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5da\Downloads\"/>
    </mc:Choice>
  </mc:AlternateContent>
  <xr:revisionPtr revIDLastSave="0" documentId="13_ncr:1_{819A0094-C743-4767-A211-E1BFF530A372}" xr6:coauthVersionLast="47" xr6:coauthVersionMax="47" xr10:uidLastSave="{00000000-0000-0000-0000-000000000000}"/>
  <bookViews>
    <workbookView xWindow="-110" yWindow="-110" windowWidth="19420" windowHeight="10300" firstSheet="1" activeTab="10" xr2:uid="{EEE8F732-3903-45A1-8AD9-09CA033067D2}"/>
  </bookViews>
  <sheets>
    <sheet name="Cover" sheetId="2" r:id="rId1"/>
    <sheet name="Guide" sheetId="1" r:id="rId2"/>
    <sheet name="Summary" sheetId="4" r:id="rId3"/>
    <sheet name="Hist" sheetId="6" r:id="rId4"/>
    <sheet name="Inp" sheetId="7" r:id="rId5"/>
    <sheet name="Calc" sheetId="14" r:id="rId6"/>
    <sheet name="PL" sheetId="9" r:id="rId7"/>
    <sheet name="BS" sheetId="10" r:id="rId8"/>
    <sheet name="CF" sheetId="11" r:id="rId9"/>
    <sheet name="Scenario" sheetId="8" r:id="rId10"/>
    <sheet name="Val" sheetId="13" r:id="rId11"/>
  </sheets>
  <externalReferences>
    <externalReference r:id="rId12"/>
  </externalReferences>
  <definedNames>
    <definedName name="AuditCheck">Guide!$G$119</definedName>
    <definedName name="BASE_Year">Guide!$E$28</definedName>
    <definedName name="Company">Guide!$E$8</definedName>
    <definedName name="currency">[1]Guide!$E$19</definedName>
    <definedName name="Date_LatestFinancials">Guide!$E$24</definedName>
    <definedName name="Forceast_Years">Guide!$E$25</definedName>
    <definedName name="L_scenario">Scenario!$D$12:$D$14</definedName>
    <definedName name="LastUpdated_Date">Guide!$E$18</definedName>
    <definedName name="Live_Scenario">Scenario!$D$11</definedName>
    <definedName name="m_scenario">Scenario!#REF!</definedName>
    <definedName name="Modeller">Guide!$E$19</definedName>
    <definedName name="MonthsinPeriod">Guide!$E$27</definedName>
    <definedName name="_xlnm.Print_Titles" localSheetId="7">BS!$1:$8</definedName>
    <definedName name="_xlnm.Print_Titles" localSheetId="5">Calc!$1:$8</definedName>
    <definedName name="_xlnm.Print_Titles" localSheetId="8">CF!$1:$8</definedName>
    <definedName name="_xlnm.Print_Titles" localSheetId="1">Guide!$1:$4</definedName>
    <definedName name="_xlnm.Print_Titles" localSheetId="3">Hist!$1:$8</definedName>
    <definedName name="_xlnm.Print_Titles" localSheetId="4">Inp!$1:$8</definedName>
    <definedName name="_xlnm.Print_Titles" localSheetId="6">PL!$1:$8</definedName>
    <definedName name="_xlnm.Print_Titles" localSheetId="9">Scenario!$1:$8</definedName>
    <definedName name="_xlnm.Print_Titles" localSheetId="2">Summary!$1:$8</definedName>
    <definedName name="_xlnm.Print_Titles" localSheetId="10">Val!$1:$8</definedName>
    <definedName name="s_scenario">Scenario!$E$11</definedName>
    <definedName name="Version">Guide!$E$17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9" i="13" l="1"/>
  <c r="P19" i="13"/>
  <c r="Q19" i="13"/>
  <c r="N19" i="13"/>
  <c r="M19" i="13"/>
  <c r="N15" i="13"/>
  <c r="O15" i="13"/>
  <c r="P15" i="13"/>
  <c r="Q15" i="13"/>
  <c r="M14" i="13"/>
  <c r="N37" i="8" a="1"/>
  <c r="N37" i="8" s="1"/>
  <c r="N33" i="7" s="1"/>
  <c r="O37" i="8" a="1"/>
  <c r="O37" i="8" s="1"/>
  <c r="O33" i="7" s="1"/>
  <c r="P37" i="8" a="1"/>
  <c r="P37" i="8" s="1"/>
  <c r="P33" i="7" s="1"/>
  <c r="Q37" i="8" a="1"/>
  <c r="Q37" i="8" s="1"/>
  <c r="Q33" i="7" s="1"/>
  <c r="M37" i="8" a="1"/>
  <c r="M37" i="8" s="1"/>
  <c r="M33" i="7" s="1"/>
  <c r="D40" i="8"/>
  <c r="D39" i="8"/>
  <c r="D38" i="8"/>
  <c r="D37" i="8"/>
  <c r="D33" i="8"/>
  <c r="D32" i="8"/>
  <c r="D31" i="8"/>
  <c r="Q30" i="8" a="1"/>
  <c r="Q30" i="8" s="1"/>
  <c r="Q17" i="7" s="1"/>
  <c r="P30" i="8" a="1"/>
  <c r="P30" i="8" s="1"/>
  <c r="P17" i="7" s="1"/>
  <c r="O30" i="8" a="1"/>
  <c r="O30" i="8" s="1"/>
  <c r="O17" i="7" s="1"/>
  <c r="N30" i="8" a="1"/>
  <c r="N30" i="8" s="1"/>
  <c r="N17" i="7" s="1"/>
  <c r="M30" i="8" a="1"/>
  <c r="M30" i="8" s="1"/>
  <c r="M17" i="7" s="1"/>
  <c r="D30" i="8"/>
  <c r="D27" i="8"/>
  <c r="D26" i="8"/>
  <c r="D25" i="8"/>
  <c r="Q24" i="8" a="1"/>
  <c r="Q24" i="8" s="1"/>
  <c r="Q13" i="7" s="1"/>
  <c r="P24" i="8" a="1"/>
  <c r="P24" i="8" s="1"/>
  <c r="P13" i="7" s="1"/>
  <c r="O24" i="8" a="1"/>
  <c r="O24" i="8" s="1"/>
  <c r="O13" i="7" s="1"/>
  <c r="N24" i="8" a="1"/>
  <c r="N24" i="8" s="1"/>
  <c r="N13" i="7" s="1"/>
  <c r="M24" i="8" a="1"/>
  <c r="M24" i="8" s="1"/>
  <c r="M13" i="7" s="1"/>
  <c r="D24" i="8"/>
  <c r="N18" i="8" a="1"/>
  <c r="N18" i="8" s="1"/>
  <c r="N12" i="7" s="1"/>
  <c r="O18" i="8" a="1"/>
  <c r="O18" i="8" s="1"/>
  <c r="O12" i="7" s="1"/>
  <c r="P18" i="8" a="1"/>
  <c r="P18" i="8" s="1"/>
  <c r="P12" i="7" s="1"/>
  <c r="Q18" i="8" a="1"/>
  <c r="Q18" i="8" s="1"/>
  <c r="Q12" i="7" s="1"/>
  <c r="M18" i="8" a="1"/>
  <c r="M18" i="8" s="1"/>
  <c r="M12" i="7" s="1"/>
  <c r="D18" i="8"/>
  <c r="D11" i="8"/>
  <c r="D4" i="6" s="1"/>
  <c r="D21" i="8"/>
  <c r="D20" i="8"/>
  <c r="D19" i="8"/>
  <c r="F40" i="13"/>
  <c r="F39" i="13"/>
  <c r="D37" i="13"/>
  <c r="D36" i="13"/>
  <c r="E18" i="13"/>
  <c r="E17" i="13"/>
  <c r="E16" i="13"/>
  <c r="E14" i="13"/>
  <c r="E13" i="13"/>
  <c r="E32" i="13"/>
  <c r="E29" i="13"/>
  <c r="M23" i="13"/>
  <c r="M22" i="13" s="1"/>
  <c r="D16" i="13"/>
  <c r="M17" i="13"/>
  <c r="K16" i="13"/>
  <c r="D13" i="13"/>
  <c r="D4" i="13" l="1"/>
  <c r="D4" i="8"/>
  <c r="D4" i="11"/>
  <c r="D4" i="9"/>
  <c r="D4" i="14"/>
  <c r="D4" i="10"/>
  <c r="D4" i="7"/>
  <c r="N23" i="13"/>
  <c r="N22" i="13" l="1"/>
  <c r="O23" i="13"/>
  <c r="P23" i="13" l="1"/>
  <c r="O22" i="13"/>
  <c r="Q23" i="13" l="1"/>
  <c r="Q22" i="13" s="1"/>
  <c r="P22" i="13"/>
  <c r="N23" i="9" l="1"/>
  <c r="O23" i="9"/>
  <c r="P23" i="9"/>
  <c r="Q23" i="9"/>
  <c r="M23" i="9"/>
  <c r="N22" i="9"/>
  <c r="O22" i="9"/>
  <c r="P22" i="9"/>
  <c r="Q22" i="9" s="1"/>
  <c r="M22" i="9"/>
  <c r="D116" i="14"/>
  <c r="Q43" i="14"/>
  <c r="D42" i="14"/>
  <c r="Q40" i="14"/>
  <c r="P40" i="14"/>
  <c r="P43" i="14" s="1"/>
  <c r="O40" i="14"/>
  <c r="O43" i="14" s="1"/>
  <c r="N40" i="14"/>
  <c r="N43" i="14" s="1"/>
  <c r="M40" i="14"/>
  <c r="M43" i="14" s="1"/>
  <c r="Q39" i="14"/>
  <c r="P39" i="14"/>
  <c r="O39" i="14"/>
  <c r="N39" i="14"/>
  <c r="M39" i="14"/>
  <c r="D40" i="14"/>
  <c r="D43" i="14" s="1"/>
  <c r="D39" i="14"/>
  <c r="D19" i="11"/>
  <c r="D18" i="11"/>
  <c r="D115" i="14"/>
  <c r="K27" i="7"/>
  <c r="L27" i="7"/>
  <c r="D27" i="9" l="1"/>
  <c r="L25" i="9"/>
  <c r="L26" i="9"/>
  <c r="K26" i="9"/>
  <c r="K25" i="9"/>
  <c r="D25" i="9"/>
  <c r="D26" i="9"/>
  <c r="K167" i="6"/>
  <c r="L167" i="6"/>
  <c r="L165" i="6"/>
  <c r="L166" i="6"/>
  <c r="K166" i="6"/>
  <c r="K165" i="6"/>
  <c r="D166" i="6"/>
  <c r="D165" i="6"/>
  <c r="L86" i="6"/>
  <c r="L82" i="6"/>
  <c r="K86" i="6"/>
  <c r="K82" i="6"/>
  <c r="N27" i="14"/>
  <c r="O27" i="14"/>
  <c r="P27" i="14"/>
  <c r="Q27" i="14"/>
  <c r="M27" i="14"/>
  <c r="K27" i="9" l="1"/>
  <c r="L27" i="9"/>
  <c r="K163" i="6" l="1"/>
  <c r="J106" i="14" l="1"/>
  <c r="E105" i="14"/>
  <c r="E98" i="14"/>
  <c r="D200" i="6"/>
  <c r="D38" i="10" s="1"/>
  <c r="D199" i="6"/>
  <c r="D129" i="14" s="1"/>
  <c r="L143" i="6"/>
  <c r="L200" i="6" s="1"/>
  <c r="L130" i="14" s="1"/>
  <c r="K143" i="6"/>
  <c r="K200" i="6" s="1"/>
  <c r="K38" i="10" s="1"/>
  <c r="L139" i="6"/>
  <c r="L199" i="6" s="1"/>
  <c r="K139" i="6"/>
  <c r="K199" i="6" s="1"/>
  <c r="K134" i="6"/>
  <c r="L134" i="6"/>
  <c r="L126" i="6"/>
  <c r="K126" i="6"/>
  <c r="L117" i="6"/>
  <c r="L180" i="6" s="1"/>
  <c r="L121" i="14" s="1"/>
  <c r="K117" i="6"/>
  <c r="K180" i="6" s="1"/>
  <c r="K18" i="10" s="1"/>
  <c r="D181" i="6"/>
  <c r="D45" i="7" s="1"/>
  <c r="D98" i="14" s="1"/>
  <c r="D180" i="6"/>
  <c r="D121" i="14" s="1"/>
  <c r="L121" i="6"/>
  <c r="L181" i="6" s="1"/>
  <c r="L122" i="14" s="1"/>
  <c r="K121" i="6"/>
  <c r="K181" i="6" s="1"/>
  <c r="K45" i="7" s="1"/>
  <c r="L110" i="6"/>
  <c r="K110" i="6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AJ17" i="11"/>
  <c r="AK17" i="11"/>
  <c r="AL17" i="11"/>
  <c r="AM17" i="11"/>
  <c r="AN17" i="11"/>
  <c r="AO17" i="11"/>
  <c r="AP17" i="11"/>
  <c r="AQ17" i="11"/>
  <c r="AR17" i="11"/>
  <c r="AS17" i="11"/>
  <c r="AT17" i="11"/>
  <c r="AU17" i="11"/>
  <c r="AV17" i="11"/>
  <c r="AW17" i="11"/>
  <c r="AX17" i="11"/>
  <c r="AY17" i="11"/>
  <c r="AZ17" i="11"/>
  <c r="BA17" i="11"/>
  <c r="BB17" i="11"/>
  <c r="BC17" i="11"/>
  <c r="BD17" i="11"/>
  <c r="BE17" i="11"/>
  <c r="BF17" i="11"/>
  <c r="BG17" i="11"/>
  <c r="BH17" i="11"/>
  <c r="BI17" i="11"/>
  <c r="BJ17" i="11"/>
  <c r="BK17" i="11"/>
  <c r="BL17" i="11"/>
  <c r="BM17" i="11"/>
  <c r="BN17" i="11"/>
  <c r="BO17" i="11"/>
  <c r="BP17" i="11"/>
  <c r="BQ17" i="11"/>
  <c r="BR17" i="11"/>
  <c r="BS17" i="11"/>
  <c r="BT17" i="11"/>
  <c r="BU17" i="11"/>
  <c r="BV17" i="11"/>
  <c r="BW17" i="11"/>
  <c r="BX17" i="11"/>
  <c r="BY17" i="11"/>
  <c r="BZ17" i="11"/>
  <c r="CA17" i="11"/>
  <c r="CB17" i="11"/>
  <c r="CC17" i="11"/>
  <c r="CD17" i="11"/>
  <c r="CE17" i="11"/>
  <c r="CF17" i="11"/>
  <c r="CG17" i="11"/>
  <c r="CH17" i="11"/>
  <c r="CI17" i="11"/>
  <c r="CJ17" i="11"/>
  <c r="CK17" i="11"/>
  <c r="CL17" i="11"/>
  <c r="CM17" i="11"/>
  <c r="CN17" i="11"/>
  <c r="CO17" i="11"/>
  <c r="CP17" i="11"/>
  <c r="CQ17" i="11"/>
  <c r="CR17" i="11"/>
  <c r="CS17" i="11"/>
  <c r="CT17" i="11"/>
  <c r="CU17" i="11"/>
  <c r="CV17" i="11"/>
  <c r="CW17" i="11"/>
  <c r="CX17" i="11"/>
  <c r="CY17" i="11"/>
  <c r="CZ17" i="11"/>
  <c r="DA17" i="11"/>
  <c r="DB17" i="11"/>
  <c r="DC17" i="11"/>
  <c r="DD17" i="11"/>
  <c r="DE17" i="11"/>
  <c r="DF17" i="11"/>
  <c r="DG17" i="11"/>
  <c r="DH17" i="11"/>
  <c r="DI17" i="11"/>
  <c r="DJ17" i="11"/>
  <c r="DK17" i="11"/>
  <c r="DL17" i="11"/>
  <c r="DM17" i="11"/>
  <c r="DN17" i="11"/>
  <c r="DO17" i="11"/>
  <c r="DP17" i="11"/>
  <c r="DQ17" i="11"/>
  <c r="DR17" i="11"/>
  <c r="DS17" i="11"/>
  <c r="DT17" i="11"/>
  <c r="DU17" i="11"/>
  <c r="DV17" i="11"/>
  <c r="DW17" i="11"/>
  <c r="DX17" i="11"/>
  <c r="DY17" i="11"/>
  <c r="DZ17" i="11"/>
  <c r="EA17" i="11"/>
  <c r="EB17" i="11"/>
  <c r="EC17" i="11"/>
  <c r="ED17" i="11"/>
  <c r="EE17" i="11"/>
  <c r="EF17" i="11"/>
  <c r="EG17" i="11"/>
  <c r="EH17" i="11"/>
  <c r="EI17" i="11"/>
  <c r="EJ17" i="11"/>
  <c r="EK17" i="11"/>
  <c r="EL17" i="11"/>
  <c r="EM17" i="11"/>
  <c r="EN17" i="11"/>
  <c r="EO17" i="11"/>
  <c r="EP17" i="11"/>
  <c r="EQ17" i="11"/>
  <c r="ER17" i="11"/>
  <c r="ES17" i="11"/>
  <c r="ET17" i="11"/>
  <c r="EU17" i="11"/>
  <c r="EV17" i="11"/>
  <c r="EW17" i="11"/>
  <c r="EX17" i="11"/>
  <c r="EY17" i="11"/>
  <c r="EZ17" i="11"/>
  <c r="FA17" i="11"/>
  <c r="FB17" i="11"/>
  <c r="FC17" i="11"/>
  <c r="FD17" i="11"/>
  <c r="FE17" i="11"/>
  <c r="FF17" i="11"/>
  <c r="FG17" i="11"/>
  <c r="FH17" i="11"/>
  <c r="FI17" i="11"/>
  <c r="FJ17" i="11"/>
  <c r="FK17" i="11"/>
  <c r="FL17" i="11"/>
  <c r="FM17" i="11"/>
  <c r="FN17" i="11"/>
  <c r="FO17" i="11"/>
  <c r="FP17" i="11"/>
  <c r="FQ17" i="11"/>
  <c r="FR17" i="11"/>
  <c r="FS17" i="11"/>
  <c r="FT17" i="11"/>
  <c r="FU17" i="11"/>
  <c r="FV17" i="11"/>
  <c r="FW17" i="11"/>
  <c r="FX17" i="11"/>
  <c r="FY17" i="11"/>
  <c r="FZ17" i="11"/>
  <c r="GA17" i="11"/>
  <c r="GB17" i="11"/>
  <c r="GC17" i="11"/>
  <c r="GD17" i="11"/>
  <c r="GE17" i="11"/>
  <c r="GF17" i="11"/>
  <c r="GG17" i="11"/>
  <c r="GH17" i="11"/>
  <c r="GI17" i="11"/>
  <c r="GJ17" i="11"/>
  <c r="GK17" i="11"/>
  <c r="GL17" i="11"/>
  <c r="GM17" i="11"/>
  <c r="GN17" i="11"/>
  <c r="GO17" i="11"/>
  <c r="GP17" i="11"/>
  <c r="GQ17" i="11"/>
  <c r="GR17" i="11"/>
  <c r="GS17" i="11"/>
  <c r="GT17" i="11"/>
  <c r="GU17" i="11"/>
  <c r="GV17" i="11"/>
  <c r="GW17" i="11"/>
  <c r="GX17" i="11"/>
  <c r="GY17" i="11"/>
  <c r="GZ17" i="11"/>
  <c r="HA17" i="11"/>
  <c r="HB17" i="11"/>
  <c r="HC17" i="11"/>
  <c r="HD17" i="11"/>
  <c r="HE17" i="11"/>
  <c r="HF17" i="11"/>
  <c r="HG17" i="11"/>
  <c r="HH17" i="11"/>
  <c r="HI17" i="11"/>
  <c r="HJ17" i="11"/>
  <c r="HK17" i="11"/>
  <c r="HL17" i="11"/>
  <c r="HM17" i="11"/>
  <c r="HN17" i="11"/>
  <c r="HO17" i="11"/>
  <c r="HP17" i="11"/>
  <c r="HQ17" i="11"/>
  <c r="HR17" i="11"/>
  <c r="HS17" i="11"/>
  <c r="HT17" i="11"/>
  <c r="HU17" i="11"/>
  <c r="HV17" i="11"/>
  <c r="HW17" i="11"/>
  <c r="HX17" i="11"/>
  <c r="HY17" i="11"/>
  <c r="HZ17" i="11"/>
  <c r="IA17" i="11"/>
  <c r="IB17" i="11"/>
  <c r="IC17" i="11"/>
  <c r="ID17" i="11"/>
  <c r="IE17" i="11"/>
  <c r="IF17" i="11"/>
  <c r="IG17" i="11"/>
  <c r="IH17" i="11"/>
  <c r="II17" i="11"/>
  <c r="IJ17" i="11"/>
  <c r="IK17" i="11"/>
  <c r="IL17" i="11"/>
  <c r="IM17" i="11"/>
  <c r="IN17" i="11"/>
  <c r="IO17" i="11"/>
  <c r="IP17" i="11"/>
  <c r="IQ17" i="11"/>
  <c r="IR17" i="11"/>
  <c r="IS17" i="11"/>
  <c r="IT17" i="11"/>
  <c r="IU17" i="11"/>
  <c r="IV17" i="11"/>
  <c r="IW17" i="11"/>
  <c r="IX17" i="11"/>
  <c r="IY17" i="11"/>
  <c r="IZ17" i="11"/>
  <c r="JA17" i="11"/>
  <c r="JB17" i="11"/>
  <c r="JC17" i="11"/>
  <c r="JD17" i="11"/>
  <c r="JE17" i="11"/>
  <c r="JF17" i="11"/>
  <c r="JG17" i="11"/>
  <c r="JH17" i="11"/>
  <c r="JI17" i="11"/>
  <c r="JJ17" i="11"/>
  <c r="JK17" i="11"/>
  <c r="JL17" i="11"/>
  <c r="JM17" i="11"/>
  <c r="JN17" i="11"/>
  <c r="JO17" i="11"/>
  <c r="JP17" i="11"/>
  <c r="JQ17" i="11"/>
  <c r="JR17" i="11"/>
  <c r="JS17" i="11"/>
  <c r="JT17" i="11"/>
  <c r="JU17" i="11"/>
  <c r="JV17" i="11"/>
  <c r="JW17" i="11"/>
  <c r="JX17" i="11"/>
  <c r="JY17" i="11"/>
  <c r="JZ17" i="11"/>
  <c r="KA17" i="11"/>
  <c r="KB17" i="11"/>
  <c r="KC17" i="11"/>
  <c r="KD17" i="11"/>
  <c r="KE17" i="11"/>
  <c r="KF17" i="11"/>
  <c r="KG17" i="11"/>
  <c r="KH17" i="11"/>
  <c r="KI17" i="11"/>
  <c r="KJ17" i="11"/>
  <c r="KK17" i="11"/>
  <c r="KL17" i="11"/>
  <c r="KM17" i="11"/>
  <c r="KN17" i="11"/>
  <c r="KO17" i="11"/>
  <c r="KP17" i="11"/>
  <c r="KQ17" i="11"/>
  <c r="KR17" i="11"/>
  <c r="KS17" i="11"/>
  <c r="KT17" i="11"/>
  <c r="KU17" i="11"/>
  <c r="KV17" i="11"/>
  <c r="KW17" i="11"/>
  <c r="KX17" i="11"/>
  <c r="KY17" i="11"/>
  <c r="KZ17" i="11"/>
  <c r="LA17" i="11"/>
  <c r="LB17" i="11"/>
  <c r="LC17" i="11"/>
  <c r="LD17" i="11"/>
  <c r="LE17" i="11"/>
  <c r="LF17" i="11"/>
  <c r="LG17" i="11"/>
  <c r="LH17" i="11"/>
  <c r="LI17" i="11"/>
  <c r="LJ17" i="11"/>
  <c r="LK17" i="11"/>
  <c r="LL17" i="11"/>
  <c r="LM17" i="11"/>
  <c r="LN17" i="11"/>
  <c r="LO17" i="11"/>
  <c r="LP17" i="11"/>
  <c r="LQ17" i="11"/>
  <c r="LR17" i="11"/>
  <c r="LS17" i="11"/>
  <c r="LT17" i="11"/>
  <c r="LU17" i="11"/>
  <c r="LV17" i="11"/>
  <c r="LW17" i="11"/>
  <c r="LX17" i="11"/>
  <c r="LY17" i="11"/>
  <c r="LZ17" i="11"/>
  <c r="MA17" i="11"/>
  <c r="MB17" i="11"/>
  <c r="MC17" i="11"/>
  <c r="MD17" i="11"/>
  <c r="ME17" i="11"/>
  <c r="MF17" i="11"/>
  <c r="MG17" i="11"/>
  <c r="MH17" i="11"/>
  <c r="MI17" i="11"/>
  <c r="MJ17" i="11"/>
  <c r="MK17" i="11"/>
  <c r="ML17" i="11"/>
  <c r="MM17" i="11"/>
  <c r="MN17" i="11"/>
  <c r="MO17" i="11"/>
  <c r="MP17" i="11"/>
  <c r="MQ17" i="11"/>
  <c r="MR17" i="11"/>
  <c r="MS17" i="11"/>
  <c r="MT17" i="11"/>
  <c r="MU17" i="11"/>
  <c r="MV17" i="11"/>
  <c r="MW17" i="11"/>
  <c r="MX17" i="11"/>
  <c r="MY17" i="11"/>
  <c r="MZ17" i="11"/>
  <c r="NA17" i="11"/>
  <c r="NB17" i="11"/>
  <c r="NC17" i="11"/>
  <c r="ND17" i="11"/>
  <c r="NE17" i="11"/>
  <c r="NF17" i="11"/>
  <c r="NG17" i="11"/>
  <c r="NH17" i="11"/>
  <c r="NI17" i="11"/>
  <c r="NJ17" i="11"/>
  <c r="NK17" i="11"/>
  <c r="NL17" i="11"/>
  <c r="NM17" i="11"/>
  <c r="NN17" i="11"/>
  <c r="NO17" i="11"/>
  <c r="NP17" i="11"/>
  <c r="NQ17" i="11"/>
  <c r="NR17" i="11"/>
  <c r="NS17" i="11"/>
  <c r="NT17" i="11"/>
  <c r="NU17" i="11"/>
  <c r="NV17" i="11"/>
  <c r="NW17" i="11"/>
  <c r="NX17" i="11"/>
  <c r="NY17" i="11"/>
  <c r="NZ17" i="11"/>
  <c r="OA17" i="11"/>
  <c r="OB17" i="11"/>
  <c r="OC17" i="11"/>
  <c r="OD17" i="11"/>
  <c r="OE17" i="11"/>
  <c r="OF17" i="11"/>
  <c r="OG17" i="11"/>
  <c r="OH17" i="11"/>
  <c r="OI17" i="11"/>
  <c r="OJ17" i="11"/>
  <c r="OK17" i="11"/>
  <c r="OL17" i="11"/>
  <c r="OM17" i="11"/>
  <c r="ON17" i="11"/>
  <c r="OO17" i="11"/>
  <c r="OP17" i="11"/>
  <c r="OQ17" i="11"/>
  <c r="OR17" i="11"/>
  <c r="OS17" i="11"/>
  <c r="OT17" i="11"/>
  <c r="OU17" i="11"/>
  <c r="OV17" i="11"/>
  <c r="OW17" i="11"/>
  <c r="OX17" i="11"/>
  <c r="OY17" i="11"/>
  <c r="OZ17" i="11"/>
  <c r="PA17" i="11"/>
  <c r="PB17" i="11"/>
  <c r="PC17" i="11"/>
  <c r="PD17" i="11"/>
  <c r="PE17" i="11"/>
  <c r="PF17" i="11"/>
  <c r="PG17" i="11"/>
  <c r="PH17" i="11"/>
  <c r="PI17" i="11"/>
  <c r="PJ17" i="11"/>
  <c r="PK17" i="11"/>
  <c r="PL17" i="11"/>
  <c r="PM17" i="11"/>
  <c r="PN17" i="11"/>
  <c r="PO17" i="11"/>
  <c r="PP17" i="11"/>
  <c r="PQ17" i="11"/>
  <c r="PR17" i="11"/>
  <c r="PS17" i="11"/>
  <c r="PT17" i="11"/>
  <c r="PU17" i="11"/>
  <c r="PV17" i="11"/>
  <c r="PW17" i="11"/>
  <c r="PX17" i="11"/>
  <c r="PY17" i="11"/>
  <c r="PZ17" i="11"/>
  <c r="QA17" i="11"/>
  <c r="QB17" i="11"/>
  <c r="QC17" i="11"/>
  <c r="QD17" i="11"/>
  <c r="QE17" i="11"/>
  <c r="QF17" i="11"/>
  <c r="QG17" i="11"/>
  <c r="QH17" i="11"/>
  <c r="QI17" i="11"/>
  <c r="QJ17" i="11"/>
  <c r="QK17" i="11"/>
  <c r="QL17" i="11"/>
  <c r="QM17" i="11"/>
  <c r="QN17" i="11"/>
  <c r="QO17" i="11"/>
  <c r="QP17" i="11"/>
  <c r="QQ17" i="11"/>
  <c r="QR17" i="11"/>
  <c r="QS17" i="11"/>
  <c r="QT17" i="11"/>
  <c r="QU17" i="11"/>
  <c r="QV17" i="11"/>
  <c r="QW17" i="11"/>
  <c r="QX17" i="11"/>
  <c r="QY17" i="11"/>
  <c r="QZ17" i="11"/>
  <c r="RA17" i="11"/>
  <c r="RB17" i="11"/>
  <c r="RC17" i="11"/>
  <c r="RD17" i="11"/>
  <c r="RE17" i="11"/>
  <c r="RF17" i="11"/>
  <c r="RG17" i="11"/>
  <c r="RH17" i="11"/>
  <c r="RI17" i="11"/>
  <c r="RJ17" i="11"/>
  <c r="RK17" i="11"/>
  <c r="RL17" i="11"/>
  <c r="RM17" i="11"/>
  <c r="RN17" i="11"/>
  <c r="RO17" i="11"/>
  <c r="RP17" i="11"/>
  <c r="RQ17" i="11"/>
  <c r="RR17" i="11"/>
  <c r="RS17" i="11"/>
  <c r="RT17" i="11"/>
  <c r="RU17" i="11"/>
  <c r="RV17" i="11"/>
  <c r="RW17" i="11"/>
  <c r="RX17" i="11"/>
  <c r="RY17" i="11"/>
  <c r="RZ17" i="11"/>
  <c r="SA17" i="11"/>
  <c r="SB17" i="11"/>
  <c r="SC17" i="11"/>
  <c r="SD17" i="11"/>
  <c r="SE17" i="11"/>
  <c r="SF17" i="11"/>
  <c r="SG17" i="11"/>
  <c r="SH17" i="11"/>
  <c r="SI17" i="11"/>
  <c r="SJ17" i="11"/>
  <c r="SK17" i="11"/>
  <c r="SL17" i="11"/>
  <c r="SM17" i="11"/>
  <c r="SN17" i="11"/>
  <c r="SO17" i="11"/>
  <c r="SP17" i="11"/>
  <c r="SQ17" i="11"/>
  <c r="SR17" i="11"/>
  <c r="SS17" i="11"/>
  <c r="ST17" i="11"/>
  <c r="SU17" i="11"/>
  <c r="SV17" i="11"/>
  <c r="SW17" i="11"/>
  <c r="SX17" i="11"/>
  <c r="SY17" i="11"/>
  <c r="SZ17" i="11"/>
  <c r="TA17" i="11"/>
  <c r="TB17" i="11"/>
  <c r="TC17" i="11"/>
  <c r="TD17" i="11"/>
  <c r="TE17" i="11"/>
  <c r="TF17" i="11"/>
  <c r="TG17" i="11"/>
  <c r="TH17" i="11"/>
  <c r="TI17" i="11"/>
  <c r="TJ17" i="11"/>
  <c r="TK17" i="11"/>
  <c r="TL17" i="11"/>
  <c r="TM17" i="11"/>
  <c r="TN17" i="11"/>
  <c r="TO17" i="11"/>
  <c r="TP17" i="11"/>
  <c r="TQ17" i="11"/>
  <c r="TR17" i="11"/>
  <c r="TS17" i="11"/>
  <c r="TT17" i="11"/>
  <c r="TU17" i="11"/>
  <c r="TV17" i="11"/>
  <c r="TW17" i="11"/>
  <c r="TX17" i="11"/>
  <c r="TY17" i="11"/>
  <c r="TZ17" i="11"/>
  <c r="UA17" i="11"/>
  <c r="UB17" i="11"/>
  <c r="UC17" i="11"/>
  <c r="UD17" i="11"/>
  <c r="UE17" i="11"/>
  <c r="UF17" i="11"/>
  <c r="UG17" i="11"/>
  <c r="UH17" i="11"/>
  <c r="UI17" i="11"/>
  <c r="UJ17" i="11"/>
  <c r="UK17" i="11"/>
  <c r="UL17" i="11"/>
  <c r="UM17" i="11"/>
  <c r="UN17" i="11"/>
  <c r="UO17" i="11"/>
  <c r="UP17" i="11"/>
  <c r="UQ17" i="11"/>
  <c r="UR17" i="11"/>
  <c r="US17" i="11"/>
  <c r="UT17" i="11"/>
  <c r="UU17" i="11"/>
  <c r="UV17" i="11"/>
  <c r="UW17" i="11"/>
  <c r="UX17" i="11"/>
  <c r="UY17" i="11"/>
  <c r="UZ17" i="11"/>
  <c r="VA17" i="11"/>
  <c r="VB17" i="11"/>
  <c r="VC17" i="11"/>
  <c r="VD17" i="11"/>
  <c r="VE17" i="11"/>
  <c r="VF17" i="11"/>
  <c r="VG17" i="11"/>
  <c r="VH17" i="11"/>
  <c r="VI17" i="11"/>
  <c r="VJ17" i="11"/>
  <c r="VK17" i="11"/>
  <c r="VL17" i="11"/>
  <c r="VM17" i="11"/>
  <c r="VN17" i="11"/>
  <c r="VO17" i="11"/>
  <c r="VP17" i="11"/>
  <c r="VQ17" i="11"/>
  <c r="VR17" i="11"/>
  <c r="VS17" i="11"/>
  <c r="VT17" i="11"/>
  <c r="VU17" i="11"/>
  <c r="VV17" i="11"/>
  <c r="VW17" i="11"/>
  <c r="VX17" i="11"/>
  <c r="VY17" i="11"/>
  <c r="VZ17" i="11"/>
  <c r="WA17" i="11"/>
  <c r="WB17" i="11"/>
  <c r="WC17" i="11"/>
  <c r="WD17" i="11"/>
  <c r="WE17" i="11"/>
  <c r="WF17" i="11"/>
  <c r="WG17" i="11"/>
  <c r="WH17" i="11"/>
  <c r="WI17" i="11"/>
  <c r="WJ17" i="11"/>
  <c r="WK17" i="11"/>
  <c r="WL17" i="11"/>
  <c r="WM17" i="11"/>
  <c r="WN17" i="11"/>
  <c r="WO17" i="11"/>
  <c r="WP17" i="11"/>
  <c r="WQ17" i="11"/>
  <c r="WR17" i="11"/>
  <c r="WS17" i="11"/>
  <c r="WT17" i="11"/>
  <c r="WU17" i="11"/>
  <c r="WV17" i="11"/>
  <c r="WW17" i="11"/>
  <c r="WX17" i="11"/>
  <c r="WY17" i="11"/>
  <c r="WZ17" i="11"/>
  <c r="XA17" i="11"/>
  <c r="XB17" i="11"/>
  <c r="XC17" i="11"/>
  <c r="XD17" i="11"/>
  <c r="XE17" i="11"/>
  <c r="XF17" i="11"/>
  <c r="XG17" i="11"/>
  <c r="XH17" i="11"/>
  <c r="XI17" i="11"/>
  <c r="XJ17" i="11"/>
  <c r="XK17" i="11"/>
  <c r="XL17" i="11"/>
  <c r="XM17" i="11"/>
  <c r="XN17" i="11"/>
  <c r="XO17" i="11"/>
  <c r="XP17" i="11"/>
  <c r="XQ17" i="11"/>
  <c r="XR17" i="11"/>
  <c r="XS17" i="11"/>
  <c r="XT17" i="11"/>
  <c r="XU17" i="11"/>
  <c r="XV17" i="11"/>
  <c r="XW17" i="11"/>
  <c r="XX17" i="11"/>
  <c r="XY17" i="11"/>
  <c r="XZ17" i="11"/>
  <c r="YA17" i="11"/>
  <c r="YB17" i="11"/>
  <c r="YC17" i="11"/>
  <c r="YD17" i="11"/>
  <c r="YE17" i="11"/>
  <c r="YF17" i="11"/>
  <c r="YG17" i="11"/>
  <c r="YH17" i="11"/>
  <c r="YI17" i="11"/>
  <c r="YJ17" i="11"/>
  <c r="YK17" i="11"/>
  <c r="YL17" i="11"/>
  <c r="YM17" i="11"/>
  <c r="YN17" i="11"/>
  <c r="YO17" i="11"/>
  <c r="YP17" i="11"/>
  <c r="YQ17" i="11"/>
  <c r="YR17" i="11"/>
  <c r="YS17" i="11"/>
  <c r="YT17" i="11"/>
  <c r="YU17" i="11"/>
  <c r="YV17" i="11"/>
  <c r="YW17" i="11"/>
  <c r="YX17" i="11"/>
  <c r="YY17" i="11"/>
  <c r="YZ17" i="11"/>
  <c r="ZA17" i="11"/>
  <c r="ZB17" i="11"/>
  <c r="ZC17" i="11"/>
  <c r="ZD17" i="11"/>
  <c r="ZE17" i="11"/>
  <c r="ZF17" i="11"/>
  <c r="ZG17" i="11"/>
  <c r="ZH17" i="11"/>
  <c r="ZI17" i="11"/>
  <c r="ZJ17" i="11"/>
  <c r="ZK17" i="11"/>
  <c r="ZL17" i="11"/>
  <c r="ZM17" i="11"/>
  <c r="ZN17" i="11"/>
  <c r="ZO17" i="11"/>
  <c r="ZP17" i="11"/>
  <c r="ZQ17" i="11"/>
  <c r="ZR17" i="11"/>
  <c r="ZS17" i="11"/>
  <c r="ZT17" i="11"/>
  <c r="ZU17" i="11"/>
  <c r="ZV17" i="11"/>
  <c r="ZW17" i="11"/>
  <c r="ZX17" i="11"/>
  <c r="ZY17" i="11"/>
  <c r="ZZ17" i="11"/>
  <c r="AAA17" i="11"/>
  <c r="AAB17" i="11"/>
  <c r="AAC17" i="11"/>
  <c r="AAD17" i="11"/>
  <c r="AAE17" i="11"/>
  <c r="AAF17" i="11"/>
  <c r="AAG17" i="11"/>
  <c r="AAH17" i="11"/>
  <c r="AAI17" i="11"/>
  <c r="AAJ17" i="11"/>
  <c r="AAK17" i="11"/>
  <c r="AAL17" i="11"/>
  <c r="AAM17" i="11"/>
  <c r="AAN17" i="11"/>
  <c r="AAO17" i="11"/>
  <c r="AAP17" i="11"/>
  <c r="AAQ17" i="11"/>
  <c r="AAR17" i="11"/>
  <c r="AAS17" i="11"/>
  <c r="AAT17" i="11"/>
  <c r="AAU17" i="11"/>
  <c r="AAV17" i="11"/>
  <c r="AAW17" i="11"/>
  <c r="AAX17" i="11"/>
  <c r="AAY17" i="11"/>
  <c r="AAZ17" i="11"/>
  <c r="ABA17" i="11"/>
  <c r="ABB17" i="11"/>
  <c r="ABC17" i="11"/>
  <c r="ABD17" i="11"/>
  <c r="ABE17" i="11"/>
  <c r="ABF17" i="11"/>
  <c r="ABG17" i="11"/>
  <c r="ABH17" i="11"/>
  <c r="ABI17" i="11"/>
  <c r="ABJ17" i="11"/>
  <c r="ABK17" i="11"/>
  <c r="ABL17" i="11"/>
  <c r="ABM17" i="11"/>
  <c r="ABN17" i="11"/>
  <c r="ABO17" i="11"/>
  <c r="ABP17" i="11"/>
  <c r="ABQ17" i="11"/>
  <c r="ABR17" i="11"/>
  <c r="ABS17" i="11"/>
  <c r="ABT17" i="11"/>
  <c r="ABU17" i="11"/>
  <c r="ABV17" i="11"/>
  <c r="ABW17" i="11"/>
  <c r="ABX17" i="11"/>
  <c r="ABY17" i="11"/>
  <c r="ABZ17" i="11"/>
  <c r="ACA17" i="11"/>
  <c r="ACB17" i="11"/>
  <c r="ACC17" i="11"/>
  <c r="ACD17" i="11"/>
  <c r="ACE17" i="11"/>
  <c r="ACF17" i="11"/>
  <c r="ACG17" i="11"/>
  <c r="ACH17" i="11"/>
  <c r="ACI17" i="11"/>
  <c r="ACJ17" i="11"/>
  <c r="ACK17" i="11"/>
  <c r="ACL17" i="11"/>
  <c r="ACM17" i="11"/>
  <c r="ACN17" i="11"/>
  <c r="ACO17" i="11"/>
  <c r="ACP17" i="11"/>
  <c r="ACQ17" i="11"/>
  <c r="ACR17" i="11"/>
  <c r="ACS17" i="11"/>
  <c r="ACT17" i="11"/>
  <c r="ACU17" i="11"/>
  <c r="ACV17" i="11"/>
  <c r="ACW17" i="11"/>
  <c r="ACX17" i="11"/>
  <c r="ACY17" i="11"/>
  <c r="ACZ17" i="11"/>
  <c r="ADA17" i="11"/>
  <c r="ADB17" i="11"/>
  <c r="ADC17" i="11"/>
  <c r="ADD17" i="11"/>
  <c r="ADE17" i="11"/>
  <c r="ADF17" i="11"/>
  <c r="ADG17" i="11"/>
  <c r="ADH17" i="11"/>
  <c r="ADI17" i="11"/>
  <c r="ADJ17" i="11"/>
  <c r="ADK17" i="11"/>
  <c r="ADL17" i="11"/>
  <c r="ADM17" i="11"/>
  <c r="ADN17" i="11"/>
  <c r="ADO17" i="11"/>
  <c r="ADP17" i="11"/>
  <c r="ADQ17" i="11"/>
  <c r="ADR17" i="11"/>
  <c r="ADS17" i="11"/>
  <c r="ADT17" i="11"/>
  <c r="ADU17" i="11"/>
  <c r="ADV17" i="11"/>
  <c r="ADW17" i="11"/>
  <c r="ADX17" i="11"/>
  <c r="ADY17" i="11"/>
  <c r="ADZ17" i="11"/>
  <c r="AEA17" i="11"/>
  <c r="AEB17" i="11"/>
  <c r="AEC17" i="11"/>
  <c r="AED17" i="11"/>
  <c r="AEE17" i="11"/>
  <c r="AEF17" i="11"/>
  <c r="AEG17" i="11"/>
  <c r="AEH17" i="11"/>
  <c r="AEI17" i="11"/>
  <c r="AEJ17" i="11"/>
  <c r="AEK17" i="11"/>
  <c r="AEL17" i="11"/>
  <c r="AEM17" i="11"/>
  <c r="AEN17" i="11"/>
  <c r="AEO17" i="11"/>
  <c r="AEP17" i="11"/>
  <c r="AEQ17" i="11"/>
  <c r="AER17" i="11"/>
  <c r="AES17" i="11"/>
  <c r="AET17" i="11"/>
  <c r="AEU17" i="11"/>
  <c r="AEV17" i="11"/>
  <c r="AEW17" i="11"/>
  <c r="AEX17" i="11"/>
  <c r="AEY17" i="11"/>
  <c r="AEZ17" i="11"/>
  <c r="AFA17" i="11"/>
  <c r="AFB17" i="11"/>
  <c r="AFC17" i="11"/>
  <c r="AFD17" i="11"/>
  <c r="AFE17" i="11"/>
  <c r="AFF17" i="11"/>
  <c r="AFG17" i="11"/>
  <c r="AFH17" i="11"/>
  <c r="AFI17" i="11"/>
  <c r="AFJ17" i="11"/>
  <c r="AFK17" i="11"/>
  <c r="AFL17" i="11"/>
  <c r="AFM17" i="11"/>
  <c r="AFN17" i="11"/>
  <c r="AFO17" i="11"/>
  <c r="AFP17" i="11"/>
  <c r="AFQ17" i="11"/>
  <c r="AFR17" i="11"/>
  <c r="AFS17" i="11"/>
  <c r="AFT17" i="11"/>
  <c r="AFU17" i="11"/>
  <c r="AFV17" i="11"/>
  <c r="AFW17" i="11"/>
  <c r="AFX17" i="11"/>
  <c r="AFY17" i="11"/>
  <c r="AFZ17" i="11"/>
  <c r="AGA17" i="11"/>
  <c r="AGB17" i="11"/>
  <c r="AGC17" i="11"/>
  <c r="AGD17" i="11"/>
  <c r="AGE17" i="11"/>
  <c r="AGF17" i="11"/>
  <c r="AGG17" i="11"/>
  <c r="AGH17" i="11"/>
  <c r="AGI17" i="11"/>
  <c r="AGJ17" i="11"/>
  <c r="AGK17" i="11"/>
  <c r="AGL17" i="11"/>
  <c r="AGM17" i="11"/>
  <c r="AGN17" i="11"/>
  <c r="AGO17" i="11"/>
  <c r="AGP17" i="11"/>
  <c r="AGQ17" i="11"/>
  <c r="AGR17" i="11"/>
  <c r="AGS17" i="11"/>
  <c r="AGT17" i="11"/>
  <c r="AGU17" i="11"/>
  <c r="AGV17" i="11"/>
  <c r="AGW17" i="11"/>
  <c r="AGX17" i="11"/>
  <c r="AGY17" i="11"/>
  <c r="AGZ17" i="11"/>
  <c r="AHA17" i="11"/>
  <c r="AHB17" i="11"/>
  <c r="AHC17" i="11"/>
  <c r="AHD17" i="11"/>
  <c r="AHE17" i="11"/>
  <c r="AHF17" i="11"/>
  <c r="AHG17" i="11"/>
  <c r="AHH17" i="11"/>
  <c r="AHI17" i="11"/>
  <c r="AHJ17" i="11"/>
  <c r="AHK17" i="11"/>
  <c r="AHL17" i="11"/>
  <c r="AHM17" i="11"/>
  <c r="AHN17" i="11"/>
  <c r="AHO17" i="11"/>
  <c r="AHP17" i="11"/>
  <c r="AHQ17" i="11"/>
  <c r="AHR17" i="11"/>
  <c r="AHS17" i="11"/>
  <c r="AHT17" i="11"/>
  <c r="AHU17" i="11"/>
  <c r="AHV17" i="11"/>
  <c r="AHW17" i="11"/>
  <c r="AHX17" i="11"/>
  <c r="AHY17" i="11"/>
  <c r="AHZ17" i="11"/>
  <c r="AIA17" i="11"/>
  <c r="AIB17" i="11"/>
  <c r="AIC17" i="11"/>
  <c r="AID17" i="11"/>
  <c r="AIE17" i="11"/>
  <c r="AIF17" i="11"/>
  <c r="AIG17" i="11"/>
  <c r="AIH17" i="11"/>
  <c r="AII17" i="11"/>
  <c r="AIJ17" i="11"/>
  <c r="AIK17" i="11"/>
  <c r="AIL17" i="11"/>
  <c r="AIM17" i="11"/>
  <c r="AIN17" i="11"/>
  <c r="AIO17" i="11"/>
  <c r="AIP17" i="11"/>
  <c r="AIQ17" i="11"/>
  <c r="AIR17" i="11"/>
  <c r="AIS17" i="11"/>
  <c r="AIT17" i="11"/>
  <c r="AIU17" i="11"/>
  <c r="AIV17" i="11"/>
  <c r="AIW17" i="11"/>
  <c r="AIX17" i="11"/>
  <c r="AIY17" i="11"/>
  <c r="AIZ17" i="11"/>
  <c r="AJA17" i="11"/>
  <c r="AJB17" i="11"/>
  <c r="AJC17" i="11"/>
  <c r="AJD17" i="11"/>
  <c r="AJE17" i="11"/>
  <c r="AJF17" i="11"/>
  <c r="AJG17" i="11"/>
  <c r="AJH17" i="11"/>
  <c r="AJI17" i="11"/>
  <c r="AJJ17" i="11"/>
  <c r="AJK17" i="11"/>
  <c r="AJL17" i="11"/>
  <c r="AJM17" i="11"/>
  <c r="AJN17" i="11"/>
  <c r="AJO17" i="11"/>
  <c r="AJP17" i="11"/>
  <c r="AJQ17" i="11"/>
  <c r="AJR17" i="11"/>
  <c r="AJS17" i="11"/>
  <c r="AJT17" i="11"/>
  <c r="AJU17" i="11"/>
  <c r="AJV17" i="11"/>
  <c r="AJW17" i="11"/>
  <c r="AJX17" i="11"/>
  <c r="AJY17" i="11"/>
  <c r="AJZ17" i="11"/>
  <c r="AKA17" i="11"/>
  <c r="AKB17" i="11"/>
  <c r="AKC17" i="11"/>
  <c r="AKD17" i="11"/>
  <c r="AKE17" i="11"/>
  <c r="AKF17" i="11"/>
  <c r="AKG17" i="11"/>
  <c r="AKH17" i="11"/>
  <c r="AKI17" i="11"/>
  <c r="AKJ17" i="11"/>
  <c r="AKK17" i="11"/>
  <c r="AKL17" i="11"/>
  <c r="AKM17" i="11"/>
  <c r="AKN17" i="11"/>
  <c r="AKO17" i="11"/>
  <c r="AKP17" i="11"/>
  <c r="AKQ17" i="11"/>
  <c r="AKR17" i="11"/>
  <c r="AKS17" i="11"/>
  <c r="AKT17" i="11"/>
  <c r="AKU17" i="11"/>
  <c r="AKV17" i="11"/>
  <c r="AKW17" i="11"/>
  <c r="AKX17" i="11"/>
  <c r="AKY17" i="11"/>
  <c r="AKZ17" i="11"/>
  <c r="ALA17" i="11"/>
  <c r="ALB17" i="11"/>
  <c r="ALC17" i="11"/>
  <c r="ALD17" i="11"/>
  <c r="ALE17" i="11"/>
  <c r="ALF17" i="11"/>
  <c r="ALG17" i="11"/>
  <c r="ALH17" i="11"/>
  <c r="ALI17" i="11"/>
  <c r="ALJ17" i="11"/>
  <c r="ALK17" i="11"/>
  <c r="ALL17" i="11"/>
  <c r="ALM17" i="11"/>
  <c r="ALN17" i="11"/>
  <c r="ALO17" i="11"/>
  <c r="ALP17" i="11"/>
  <c r="ALQ17" i="11"/>
  <c r="ALR17" i="11"/>
  <c r="ALS17" i="11"/>
  <c r="ALT17" i="11"/>
  <c r="ALU17" i="11"/>
  <c r="ALV17" i="11"/>
  <c r="ALW17" i="11"/>
  <c r="ALX17" i="11"/>
  <c r="ALY17" i="11"/>
  <c r="ALZ17" i="11"/>
  <c r="AMA17" i="11"/>
  <c r="AMB17" i="11"/>
  <c r="AMC17" i="11"/>
  <c r="AMD17" i="11"/>
  <c r="AME17" i="11"/>
  <c r="AMF17" i="11"/>
  <c r="AMG17" i="11"/>
  <c r="AMH17" i="11"/>
  <c r="AMI17" i="11"/>
  <c r="AMJ17" i="11"/>
  <c r="AMK17" i="11"/>
  <c r="AML17" i="11"/>
  <c r="AMM17" i="11"/>
  <c r="AMN17" i="11"/>
  <c r="AMO17" i="11"/>
  <c r="AMP17" i="11"/>
  <c r="AMQ17" i="11"/>
  <c r="AMR17" i="11"/>
  <c r="AMS17" i="11"/>
  <c r="AMT17" i="11"/>
  <c r="AMU17" i="11"/>
  <c r="AMV17" i="11"/>
  <c r="AMW17" i="11"/>
  <c r="AMX17" i="11"/>
  <c r="AMY17" i="11"/>
  <c r="AMZ17" i="11"/>
  <c r="ANA17" i="11"/>
  <c r="ANB17" i="11"/>
  <c r="ANC17" i="11"/>
  <c r="AND17" i="11"/>
  <c r="ANE17" i="11"/>
  <c r="ANF17" i="11"/>
  <c r="ANG17" i="11"/>
  <c r="ANH17" i="11"/>
  <c r="ANI17" i="11"/>
  <c r="ANJ17" i="11"/>
  <c r="ANK17" i="11"/>
  <c r="ANL17" i="11"/>
  <c r="ANM17" i="11"/>
  <c r="ANN17" i="11"/>
  <c r="ANO17" i="11"/>
  <c r="ANP17" i="11"/>
  <c r="ANQ17" i="11"/>
  <c r="ANR17" i="11"/>
  <c r="ANS17" i="11"/>
  <c r="ANT17" i="11"/>
  <c r="ANU17" i="11"/>
  <c r="ANV17" i="11"/>
  <c r="ANW17" i="11"/>
  <c r="ANX17" i="11"/>
  <c r="ANY17" i="11"/>
  <c r="ANZ17" i="11"/>
  <c r="AOA17" i="11"/>
  <c r="AOB17" i="11"/>
  <c r="AOC17" i="11"/>
  <c r="AOD17" i="11"/>
  <c r="AOE17" i="11"/>
  <c r="AOF17" i="11"/>
  <c r="AOG17" i="11"/>
  <c r="AOH17" i="11"/>
  <c r="AOI17" i="11"/>
  <c r="AOJ17" i="11"/>
  <c r="AOK17" i="11"/>
  <c r="AOL17" i="11"/>
  <c r="AOM17" i="11"/>
  <c r="AON17" i="11"/>
  <c r="AOO17" i="11"/>
  <c r="AOP17" i="11"/>
  <c r="AOQ17" i="11"/>
  <c r="AOR17" i="11"/>
  <c r="AOS17" i="11"/>
  <c r="AOT17" i="11"/>
  <c r="AOU17" i="11"/>
  <c r="AOV17" i="11"/>
  <c r="AOW17" i="11"/>
  <c r="AOX17" i="11"/>
  <c r="AOY17" i="11"/>
  <c r="AOZ17" i="11"/>
  <c r="APA17" i="11"/>
  <c r="APB17" i="11"/>
  <c r="APC17" i="11"/>
  <c r="APD17" i="11"/>
  <c r="APE17" i="11"/>
  <c r="APF17" i="11"/>
  <c r="APG17" i="11"/>
  <c r="APH17" i="11"/>
  <c r="API17" i="11"/>
  <c r="APJ17" i="11"/>
  <c r="APK17" i="11"/>
  <c r="APL17" i="11"/>
  <c r="APM17" i="11"/>
  <c r="APN17" i="11"/>
  <c r="APO17" i="11"/>
  <c r="APP17" i="11"/>
  <c r="APQ17" i="11"/>
  <c r="APR17" i="11"/>
  <c r="APS17" i="11"/>
  <c r="APT17" i="11"/>
  <c r="APU17" i="11"/>
  <c r="APV17" i="11"/>
  <c r="APW17" i="11"/>
  <c r="APX17" i="11"/>
  <c r="APY17" i="11"/>
  <c r="APZ17" i="11"/>
  <c r="AQA17" i="11"/>
  <c r="AQB17" i="11"/>
  <c r="AQC17" i="11"/>
  <c r="AQD17" i="11"/>
  <c r="AQE17" i="11"/>
  <c r="AQF17" i="11"/>
  <c r="AQG17" i="11"/>
  <c r="AQH17" i="11"/>
  <c r="AQI17" i="11"/>
  <c r="AQJ17" i="11"/>
  <c r="AQK17" i="11"/>
  <c r="AQL17" i="11"/>
  <c r="AQM17" i="11"/>
  <c r="AQN17" i="11"/>
  <c r="AQO17" i="11"/>
  <c r="AQP17" i="11"/>
  <c r="AQQ17" i="11"/>
  <c r="AQR17" i="11"/>
  <c r="AQS17" i="11"/>
  <c r="AQT17" i="11"/>
  <c r="AQU17" i="11"/>
  <c r="AQV17" i="11"/>
  <c r="AQW17" i="11"/>
  <c r="AQX17" i="11"/>
  <c r="AQY17" i="11"/>
  <c r="AQZ17" i="11"/>
  <c r="ARA17" i="11"/>
  <c r="ARB17" i="11"/>
  <c r="ARC17" i="11"/>
  <c r="ARD17" i="11"/>
  <c r="ARE17" i="11"/>
  <c r="ARF17" i="11"/>
  <c r="ARG17" i="11"/>
  <c r="ARH17" i="11"/>
  <c r="ARI17" i="11"/>
  <c r="ARJ17" i="11"/>
  <c r="ARK17" i="11"/>
  <c r="ARL17" i="11"/>
  <c r="ARM17" i="11"/>
  <c r="ARN17" i="11"/>
  <c r="ARO17" i="11"/>
  <c r="ARP17" i="11"/>
  <c r="ARQ17" i="11"/>
  <c r="ARR17" i="11"/>
  <c r="ARS17" i="11"/>
  <c r="ART17" i="11"/>
  <c r="ARU17" i="11"/>
  <c r="ARV17" i="11"/>
  <c r="ARW17" i="11"/>
  <c r="ARX17" i="11"/>
  <c r="ARY17" i="11"/>
  <c r="ARZ17" i="11"/>
  <c r="ASA17" i="11"/>
  <c r="ASB17" i="11"/>
  <c r="ASC17" i="11"/>
  <c r="ASD17" i="11"/>
  <c r="ASE17" i="11"/>
  <c r="ASF17" i="11"/>
  <c r="ASG17" i="11"/>
  <c r="ASH17" i="11"/>
  <c r="ASI17" i="11"/>
  <c r="ASJ17" i="11"/>
  <c r="ASK17" i="11"/>
  <c r="ASL17" i="11"/>
  <c r="ASM17" i="11"/>
  <c r="ASN17" i="11"/>
  <c r="ASO17" i="11"/>
  <c r="ASP17" i="11"/>
  <c r="ASQ17" i="11"/>
  <c r="ASR17" i="11"/>
  <c r="ASS17" i="11"/>
  <c r="AST17" i="11"/>
  <c r="ASU17" i="11"/>
  <c r="ASV17" i="11"/>
  <c r="ASW17" i="11"/>
  <c r="ASX17" i="11"/>
  <c r="ASY17" i="11"/>
  <c r="ASZ17" i="11"/>
  <c r="ATA17" i="11"/>
  <c r="ATB17" i="11"/>
  <c r="ATC17" i="11"/>
  <c r="ATD17" i="11"/>
  <c r="ATE17" i="11"/>
  <c r="ATF17" i="11"/>
  <c r="ATG17" i="11"/>
  <c r="ATH17" i="11"/>
  <c r="ATI17" i="11"/>
  <c r="ATJ17" i="11"/>
  <c r="ATK17" i="11"/>
  <c r="ATL17" i="11"/>
  <c r="ATM17" i="11"/>
  <c r="ATN17" i="11"/>
  <c r="ATO17" i="11"/>
  <c r="ATP17" i="11"/>
  <c r="ATQ17" i="11"/>
  <c r="ATR17" i="11"/>
  <c r="ATS17" i="11"/>
  <c r="ATT17" i="11"/>
  <c r="ATU17" i="11"/>
  <c r="ATV17" i="11"/>
  <c r="ATW17" i="11"/>
  <c r="ATX17" i="11"/>
  <c r="ATY17" i="11"/>
  <c r="ATZ17" i="11"/>
  <c r="AUA17" i="11"/>
  <c r="AUB17" i="11"/>
  <c r="AUC17" i="11"/>
  <c r="AUD17" i="11"/>
  <c r="AUE17" i="11"/>
  <c r="AUF17" i="11"/>
  <c r="AUG17" i="11"/>
  <c r="AUH17" i="11"/>
  <c r="AUI17" i="11"/>
  <c r="AUJ17" i="11"/>
  <c r="AUK17" i="11"/>
  <c r="AUL17" i="11"/>
  <c r="AUM17" i="11"/>
  <c r="AUN17" i="11"/>
  <c r="AUO17" i="11"/>
  <c r="AUP17" i="11"/>
  <c r="AUQ17" i="11"/>
  <c r="AUR17" i="11"/>
  <c r="AUS17" i="11"/>
  <c r="AUT17" i="11"/>
  <c r="AUU17" i="11"/>
  <c r="AUV17" i="11"/>
  <c r="AUW17" i="11"/>
  <c r="AUX17" i="11"/>
  <c r="AUY17" i="11"/>
  <c r="AUZ17" i="11"/>
  <c r="AVA17" i="11"/>
  <c r="AVB17" i="11"/>
  <c r="AVC17" i="11"/>
  <c r="AVD17" i="11"/>
  <c r="AVE17" i="11"/>
  <c r="AVF17" i="11"/>
  <c r="AVG17" i="11"/>
  <c r="AVH17" i="11"/>
  <c r="AVI17" i="11"/>
  <c r="AVJ17" i="11"/>
  <c r="AVK17" i="11"/>
  <c r="AVL17" i="11"/>
  <c r="AVM17" i="11"/>
  <c r="AVN17" i="11"/>
  <c r="AVO17" i="11"/>
  <c r="AVP17" i="11"/>
  <c r="AVQ17" i="11"/>
  <c r="AVR17" i="11"/>
  <c r="AVS17" i="11"/>
  <c r="AVT17" i="11"/>
  <c r="AVU17" i="11"/>
  <c r="AVV17" i="11"/>
  <c r="AVW17" i="11"/>
  <c r="AVX17" i="11"/>
  <c r="AVY17" i="11"/>
  <c r="AVZ17" i="11"/>
  <c r="AWA17" i="11"/>
  <c r="AWB17" i="11"/>
  <c r="AWC17" i="11"/>
  <c r="AWD17" i="11"/>
  <c r="AWE17" i="11"/>
  <c r="AWF17" i="11"/>
  <c r="AWG17" i="11"/>
  <c r="AWH17" i="11"/>
  <c r="AWI17" i="11"/>
  <c r="AWJ17" i="11"/>
  <c r="AWK17" i="11"/>
  <c r="AWL17" i="11"/>
  <c r="AWM17" i="11"/>
  <c r="AWN17" i="11"/>
  <c r="AWO17" i="11"/>
  <c r="AWP17" i="11"/>
  <c r="AWQ17" i="11"/>
  <c r="AWR17" i="11"/>
  <c r="AWS17" i="11"/>
  <c r="AWT17" i="11"/>
  <c r="AWU17" i="11"/>
  <c r="AWV17" i="11"/>
  <c r="AWW17" i="11"/>
  <c r="AWX17" i="11"/>
  <c r="AWY17" i="11"/>
  <c r="AWZ17" i="11"/>
  <c r="AXA17" i="11"/>
  <c r="AXB17" i="11"/>
  <c r="AXC17" i="11"/>
  <c r="AXD17" i="11"/>
  <c r="AXE17" i="11"/>
  <c r="AXF17" i="11"/>
  <c r="AXG17" i="11"/>
  <c r="AXH17" i="11"/>
  <c r="AXI17" i="11"/>
  <c r="AXJ17" i="11"/>
  <c r="AXK17" i="11"/>
  <c r="AXL17" i="11"/>
  <c r="AXM17" i="11"/>
  <c r="AXN17" i="11"/>
  <c r="AXO17" i="11"/>
  <c r="AXP17" i="11"/>
  <c r="AXQ17" i="11"/>
  <c r="AXR17" i="11"/>
  <c r="AXS17" i="11"/>
  <c r="AXT17" i="11"/>
  <c r="AXU17" i="11"/>
  <c r="AXV17" i="11"/>
  <c r="AXW17" i="11"/>
  <c r="AXX17" i="11"/>
  <c r="AXY17" i="11"/>
  <c r="AXZ17" i="11"/>
  <c r="AYA17" i="11"/>
  <c r="AYB17" i="11"/>
  <c r="AYC17" i="11"/>
  <c r="AYD17" i="11"/>
  <c r="AYE17" i="11"/>
  <c r="AYF17" i="11"/>
  <c r="AYG17" i="11"/>
  <c r="AYH17" i="11"/>
  <c r="AYI17" i="11"/>
  <c r="AYJ17" i="11"/>
  <c r="AYK17" i="11"/>
  <c r="AYL17" i="11"/>
  <c r="AYM17" i="11"/>
  <c r="AYN17" i="11"/>
  <c r="AYO17" i="11"/>
  <c r="AYP17" i="11"/>
  <c r="AYQ17" i="11"/>
  <c r="AYR17" i="11"/>
  <c r="AYS17" i="11"/>
  <c r="AYT17" i="11"/>
  <c r="AYU17" i="11"/>
  <c r="AYV17" i="11"/>
  <c r="AYW17" i="11"/>
  <c r="AYX17" i="11"/>
  <c r="AYY17" i="11"/>
  <c r="AYZ17" i="11"/>
  <c r="AZA17" i="11"/>
  <c r="AZB17" i="11"/>
  <c r="AZC17" i="11"/>
  <c r="AZD17" i="11"/>
  <c r="AZE17" i="11"/>
  <c r="AZF17" i="11"/>
  <c r="AZG17" i="11"/>
  <c r="AZH17" i="11"/>
  <c r="AZI17" i="11"/>
  <c r="AZJ17" i="11"/>
  <c r="AZK17" i="11"/>
  <c r="AZL17" i="11"/>
  <c r="AZM17" i="11"/>
  <c r="AZN17" i="11"/>
  <c r="AZO17" i="11"/>
  <c r="AZP17" i="11"/>
  <c r="AZQ17" i="11"/>
  <c r="AZR17" i="11"/>
  <c r="AZS17" i="11"/>
  <c r="AZT17" i="11"/>
  <c r="AZU17" i="11"/>
  <c r="AZV17" i="11"/>
  <c r="AZW17" i="11"/>
  <c r="AZX17" i="11"/>
  <c r="AZY17" i="11"/>
  <c r="AZZ17" i="11"/>
  <c r="BAA17" i="11"/>
  <c r="BAB17" i="11"/>
  <c r="BAC17" i="11"/>
  <c r="BAD17" i="11"/>
  <c r="BAE17" i="11"/>
  <c r="BAF17" i="11"/>
  <c r="BAG17" i="11"/>
  <c r="BAH17" i="11"/>
  <c r="BAI17" i="11"/>
  <c r="BAJ17" i="11"/>
  <c r="BAK17" i="11"/>
  <c r="BAL17" i="11"/>
  <c r="BAM17" i="11"/>
  <c r="BAN17" i="11"/>
  <c r="BAO17" i="11"/>
  <c r="BAP17" i="11"/>
  <c r="BAQ17" i="11"/>
  <c r="BAR17" i="11"/>
  <c r="BAS17" i="11"/>
  <c r="BAT17" i="11"/>
  <c r="BAU17" i="11"/>
  <c r="BAV17" i="11"/>
  <c r="BAW17" i="11"/>
  <c r="BAX17" i="11"/>
  <c r="BAY17" i="11"/>
  <c r="BAZ17" i="11"/>
  <c r="BBA17" i="11"/>
  <c r="BBB17" i="11"/>
  <c r="BBC17" i="11"/>
  <c r="BBD17" i="11"/>
  <c r="BBE17" i="11"/>
  <c r="BBF17" i="11"/>
  <c r="BBG17" i="11"/>
  <c r="BBH17" i="11"/>
  <c r="BBI17" i="11"/>
  <c r="BBJ17" i="11"/>
  <c r="BBK17" i="11"/>
  <c r="BBL17" i="11"/>
  <c r="BBM17" i="11"/>
  <c r="BBN17" i="11"/>
  <c r="BBO17" i="11"/>
  <c r="BBP17" i="11"/>
  <c r="BBQ17" i="11"/>
  <c r="BBR17" i="11"/>
  <c r="BBS17" i="11"/>
  <c r="BBT17" i="11"/>
  <c r="BBU17" i="11"/>
  <c r="BBV17" i="11"/>
  <c r="BBW17" i="11"/>
  <c r="BBX17" i="11"/>
  <c r="BBY17" i="11"/>
  <c r="BBZ17" i="11"/>
  <c r="BCA17" i="11"/>
  <c r="BCB17" i="11"/>
  <c r="BCC17" i="11"/>
  <c r="BCD17" i="11"/>
  <c r="BCE17" i="11"/>
  <c r="BCF17" i="11"/>
  <c r="BCG17" i="11"/>
  <c r="BCH17" i="11"/>
  <c r="BCI17" i="11"/>
  <c r="BCJ17" i="11"/>
  <c r="BCK17" i="11"/>
  <c r="BCL17" i="11"/>
  <c r="BCM17" i="11"/>
  <c r="BCN17" i="11"/>
  <c r="BCO17" i="11"/>
  <c r="BCP17" i="11"/>
  <c r="BCQ17" i="11"/>
  <c r="BCR17" i="11"/>
  <c r="BCS17" i="11"/>
  <c r="BCT17" i="11"/>
  <c r="BCU17" i="11"/>
  <c r="BCV17" i="11"/>
  <c r="BCW17" i="11"/>
  <c r="BCX17" i="11"/>
  <c r="BCY17" i="11"/>
  <c r="BCZ17" i="11"/>
  <c r="BDA17" i="11"/>
  <c r="BDB17" i="11"/>
  <c r="BDC17" i="11"/>
  <c r="BDD17" i="11"/>
  <c r="BDE17" i="11"/>
  <c r="BDF17" i="11"/>
  <c r="BDG17" i="11"/>
  <c r="BDH17" i="11"/>
  <c r="BDI17" i="11"/>
  <c r="BDJ17" i="11"/>
  <c r="BDK17" i="11"/>
  <c r="BDL17" i="11"/>
  <c r="BDM17" i="11"/>
  <c r="BDN17" i="11"/>
  <c r="BDO17" i="11"/>
  <c r="BDP17" i="11"/>
  <c r="BDQ17" i="11"/>
  <c r="BDR17" i="11"/>
  <c r="BDS17" i="11"/>
  <c r="BDT17" i="11"/>
  <c r="BDU17" i="11"/>
  <c r="BDV17" i="11"/>
  <c r="BDW17" i="11"/>
  <c r="BDX17" i="11"/>
  <c r="BDY17" i="11"/>
  <c r="BDZ17" i="11"/>
  <c r="BEA17" i="11"/>
  <c r="BEB17" i="11"/>
  <c r="BEC17" i="11"/>
  <c r="BED17" i="11"/>
  <c r="BEE17" i="11"/>
  <c r="BEF17" i="11"/>
  <c r="BEG17" i="11"/>
  <c r="BEH17" i="11"/>
  <c r="BEI17" i="11"/>
  <c r="BEJ17" i="11"/>
  <c r="BEK17" i="11"/>
  <c r="BEL17" i="11"/>
  <c r="BEM17" i="11"/>
  <c r="BEN17" i="11"/>
  <c r="BEO17" i="11"/>
  <c r="BEP17" i="11"/>
  <c r="BEQ17" i="11"/>
  <c r="BER17" i="11"/>
  <c r="BES17" i="11"/>
  <c r="BET17" i="11"/>
  <c r="BEU17" i="11"/>
  <c r="BEV17" i="11"/>
  <c r="BEW17" i="11"/>
  <c r="BEX17" i="11"/>
  <c r="BEY17" i="11"/>
  <c r="BEZ17" i="11"/>
  <c r="BFA17" i="11"/>
  <c r="BFB17" i="11"/>
  <c r="BFC17" i="11"/>
  <c r="BFD17" i="11"/>
  <c r="BFE17" i="11"/>
  <c r="BFF17" i="11"/>
  <c r="BFG17" i="11"/>
  <c r="BFH17" i="11"/>
  <c r="BFI17" i="11"/>
  <c r="BFJ17" i="11"/>
  <c r="BFK17" i="11"/>
  <c r="BFL17" i="11"/>
  <c r="BFM17" i="11"/>
  <c r="BFN17" i="11"/>
  <c r="BFO17" i="11"/>
  <c r="BFP17" i="11"/>
  <c r="BFQ17" i="11"/>
  <c r="BFR17" i="11"/>
  <c r="BFS17" i="11"/>
  <c r="BFT17" i="11"/>
  <c r="BFU17" i="11"/>
  <c r="BFV17" i="11"/>
  <c r="BFW17" i="11"/>
  <c r="BFX17" i="11"/>
  <c r="BFY17" i="11"/>
  <c r="BFZ17" i="11"/>
  <c r="BGA17" i="11"/>
  <c r="BGB17" i="11"/>
  <c r="BGC17" i="11"/>
  <c r="BGD17" i="11"/>
  <c r="BGE17" i="11"/>
  <c r="BGF17" i="11"/>
  <c r="BGG17" i="11"/>
  <c r="BGH17" i="11"/>
  <c r="BGI17" i="11"/>
  <c r="BGJ17" i="11"/>
  <c r="BGK17" i="11"/>
  <c r="BGL17" i="11"/>
  <c r="BGM17" i="11"/>
  <c r="BGN17" i="11"/>
  <c r="BGO17" i="11"/>
  <c r="BGP17" i="11"/>
  <c r="BGQ17" i="11"/>
  <c r="BGR17" i="11"/>
  <c r="BGS17" i="11"/>
  <c r="BGT17" i="11"/>
  <c r="BGU17" i="11"/>
  <c r="BGV17" i="11"/>
  <c r="BGW17" i="11"/>
  <c r="BGX17" i="11"/>
  <c r="BGY17" i="11"/>
  <c r="BGZ17" i="11"/>
  <c r="BHA17" i="11"/>
  <c r="BHB17" i="11"/>
  <c r="BHC17" i="11"/>
  <c r="BHD17" i="11"/>
  <c r="BHE17" i="11"/>
  <c r="BHF17" i="11"/>
  <c r="BHG17" i="11"/>
  <c r="BHH17" i="11"/>
  <c r="BHI17" i="11"/>
  <c r="BHJ17" i="11"/>
  <c r="BHK17" i="11"/>
  <c r="BHL17" i="11"/>
  <c r="BHM17" i="11"/>
  <c r="BHN17" i="11"/>
  <c r="BHO17" i="11"/>
  <c r="BHP17" i="11"/>
  <c r="BHQ17" i="11"/>
  <c r="BHR17" i="11"/>
  <c r="BHS17" i="11"/>
  <c r="BHT17" i="11"/>
  <c r="BHU17" i="11"/>
  <c r="BHV17" i="11"/>
  <c r="BHW17" i="11"/>
  <c r="BHX17" i="11"/>
  <c r="BHY17" i="11"/>
  <c r="BHZ17" i="11"/>
  <c r="BIA17" i="11"/>
  <c r="BIB17" i="11"/>
  <c r="BIC17" i="11"/>
  <c r="BID17" i="11"/>
  <c r="BIE17" i="11"/>
  <c r="BIF17" i="11"/>
  <c r="BIG17" i="11"/>
  <c r="BIH17" i="11"/>
  <c r="BII17" i="11"/>
  <c r="BIJ17" i="11"/>
  <c r="BIK17" i="11"/>
  <c r="BIL17" i="11"/>
  <c r="BIM17" i="11"/>
  <c r="BIN17" i="11"/>
  <c r="BIO17" i="11"/>
  <c r="BIP17" i="11"/>
  <c r="BIQ17" i="11"/>
  <c r="BIR17" i="11"/>
  <c r="BIS17" i="11"/>
  <c r="BIT17" i="11"/>
  <c r="BIU17" i="11"/>
  <c r="BIV17" i="11"/>
  <c r="BIW17" i="11"/>
  <c r="BIX17" i="11"/>
  <c r="BIY17" i="11"/>
  <c r="BIZ17" i="11"/>
  <c r="BJA17" i="11"/>
  <c r="BJB17" i="11"/>
  <c r="BJC17" i="11"/>
  <c r="BJD17" i="11"/>
  <c r="BJE17" i="11"/>
  <c r="BJF17" i="11"/>
  <c r="BJG17" i="11"/>
  <c r="BJH17" i="11"/>
  <c r="BJI17" i="11"/>
  <c r="BJJ17" i="11"/>
  <c r="BJK17" i="11"/>
  <c r="BJL17" i="11"/>
  <c r="BJM17" i="11"/>
  <c r="BJN17" i="11"/>
  <c r="BJO17" i="11"/>
  <c r="BJP17" i="11"/>
  <c r="BJQ17" i="11"/>
  <c r="BJR17" i="11"/>
  <c r="BJS17" i="11"/>
  <c r="BJT17" i="11"/>
  <c r="BJU17" i="11"/>
  <c r="BJV17" i="11"/>
  <c r="BJW17" i="11"/>
  <c r="BJX17" i="11"/>
  <c r="BJY17" i="11"/>
  <c r="BJZ17" i="11"/>
  <c r="BKA17" i="11"/>
  <c r="BKB17" i="11"/>
  <c r="BKC17" i="11"/>
  <c r="BKD17" i="11"/>
  <c r="BKE17" i="11"/>
  <c r="BKF17" i="11"/>
  <c r="BKG17" i="11"/>
  <c r="BKH17" i="11"/>
  <c r="BKI17" i="11"/>
  <c r="BKJ17" i="11"/>
  <c r="BKK17" i="11"/>
  <c r="BKL17" i="11"/>
  <c r="BKM17" i="11"/>
  <c r="BKN17" i="11"/>
  <c r="BKO17" i="11"/>
  <c r="BKP17" i="11"/>
  <c r="BKQ17" i="11"/>
  <c r="BKR17" i="11"/>
  <c r="BKS17" i="11"/>
  <c r="BKT17" i="11"/>
  <c r="BKU17" i="11"/>
  <c r="BKV17" i="11"/>
  <c r="BKW17" i="11"/>
  <c r="BKX17" i="11"/>
  <c r="BKY17" i="11"/>
  <c r="BKZ17" i="11"/>
  <c r="BLA17" i="11"/>
  <c r="BLB17" i="11"/>
  <c r="BLC17" i="11"/>
  <c r="BLD17" i="11"/>
  <c r="BLE17" i="11"/>
  <c r="BLF17" i="11"/>
  <c r="BLG17" i="11"/>
  <c r="BLH17" i="11"/>
  <c r="BLI17" i="11"/>
  <c r="BLJ17" i="11"/>
  <c r="BLK17" i="11"/>
  <c r="BLL17" i="11"/>
  <c r="BLM17" i="11"/>
  <c r="BLN17" i="11"/>
  <c r="BLO17" i="11"/>
  <c r="BLP17" i="11"/>
  <c r="BLQ17" i="11"/>
  <c r="BLR17" i="11"/>
  <c r="BLS17" i="11"/>
  <c r="BLT17" i="11"/>
  <c r="BLU17" i="11"/>
  <c r="BLV17" i="11"/>
  <c r="BLW17" i="11"/>
  <c r="BLX17" i="11"/>
  <c r="BLY17" i="11"/>
  <c r="BLZ17" i="11"/>
  <c r="BMA17" i="11"/>
  <c r="BMB17" i="11"/>
  <c r="BMC17" i="11"/>
  <c r="BMD17" i="11"/>
  <c r="BME17" i="11"/>
  <c r="BMF17" i="11"/>
  <c r="BMG17" i="11"/>
  <c r="BMH17" i="11"/>
  <c r="BMI17" i="11"/>
  <c r="BMJ17" i="11"/>
  <c r="BMK17" i="11"/>
  <c r="BML17" i="11"/>
  <c r="BMM17" i="11"/>
  <c r="BMN17" i="11"/>
  <c r="BMO17" i="11"/>
  <c r="BMP17" i="11"/>
  <c r="BMQ17" i="11"/>
  <c r="BMR17" i="11"/>
  <c r="BMS17" i="11"/>
  <c r="BMT17" i="11"/>
  <c r="BMU17" i="11"/>
  <c r="BMV17" i="11"/>
  <c r="BMW17" i="11"/>
  <c r="BMX17" i="11"/>
  <c r="BMY17" i="11"/>
  <c r="BMZ17" i="11"/>
  <c r="BNA17" i="11"/>
  <c r="BNB17" i="11"/>
  <c r="BNC17" i="11"/>
  <c r="BND17" i="11"/>
  <c r="BNE17" i="11"/>
  <c r="BNF17" i="11"/>
  <c r="BNG17" i="11"/>
  <c r="BNH17" i="11"/>
  <c r="BNI17" i="11"/>
  <c r="BNJ17" i="11"/>
  <c r="BNK17" i="11"/>
  <c r="BNL17" i="11"/>
  <c r="BNM17" i="11"/>
  <c r="BNN17" i="11"/>
  <c r="BNO17" i="11"/>
  <c r="BNP17" i="11"/>
  <c r="BNQ17" i="11"/>
  <c r="BNR17" i="11"/>
  <c r="BNS17" i="11"/>
  <c r="BNT17" i="11"/>
  <c r="BNU17" i="11"/>
  <c r="BNV17" i="11"/>
  <c r="BNW17" i="11"/>
  <c r="BNX17" i="11"/>
  <c r="BNY17" i="11"/>
  <c r="BNZ17" i="11"/>
  <c r="BOA17" i="11"/>
  <c r="BOB17" i="11"/>
  <c r="BOC17" i="11"/>
  <c r="BOD17" i="11"/>
  <c r="BOE17" i="11"/>
  <c r="BOF17" i="11"/>
  <c r="BOG17" i="11"/>
  <c r="BOH17" i="11"/>
  <c r="BOI17" i="11"/>
  <c r="BOJ17" i="11"/>
  <c r="BOK17" i="11"/>
  <c r="BOL17" i="11"/>
  <c r="BOM17" i="11"/>
  <c r="BON17" i="11"/>
  <c r="BOO17" i="11"/>
  <c r="BOP17" i="11"/>
  <c r="BOQ17" i="11"/>
  <c r="BOR17" i="11"/>
  <c r="BOS17" i="11"/>
  <c r="BOT17" i="11"/>
  <c r="BOU17" i="11"/>
  <c r="BOV17" i="11"/>
  <c r="BOW17" i="11"/>
  <c r="BOX17" i="11"/>
  <c r="BOY17" i="11"/>
  <c r="BOZ17" i="11"/>
  <c r="BPA17" i="11"/>
  <c r="BPB17" i="11"/>
  <c r="BPC17" i="11"/>
  <c r="BPD17" i="11"/>
  <c r="BPE17" i="11"/>
  <c r="BPF17" i="11"/>
  <c r="BPG17" i="11"/>
  <c r="BPH17" i="11"/>
  <c r="BPI17" i="11"/>
  <c r="BPJ17" i="11"/>
  <c r="BPK17" i="11"/>
  <c r="BPL17" i="11"/>
  <c r="BPM17" i="11"/>
  <c r="BPN17" i="11"/>
  <c r="BPO17" i="11"/>
  <c r="BPP17" i="11"/>
  <c r="BPQ17" i="11"/>
  <c r="BPR17" i="11"/>
  <c r="BPS17" i="11"/>
  <c r="BPT17" i="11"/>
  <c r="BPU17" i="11"/>
  <c r="BPV17" i="11"/>
  <c r="BPW17" i="11"/>
  <c r="BPX17" i="11"/>
  <c r="BPY17" i="11"/>
  <c r="BPZ17" i="11"/>
  <c r="BQA17" i="11"/>
  <c r="BQB17" i="11"/>
  <c r="BQC17" i="11"/>
  <c r="BQD17" i="11"/>
  <c r="BQE17" i="11"/>
  <c r="BQF17" i="11"/>
  <c r="BQG17" i="11"/>
  <c r="BQH17" i="11"/>
  <c r="BQI17" i="11"/>
  <c r="BQJ17" i="11"/>
  <c r="BQK17" i="11"/>
  <c r="BQL17" i="11"/>
  <c r="BQM17" i="11"/>
  <c r="BQN17" i="11"/>
  <c r="BQO17" i="11"/>
  <c r="BQP17" i="11"/>
  <c r="BQQ17" i="11"/>
  <c r="BQR17" i="11"/>
  <c r="BQS17" i="11"/>
  <c r="BQT17" i="11"/>
  <c r="BQU17" i="11"/>
  <c r="BQV17" i="11"/>
  <c r="BQW17" i="11"/>
  <c r="BQX17" i="11"/>
  <c r="BQY17" i="11"/>
  <c r="BQZ17" i="11"/>
  <c r="BRA17" i="11"/>
  <c r="BRB17" i="11"/>
  <c r="BRC17" i="11"/>
  <c r="BRD17" i="11"/>
  <c r="BRE17" i="11"/>
  <c r="BRF17" i="11"/>
  <c r="BRG17" i="11"/>
  <c r="BRH17" i="11"/>
  <c r="BRI17" i="11"/>
  <c r="BRJ17" i="11"/>
  <c r="BRK17" i="11"/>
  <c r="BRL17" i="11"/>
  <c r="BRM17" i="11"/>
  <c r="BRN17" i="11"/>
  <c r="BRO17" i="11"/>
  <c r="BRP17" i="11"/>
  <c r="BRQ17" i="11"/>
  <c r="BRR17" i="11"/>
  <c r="BRS17" i="11"/>
  <c r="BRT17" i="11"/>
  <c r="BRU17" i="11"/>
  <c r="BRV17" i="11"/>
  <c r="BRW17" i="11"/>
  <c r="BRX17" i="11"/>
  <c r="BRY17" i="11"/>
  <c r="BRZ17" i="11"/>
  <c r="BSA17" i="11"/>
  <c r="BSB17" i="11"/>
  <c r="BSC17" i="11"/>
  <c r="BSD17" i="11"/>
  <c r="BSE17" i="11"/>
  <c r="BSF17" i="11"/>
  <c r="BSG17" i="11"/>
  <c r="BSH17" i="11"/>
  <c r="BSI17" i="11"/>
  <c r="BSJ17" i="11"/>
  <c r="BSK17" i="11"/>
  <c r="BSL17" i="11"/>
  <c r="BSM17" i="11"/>
  <c r="BSN17" i="11"/>
  <c r="BSO17" i="11"/>
  <c r="BSP17" i="11"/>
  <c r="BSQ17" i="11"/>
  <c r="BSR17" i="11"/>
  <c r="BSS17" i="11"/>
  <c r="BST17" i="11"/>
  <c r="BSU17" i="11"/>
  <c r="BSV17" i="11"/>
  <c r="BSW17" i="11"/>
  <c r="BSX17" i="11"/>
  <c r="BSY17" i="11"/>
  <c r="BSZ17" i="11"/>
  <c r="BTA17" i="11"/>
  <c r="BTB17" i="11"/>
  <c r="BTC17" i="11"/>
  <c r="BTD17" i="11"/>
  <c r="BTE17" i="11"/>
  <c r="BTF17" i="11"/>
  <c r="BTG17" i="11"/>
  <c r="BTH17" i="11"/>
  <c r="BTI17" i="11"/>
  <c r="BTJ17" i="11"/>
  <c r="BTK17" i="11"/>
  <c r="BTL17" i="11"/>
  <c r="BTM17" i="11"/>
  <c r="BTN17" i="11"/>
  <c r="BTO17" i="11"/>
  <c r="BTP17" i="11"/>
  <c r="BTQ17" i="11"/>
  <c r="BTR17" i="11"/>
  <c r="BTS17" i="11"/>
  <c r="BTT17" i="11"/>
  <c r="BTU17" i="11"/>
  <c r="BTV17" i="11"/>
  <c r="BTW17" i="11"/>
  <c r="BTX17" i="11"/>
  <c r="BTY17" i="11"/>
  <c r="BTZ17" i="11"/>
  <c r="BUA17" i="11"/>
  <c r="BUB17" i="11"/>
  <c r="BUC17" i="11"/>
  <c r="BUD17" i="11"/>
  <c r="BUE17" i="11"/>
  <c r="BUF17" i="11"/>
  <c r="BUG17" i="11"/>
  <c r="BUH17" i="11"/>
  <c r="BUI17" i="11"/>
  <c r="BUJ17" i="11"/>
  <c r="BUK17" i="11"/>
  <c r="BUL17" i="11"/>
  <c r="BUM17" i="11"/>
  <c r="BUN17" i="11"/>
  <c r="BUO17" i="11"/>
  <c r="BUP17" i="11"/>
  <c r="BUQ17" i="11"/>
  <c r="BUR17" i="11"/>
  <c r="BUS17" i="11"/>
  <c r="BUT17" i="11"/>
  <c r="BUU17" i="11"/>
  <c r="BUV17" i="11"/>
  <c r="BUW17" i="11"/>
  <c r="BUX17" i="11"/>
  <c r="BUY17" i="11"/>
  <c r="BUZ17" i="11"/>
  <c r="BVA17" i="11"/>
  <c r="BVB17" i="11"/>
  <c r="BVC17" i="11"/>
  <c r="BVD17" i="11"/>
  <c r="BVE17" i="11"/>
  <c r="BVF17" i="11"/>
  <c r="BVG17" i="11"/>
  <c r="BVH17" i="11"/>
  <c r="BVI17" i="11"/>
  <c r="BVJ17" i="11"/>
  <c r="BVK17" i="11"/>
  <c r="BVL17" i="11"/>
  <c r="BVM17" i="11"/>
  <c r="BVN17" i="11"/>
  <c r="BVO17" i="11"/>
  <c r="BVP17" i="11"/>
  <c r="BVQ17" i="11"/>
  <c r="BVR17" i="11"/>
  <c r="BVS17" i="11"/>
  <c r="BVT17" i="11"/>
  <c r="BVU17" i="11"/>
  <c r="BVV17" i="11"/>
  <c r="BVW17" i="11"/>
  <c r="BVX17" i="11"/>
  <c r="BVY17" i="11"/>
  <c r="BVZ17" i="11"/>
  <c r="BWA17" i="11"/>
  <c r="BWB17" i="11"/>
  <c r="BWC17" i="11"/>
  <c r="BWD17" i="11"/>
  <c r="BWE17" i="11"/>
  <c r="BWF17" i="11"/>
  <c r="BWG17" i="11"/>
  <c r="BWH17" i="11"/>
  <c r="BWI17" i="11"/>
  <c r="BWJ17" i="11"/>
  <c r="BWK17" i="11"/>
  <c r="BWL17" i="11"/>
  <c r="BWM17" i="11"/>
  <c r="BWN17" i="11"/>
  <c r="BWO17" i="11"/>
  <c r="BWP17" i="11"/>
  <c r="BWQ17" i="11"/>
  <c r="BWR17" i="11"/>
  <c r="BWS17" i="11"/>
  <c r="BWT17" i="11"/>
  <c r="BWU17" i="11"/>
  <c r="BWV17" i="11"/>
  <c r="BWW17" i="11"/>
  <c r="BWX17" i="11"/>
  <c r="BWY17" i="11"/>
  <c r="BWZ17" i="11"/>
  <c r="BXA17" i="11"/>
  <c r="BXB17" i="11"/>
  <c r="BXC17" i="11"/>
  <c r="BXD17" i="11"/>
  <c r="BXE17" i="11"/>
  <c r="BXF17" i="11"/>
  <c r="BXG17" i="11"/>
  <c r="BXH17" i="11"/>
  <c r="BXI17" i="11"/>
  <c r="BXJ17" i="11"/>
  <c r="BXK17" i="11"/>
  <c r="BXL17" i="11"/>
  <c r="BXM17" i="11"/>
  <c r="BXN17" i="11"/>
  <c r="BXO17" i="11"/>
  <c r="BXP17" i="11"/>
  <c r="BXQ17" i="11"/>
  <c r="BXR17" i="11"/>
  <c r="BXS17" i="11"/>
  <c r="BXT17" i="11"/>
  <c r="BXU17" i="11"/>
  <c r="BXV17" i="11"/>
  <c r="BXW17" i="11"/>
  <c r="BXX17" i="11"/>
  <c r="BXY17" i="11"/>
  <c r="BXZ17" i="11"/>
  <c r="BYA17" i="11"/>
  <c r="BYB17" i="11"/>
  <c r="BYC17" i="11"/>
  <c r="BYD17" i="11"/>
  <c r="BYE17" i="11"/>
  <c r="BYF17" i="11"/>
  <c r="BYG17" i="11"/>
  <c r="BYH17" i="11"/>
  <c r="BYI17" i="11"/>
  <c r="BYJ17" i="11"/>
  <c r="BYK17" i="11"/>
  <c r="BYL17" i="11"/>
  <c r="BYM17" i="11"/>
  <c r="BYN17" i="11"/>
  <c r="BYO17" i="11"/>
  <c r="BYP17" i="11"/>
  <c r="BYQ17" i="11"/>
  <c r="BYR17" i="11"/>
  <c r="BYS17" i="11"/>
  <c r="BYT17" i="11"/>
  <c r="BYU17" i="11"/>
  <c r="BYV17" i="11"/>
  <c r="BYW17" i="11"/>
  <c r="BYX17" i="11"/>
  <c r="BYY17" i="11"/>
  <c r="BYZ17" i="11"/>
  <c r="BZA17" i="11"/>
  <c r="BZB17" i="11"/>
  <c r="BZC17" i="11"/>
  <c r="BZD17" i="11"/>
  <c r="BZE17" i="11"/>
  <c r="BZF17" i="11"/>
  <c r="BZG17" i="11"/>
  <c r="BZH17" i="11"/>
  <c r="BZI17" i="11"/>
  <c r="BZJ17" i="11"/>
  <c r="BZK17" i="11"/>
  <c r="BZL17" i="11"/>
  <c r="BZM17" i="11"/>
  <c r="BZN17" i="11"/>
  <c r="BZO17" i="11"/>
  <c r="BZP17" i="11"/>
  <c r="BZQ17" i="11"/>
  <c r="BZR17" i="11"/>
  <c r="BZS17" i="11"/>
  <c r="BZT17" i="11"/>
  <c r="BZU17" i="11"/>
  <c r="BZV17" i="11"/>
  <c r="BZW17" i="11"/>
  <c r="BZX17" i="11"/>
  <c r="BZY17" i="11"/>
  <c r="BZZ17" i="11"/>
  <c r="CAA17" i="11"/>
  <c r="CAB17" i="11"/>
  <c r="CAC17" i="11"/>
  <c r="CAD17" i="11"/>
  <c r="CAE17" i="11"/>
  <c r="CAF17" i="11"/>
  <c r="CAG17" i="11"/>
  <c r="CAH17" i="11"/>
  <c r="CAI17" i="11"/>
  <c r="CAJ17" i="11"/>
  <c r="CAK17" i="11"/>
  <c r="CAL17" i="11"/>
  <c r="CAM17" i="11"/>
  <c r="CAN17" i="11"/>
  <c r="CAO17" i="11"/>
  <c r="CAP17" i="11"/>
  <c r="CAQ17" i="11"/>
  <c r="CAR17" i="11"/>
  <c r="CAS17" i="11"/>
  <c r="CAT17" i="11"/>
  <c r="CAU17" i="11"/>
  <c r="CAV17" i="11"/>
  <c r="CAW17" i="11"/>
  <c r="CAX17" i="11"/>
  <c r="CAY17" i="11"/>
  <c r="CAZ17" i="11"/>
  <c r="CBA17" i="11"/>
  <c r="CBB17" i="11"/>
  <c r="CBC17" i="11"/>
  <c r="CBD17" i="11"/>
  <c r="CBE17" i="11"/>
  <c r="CBF17" i="11"/>
  <c r="CBG17" i="11"/>
  <c r="CBH17" i="11"/>
  <c r="CBI17" i="11"/>
  <c r="CBJ17" i="11"/>
  <c r="CBK17" i="11"/>
  <c r="CBL17" i="11"/>
  <c r="CBM17" i="11"/>
  <c r="CBN17" i="11"/>
  <c r="CBO17" i="11"/>
  <c r="CBP17" i="11"/>
  <c r="CBQ17" i="11"/>
  <c r="CBR17" i="11"/>
  <c r="CBS17" i="11"/>
  <c r="CBT17" i="11"/>
  <c r="CBU17" i="11"/>
  <c r="CBV17" i="11"/>
  <c r="CBW17" i="11"/>
  <c r="CBX17" i="11"/>
  <c r="CBY17" i="11"/>
  <c r="CBZ17" i="11"/>
  <c r="CCA17" i="11"/>
  <c r="CCB17" i="11"/>
  <c r="CCC17" i="11"/>
  <c r="CCD17" i="11"/>
  <c r="CCE17" i="11"/>
  <c r="CCF17" i="11"/>
  <c r="CCG17" i="11"/>
  <c r="CCH17" i="11"/>
  <c r="CCI17" i="11"/>
  <c r="CCJ17" i="11"/>
  <c r="CCK17" i="11"/>
  <c r="CCL17" i="11"/>
  <c r="CCM17" i="11"/>
  <c r="CCN17" i="11"/>
  <c r="CCO17" i="11"/>
  <c r="CCP17" i="11"/>
  <c r="CCQ17" i="11"/>
  <c r="CCR17" i="11"/>
  <c r="CCS17" i="11"/>
  <c r="CCT17" i="11"/>
  <c r="CCU17" i="11"/>
  <c r="CCV17" i="11"/>
  <c r="CCW17" i="11"/>
  <c r="CCX17" i="11"/>
  <c r="CCY17" i="11"/>
  <c r="CCZ17" i="11"/>
  <c r="CDA17" i="11"/>
  <c r="CDB17" i="11"/>
  <c r="CDC17" i="11"/>
  <c r="CDD17" i="11"/>
  <c r="CDE17" i="11"/>
  <c r="CDF17" i="11"/>
  <c r="CDG17" i="11"/>
  <c r="CDH17" i="11"/>
  <c r="CDI17" i="11"/>
  <c r="CDJ17" i="11"/>
  <c r="CDK17" i="11"/>
  <c r="CDL17" i="11"/>
  <c r="CDM17" i="11"/>
  <c r="CDN17" i="11"/>
  <c r="CDO17" i="11"/>
  <c r="CDP17" i="11"/>
  <c r="CDQ17" i="11"/>
  <c r="CDR17" i="11"/>
  <c r="CDS17" i="11"/>
  <c r="CDT17" i="11"/>
  <c r="CDU17" i="11"/>
  <c r="CDV17" i="11"/>
  <c r="CDW17" i="11"/>
  <c r="CDX17" i="11"/>
  <c r="CDY17" i="11"/>
  <c r="CDZ17" i="11"/>
  <c r="CEA17" i="11"/>
  <c r="CEB17" i="11"/>
  <c r="CEC17" i="11"/>
  <c r="CED17" i="11"/>
  <c r="CEE17" i="11"/>
  <c r="CEF17" i="11"/>
  <c r="CEG17" i="11"/>
  <c r="CEH17" i="11"/>
  <c r="CEI17" i="11"/>
  <c r="CEJ17" i="11"/>
  <c r="CEK17" i="11"/>
  <c r="CEL17" i="11"/>
  <c r="CEM17" i="11"/>
  <c r="CEN17" i="11"/>
  <c r="CEO17" i="11"/>
  <c r="CEP17" i="11"/>
  <c r="CEQ17" i="11"/>
  <c r="CER17" i="11"/>
  <c r="CES17" i="11"/>
  <c r="CET17" i="11"/>
  <c r="CEU17" i="11"/>
  <c r="CEV17" i="11"/>
  <c r="CEW17" i="11"/>
  <c r="CEX17" i="11"/>
  <c r="CEY17" i="11"/>
  <c r="CEZ17" i="11"/>
  <c r="CFA17" i="11"/>
  <c r="CFB17" i="11"/>
  <c r="CFC17" i="11"/>
  <c r="CFD17" i="11"/>
  <c r="CFE17" i="11"/>
  <c r="CFF17" i="11"/>
  <c r="CFG17" i="11"/>
  <c r="CFH17" i="11"/>
  <c r="CFI17" i="11"/>
  <c r="CFJ17" i="11"/>
  <c r="CFK17" i="11"/>
  <c r="CFL17" i="11"/>
  <c r="CFM17" i="11"/>
  <c r="CFN17" i="11"/>
  <c r="CFO17" i="11"/>
  <c r="CFP17" i="11"/>
  <c r="CFQ17" i="11"/>
  <c r="CFR17" i="11"/>
  <c r="CFS17" i="11"/>
  <c r="CFT17" i="11"/>
  <c r="CFU17" i="11"/>
  <c r="CFV17" i="11"/>
  <c r="CFW17" i="11"/>
  <c r="CFX17" i="11"/>
  <c r="CFY17" i="11"/>
  <c r="CFZ17" i="11"/>
  <c r="CGA17" i="11"/>
  <c r="CGB17" i="11"/>
  <c r="CGC17" i="11"/>
  <c r="CGD17" i="11"/>
  <c r="CGE17" i="11"/>
  <c r="CGF17" i="11"/>
  <c r="CGG17" i="11"/>
  <c r="CGH17" i="11"/>
  <c r="CGI17" i="11"/>
  <c r="CGJ17" i="11"/>
  <c r="CGK17" i="11"/>
  <c r="CGL17" i="11"/>
  <c r="CGM17" i="11"/>
  <c r="CGN17" i="11"/>
  <c r="CGO17" i="11"/>
  <c r="CGP17" i="11"/>
  <c r="CGQ17" i="11"/>
  <c r="CGR17" i="11"/>
  <c r="CGS17" i="11"/>
  <c r="CGT17" i="11"/>
  <c r="CGU17" i="11"/>
  <c r="CGV17" i="11"/>
  <c r="CGW17" i="11"/>
  <c r="CGX17" i="11"/>
  <c r="CGY17" i="11"/>
  <c r="CGZ17" i="11"/>
  <c r="CHA17" i="11"/>
  <c r="CHB17" i="11"/>
  <c r="CHC17" i="11"/>
  <c r="CHD17" i="11"/>
  <c r="CHE17" i="11"/>
  <c r="CHF17" i="11"/>
  <c r="CHG17" i="11"/>
  <c r="CHH17" i="11"/>
  <c r="CHI17" i="11"/>
  <c r="CHJ17" i="11"/>
  <c r="CHK17" i="11"/>
  <c r="CHL17" i="11"/>
  <c r="CHM17" i="11"/>
  <c r="CHN17" i="11"/>
  <c r="CHO17" i="11"/>
  <c r="CHP17" i="11"/>
  <c r="CHQ17" i="11"/>
  <c r="CHR17" i="11"/>
  <c r="CHS17" i="11"/>
  <c r="CHT17" i="11"/>
  <c r="CHU17" i="11"/>
  <c r="CHV17" i="11"/>
  <c r="CHW17" i="11"/>
  <c r="CHX17" i="11"/>
  <c r="CHY17" i="11"/>
  <c r="CHZ17" i="11"/>
  <c r="CIA17" i="11"/>
  <c r="CIB17" i="11"/>
  <c r="CIC17" i="11"/>
  <c r="CID17" i="11"/>
  <c r="CIE17" i="11"/>
  <c r="CIF17" i="11"/>
  <c r="CIG17" i="11"/>
  <c r="CIH17" i="11"/>
  <c r="CII17" i="11"/>
  <c r="CIJ17" i="11"/>
  <c r="CIK17" i="11"/>
  <c r="CIL17" i="11"/>
  <c r="CIM17" i="11"/>
  <c r="CIN17" i="11"/>
  <c r="CIO17" i="11"/>
  <c r="CIP17" i="11"/>
  <c r="CIQ17" i="11"/>
  <c r="CIR17" i="11"/>
  <c r="CIS17" i="11"/>
  <c r="CIT17" i="11"/>
  <c r="CIU17" i="11"/>
  <c r="CIV17" i="11"/>
  <c r="CIW17" i="11"/>
  <c r="CIX17" i="11"/>
  <c r="CIY17" i="11"/>
  <c r="CIZ17" i="11"/>
  <c r="CJA17" i="11"/>
  <c r="CJB17" i="11"/>
  <c r="CJC17" i="11"/>
  <c r="CJD17" i="11"/>
  <c r="CJE17" i="11"/>
  <c r="CJF17" i="11"/>
  <c r="CJG17" i="11"/>
  <c r="CJH17" i="11"/>
  <c r="CJI17" i="11"/>
  <c r="CJJ17" i="11"/>
  <c r="CJK17" i="11"/>
  <c r="CJL17" i="11"/>
  <c r="CJM17" i="11"/>
  <c r="CJN17" i="11"/>
  <c r="CJO17" i="11"/>
  <c r="CJP17" i="11"/>
  <c r="CJQ17" i="11"/>
  <c r="CJR17" i="11"/>
  <c r="CJS17" i="11"/>
  <c r="CJT17" i="11"/>
  <c r="CJU17" i="11"/>
  <c r="CJV17" i="11"/>
  <c r="CJW17" i="11"/>
  <c r="CJX17" i="11"/>
  <c r="CJY17" i="11"/>
  <c r="CJZ17" i="11"/>
  <c r="CKA17" i="11"/>
  <c r="CKB17" i="11"/>
  <c r="CKC17" i="11"/>
  <c r="CKD17" i="11"/>
  <c r="CKE17" i="11"/>
  <c r="CKF17" i="11"/>
  <c r="CKG17" i="11"/>
  <c r="CKH17" i="11"/>
  <c r="CKI17" i="11"/>
  <c r="CKJ17" i="11"/>
  <c r="CKK17" i="11"/>
  <c r="CKL17" i="11"/>
  <c r="CKM17" i="11"/>
  <c r="CKN17" i="11"/>
  <c r="CKO17" i="11"/>
  <c r="CKP17" i="11"/>
  <c r="CKQ17" i="11"/>
  <c r="CKR17" i="11"/>
  <c r="CKS17" i="11"/>
  <c r="CKT17" i="11"/>
  <c r="CKU17" i="11"/>
  <c r="CKV17" i="11"/>
  <c r="CKW17" i="11"/>
  <c r="CKX17" i="11"/>
  <c r="CKY17" i="11"/>
  <c r="CKZ17" i="11"/>
  <c r="CLA17" i="11"/>
  <c r="CLB17" i="11"/>
  <c r="CLC17" i="11"/>
  <c r="CLD17" i="11"/>
  <c r="CLE17" i="11"/>
  <c r="CLF17" i="11"/>
  <c r="CLG17" i="11"/>
  <c r="CLH17" i="11"/>
  <c r="CLI17" i="11"/>
  <c r="CLJ17" i="11"/>
  <c r="CLK17" i="11"/>
  <c r="CLL17" i="11"/>
  <c r="CLM17" i="11"/>
  <c r="CLN17" i="11"/>
  <c r="CLO17" i="11"/>
  <c r="CLP17" i="11"/>
  <c r="CLQ17" i="11"/>
  <c r="CLR17" i="11"/>
  <c r="CLS17" i="11"/>
  <c r="CLT17" i="11"/>
  <c r="CLU17" i="11"/>
  <c r="CLV17" i="11"/>
  <c r="CLW17" i="11"/>
  <c r="CLX17" i="11"/>
  <c r="CLY17" i="11"/>
  <c r="CLZ17" i="11"/>
  <c r="CMA17" i="11"/>
  <c r="CMB17" i="11"/>
  <c r="CMC17" i="11"/>
  <c r="CMD17" i="11"/>
  <c r="CME17" i="11"/>
  <c r="CMF17" i="11"/>
  <c r="CMG17" i="11"/>
  <c r="CMH17" i="11"/>
  <c r="CMI17" i="11"/>
  <c r="CMJ17" i="11"/>
  <c r="CMK17" i="11"/>
  <c r="CML17" i="11"/>
  <c r="CMM17" i="11"/>
  <c r="CMN17" i="11"/>
  <c r="CMO17" i="11"/>
  <c r="CMP17" i="11"/>
  <c r="CMQ17" i="11"/>
  <c r="CMR17" i="11"/>
  <c r="CMS17" i="11"/>
  <c r="CMT17" i="11"/>
  <c r="CMU17" i="11"/>
  <c r="CMV17" i="11"/>
  <c r="CMW17" i="11"/>
  <c r="CMX17" i="11"/>
  <c r="CMY17" i="11"/>
  <c r="CMZ17" i="11"/>
  <c r="CNA17" i="11"/>
  <c r="CNB17" i="11"/>
  <c r="CNC17" i="11"/>
  <c r="CND17" i="11"/>
  <c r="CNE17" i="11"/>
  <c r="CNF17" i="11"/>
  <c r="CNG17" i="11"/>
  <c r="CNH17" i="11"/>
  <c r="CNI17" i="11"/>
  <c r="CNJ17" i="11"/>
  <c r="CNK17" i="11"/>
  <c r="CNL17" i="11"/>
  <c r="CNM17" i="11"/>
  <c r="CNN17" i="11"/>
  <c r="CNO17" i="11"/>
  <c r="CNP17" i="11"/>
  <c r="CNQ17" i="11"/>
  <c r="CNR17" i="11"/>
  <c r="CNS17" i="11"/>
  <c r="CNT17" i="11"/>
  <c r="CNU17" i="11"/>
  <c r="CNV17" i="11"/>
  <c r="CNW17" i="11"/>
  <c r="CNX17" i="11"/>
  <c r="CNY17" i="11"/>
  <c r="CNZ17" i="11"/>
  <c r="COA17" i="11"/>
  <c r="COB17" i="11"/>
  <c r="COC17" i="11"/>
  <c r="COD17" i="11"/>
  <c r="COE17" i="11"/>
  <c r="COF17" i="11"/>
  <c r="COG17" i="11"/>
  <c r="COH17" i="11"/>
  <c r="COI17" i="11"/>
  <c r="COJ17" i="11"/>
  <c r="COK17" i="11"/>
  <c r="COL17" i="11"/>
  <c r="COM17" i="11"/>
  <c r="CON17" i="11"/>
  <c r="COO17" i="11"/>
  <c r="COP17" i="11"/>
  <c r="COQ17" i="11"/>
  <c r="COR17" i="11"/>
  <c r="COS17" i="11"/>
  <c r="COT17" i="11"/>
  <c r="COU17" i="11"/>
  <c r="COV17" i="11"/>
  <c r="COW17" i="11"/>
  <c r="COX17" i="11"/>
  <c r="COY17" i="11"/>
  <c r="COZ17" i="11"/>
  <c r="CPA17" i="11"/>
  <c r="CPB17" i="11"/>
  <c r="CPC17" i="11"/>
  <c r="CPD17" i="11"/>
  <c r="CPE17" i="11"/>
  <c r="CPF17" i="11"/>
  <c r="CPG17" i="11"/>
  <c r="CPH17" i="11"/>
  <c r="CPI17" i="11"/>
  <c r="CPJ17" i="11"/>
  <c r="CPK17" i="11"/>
  <c r="CPL17" i="11"/>
  <c r="CPM17" i="11"/>
  <c r="CPN17" i="11"/>
  <c r="CPO17" i="11"/>
  <c r="CPP17" i="11"/>
  <c r="CPQ17" i="11"/>
  <c r="CPR17" i="11"/>
  <c r="CPS17" i="11"/>
  <c r="CPT17" i="11"/>
  <c r="CPU17" i="11"/>
  <c r="CPV17" i="11"/>
  <c r="CPW17" i="11"/>
  <c r="CPX17" i="11"/>
  <c r="CPY17" i="11"/>
  <c r="CPZ17" i="11"/>
  <c r="CQA17" i="11"/>
  <c r="CQB17" i="11"/>
  <c r="CQC17" i="11"/>
  <c r="CQD17" i="11"/>
  <c r="CQE17" i="11"/>
  <c r="CQF17" i="11"/>
  <c r="CQG17" i="11"/>
  <c r="CQH17" i="11"/>
  <c r="CQI17" i="11"/>
  <c r="CQJ17" i="11"/>
  <c r="CQK17" i="11"/>
  <c r="CQL17" i="11"/>
  <c r="CQM17" i="11"/>
  <c r="CQN17" i="11"/>
  <c r="CQO17" i="11"/>
  <c r="CQP17" i="11"/>
  <c r="CQQ17" i="11"/>
  <c r="CQR17" i="11"/>
  <c r="CQS17" i="11"/>
  <c r="CQT17" i="11"/>
  <c r="CQU17" i="11"/>
  <c r="CQV17" i="11"/>
  <c r="CQW17" i="11"/>
  <c r="CQX17" i="11"/>
  <c r="CQY17" i="11"/>
  <c r="CQZ17" i="11"/>
  <c r="CRA17" i="11"/>
  <c r="CRB17" i="11"/>
  <c r="CRC17" i="11"/>
  <c r="CRD17" i="11"/>
  <c r="CRE17" i="11"/>
  <c r="CRF17" i="11"/>
  <c r="CRG17" i="11"/>
  <c r="CRH17" i="11"/>
  <c r="CRI17" i="11"/>
  <c r="CRJ17" i="11"/>
  <c r="CRK17" i="11"/>
  <c r="CRL17" i="11"/>
  <c r="CRM17" i="11"/>
  <c r="CRN17" i="11"/>
  <c r="CRO17" i="11"/>
  <c r="CRP17" i="11"/>
  <c r="CRQ17" i="11"/>
  <c r="CRR17" i="11"/>
  <c r="CRS17" i="11"/>
  <c r="CRT17" i="11"/>
  <c r="CRU17" i="11"/>
  <c r="CRV17" i="11"/>
  <c r="CRW17" i="11"/>
  <c r="CRX17" i="11"/>
  <c r="CRY17" i="11"/>
  <c r="CRZ17" i="11"/>
  <c r="CSA17" i="11"/>
  <c r="CSB17" i="11"/>
  <c r="CSC17" i="11"/>
  <c r="CSD17" i="11"/>
  <c r="CSE17" i="11"/>
  <c r="CSF17" i="11"/>
  <c r="CSG17" i="11"/>
  <c r="CSH17" i="11"/>
  <c r="CSI17" i="11"/>
  <c r="CSJ17" i="11"/>
  <c r="CSK17" i="11"/>
  <c r="CSL17" i="11"/>
  <c r="CSM17" i="11"/>
  <c r="CSN17" i="11"/>
  <c r="CSO17" i="11"/>
  <c r="CSP17" i="11"/>
  <c r="CSQ17" i="11"/>
  <c r="CSR17" i="11"/>
  <c r="CSS17" i="11"/>
  <c r="CST17" i="11"/>
  <c r="CSU17" i="11"/>
  <c r="CSV17" i="11"/>
  <c r="CSW17" i="11"/>
  <c r="CSX17" i="11"/>
  <c r="CSY17" i="11"/>
  <c r="CSZ17" i="11"/>
  <c r="CTA17" i="11"/>
  <c r="CTB17" i="11"/>
  <c r="CTC17" i="11"/>
  <c r="CTD17" i="11"/>
  <c r="CTE17" i="11"/>
  <c r="CTF17" i="11"/>
  <c r="CTG17" i="11"/>
  <c r="CTH17" i="11"/>
  <c r="CTI17" i="11"/>
  <c r="CTJ17" i="11"/>
  <c r="CTK17" i="11"/>
  <c r="CTL17" i="11"/>
  <c r="CTM17" i="11"/>
  <c r="CTN17" i="11"/>
  <c r="CTO17" i="11"/>
  <c r="CTP17" i="11"/>
  <c r="CTQ17" i="11"/>
  <c r="CTR17" i="11"/>
  <c r="CTS17" i="11"/>
  <c r="CTT17" i="11"/>
  <c r="CTU17" i="11"/>
  <c r="CTV17" i="11"/>
  <c r="CTW17" i="11"/>
  <c r="CTX17" i="11"/>
  <c r="CTY17" i="11"/>
  <c r="CTZ17" i="11"/>
  <c r="CUA17" i="11"/>
  <c r="CUB17" i="11"/>
  <c r="CUC17" i="11"/>
  <c r="CUD17" i="11"/>
  <c r="CUE17" i="11"/>
  <c r="CUF17" i="11"/>
  <c r="CUG17" i="11"/>
  <c r="CUH17" i="11"/>
  <c r="CUI17" i="11"/>
  <c r="CUJ17" i="11"/>
  <c r="CUK17" i="11"/>
  <c r="CUL17" i="11"/>
  <c r="CUM17" i="11"/>
  <c r="CUN17" i="11"/>
  <c r="CUO17" i="11"/>
  <c r="CUP17" i="11"/>
  <c r="CUQ17" i="11"/>
  <c r="CUR17" i="11"/>
  <c r="CUS17" i="11"/>
  <c r="CUT17" i="11"/>
  <c r="CUU17" i="11"/>
  <c r="CUV17" i="11"/>
  <c r="CUW17" i="11"/>
  <c r="CUX17" i="11"/>
  <c r="CUY17" i="11"/>
  <c r="CUZ17" i="11"/>
  <c r="CVA17" i="11"/>
  <c r="CVB17" i="11"/>
  <c r="CVC17" i="11"/>
  <c r="CVD17" i="11"/>
  <c r="CVE17" i="11"/>
  <c r="CVF17" i="11"/>
  <c r="CVG17" i="11"/>
  <c r="CVH17" i="11"/>
  <c r="CVI17" i="11"/>
  <c r="CVJ17" i="11"/>
  <c r="CVK17" i="11"/>
  <c r="CVL17" i="11"/>
  <c r="CVM17" i="11"/>
  <c r="CVN17" i="11"/>
  <c r="CVO17" i="11"/>
  <c r="CVP17" i="11"/>
  <c r="CVQ17" i="11"/>
  <c r="CVR17" i="11"/>
  <c r="CVS17" i="11"/>
  <c r="CVT17" i="11"/>
  <c r="CVU17" i="11"/>
  <c r="CVV17" i="11"/>
  <c r="CVW17" i="11"/>
  <c r="CVX17" i="11"/>
  <c r="CVY17" i="11"/>
  <c r="CVZ17" i="11"/>
  <c r="CWA17" i="11"/>
  <c r="CWB17" i="11"/>
  <c r="CWC17" i="11"/>
  <c r="CWD17" i="11"/>
  <c r="CWE17" i="11"/>
  <c r="CWF17" i="11"/>
  <c r="CWG17" i="11"/>
  <c r="CWH17" i="11"/>
  <c r="CWI17" i="11"/>
  <c r="CWJ17" i="11"/>
  <c r="CWK17" i="11"/>
  <c r="CWL17" i="11"/>
  <c r="CWM17" i="11"/>
  <c r="CWN17" i="11"/>
  <c r="CWO17" i="11"/>
  <c r="CWP17" i="11"/>
  <c r="CWQ17" i="11"/>
  <c r="CWR17" i="11"/>
  <c r="CWS17" i="11"/>
  <c r="CWT17" i="11"/>
  <c r="CWU17" i="11"/>
  <c r="CWV17" i="11"/>
  <c r="CWW17" i="11"/>
  <c r="CWX17" i="11"/>
  <c r="CWY17" i="11"/>
  <c r="CWZ17" i="11"/>
  <c r="CXA17" i="11"/>
  <c r="CXB17" i="11"/>
  <c r="CXC17" i="11"/>
  <c r="CXD17" i="11"/>
  <c r="CXE17" i="11"/>
  <c r="CXF17" i="11"/>
  <c r="CXG17" i="11"/>
  <c r="CXH17" i="11"/>
  <c r="CXI17" i="11"/>
  <c r="CXJ17" i="11"/>
  <c r="CXK17" i="11"/>
  <c r="CXL17" i="11"/>
  <c r="CXM17" i="11"/>
  <c r="CXN17" i="11"/>
  <c r="CXO17" i="11"/>
  <c r="CXP17" i="11"/>
  <c r="CXQ17" i="11"/>
  <c r="CXR17" i="11"/>
  <c r="CXS17" i="11"/>
  <c r="CXT17" i="11"/>
  <c r="CXU17" i="11"/>
  <c r="CXV17" i="11"/>
  <c r="CXW17" i="11"/>
  <c r="CXX17" i="11"/>
  <c r="CXY17" i="11"/>
  <c r="CXZ17" i="11"/>
  <c r="CYA17" i="11"/>
  <c r="CYB17" i="11"/>
  <c r="CYC17" i="11"/>
  <c r="CYD17" i="11"/>
  <c r="CYE17" i="11"/>
  <c r="CYF17" i="11"/>
  <c r="CYG17" i="11"/>
  <c r="CYH17" i="11"/>
  <c r="CYI17" i="11"/>
  <c r="CYJ17" i="11"/>
  <c r="CYK17" i="11"/>
  <c r="CYL17" i="11"/>
  <c r="CYM17" i="11"/>
  <c r="CYN17" i="11"/>
  <c r="CYO17" i="11"/>
  <c r="CYP17" i="11"/>
  <c r="CYQ17" i="11"/>
  <c r="CYR17" i="11"/>
  <c r="CYS17" i="11"/>
  <c r="CYT17" i="11"/>
  <c r="CYU17" i="11"/>
  <c r="CYV17" i="11"/>
  <c r="CYW17" i="11"/>
  <c r="CYX17" i="11"/>
  <c r="CYY17" i="11"/>
  <c r="CYZ17" i="11"/>
  <c r="CZA17" i="11"/>
  <c r="CZB17" i="11"/>
  <c r="CZC17" i="11"/>
  <c r="CZD17" i="11"/>
  <c r="CZE17" i="11"/>
  <c r="CZF17" i="11"/>
  <c r="CZG17" i="11"/>
  <c r="CZH17" i="11"/>
  <c r="CZI17" i="11"/>
  <c r="CZJ17" i="11"/>
  <c r="CZK17" i="11"/>
  <c r="CZL17" i="11"/>
  <c r="CZM17" i="11"/>
  <c r="CZN17" i="11"/>
  <c r="CZO17" i="11"/>
  <c r="CZP17" i="11"/>
  <c r="CZQ17" i="11"/>
  <c r="CZR17" i="11"/>
  <c r="CZS17" i="11"/>
  <c r="CZT17" i="11"/>
  <c r="CZU17" i="11"/>
  <c r="CZV17" i="11"/>
  <c r="CZW17" i="11"/>
  <c r="CZX17" i="11"/>
  <c r="CZY17" i="11"/>
  <c r="CZZ17" i="11"/>
  <c r="DAA17" i="11"/>
  <c r="DAB17" i="11"/>
  <c r="DAC17" i="11"/>
  <c r="DAD17" i="11"/>
  <c r="DAE17" i="11"/>
  <c r="DAF17" i="11"/>
  <c r="DAG17" i="11"/>
  <c r="DAH17" i="11"/>
  <c r="DAI17" i="11"/>
  <c r="DAJ17" i="11"/>
  <c r="DAK17" i="11"/>
  <c r="DAL17" i="11"/>
  <c r="DAM17" i="11"/>
  <c r="DAN17" i="11"/>
  <c r="DAO17" i="11"/>
  <c r="DAP17" i="11"/>
  <c r="DAQ17" i="11"/>
  <c r="DAR17" i="11"/>
  <c r="DAS17" i="11"/>
  <c r="DAT17" i="11"/>
  <c r="DAU17" i="11"/>
  <c r="DAV17" i="11"/>
  <c r="DAW17" i="11"/>
  <c r="DAX17" i="11"/>
  <c r="DAY17" i="11"/>
  <c r="DAZ17" i="11"/>
  <c r="DBA17" i="11"/>
  <c r="DBB17" i="11"/>
  <c r="DBC17" i="11"/>
  <c r="DBD17" i="11"/>
  <c r="DBE17" i="11"/>
  <c r="DBF17" i="11"/>
  <c r="DBG17" i="11"/>
  <c r="DBH17" i="11"/>
  <c r="DBI17" i="11"/>
  <c r="DBJ17" i="11"/>
  <c r="DBK17" i="11"/>
  <c r="DBL17" i="11"/>
  <c r="DBM17" i="11"/>
  <c r="DBN17" i="11"/>
  <c r="DBO17" i="11"/>
  <c r="DBP17" i="11"/>
  <c r="DBQ17" i="11"/>
  <c r="DBR17" i="11"/>
  <c r="DBS17" i="11"/>
  <c r="DBT17" i="11"/>
  <c r="DBU17" i="11"/>
  <c r="DBV17" i="11"/>
  <c r="DBW17" i="11"/>
  <c r="DBX17" i="11"/>
  <c r="DBY17" i="11"/>
  <c r="DBZ17" i="11"/>
  <c r="DCA17" i="11"/>
  <c r="DCB17" i="11"/>
  <c r="DCC17" i="11"/>
  <c r="DCD17" i="11"/>
  <c r="DCE17" i="11"/>
  <c r="DCF17" i="11"/>
  <c r="DCG17" i="11"/>
  <c r="DCH17" i="11"/>
  <c r="DCI17" i="11"/>
  <c r="DCJ17" i="11"/>
  <c r="DCK17" i="11"/>
  <c r="DCL17" i="11"/>
  <c r="DCM17" i="11"/>
  <c r="DCN17" i="11"/>
  <c r="DCO17" i="11"/>
  <c r="DCP17" i="11"/>
  <c r="DCQ17" i="11"/>
  <c r="DCR17" i="11"/>
  <c r="DCS17" i="11"/>
  <c r="DCT17" i="11"/>
  <c r="DCU17" i="11"/>
  <c r="DCV17" i="11"/>
  <c r="DCW17" i="11"/>
  <c r="DCX17" i="11"/>
  <c r="DCY17" i="11"/>
  <c r="DCZ17" i="11"/>
  <c r="DDA17" i="11"/>
  <c r="DDB17" i="11"/>
  <c r="DDC17" i="11"/>
  <c r="DDD17" i="11"/>
  <c r="DDE17" i="11"/>
  <c r="DDF17" i="11"/>
  <c r="DDG17" i="11"/>
  <c r="DDH17" i="11"/>
  <c r="DDI17" i="11"/>
  <c r="DDJ17" i="11"/>
  <c r="DDK17" i="11"/>
  <c r="DDL17" i="11"/>
  <c r="DDM17" i="11"/>
  <c r="DDN17" i="11"/>
  <c r="DDO17" i="11"/>
  <c r="DDP17" i="11"/>
  <c r="DDQ17" i="11"/>
  <c r="DDR17" i="11"/>
  <c r="DDS17" i="11"/>
  <c r="DDT17" i="11"/>
  <c r="DDU17" i="11"/>
  <c r="DDV17" i="11"/>
  <c r="DDW17" i="11"/>
  <c r="DDX17" i="11"/>
  <c r="DDY17" i="11"/>
  <c r="DDZ17" i="11"/>
  <c r="DEA17" i="11"/>
  <c r="DEB17" i="11"/>
  <c r="DEC17" i="11"/>
  <c r="DED17" i="11"/>
  <c r="DEE17" i="11"/>
  <c r="DEF17" i="11"/>
  <c r="DEG17" i="11"/>
  <c r="DEH17" i="11"/>
  <c r="DEI17" i="11"/>
  <c r="DEJ17" i="11"/>
  <c r="DEK17" i="11"/>
  <c r="DEL17" i="11"/>
  <c r="DEM17" i="11"/>
  <c r="DEN17" i="11"/>
  <c r="DEO17" i="11"/>
  <c r="DEP17" i="11"/>
  <c r="DEQ17" i="11"/>
  <c r="DER17" i="11"/>
  <c r="DES17" i="11"/>
  <c r="DET17" i="11"/>
  <c r="DEU17" i="11"/>
  <c r="DEV17" i="11"/>
  <c r="DEW17" i="11"/>
  <c r="DEX17" i="11"/>
  <c r="DEY17" i="11"/>
  <c r="DEZ17" i="11"/>
  <c r="DFA17" i="11"/>
  <c r="DFB17" i="11"/>
  <c r="DFC17" i="11"/>
  <c r="DFD17" i="11"/>
  <c r="DFE17" i="11"/>
  <c r="DFF17" i="11"/>
  <c r="DFG17" i="11"/>
  <c r="DFH17" i="11"/>
  <c r="DFI17" i="11"/>
  <c r="DFJ17" i="11"/>
  <c r="DFK17" i="11"/>
  <c r="DFL17" i="11"/>
  <c r="DFM17" i="11"/>
  <c r="DFN17" i="11"/>
  <c r="DFO17" i="11"/>
  <c r="DFP17" i="11"/>
  <c r="DFQ17" i="11"/>
  <c r="DFR17" i="11"/>
  <c r="DFS17" i="11"/>
  <c r="DFT17" i="11"/>
  <c r="DFU17" i="11"/>
  <c r="DFV17" i="11"/>
  <c r="DFW17" i="11"/>
  <c r="DFX17" i="11"/>
  <c r="DFY17" i="11"/>
  <c r="DFZ17" i="11"/>
  <c r="DGA17" i="11"/>
  <c r="DGB17" i="11"/>
  <c r="DGC17" i="11"/>
  <c r="DGD17" i="11"/>
  <c r="DGE17" i="11"/>
  <c r="DGF17" i="11"/>
  <c r="DGG17" i="11"/>
  <c r="DGH17" i="11"/>
  <c r="DGI17" i="11"/>
  <c r="DGJ17" i="11"/>
  <c r="DGK17" i="11"/>
  <c r="DGL17" i="11"/>
  <c r="DGM17" i="11"/>
  <c r="DGN17" i="11"/>
  <c r="DGO17" i="11"/>
  <c r="DGP17" i="11"/>
  <c r="DGQ17" i="11"/>
  <c r="DGR17" i="11"/>
  <c r="DGS17" i="11"/>
  <c r="DGT17" i="11"/>
  <c r="DGU17" i="11"/>
  <c r="DGV17" i="11"/>
  <c r="DGW17" i="11"/>
  <c r="DGX17" i="11"/>
  <c r="DGY17" i="11"/>
  <c r="DGZ17" i="11"/>
  <c r="DHA17" i="11"/>
  <c r="DHB17" i="11"/>
  <c r="DHC17" i="11"/>
  <c r="DHD17" i="11"/>
  <c r="DHE17" i="11"/>
  <c r="DHF17" i="11"/>
  <c r="DHG17" i="11"/>
  <c r="DHH17" i="11"/>
  <c r="DHI17" i="11"/>
  <c r="DHJ17" i="11"/>
  <c r="DHK17" i="11"/>
  <c r="DHL17" i="11"/>
  <c r="DHM17" i="11"/>
  <c r="DHN17" i="11"/>
  <c r="DHO17" i="11"/>
  <c r="DHP17" i="11"/>
  <c r="DHQ17" i="11"/>
  <c r="DHR17" i="11"/>
  <c r="DHS17" i="11"/>
  <c r="DHT17" i="11"/>
  <c r="DHU17" i="11"/>
  <c r="DHV17" i="11"/>
  <c r="DHW17" i="11"/>
  <c r="DHX17" i="11"/>
  <c r="DHY17" i="11"/>
  <c r="DHZ17" i="11"/>
  <c r="DIA17" i="11"/>
  <c r="DIB17" i="11"/>
  <c r="DIC17" i="11"/>
  <c r="DID17" i="11"/>
  <c r="DIE17" i="11"/>
  <c r="DIF17" i="11"/>
  <c r="DIG17" i="11"/>
  <c r="DIH17" i="11"/>
  <c r="DII17" i="11"/>
  <c r="DIJ17" i="11"/>
  <c r="DIK17" i="11"/>
  <c r="DIL17" i="11"/>
  <c r="DIM17" i="11"/>
  <c r="DIN17" i="11"/>
  <c r="DIO17" i="11"/>
  <c r="DIP17" i="11"/>
  <c r="DIQ17" i="11"/>
  <c r="DIR17" i="11"/>
  <c r="DIS17" i="11"/>
  <c r="DIT17" i="11"/>
  <c r="DIU17" i="11"/>
  <c r="DIV17" i="11"/>
  <c r="DIW17" i="11"/>
  <c r="DIX17" i="11"/>
  <c r="DIY17" i="11"/>
  <c r="DIZ17" i="11"/>
  <c r="DJA17" i="11"/>
  <c r="DJB17" i="11"/>
  <c r="DJC17" i="11"/>
  <c r="DJD17" i="11"/>
  <c r="DJE17" i="11"/>
  <c r="DJF17" i="11"/>
  <c r="DJG17" i="11"/>
  <c r="DJH17" i="11"/>
  <c r="DJI17" i="11"/>
  <c r="DJJ17" i="11"/>
  <c r="DJK17" i="11"/>
  <c r="DJL17" i="11"/>
  <c r="DJM17" i="11"/>
  <c r="DJN17" i="11"/>
  <c r="DJO17" i="11"/>
  <c r="DJP17" i="11"/>
  <c r="DJQ17" i="11"/>
  <c r="DJR17" i="11"/>
  <c r="DJS17" i="11"/>
  <c r="DJT17" i="11"/>
  <c r="DJU17" i="11"/>
  <c r="DJV17" i="11"/>
  <c r="DJW17" i="11"/>
  <c r="DJX17" i="11"/>
  <c r="DJY17" i="11"/>
  <c r="DJZ17" i="11"/>
  <c r="DKA17" i="11"/>
  <c r="DKB17" i="11"/>
  <c r="DKC17" i="11"/>
  <c r="DKD17" i="11"/>
  <c r="DKE17" i="11"/>
  <c r="DKF17" i="11"/>
  <c r="DKG17" i="11"/>
  <c r="DKH17" i="11"/>
  <c r="DKI17" i="11"/>
  <c r="DKJ17" i="11"/>
  <c r="DKK17" i="11"/>
  <c r="DKL17" i="11"/>
  <c r="DKM17" i="11"/>
  <c r="DKN17" i="11"/>
  <c r="DKO17" i="11"/>
  <c r="DKP17" i="11"/>
  <c r="DKQ17" i="11"/>
  <c r="DKR17" i="11"/>
  <c r="DKS17" i="11"/>
  <c r="DKT17" i="11"/>
  <c r="DKU17" i="11"/>
  <c r="DKV17" i="11"/>
  <c r="DKW17" i="11"/>
  <c r="DKX17" i="11"/>
  <c r="DKY17" i="11"/>
  <c r="DKZ17" i="11"/>
  <c r="DLA17" i="11"/>
  <c r="DLB17" i="11"/>
  <c r="DLC17" i="11"/>
  <c r="DLD17" i="11"/>
  <c r="DLE17" i="11"/>
  <c r="DLF17" i="11"/>
  <c r="DLG17" i="11"/>
  <c r="DLH17" i="11"/>
  <c r="DLI17" i="11"/>
  <c r="DLJ17" i="11"/>
  <c r="DLK17" i="11"/>
  <c r="DLL17" i="11"/>
  <c r="DLM17" i="11"/>
  <c r="DLN17" i="11"/>
  <c r="DLO17" i="11"/>
  <c r="DLP17" i="11"/>
  <c r="DLQ17" i="11"/>
  <c r="DLR17" i="11"/>
  <c r="DLS17" i="11"/>
  <c r="DLT17" i="11"/>
  <c r="DLU17" i="11"/>
  <c r="DLV17" i="11"/>
  <c r="DLW17" i="11"/>
  <c r="DLX17" i="11"/>
  <c r="DLY17" i="11"/>
  <c r="DLZ17" i="11"/>
  <c r="DMA17" i="11"/>
  <c r="DMB17" i="11"/>
  <c r="DMC17" i="11"/>
  <c r="DMD17" i="11"/>
  <c r="DME17" i="11"/>
  <c r="DMF17" i="11"/>
  <c r="DMG17" i="11"/>
  <c r="DMH17" i="11"/>
  <c r="DMI17" i="11"/>
  <c r="DMJ17" i="11"/>
  <c r="DMK17" i="11"/>
  <c r="DML17" i="11"/>
  <c r="DMM17" i="11"/>
  <c r="DMN17" i="11"/>
  <c r="DMO17" i="11"/>
  <c r="DMP17" i="11"/>
  <c r="DMQ17" i="11"/>
  <c r="DMR17" i="11"/>
  <c r="DMS17" i="11"/>
  <c r="DMT17" i="11"/>
  <c r="DMU17" i="11"/>
  <c r="DMV17" i="11"/>
  <c r="DMW17" i="11"/>
  <c r="DMX17" i="11"/>
  <c r="DMY17" i="11"/>
  <c r="DMZ17" i="11"/>
  <c r="DNA17" i="11"/>
  <c r="DNB17" i="11"/>
  <c r="DNC17" i="11"/>
  <c r="DND17" i="11"/>
  <c r="DNE17" i="11"/>
  <c r="DNF17" i="11"/>
  <c r="DNG17" i="11"/>
  <c r="DNH17" i="11"/>
  <c r="DNI17" i="11"/>
  <c r="DNJ17" i="11"/>
  <c r="DNK17" i="11"/>
  <c r="DNL17" i="11"/>
  <c r="DNM17" i="11"/>
  <c r="DNN17" i="11"/>
  <c r="DNO17" i="11"/>
  <c r="DNP17" i="11"/>
  <c r="DNQ17" i="11"/>
  <c r="DNR17" i="11"/>
  <c r="DNS17" i="11"/>
  <c r="DNT17" i="11"/>
  <c r="DNU17" i="11"/>
  <c r="DNV17" i="11"/>
  <c r="DNW17" i="11"/>
  <c r="DNX17" i="11"/>
  <c r="DNY17" i="11"/>
  <c r="DNZ17" i="11"/>
  <c r="DOA17" i="11"/>
  <c r="DOB17" i="11"/>
  <c r="DOC17" i="11"/>
  <c r="DOD17" i="11"/>
  <c r="DOE17" i="11"/>
  <c r="DOF17" i="11"/>
  <c r="DOG17" i="11"/>
  <c r="DOH17" i="11"/>
  <c r="DOI17" i="11"/>
  <c r="DOJ17" i="11"/>
  <c r="DOK17" i="11"/>
  <c r="DOL17" i="11"/>
  <c r="DOM17" i="11"/>
  <c r="DON17" i="11"/>
  <c r="DOO17" i="11"/>
  <c r="DOP17" i="11"/>
  <c r="DOQ17" i="11"/>
  <c r="DOR17" i="11"/>
  <c r="DOS17" i="11"/>
  <c r="DOT17" i="11"/>
  <c r="DOU17" i="11"/>
  <c r="DOV17" i="11"/>
  <c r="DOW17" i="11"/>
  <c r="DOX17" i="11"/>
  <c r="DOY17" i="11"/>
  <c r="DOZ17" i="11"/>
  <c r="DPA17" i="11"/>
  <c r="DPB17" i="11"/>
  <c r="DPC17" i="11"/>
  <c r="DPD17" i="11"/>
  <c r="DPE17" i="11"/>
  <c r="DPF17" i="11"/>
  <c r="DPG17" i="11"/>
  <c r="DPH17" i="11"/>
  <c r="DPI17" i="11"/>
  <c r="DPJ17" i="11"/>
  <c r="DPK17" i="11"/>
  <c r="DPL17" i="11"/>
  <c r="DPM17" i="11"/>
  <c r="DPN17" i="11"/>
  <c r="DPO17" i="11"/>
  <c r="DPP17" i="11"/>
  <c r="DPQ17" i="11"/>
  <c r="DPR17" i="11"/>
  <c r="DPS17" i="11"/>
  <c r="DPT17" i="11"/>
  <c r="DPU17" i="11"/>
  <c r="DPV17" i="11"/>
  <c r="DPW17" i="11"/>
  <c r="DPX17" i="11"/>
  <c r="DPY17" i="11"/>
  <c r="DPZ17" i="11"/>
  <c r="DQA17" i="11"/>
  <c r="DQB17" i="11"/>
  <c r="DQC17" i="11"/>
  <c r="DQD17" i="11"/>
  <c r="DQE17" i="11"/>
  <c r="DQF17" i="11"/>
  <c r="DQG17" i="11"/>
  <c r="DQH17" i="11"/>
  <c r="DQI17" i="11"/>
  <c r="DQJ17" i="11"/>
  <c r="DQK17" i="11"/>
  <c r="DQL17" i="11"/>
  <c r="DQM17" i="11"/>
  <c r="DQN17" i="11"/>
  <c r="DQO17" i="11"/>
  <c r="DQP17" i="11"/>
  <c r="DQQ17" i="11"/>
  <c r="DQR17" i="11"/>
  <c r="DQS17" i="11"/>
  <c r="DQT17" i="11"/>
  <c r="DQU17" i="11"/>
  <c r="DQV17" i="11"/>
  <c r="DQW17" i="11"/>
  <c r="DQX17" i="11"/>
  <c r="DQY17" i="11"/>
  <c r="DQZ17" i="11"/>
  <c r="DRA17" i="11"/>
  <c r="DRB17" i="11"/>
  <c r="DRC17" i="11"/>
  <c r="DRD17" i="11"/>
  <c r="DRE17" i="11"/>
  <c r="DRF17" i="11"/>
  <c r="DRG17" i="11"/>
  <c r="DRH17" i="11"/>
  <c r="DRI17" i="11"/>
  <c r="DRJ17" i="11"/>
  <c r="DRK17" i="11"/>
  <c r="DRL17" i="11"/>
  <c r="DRM17" i="11"/>
  <c r="DRN17" i="11"/>
  <c r="DRO17" i="11"/>
  <c r="DRP17" i="11"/>
  <c r="DRQ17" i="11"/>
  <c r="DRR17" i="11"/>
  <c r="DRS17" i="11"/>
  <c r="DRT17" i="11"/>
  <c r="DRU17" i="11"/>
  <c r="DRV17" i="11"/>
  <c r="DRW17" i="11"/>
  <c r="DRX17" i="11"/>
  <c r="DRY17" i="11"/>
  <c r="DRZ17" i="11"/>
  <c r="DSA17" i="11"/>
  <c r="DSB17" i="11"/>
  <c r="DSC17" i="11"/>
  <c r="DSD17" i="11"/>
  <c r="DSE17" i="11"/>
  <c r="DSF17" i="11"/>
  <c r="DSG17" i="11"/>
  <c r="DSH17" i="11"/>
  <c r="DSI17" i="11"/>
  <c r="DSJ17" i="11"/>
  <c r="DSK17" i="11"/>
  <c r="DSL17" i="11"/>
  <c r="DSM17" i="11"/>
  <c r="DSN17" i="11"/>
  <c r="DSO17" i="11"/>
  <c r="DSP17" i="11"/>
  <c r="DSQ17" i="11"/>
  <c r="DSR17" i="11"/>
  <c r="DSS17" i="11"/>
  <c r="DST17" i="11"/>
  <c r="DSU17" i="11"/>
  <c r="DSV17" i="11"/>
  <c r="DSW17" i="11"/>
  <c r="DSX17" i="11"/>
  <c r="DSY17" i="11"/>
  <c r="DSZ17" i="11"/>
  <c r="DTA17" i="11"/>
  <c r="DTB17" i="11"/>
  <c r="DTC17" i="11"/>
  <c r="DTD17" i="11"/>
  <c r="DTE17" i="11"/>
  <c r="DTF17" i="11"/>
  <c r="DTG17" i="11"/>
  <c r="DTH17" i="11"/>
  <c r="DTI17" i="11"/>
  <c r="DTJ17" i="11"/>
  <c r="DTK17" i="11"/>
  <c r="DTL17" i="11"/>
  <c r="DTM17" i="11"/>
  <c r="DTN17" i="11"/>
  <c r="DTO17" i="11"/>
  <c r="DTP17" i="11"/>
  <c r="DTQ17" i="11"/>
  <c r="DTR17" i="11"/>
  <c r="DTS17" i="11"/>
  <c r="DTT17" i="11"/>
  <c r="DTU17" i="11"/>
  <c r="DTV17" i="11"/>
  <c r="DTW17" i="11"/>
  <c r="DTX17" i="11"/>
  <c r="DTY17" i="11"/>
  <c r="DTZ17" i="11"/>
  <c r="DUA17" i="11"/>
  <c r="DUB17" i="11"/>
  <c r="DUC17" i="11"/>
  <c r="DUD17" i="11"/>
  <c r="DUE17" i="11"/>
  <c r="DUF17" i="11"/>
  <c r="DUG17" i="11"/>
  <c r="DUH17" i="11"/>
  <c r="DUI17" i="11"/>
  <c r="DUJ17" i="11"/>
  <c r="DUK17" i="11"/>
  <c r="DUL17" i="11"/>
  <c r="DUM17" i="11"/>
  <c r="DUN17" i="11"/>
  <c r="DUO17" i="11"/>
  <c r="DUP17" i="11"/>
  <c r="DUQ17" i="11"/>
  <c r="DUR17" i="11"/>
  <c r="DUS17" i="11"/>
  <c r="DUT17" i="11"/>
  <c r="DUU17" i="11"/>
  <c r="DUV17" i="11"/>
  <c r="DUW17" i="11"/>
  <c r="DUX17" i="11"/>
  <c r="DUY17" i="11"/>
  <c r="DUZ17" i="11"/>
  <c r="DVA17" i="11"/>
  <c r="DVB17" i="11"/>
  <c r="DVC17" i="11"/>
  <c r="DVD17" i="11"/>
  <c r="DVE17" i="11"/>
  <c r="DVF17" i="11"/>
  <c r="DVG17" i="11"/>
  <c r="DVH17" i="11"/>
  <c r="DVI17" i="11"/>
  <c r="DVJ17" i="11"/>
  <c r="DVK17" i="11"/>
  <c r="DVL17" i="11"/>
  <c r="DVM17" i="11"/>
  <c r="DVN17" i="11"/>
  <c r="DVO17" i="11"/>
  <c r="DVP17" i="11"/>
  <c r="DVQ17" i="11"/>
  <c r="DVR17" i="11"/>
  <c r="DVS17" i="11"/>
  <c r="DVT17" i="11"/>
  <c r="DVU17" i="11"/>
  <c r="DVV17" i="11"/>
  <c r="DVW17" i="11"/>
  <c r="DVX17" i="11"/>
  <c r="DVY17" i="11"/>
  <c r="DVZ17" i="11"/>
  <c r="DWA17" i="11"/>
  <c r="DWB17" i="11"/>
  <c r="DWC17" i="11"/>
  <c r="DWD17" i="11"/>
  <c r="DWE17" i="11"/>
  <c r="DWF17" i="11"/>
  <c r="DWG17" i="11"/>
  <c r="DWH17" i="11"/>
  <c r="DWI17" i="11"/>
  <c r="DWJ17" i="11"/>
  <c r="DWK17" i="11"/>
  <c r="DWL17" i="11"/>
  <c r="DWM17" i="11"/>
  <c r="DWN17" i="11"/>
  <c r="DWO17" i="11"/>
  <c r="DWP17" i="11"/>
  <c r="DWQ17" i="11"/>
  <c r="DWR17" i="11"/>
  <c r="DWS17" i="11"/>
  <c r="DWT17" i="11"/>
  <c r="DWU17" i="11"/>
  <c r="DWV17" i="11"/>
  <c r="DWW17" i="11"/>
  <c r="DWX17" i="11"/>
  <c r="DWY17" i="11"/>
  <c r="DWZ17" i="11"/>
  <c r="DXA17" i="11"/>
  <c r="DXB17" i="11"/>
  <c r="DXC17" i="11"/>
  <c r="DXD17" i="11"/>
  <c r="DXE17" i="11"/>
  <c r="DXF17" i="11"/>
  <c r="DXG17" i="11"/>
  <c r="DXH17" i="11"/>
  <c r="DXI17" i="11"/>
  <c r="DXJ17" i="11"/>
  <c r="DXK17" i="11"/>
  <c r="DXL17" i="11"/>
  <c r="DXM17" i="11"/>
  <c r="DXN17" i="11"/>
  <c r="DXO17" i="11"/>
  <c r="DXP17" i="11"/>
  <c r="DXQ17" i="11"/>
  <c r="DXR17" i="11"/>
  <c r="DXS17" i="11"/>
  <c r="DXT17" i="11"/>
  <c r="DXU17" i="11"/>
  <c r="DXV17" i="11"/>
  <c r="DXW17" i="11"/>
  <c r="DXX17" i="11"/>
  <c r="DXY17" i="11"/>
  <c r="DXZ17" i="11"/>
  <c r="DYA17" i="11"/>
  <c r="DYB17" i="11"/>
  <c r="DYC17" i="11"/>
  <c r="DYD17" i="11"/>
  <c r="DYE17" i="11"/>
  <c r="DYF17" i="11"/>
  <c r="DYG17" i="11"/>
  <c r="DYH17" i="11"/>
  <c r="DYI17" i="11"/>
  <c r="DYJ17" i="11"/>
  <c r="DYK17" i="11"/>
  <c r="DYL17" i="11"/>
  <c r="DYM17" i="11"/>
  <c r="DYN17" i="11"/>
  <c r="DYO17" i="11"/>
  <c r="DYP17" i="11"/>
  <c r="DYQ17" i="11"/>
  <c r="DYR17" i="11"/>
  <c r="DYS17" i="11"/>
  <c r="DYT17" i="11"/>
  <c r="DYU17" i="11"/>
  <c r="DYV17" i="11"/>
  <c r="DYW17" i="11"/>
  <c r="DYX17" i="11"/>
  <c r="DYY17" i="11"/>
  <c r="DYZ17" i="11"/>
  <c r="DZA17" i="11"/>
  <c r="DZB17" i="11"/>
  <c r="DZC17" i="11"/>
  <c r="DZD17" i="11"/>
  <c r="DZE17" i="11"/>
  <c r="DZF17" i="11"/>
  <c r="DZG17" i="11"/>
  <c r="DZH17" i="11"/>
  <c r="DZI17" i="11"/>
  <c r="DZJ17" i="11"/>
  <c r="DZK17" i="11"/>
  <c r="DZL17" i="11"/>
  <c r="DZM17" i="11"/>
  <c r="DZN17" i="11"/>
  <c r="DZO17" i="11"/>
  <c r="DZP17" i="11"/>
  <c r="DZQ17" i="11"/>
  <c r="DZR17" i="11"/>
  <c r="DZS17" i="11"/>
  <c r="DZT17" i="11"/>
  <c r="DZU17" i="11"/>
  <c r="DZV17" i="11"/>
  <c r="DZW17" i="11"/>
  <c r="DZX17" i="11"/>
  <c r="DZY17" i="11"/>
  <c r="DZZ17" i="11"/>
  <c r="EAA17" i="11"/>
  <c r="EAB17" i="11"/>
  <c r="EAC17" i="11"/>
  <c r="EAD17" i="11"/>
  <c r="EAE17" i="11"/>
  <c r="EAF17" i="11"/>
  <c r="EAG17" i="11"/>
  <c r="EAH17" i="11"/>
  <c r="EAI17" i="11"/>
  <c r="EAJ17" i="11"/>
  <c r="EAK17" i="11"/>
  <c r="EAL17" i="11"/>
  <c r="EAM17" i="11"/>
  <c r="EAN17" i="11"/>
  <c r="EAO17" i="11"/>
  <c r="EAP17" i="11"/>
  <c r="EAQ17" i="11"/>
  <c r="EAR17" i="11"/>
  <c r="EAS17" i="11"/>
  <c r="EAT17" i="11"/>
  <c r="EAU17" i="11"/>
  <c r="EAV17" i="11"/>
  <c r="EAW17" i="11"/>
  <c r="EAX17" i="11"/>
  <c r="EAY17" i="11"/>
  <c r="EAZ17" i="11"/>
  <c r="EBA17" i="11"/>
  <c r="EBB17" i="11"/>
  <c r="EBC17" i="11"/>
  <c r="EBD17" i="11"/>
  <c r="EBE17" i="11"/>
  <c r="EBF17" i="11"/>
  <c r="EBG17" i="11"/>
  <c r="EBH17" i="11"/>
  <c r="EBI17" i="11"/>
  <c r="EBJ17" i="11"/>
  <c r="EBK17" i="11"/>
  <c r="EBL17" i="11"/>
  <c r="EBM17" i="11"/>
  <c r="EBN17" i="11"/>
  <c r="EBO17" i="11"/>
  <c r="EBP17" i="11"/>
  <c r="EBQ17" i="11"/>
  <c r="EBR17" i="11"/>
  <c r="EBS17" i="11"/>
  <c r="EBT17" i="11"/>
  <c r="EBU17" i="11"/>
  <c r="EBV17" i="11"/>
  <c r="EBW17" i="11"/>
  <c r="EBX17" i="11"/>
  <c r="EBY17" i="11"/>
  <c r="EBZ17" i="11"/>
  <c r="ECA17" i="11"/>
  <c r="ECB17" i="11"/>
  <c r="ECC17" i="11"/>
  <c r="ECD17" i="11"/>
  <c r="ECE17" i="11"/>
  <c r="ECF17" i="11"/>
  <c r="ECG17" i="11"/>
  <c r="ECH17" i="11"/>
  <c r="ECI17" i="11"/>
  <c r="ECJ17" i="11"/>
  <c r="ECK17" i="11"/>
  <c r="ECL17" i="11"/>
  <c r="ECM17" i="11"/>
  <c r="ECN17" i="11"/>
  <c r="ECO17" i="11"/>
  <c r="ECP17" i="11"/>
  <c r="ECQ17" i="11"/>
  <c r="ECR17" i="11"/>
  <c r="ECS17" i="11"/>
  <c r="ECT17" i="11"/>
  <c r="ECU17" i="11"/>
  <c r="ECV17" i="11"/>
  <c r="ECW17" i="11"/>
  <c r="ECX17" i="11"/>
  <c r="ECY17" i="11"/>
  <c r="ECZ17" i="11"/>
  <c r="EDA17" i="11"/>
  <c r="EDB17" i="11"/>
  <c r="EDC17" i="11"/>
  <c r="EDD17" i="11"/>
  <c r="EDE17" i="11"/>
  <c r="EDF17" i="11"/>
  <c r="EDG17" i="11"/>
  <c r="EDH17" i="11"/>
  <c r="EDI17" i="11"/>
  <c r="EDJ17" i="11"/>
  <c r="EDK17" i="11"/>
  <c r="EDL17" i="11"/>
  <c r="EDM17" i="11"/>
  <c r="EDN17" i="11"/>
  <c r="EDO17" i="11"/>
  <c r="EDP17" i="11"/>
  <c r="EDQ17" i="11"/>
  <c r="EDR17" i="11"/>
  <c r="EDS17" i="11"/>
  <c r="EDT17" i="11"/>
  <c r="EDU17" i="11"/>
  <c r="EDV17" i="11"/>
  <c r="EDW17" i="11"/>
  <c r="EDX17" i="11"/>
  <c r="EDY17" i="11"/>
  <c r="EDZ17" i="11"/>
  <c r="EEA17" i="11"/>
  <c r="EEB17" i="11"/>
  <c r="EEC17" i="11"/>
  <c r="EED17" i="11"/>
  <c r="EEE17" i="11"/>
  <c r="EEF17" i="11"/>
  <c r="EEG17" i="11"/>
  <c r="EEH17" i="11"/>
  <c r="EEI17" i="11"/>
  <c r="EEJ17" i="11"/>
  <c r="EEK17" i="11"/>
  <c r="EEL17" i="11"/>
  <c r="EEM17" i="11"/>
  <c r="EEN17" i="11"/>
  <c r="EEO17" i="11"/>
  <c r="EEP17" i="11"/>
  <c r="EEQ17" i="11"/>
  <c r="EER17" i="11"/>
  <c r="EES17" i="11"/>
  <c r="EET17" i="11"/>
  <c r="EEU17" i="11"/>
  <c r="EEV17" i="11"/>
  <c r="EEW17" i="11"/>
  <c r="EEX17" i="11"/>
  <c r="EEY17" i="11"/>
  <c r="EEZ17" i="11"/>
  <c r="EFA17" i="11"/>
  <c r="EFB17" i="11"/>
  <c r="EFC17" i="11"/>
  <c r="EFD17" i="11"/>
  <c r="EFE17" i="11"/>
  <c r="EFF17" i="11"/>
  <c r="EFG17" i="11"/>
  <c r="EFH17" i="11"/>
  <c r="EFI17" i="11"/>
  <c r="EFJ17" i="11"/>
  <c r="EFK17" i="11"/>
  <c r="EFL17" i="11"/>
  <c r="EFM17" i="11"/>
  <c r="EFN17" i="11"/>
  <c r="EFO17" i="11"/>
  <c r="EFP17" i="11"/>
  <c r="EFQ17" i="11"/>
  <c r="EFR17" i="11"/>
  <c r="EFS17" i="11"/>
  <c r="EFT17" i="11"/>
  <c r="EFU17" i="11"/>
  <c r="EFV17" i="11"/>
  <c r="EFW17" i="11"/>
  <c r="EFX17" i="11"/>
  <c r="EFY17" i="11"/>
  <c r="EFZ17" i="11"/>
  <c r="EGA17" i="11"/>
  <c r="EGB17" i="11"/>
  <c r="EGC17" i="11"/>
  <c r="EGD17" i="11"/>
  <c r="EGE17" i="11"/>
  <c r="EGF17" i="11"/>
  <c r="EGG17" i="11"/>
  <c r="EGH17" i="11"/>
  <c r="EGI17" i="11"/>
  <c r="EGJ17" i="11"/>
  <c r="EGK17" i="11"/>
  <c r="EGL17" i="11"/>
  <c r="EGM17" i="11"/>
  <c r="EGN17" i="11"/>
  <c r="EGO17" i="11"/>
  <c r="EGP17" i="11"/>
  <c r="EGQ17" i="11"/>
  <c r="EGR17" i="11"/>
  <c r="EGS17" i="11"/>
  <c r="EGT17" i="11"/>
  <c r="EGU17" i="11"/>
  <c r="EGV17" i="11"/>
  <c r="EGW17" i="11"/>
  <c r="EGX17" i="11"/>
  <c r="EGY17" i="11"/>
  <c r="EGZ17" i="11"/>
  <c r="EHA17" i="11"/>
  <c r="EHB17" i="11"/>
  <c r="EHC17" i="11"/>
  <c r="EHD17" i="11"/>
  <c r="EHE17" i="11"/>
  <c r="EHF17" i="11"/>
  <c r="EHG17" i="11"/>
  <c r="EHH17" i="11"/>
  <c r="EHI17" i="11"/>
  <c r="EHJ17" i="11"/>
  <c r="EHK17" i="11"/>
  <c r="EHL17" i="11"/>
  <c r="EHM17" i="11"/>
  <c r="EHN17" i="11"/>
  <c r="EHO17" i="11"/>
  <c r="EHP17" i="11"/>
  <c r="EHQ17" i="11"/>
  <c r="EHR17" i="11"/>
  <c r="EHS17" i="11"/>
  <c r="EHT17" i="11"/>
  <c r="EHU17" i="11"/>
  <c r="EHV17" i="11"/>
  <c r="EHW17" i="11"/>
  <c r="EHX17" i="11"/>
  <c r="EHY17" i="11"/>
  <c r="EHZ17" i="11"/>
  <c r="EIA17" i="11"/>
  <c r="EIB17" i="11"/>
  <c r="EIC17" i="11"/>
  <c r="EID17" i="11"/>
  <c r="EIE17" i="11"/>
  <c r="EIF17" i="11"/>
  <c r="EIG17" i="11"/>
  <c r="EIH17" i="11"/>
  <c r="EII17" i="11"/>
  <c r="EIJ17" i="11"/>
  <c r="EIK17" i="11"/>
  <c r="EIL17" i="11"/>
  <c r="EIM17" i="11"/>
  <c r="EIN17" i="11"/>
  <c r="EIO17" i="11"/>
  <c r="EIP17" i="11"/>
  <c r="EIQ17" i="11"/>
  <c r="EIR17" i="11"/>
  <c r="EIS17" i="11"/>
  <c r="EIT17" i="11"/>
  <c r="EIU17" i="11"/>
  <c r="EIV17" i="11"/>
  <c r="EIW17" i="11"/>
  <c r="EIX17" i="11"/>
  <c r="EIY17" i="11"/>
  <c r="EIZ17" i="11"/>
  <c r="EJA17" i="11"/>
  <c r="EJB17" i="11"/>
  <c r="EJC17" i="11"/>
  <c r="EJD17" i="11"/>
  <c r="EJE17" i="11"/>
  <c r="EJF17" i="11"/>
  <c r="EJG17" i="11"/>
  <c r="EJH17" i="11"/>
  <c r="EJI17" i="11"/>
  <c r="EJJ17" i="11"/>
  <c r="EJK17" i="11"/>
  <c r="EJL17" i="11"/>
  <c r="EJM17" i="11"/>
  <c r="EJN17" i="11"/>
  <c r="EJO17" i="11"/>
  <c r="EJP17" i="11"/>
  <c r="EJQ17" i="11"/>
  <c r="EJR17" i="11"/>
  <c r="EJS17" i="11"/>
  <c r="EJT17" i="11"/>
  <c r="EJU17" i="11"/>
  <c r="EJV17" i="11"/>
  <c r="EJW17" i="11"/>
  <c r="EJX17" i="11"/>
  <c r="EJY17" i="11"/>
  <c r="EJZ17" i="11"/>
  <c r="EKA17" i="11"/>
  <c r="EKB17" i="11"/>
  <c r="EKC17" i="11"/>
  <c r="EKD17" i="11"/>
  <c r="EKE17" i="11"/>
  <c r="EKF17" i="11"/>
  <c r="EKG17" i="11"/>
  <c r="EKH17" i="11"/>
  <c r="EKI17" i="11"/>
  <c r="EKJ17" i="11"/>
  <c r="EKK17" i="11"/>
  <c r="EKL17" i="11"/>
  <c r="EKM17" i="11"/>
  <c r="EKN17" i="11"/>
  <c r="EKO17" i="11"/>
  <c r="EKP17" i="11"/>
  <c r="EKQ17" i="11"/>
  <c r="EKR17" i="11"/>
  <c r="EKS17" i="11"/>
  <c r="EKT17" i="11"/>
  <c r="EKU17" i="11"/>
  <c r="EKV17" i="11"/>
  <c r="EKW17" i="11"/>
  <c r="EKX17" i="11"/>
  <c r="EKY17" i="11"/>
  <c r="EKZ17" i="11"/>
  <c r="ELA17" i="11"/>
  <c r="ELB17" i="11"/>
  <c r="ELC17" i="11"/>
  <c r="ELD17" i="11"/>
  <c r="ELE17" i="11"/>
  <c r="ELF17" i="11"/>
  <c r="ELG17" i="11"/>
  <c r="ELH17" i="11"/>
  <c r="ELI17" i="11"/>
  <c r="ELJ17" i="11"/>
  <c r="ELK17" i="11"/>
  <c r="ELL17" i="11"/>
  <c r="ELM17" i="11"/>
  <c r="ELN17" i="11"/>
  <c r="ELO17" i="11"/>
  <c r="ELP17" i="11"/>
  <c r="ELQ17" i="11"/>
  <c r="ELR17" i="11"/>
  <c r="ELS17" i="11"/>
  <c r="ELT17" i="11"/>
  <c r="ELU17" i="11"/>
  <c r="ELV17" i="11"/>
  <c r="ELW17" i="11"/>
  <c r="ELX17" i="11"/>
  <c r="ELY17" i="11"/>
  <c r="ELZ17" i="11"/>
  <c r="EMA17" i="11"/>
  <c r="EMB17" i="11"/>
  <c r="EMC17" i="11"/>
  <c r="EMD17" i="11"/>
  <c r="EME17" i="11"/>
  <c r="EMF17" i="11"/>
  <c r="EMG17" i="11"/>
  <c r="EMH17" i="11"/>
  <c r="EMI17" i="11"/>
  <c r="EMJ17" i="11"/>
  <c r="EMK17" i="11"/>
  <c r="EML17" i="11"/>
  <c r="EMM17" i="11"/>
  <c r="EMN17" i="11"/>
  <c r="EMO17" i="11"/>
  <c r="EMP17" i="11"/>
  <c r="EMQ17" i="11"/>
  <c r="EMR17" i="11"/>
  <c r="EMS17" i="11"/>
  <c r="EMT17" i="11"/>
  <c r="EMU17" i="11"/>
  <c r="EMV17" i="11"/>
  <c r="EMW17" i="11"/>
  <c r="EMX17" i="11"/>
  <c r="EMY17" i="11"/>
  <c r="EMZ17" i="11"/>
  <c r="ENA17" i="11"/>
  <c r="ENB17" i="11"/>
  <c r="ENC17" i="11"/>
  <c r="END17" i="11"/>
  <c r="ENE17" i="11"/>
  <c r="ENF17" i="11"/>
  <c r="ENG17" i="11"/>
  <c r="ENH17" i="11"/>
  <c r="ENI17" i="11"/>
  <c r="ENJ17" i="11"/>
  <c r="ENK17" i="11"/>
  <c r="ENL17" i="11"/>
  <c r="ENM17" i="11"/>
  <c r="ENN17" i="11"/>
  <c r="ENO17" i="11"/>
  <c r="ENP17" i="11"/>
  <c r="ENQ17" i="11"/>
  <c r="ENR17" i="11"/>
  <c r="ENS17" i="11"/>
  <c r="ENT17" i="11"/>
  <c r="ENU17" i="11"/>
  <c r="ENV17" i="11"/>
  <c r="ENW17" i="11"/>
  <c r="ENX17" i="11"/>
  <c r="ENY17" i="11"/>
  <c r="ENZ17" i="11"/>
  <c r="EOA17" i="11"/>
  <c r="EOB17" i="11"/>
  <c r="EOC17" i="11"/>
  <c r="EOD17" i="11"/>
  <c r="EOE17" i="11"/>
  <c r="EOF17" i="11"/>
  <c r="EOG17" i="11"/>
  <c r="EOH17" i="11"/>
  <c r="EOI17" i="11"/>
  <c r="EOJ17" i="11"/>
  <c r="EOK17" i="11"/>
  <c r="EOL17" i="11"/>
  <c r="EOM17" i="11"/>
  <c r="EON17" i="11"/>
  <c r="EOO17" i="11"/>
  <c r="EOP17" i="11"/>
  <c r="EOQ17" i="11"/>
  <c r="EOR17" i="11"/>
  <c r="EOS17" i="11"/>
  <c r="EOT17" i="11"/>
  <c r="EOU17" i="11"/>
  <c r="EOV17" i="11"/>
  <c r="EOW17" i="11"/>
  <c r="EOX17" i="11"/>
  <c r="EOY17" i="11"/>
  <c r="EOZ17" i="11"/>
  <c r="EPA17" i="11"/>
  <c r="EPB17" i="11"/>
  <c r="EPC17" i="11"/>
  <c r="EPD17" i="11"/>
  <c r="EPE17" i="11"/>
  <c r="EPF17" i="11"/>
  <c r="EPG17" i="11"/>
  <c r="EPH17" i="11"/>
  <c r="EPI17" i="11"/>
  <c r="EPJ17" i="11"/>
  <c r="EPK17" i="11"/>
  <c r="EPL17" i="11"/>
  <c r="EPM17" i="11"/>
  <c r="EPN17" i="11"/>
  <c r="EPO17" i="11"/>
  <c r="EPP17" i="11"/>
  <c r="EPQ17" i="11"/>
  <c r="EPR17" i="11"/>
  <c r="EPS17" i="11"/>
  <c r="EPT17" i="11"/>
  <c r="EPU17" i="11"/>
  <c r="EPV17" i="11"/>
  <c r="EPW17" i="11"/>
  <c r="EPX17" i="11"/>
  <c r="EPY17" i="11"/>
  <c r="EPZ17" i="11"/>
  <c r="EQA17" i="11"/>
  <c r="EQB17" i="11"/>
  <c r="EQC17" i="11"/>
  <c r="EQD17" i="11"/>
  <c r="EQE17" i="11"/>
  <c r="EQF17" i="11"/>
  <c r="EQG17" i="11"/>
  <c r="EQH17" i="11"/>
  <c r="EQI17" i="11"/>
  <c r="EQJ17" i="11"/>
  <c r="EQK17" i="11"/>
  <c r="EQL17" i="11"/>
  <c r="EQM17" i="11"/>
  <c r="EQN17" i="11"/>
  <c r="EQO17" i="11"/>
  <c r="EQP17" i="11"/>
  <c r="EQQ17" i="11"/>
  <c r="EQR17" i="11"/>
  <c r="EQS17" i="11"/>
  <c r="EQT17" i="11"/>
  <c r="EQU17" i="11"/>
  <c r="EQV17" i="11"/>
  <c r="EQW17" i="11"/>
  <c r="EQX17" i="11"/>
  <c r="EQY17" i="11"/>
  <c r="EQZ17" i="11"/>
  <c r="ERA17" i="11"/>
  <c r="ERB17" i="11"/>
  <c r="ERC17" i="11"/>
  <c r="ERD17" i="11"/>
  <c r="ERE17" i="11"/>
  <c r="ERF17" i="11"/>
  <c r="ERG17" i="11"/>
  <c r="ERH17" i="11"/>
  <c r="ERI17" i="11"/>
  <c r="ERJ17" i="11"/>
  <c r="ERK17" i="11"/>
  <c r="ERL17" i="11"/>
  <c r="ERM17" i="11"/>
  <c r="ERN17" i="11"/>
  <c r="ERO17" i="11"/>
  <c r="ERP17" i="11"/>
  <c r="ERQ17" i="11"/>
  <c r="ERR17" i="11"/>
  <c r="ERS17" i="11"/>
  <c r="ERT17" i="11"/>
  <c r="ERU17" i="11"/>
  <c r="ERV17" i="11"/>
  <c r="ERW17" i="11"/>
  <c r="ERX17" i="11"/>
  <c r="ERY17" i="11"/>
  <c r="ERZ17" i="11"/>
  <c r="ESA17" i="11"/>
  <c r="ESB17" i="11"/>
  <c r="ESC17" i="11"/>
  <c r="ESD17" i="11"/>
  <c r="ESE17" i="11"/>
  <c r="ESF17" i="11"/>
  <c r="ESG17" i="11"/>
  <c r="ESH17" i="11"/>
  <c r="ESI17" i="11"/>
  <c r="ESJ17" i="11"/>
  <c r="ESK17" i="11"/>
  <c r="ESL17" i="11"/>
  <c r="ESM17" i="11"/>
  <c r="ESN17" i="11"/>
  <c r="ESO17" i="11"/>
  <c r="ESP17" i="11"/>
  <c r="ESQ17" i="11"/>
  <c r="ESR17" i="11"/>
  <c r="ESS17" i="11"/>
  <c r="EST17" i="11"/>
  <c r="ESU17" i="11"/>
  <c r="ESV17" i="11"/>
  <c r="ESW17" i="11"/>
  <c r="ESX17" i="11"/>
  <c r="ESY17" i="11"/>
  <c r="ESZ17" i="11"/>
  <c r="ETA17" i="11"/>
  <c r="ETB17" i="11"/>
  <c r="ETC17" i="11"/>
  <c r="ETD17" i="11"/>
  <c r="ETE17" i="11"/>
  <c r="ETF17" i="11"/>
  <c r="ETG17" i="11"/>
  <c r="ETH17" i="11"/>
  <c r="ETI17" i="11"/>
  <c r="ETJ17" i="11"/>
  <c r="ETK17" i="11"/>
  <c r="ETL17" i="11"/>
  <c r="ETM17" i="11"/>
  <c r="ETN17" i="11"/>
  <c r="ETO17" i="11"/>
  <c r="ETP17" i="11"/>
  <c r="ETQ17" i="11"/>
  <c r="ETR17" i="11"/>
  <c r="ETS17" i="11"/>
  <c r="ETT17" i="11"/>
  <c r="ETU17" i="11"/>
  <c r="ETV17" i="11"/>
  <c r="ETW17" i="11"/>
  <c r="ETX17" i="11"/>
  <c r="ETY17" i="11"/>
  <c r="ETZ17" i="11"/>
  <c r="EUA17" i="11"/>
  <c r="EUB17" i="11"/>
  <c r="EUC17" i="11"/>
  <c r="EUD17" i="11"/>
  <c r="EUE17" i="11"/>
  <c r="EUF17" i="11"/>
  <c r="EUG17" i="11"/>
  <c r="EUH17" i="11"/>
  <c r="EUI17" i="11"/>
  <c r="EUJ17" i="11"/>
  <c r="EUK17" i="11"/>
  <c r="EUL17" i="11"/>
  <c r="EUM17" i="11"/>
  <c r="EUN17" i="11"/>
  <c r="EUO17" i="11"/>
  <c r="EUP17" i="11"/>
  <c r="EUQ17" i="11"/>
  <c r="EUR17" i="11"/>
  <c r="EUS17" i="11"/>
  <c r="EUT17" i="11"/>
  <c r="EUU17" i="11"/>
  <c r="EUV17" i="11"/>
  <c r="EUW17" i="11"/>
  <c r="EUX17" i="11"/>
  <c r="EUY17" i="11"/>
  <c r="EUZ17" i="11"/>
  <c r="EVA17" i="11"/>
  <c r="EVB17" i="11"/>
  <c r="EVC17" i="11"/>
  <c r="EVD17" i="11"/>
  <c r="EVE17" i="11"/>
  <c r="EVF17" i="11"/>
  <c r="EVG17" i="11"/>
  <c r="EVH17" i="11"/>
  <c r="EVI17" i="11"/>
  <c r="EVJ17" i="11"/>
  <c r="EVK17" i="11"/>
  <c r="EVL17" i="11"/>
  <c r="EVM17" i="11"/>
  <c r="EVN17" i="11"/>
  <c r="EVO17" i="11"/>
  <c r="EVP17" i="11"/>
  <c r="EVQ17" i="11"/>
  <c r="EVR17" i="11"/>
  <c r="EVS17" i="11"/>
  <c r="EVT17" i="11"/>
  <c r="EVU17" i="11"/>
  <c r="EVV17" i="11"/>
  <c r="EVW17" i="11"/>
  <c r="EVX17" i="11"/>
  <c r="EVY17" i="11"/>
  <c r="EVZ17" i="11"/>
  <c r="EWA17" i="11"/>
  <c r="EWB17" i="11"/>
  <c r="EWC17" i="11"/>
  <c r="EWD17" i="11"/>
  <c r="EWE17" i="11"/>
  <c r="EWF17" i="11"/>
  <c r="EWG17" i="11"/>
  <c r="EWH17" i="11"/>
  <c r="EWI17" i="11"/>
  <c r="EWJ17" i="11"/>
  <c r="EWK17" i="11"/>
  <c r="EWL17" i="11"/>
  <c r="EWM17" i="11"/>
  <c r="EWN17" i="11"/>
  <c r="EWO17" i="11"/>
  <c r="EWP17" i="11"/>
  <c r="EWQ17" i="11"/>
  <c r="EWR17" i="11"/>
  <c r="EWS17" i="11"/>
  <c r="EWT17" i="11"/>
  <c r="EWU17" i="11"/>
  <c r="EWV17" i="11"/>
  <c r="EWW17" i="11"/>
  <c r="EWX17" i="11"/>
  <c r="EWY17" i="11"/>
  <c r="EWZ17" i="11"/>
  <c r="EXA17" i="11"/>
  <c r="EXB17" i="11"/>
  <c r="EXC17" i="11"/>
  <c r="EXD17" i="11"/>
  <c r="EXE17" i="11"/>
  <c r="EXF17" i="11"/>
  <c r="EXG17" i="11"/>
  <c r="EXH17" i="11"/>
  <c r="EXI17" i="11"/>
  <c r="EXJ17" i="11"/>
  <c r="EXK17" i="11"/>
  <c r="EXL17" i="11"/>
  <c r="EXM17" i="11"/>
  <c r="EXN17" i="11"/>
  <c r="EXO17" i="11"/>
  <c r="EXP17" i="11"/>
  <c r="EXQ17" i="11"/>
  <c r="EXR17" i="11"/>
  <c r="EXS17" i="11"/>
  <c r="EXT17" i="11"/>
  <c r="EXU17" i="11"/>
  <c r="EXV17" i="11"/>
  <c r="EXW17" i="11"/>
  <c r="EXX17" i="11"/>
  <c r="EXY17" i="11"/>
  <c r="EXZ17" i="11"/>
  <c r="EYA17" i="11"/>
  <c r="EYB17" i="11"/>
  <c r="EYC17" i="11"/>
  <c r="EYD17" i="11"/>
  <c r="EYE17" i="11"/>
  <c r="EYF17" i="11"/>
  <c r="EYG17" i="11"/>
  <c r="EYH17" i="11"/>
  <c r="EYI17" i="11"/>
  <c r="EYJ17" i="11"/>
  <c r="EYK17" i="11"/>
  <c r="EYL17" i="11"/>
  <c r="EYM17" i="11"/>
  <c r="EYN17" i="11"/>
  <c r="EYO17" i="11"/>
  <c r="EYP17" i="11"/>
  <c r="EYQ17" i="11"/>
  <c r="EYR17" i="11"/>
  <c r="EYS17" i="11"/>
  <c r="EYT17" i="11"/>
  <c r="EYU17" i="11"/>
  <c r="EYV17" i="11"/>
  <c r="EYW17" i="11"/>
  <c r="EYX17" i="11"/>
  <c r="EYY17" i="11"/>
  <c r="EYZ17" i="11"/>
  <c r="EZA17" i="11"/>
  <c r="EZB17" i="11"/>
  <c r="EZC17" i="11"/>
  <c r="EZD17" i="11"/>
  <c r="EZE17" i="11"/>
  <c r="EZF17" i="11"/>
  <c r="EZG17" i="11"/>
  <c r="EZH17" i="11"/>
  <c r="EZI17" i="11"/>
  <c r="EZJ17" i="11"/>
  <c r="EZK17" i="11"/>
  <c r="EZL17" i="11"/>
  <c r="EZM17" i="11"/>
  <c r="EZN17" i="11"/>
  <c r="EZO17" i="11"/>
  <c r="EZP17" i="11"/>
  <c r="EZQ17" i="11"/>
  <c r="EZR17" i="11"/>
  <c r="EZS17" i="11"/>
  <c r="EZT17" i="11"/>
  <c r="EZU17" i="11"/>
  <c r="EZV17" i="11"/>
  <c r="EZW17" i="11"/>
  <c r="EZX17" i="11"/>
  <c r="EZY17" i="11"/>
  <c r="EZZ17" i="11"/>
  <c r="FAA17" i="11"/>
  <c r="FAB17" i="11"/>
  <c r="FAC17" i="11"/>
  <c r="FAD17" i="11"/>
  <c r="FAE17" i="11"/>
  <c r="FAF17" i="11"/>
  <c r="FAG17" i="11"/>
  <c r="FAH17" i="11"/>
  <c r="FAI17" i="11"/>
  <c r="FAJ17" i="11"/>
  <c r="FAK17" i="11"/>
  <c r="FAL17" i="11"/>
  <c r="FAM17" i="11"/>
  <c r="FAN17" i="11"/>
  <c r="FAO17" i="11"/>
  <c r="FAP17" i="11"/>
  <c r="FAQ17" i="11"/>
  <c r="FAR17" i="11"/>
  <c r="FAS17" i="11"/>
  <c r="FAT17" i="11"/>
  <c r="FAU17" i="11"/>
  <c r="FAV17" i="11"/>
  <c r="FAW17" i="11"/>
  <c r="FAX17" i="11"/>
  <c r="FAY17" i="11"/>
  <c r="FAZ17" i="11"/>
  <c r="FBA17" i="11"/>
  <c r="FBB17" i="11"/>
  <c r="FBC17" i="11"/>
  <c r="FBD17" i="11"/>
  <c r="FBE17" i="11"/>
  <c r="FBF17" i="11"/>
  <c r="FBG17" i="11"/>
  <c r="FBH17" i="11"/>
  <c r="FBI17" i="11"/>
  <c r="FBJ17" i="11"/>
  <c r="FBK17" i="11"/>
  <c r="FBL17" i="11"/>
  <c r="FBM17" i="11"/>
  <c r="FBN17" i="11"/>
  <c r="FBO17" i="11"/>
  <c r="FBP17" i="11"/>
  <c r="FBQ17" i="11"/>
  <c r="FBR17" i="11"/>
  <c r="FBS17" i="11"/>
  <c r="FBT17" i="11"/>
  <c r="FBU17" i="11"/>
  <c r="FBV17" i="11"/>
  <c r="FBW17" i="11"/>
  <c r="FBX17" i="11"/>
  <c r="FBY17" i="11"/>
  <c r="FBZ17" i="11"/>
  <c r="FCA17" i="11"/>
  <c r="FCB17" i="11"/>
  <c r="FCC17" i="11"/>
  <c r="FCD17" i="11"/>
  <c r="FCE17" i="11"/>
  <c r="FCF17" i="11"/>
  <c r="FCG17" i="11"/>
  <c r="FCH17" i="11"/>
  <c r="FCI17" i="11"/>
  <c r="FCJ17" i="11"/>
  <c r="FCK17" i="11"/>
  <c r="FCL17" i="11"/>
  <c r="FCM17" i="11"/>
  <c r="FCN17" i="11"/>
  <c r="FCO17" i="11"/>
  <c r="FCP17" i="11"/>
  <c r="FCQ17" i="11"/>
  <c r="FCR17" i="11"/>
  <c r="FCS17" i="11"/>
  <c r="FCT17" i="11"/>
  <c r="FCU17" i="11"/>
  <c r="FCV17" i="11"/>
  <c r="FCW17" i="11"/>
  <c r="FCX17" i="11"/>
  <c r="FCY17" i="11"/>
  <c r="FCZ17" i="11"/>
  <c r="FDA17" i="11"/>
  <c r="FDB17" i="11"/>
  <c r="FDC17" i="11"/>
  <c r="FDD17" i="11"/>
  <c r="FDE17" i="11"/>
  <c r="FDF17" i="11"/>
  <c r="FDG17" i="11"/>
  <c r="FDH17" i="11"/>
  <c r="FDI17" i="11"/>
  <c r="FDJ17" i="11"/>
  <c r="FDK17" i="11"/>
  <c r="FDL17" i="11"/>
  <c r="FDM17" i="11"/>
  <c r="FDN17" i="11"/>
  <c r="FDO17" i="11"/>
  <c r="FDP17" i="11"/>
  <c r="FDQ17" i="11"/>
  <c r="FDR17" i="11"/>
  <c r="FDS17" i="11"/>
  <c r="FDT17" i="11"/>
  <c r="FDU17" i="11"/>
  <c r="FDV17" i="11"/>
  <c r="FDW17" i="11"/>
  <c r="FDX17" i="11"/>
  <c r="FDY17" i="11"/>
  <c r="FDZ17" i="11"/>
  <c r="FEA17" i="11"/>
  <c r="FEB17" i="11"/>
  <c r="FEC17" i="11"/>
  <c r="FED17" i="11"/>
  <c r="FEE17" i="11"/>
  <c r="FEF17" i="11"/>
  <c r="FEG17" i="11"/>
  <c r="FEH17" i="11"/>
  <c r="FEI17" i="11"/>
  <c r="FEJ17" i="11"/>
  <c r="FEK17" i="11"/>
  <c r="FEL17" i="11"/>
  <c r="FEM17" i="11"/>
  <c r="FEN17" i="11"/>
  <c r="FEO17" i="11"/>
  <c r="FEP17" i="11"/>
  <c r="FEQ17" i="11"/>
  <c r="FER17" i="11"/>
  <c r="FES17" i="11"/>
  <c r="FET17" i="11"/>
  <c r="FEU17" i="11"/>
  <c r="FEV17" i="11"/>
  <c r="FEW17" i="11"/>
  <c r="FEX17" i="11"/>
  <c r="FEY17" i="11"/>
  <c r="FEZ17" i="11"/>
  <c r="FFA17" i="11"/>
  <c r="FFB17" i="11"/>
  <c r="FFC17" i="11"/>
  <c r="FFD17" i="11"/>
  <c r="FFE17" i="11"/>
  <c r="FFF17" i="11"/>
  <c r="FFG17" i="11"/>
  <c r="FFH17" i="11"/>
  <c r="FFI17" i="11"/>
  <c r="FFJ17" i="11"/>
  <c r="FFK17" i="11"/>
  <c r="FFL17" i="11"/>
  <c r="FFM17" i="11"/>
  <c r="FFN17" i="11"/>
  <c r="FFO17" i="11"/>
  <c r="FFP17" i="11"/>
  <c r="FFQ17" i="11"/>
  <c r="FFR17" i="11"/>
  <c r="FFS17" i="11"/>
  <c r="FFT17" i="11"/>
  <c r="FFU17" i="11"/>
  <c r="FFV17" i="11"/>
  <c r="FFW17" i="11"/>
  <c r="FFX17" i="11"/>
  <c r="FFY17" i="11"/>
  <c r="FFZ17" i="11"/>
  <c r="FGA17" i="11"/>
  <c r="FGB17" i="11"/>
  <c r="FGC17" i="11"/>
  <c r="FGD17" i="11"/>
  <c r="FGE17" i="11"/>
  <c r="FGF17" i="11"/>
  <c r="FGG17" i="11"/>
  <c r="FGH17" i="11"/>
  <c r="FGI17" i="11"/>
  <c r="FGJ17" i="11"/>
  <c r="FGK17" i="11"/>
  <c r="FGL17" i="11"/>
  <c r="FGM17" i="11"/>
  <c r="FGN17" i="11"/>
  <c r="FGO17" i="11"/>
  <c r="FGP17" i="11"/>
  <c r="FGQ17" i="11"/>
  <c r="FGR17" i="11"/>
  <c r="FGS17" i="11"/>
  <c r="FGT17" i="11"/>
  <c r="FGU17" i="11"/>
  <c r="FGV17" i="11"/>
  <c r="FGW17" i="11"/>
  <c r="FGX17" i="11"/>
  <c r="FGY17" i="11"/>
  <c r="FGZ17" i="11"/>
  <c r="FHA17" i="11"/>
  <c r="FHB17" i="11"/>
  <c r="FHC17" i="11"/>
  <c r="FHD17" i="11"/>
  <c r="FHE17" i="11"/>
  <c r="FHF17" i="11"/>
  <c r="FHG17" i="11"/>
  <c r="FHH17" i="11"/>
  <c r="FHI17" i="11"/>
  <c r="FHJ17" i="11"/>
  <c r="FHK17" i="11"/>
  <c r="FHL17" i="11"/>
  <c r="FHM17" i="11"/>
  <c r="FHN17" i="11"/>
  <c r="FHO17" i="11"/>
  <c r="FHP17" i="11"/>
  <c r="FHQ17" i="11"/>
  <c r="FHR17" i="11"/>
  <c r="FHS17" i="11"/>
  <c r="FHT17" i="11"/>
  <c r="FHU17" i="11"/>
  <c r="FHV17" i="11"/>
  <c r="FHW17" i="11"/>
  <c r="FHX17" i="11"/>
  <c r="FHY17" i="11"/>
  <c r="FHZ17" i="11"/>
  <c r="FIA17" i="11"/>
  <c r="FIB17" i="11"/>
  <c r="FIC17" i="11"/>
  <c r="FID17" i="11"/>
  <c r="FIE17" i="11"/>
  <c r="FIF17" i="11"/>
  <c r="FIG17" i="11"/>
  <c r="FIH17" i="11"/>
  <c r="FII17" i="11"/>
  <c r="FIJ17" i="11"/>
  <c r="FIK17" i="11"/>
  <c r="FIL17" i="11"/>
  <c r="FIM17" i="11"/>
  <c r="FIN17" i="11"/>
  <c r="FIO17" i="11"/>
  <c r="FIP17" i="11"/>
  <c r="FIQ17" i="11"/>
  <c r="FIR17" i="11"/>
  <c r="FIS17" i="11"/>
  <c r="FIT17" i="11"/>
  <c r="FIU17" i="11"/>
  <c r="FIV17" i="11"/>
  <c r="FIW17" i="11"/>
  <c r="FIX17" i="11"/>
  <c r="FIY17" i="11"/>
  <c r="FIZ17" i="11"/>
  <c r="FJA17" i="11"/>
  <c r="FJB17" i="11"/>
  <c r="FJC17" i="11"/>
  <c r="FJD17" i="11"/>
  <c r="FJE17" i="11"/>
  <c r="FJF17" i="11"/>
  <c r="FJG17" i="11"/>
  <c r="FJH17" i="11"/>
  <c r="FJI17" i="11"/>
  <c r="FJJ17" i="11"/>
  <c r="FJK17" i="11"/>
  <c r="FJL17" i="11"/>
  <c r="FJM17" i="11"/>
  <c r="FJN17" i="11"/>
  <c r="FJO17" i="11"/>
  <c r="FJP17" i="11"/>
  <c r="FJQ17" i="11"/>
  <c r="FJR17" i="11"/>
  <c r="FJS17" i="11"/>
  <c r="FJT17" i="11"/>
  <c r="FJU17" i="11"/>
  <c r="FJV17" i="11"/>
  <c r="FJW17" i="11"/>
  <c r="FJX17" i="11"/>
  <c r="FJY17" i="11"/>
  <c r="FJZ17" i="11"/>
  <c r="FKA17" i="11"/>
  <c r="FKB17" i="11"/>
  <c r="FKC17" i="11"/>
  <c r="FKD17" i="11"/>
  <c r="FKE17" i="11"/>
  <c r="FKF17" i="11"/>
  <c r="FKG17" i="11"/>
  <c r="FKH17" i="11"/>
  <c r="FKI17" i="11"/>
  <c r="FKJ17" i="11"/>
  <c r="FKK17" i="11"/>
  <c r="FKL17" i="11"/>
  <c r="FKM17" i="11"/>
  <c r="FKN17" i="11"/>
  <c r="FKO17" i="11"/>
  <c r="FKP17" i="11"/>
  <c r="FKQ17" i="11"/>
  <c r="FKR17" i="11"/>
  <c r="FKS17" i="11"/>
  <c r="FKT17" i="11"/>
  <c r="FKU17" i="11"/>
  <c r="FKV17" i="11"/>
  <c r="FKW17" i="11"/>
  <c r="FKX17" i="11"/>
  <c r="FKY17" i="11"/>
  <c r="FKZ17" i="11"/>
  <c r="FLA17" i="11"/>
  <c r="FLB17" i="11"/>
  <c r="FLC17" i="11"/>
  <c r="FLD17" i="11"/>
  <c r="FLE17" i="11"/>
  <c r="FLF17" i="11"/>
  <c r="FLG17" i="11"/>
  <c r="FLH17" i="11"/>
  <c r="FLI17" i="11"/>
  <c r="FLJ17" i="11"/>
  <c r="FLK17" i="11"/>
  <c r="FLL17" i="11"/>
  <c r="FLM17" i="11"/>
  <c r="FLN17" i="11"/>
  <c r="FLO17" i="11"/>
  <c r="FLP17" i="11"/>
  <c r="FLQ17" i="11"/>
  <c r="FLR17" i="11"/>
  <c r="FLS17" i="11"/>
  <c r="FLT17" i="11"/>
  <c r="FLU17" i="11"/>
  <c r="FLV17" i="11"/>
  <c r="FLW17" i="11"/>
  <c r="FLX17" i="11"/>
  <c r="FLY17" i="11"/>
  <c r="FLZ17" i="11"/>
  <c r="FMA17" i="11"/>
  <c r="FMB17" i="11"/>
  <c r="FMC17" i="11"/>
  <c r="FMD17" i="11"/>
  <c r="FME17" i="11"/>
  <c r="FMF17" i="11"/>
  <c r="FMG17" i="11"/>
  <c r="FMH17" i="11"/>
  <c r="FMI17" i="11"/>
  <c r="FMJ17" i="11"/>
  <c r="FMK17" i="11"/>
  <c r="FML17" i="11"/>
  <c r="FMM17" i="11"/>
  <c r="FMN17" i="11"/>
  <c r="FMO17" i="11"/>
  <c r="FMP17" i="11"/>
  <c r="FMQ17" i="11"/>
  <c r="FMR17" i="11"/>
  <c r="FMS17" i="11"/>
  <c r="FMT17" i="11"/>
  <c r="FMU17" i="11"/>
  <c r="FMV17" i="11"/>
  <c r="FMW17" i="11"/>
  <c r="FMX17" i="11"/>
  <c r="FMY17" i="11"/>
  <c r="FMZ17" i="11"/>
  <c r="FNA17" i="11"/>
  <c r="FNB17" i="11"/>
  <c r="FNC17" i="11"/>
  <c r="FND17" i="11"/>
  <c r="FNE17" i="11"/>
  <c r="FNF17" i="11"/>
  <c r="FNG17" i="11"/>
  <c r="FNH17" i="11"/>
  <c r="FNI17" i="11"/>
  <c r="FNJ17" i="11"/>
  <c r="FNK17" i="11"/>
  <c r="FNL17" i="11"/>
  <c r="FNM17" i="11"/>
  <c r="FNN17" i="11"/>
  <c r="FNO17" i="11"/>
  <c r="FNP17" i="11"/>
  <c r="FNQ17" i="11"/>
  <c r="FNR17" i="11"/>
  <c r="FNS17" i="11"/>
  <c r="FNT17" i="11"/>
  <c r="FNU17" i="11"/>
  <c r="FNV17" i="11"/>
  <c r="FNW17" i="11"/>
  <c r="FNX17" i="11"/>
  <c r="FNY17" i="11"/>
  <c r="FNZ17" i="11"/>
  <c r="FOA17" i="11"/>
  <c r="FOB17" i="11"/>
  <c r="FOC17" i="11"/>
  <c r="FOD17" i="11"/>
  <c r="FOE17" i="11"/>
  <c r="FOF17" i="11"/>
  <c r="FOG17" i="11"/>
  <c r="FOH17" i="11"/>
  <c r="FOI17" i="11"/>
  <c r="FOJ17" i="11"/>
  <c r="FOK17" i="11"/>
  <c r="FOL17" i="11"/>
  <c r="FOM17" i="11"/>
  <c r="FON17" i="11"/>
  <c r="FOO17" i="11"/>
  <c r="FOP17" i="11"/>
  <c r="FOQ17" i="11"/>
  <c r="FOR17" i="11"/>
  <c r="FOS17" i="11"/>
  <c r="FOT17" i="11"/>
  <c r="FOU17" i="11"/>
  <c r="FOV17" i="11"/>
  <c r="FOW17" i="11"/>
  <c r="FOX17" i="11"/>
  <c r="FOY17" i="11"/>
  <c r="FOZ17" i="11"/>
  <c r="FPA17" i="11"/>
  <c r="FPB17" i="11"/>
  <c r="FPC17" i="11"/>
  <c r="FPD17" i="11"/>
  <c r="FPE17" i="11"/>
  <c r="FPF17" i="11"/>
  <c r="FPG17" i="11"/>
  <c r="FPH17" i="11"/>
  <c r="FPI17" i="11"/>
  <c r="FPJ17" i="11"/>
  <c r="FPK17" i="11"/>
  <c r="FPL17" i="11"/>
  <c r="FPM17" i="11"/>
  <c r="FPN17" i="11"/>
  <c r="FPO17" i="11"/>
  <c r="FPP17" i="11"/>
  <c r="FPQ17" i="11"/>
  <c r="FPR17" i="11"/>
  <c r="FPS17" i="11"/>
  <c r="FPT17" i="11"/>
  <c r="FPU17" i="11"/>
  <c r="FPV17" i="11"/>
  <c r="FPW17" i="11"/>
  <c r="FPX17" i="11"/>
  <c r="FPY17" i="11"/>
  <c r="FPZ17" i="11"/>
  <c r="FQA17" i="11"/>
  <c r="FQB17" i="11"/>
  <c r="FQC17" i="11"/>
  <c r="FQD17" i="11"/>
  <c r="FQE17" i="11"/>
  <c r="FQF17" i="11"/>
  <c r="FQG17" i="11"/>
  <c r="FQH17" i="11"/>
  <c r="FQI17" i="11"/>
  <c r="FQJ17" i="11"/>
  <c r="FQK17" i="11"/>
  <c r="FQL17" i="11"/>
  <c r="FQM17" i="11"/>
  <c r="FQN17" i="11"/>
  <c r="FQO17" i="11"/>
  <c r="FQP17" i="11"/>
  <c r="FQQ17" i="11"/>
  <c r="FQR17" i="11"/>
  <c r="FQS17" i="11"/>
  <c r="FQT17" i="11"/>
  <c r="FQU17" i="11"/>
  <c r="FQV17" i="11"/>
  <c r="FQW17" i="11"/>
  <c r="FQX17" i="11"/>
  <c r="FQY17" i="11"/>
  <c r="FQZ17" i="11"/>
  <c r="FRA17" i="11"/>
  <c r="FRB17" i="11"/>
  <c r="FRC17" i="11"/>
  <c r="FRD17" i="11"/>
  <c r="FRE17" i="11"/>
  <c r="FRF17" i="11"/>
  <c r="FRG17" i="11"/>
  <c r="FRH17" i="11"/>
  <c r="FRI17" i="11"/>
  <c r="FRJ17" i="11"/>
  <c r="FRK17" i="11"/>
  <c r="FRL17" i="11"/>
  <c r="FRM17" i="11"/>
  <c r="FRN17" i="11"/>
  <c r="FRO17" i="11"/>
  <c r="FRP17" i="11"/>
  <c r="FRQ17" i="11"/>
  <c r="FRR17" i="11"/>
  <c r="FRS17" i="11"/>
  <c r="FRT17" i="11"/>
  <c r="FRU17" i="11"/>
  <c r="FRV17" i="11"/>
  <c r="FRW17" i="11"/>
  <c r="FRX17" i="11"/>
  <c r="FRY17" i="11"/>
  <c r="FRZ17" i="11"/>
  <c r="FSA17" i="11"/>
  <c r="FSB17" i="11"/>
  <c r="FSC17" i="11"/>
  <c r="FSD17" i="11"/>
  <c r="FSE17" i="11"/>
  <c r="FSF17" i="11"/>
  <c r="FSG17" i="11"/>
  <c r="FSH17" i="11"/>
  <c r="FSI17" i="11"/>
  <c r="FSJ17" i="11"/>
  <c r="FSK17" i="11"/>
  <c r="FSL17" i="11"/>
  <c r="FSM17" i="11"/>
  <c r="FSN17" i="11"/>
  <c r="FSO17" i="11"/>
  <c r="FSP17" i="11"/>
  <c r="FSQ17" i="11"/>
  <c r="FSR17" i="11"/>
  <c r="FSS17" i="11"/>
  <c r="FST17" i="11"/>
  <c r="FSU17" i="11"/>
  <c r="FSV17" i="11"/>
  <c r="FSW17" i="11"/>
  <c r="FSX17" i="11"/>
  <c r="FSY17" i="11"/>
  <c r="FSZ17" i="11"/>
  <c r="FTA17" i="11"/>
  <c r="FTB17" i="11"/>
  <c r="FTC17" i="11"/>
  <c r="FTD17" i="11"/>
  <c r="FTE17" i="11"/>
  <c r="FTF17" i="11"/>
  <c r="FTG17" i="11"/>
  <c r="FTH17" i="11"/>
  <c r="FTI17" i="11"/>
  <c r="FTJ17" i="11"/>
  <c r="FTK17" i="11"/>
  <c r="FTL17" i="11"/>
  <c r="FTM17" i="11"/>
  <c r="FTN17" i="11"/>
  <c r="FTO17" i="11"/>
  <c r="FTP17" i="11"/>
  <c r="FTQ17" i="11"/>
  <c r="FTR17" i="11"/>
  <c r="FTS17" i="11"/>
  <c r="FTT17" i="11"/>
  <c r="FTU17" i="11"/>
  <c r="FTV17" i="11"/>
  <c r="FTW17" i="11"/>
  <c r="FTX17" i="11"/>
  <c r="FTY17" i="11"/>
  <c r="FTZ17" i="11"/>
  <c r="FUA17" i="11"/>
  <c r="FUB17" i="11"/>
  <c r="FUC17" i="11"/>
  <c r="FUD17" i="11"/>
  <c r="FUE17" i="11"/>
  <c r="FUF17" i="11"/>
  <c r="FUG17" i="11"/>
  <c r="FUH17" i="11"/>
  <c r="FUI17" i="11"/>
  <c r="FUJ17" i="11"/>
  <c r="FUK17" i="11"/>
  <c r="FUL17" i="11"/>
  <c r="FUM17" i="11"/>
  <c r="FUN17" i="11"/>
  <c r="FUO17" i="11"/>
  <c r="FUP17" i="11"/>
  <c r="FUQ17" i="11"/>
  <c r="FUR17" i="11"/>
  <c r="FUS17" i="11"/>
  <c r="FUT17" i="11"/>
  <c r="FUU17" i="11"/>
  <c r="FUV17" i="11"/>
  <c r="FUW17" i="11"/>
  <c r="FUX17" i="11"/>
  <c r="FUY17" i="11"/>
  <c r="FUZ17" i="11"/>
  <c r="FVA17" i="11"/>
  <c r="FVB17" i="11"/>
  <c r="FVC17" i="11"/>
  <c r="FVD17" i="11"/>
  <c r="FVE17" i="11"/>
  <c r="FVF17" i="11"/>
  <c r="FVG17" i="11"/>
  <c r="FVH17" i="11"/>
  <c r="FVI17" i="11"/>
  <c r="FVJ17" i="11"/>
  <c r="FVK17" i="11"/>
  <c r="FVL17" i="11"/>
  <c r="FVM17" i="11"/>
  <c r="FVN17" i="11"/>
  <c r="FVO17" i="11"/>
  <c r="FVP17" i="11"/>
  <c r="FVQ17" i="11"/>
  <c r="FVR17" i="11"/>
  <c r="FVS17" i="11"/>
  <c r="FVT17" i="11"/>
  <c r="FVU17" i="11"/>
  <c r="FVV17" i="11"/>
  <c r="FVW17" i="11"/>
  <c r="FVX17" i="11"/>
  <c r="FVY17" i="11"/>
  <c r="FVZ17" i="11"/>
  <c r="FWA17" i="11"/>
  <c r="FWB17" i="11"/>
  <c r="FWC17" i="11"/>
  <c r="FWD17" i="11"/>
  <c r="FWE17" i="11"/>
  <c r="FWF17" i="11"/>
  <c r="FWG17" i="11"/>
  <c r="FWH17" i="11"/>
  <c r="FWI17" i="11"/>
  <c r="FWJ17" i="11"/>
  <c r="FWK17" i="11"/>
  <c r="FWL17" i="11"/>
  <c r="FWM17" i="11"/>
  <c r="FWN17" i="11"/>
  <c r="FWO17" i="11"/>
  <c r="FWP17" i="11"/>
  <c r="FWQ17" i="11"/>
  <c r="FWR17" i="11"/>
  <c r="FWS17" i="11"/>
  <c r="FWT17" i="11"/>
  <c r="FWU17" i="11"/>
  <c r="FWV17" i="11"/>
  <c r="FWW17" i="11"/>
  <c r="FWX17" i="11"/>
  <c r="FWY17" i="11"/>
  <c r="FWZ17" i="11"/>
  <c r="FXA17" i="11"/>
  <c r="FXB17" i="11"/>
  <c r="FXC17" i="11"/>
  <c r="FXD17" i="11"/>
  <c r="FXE17" i="11"/>
  <c r="FXF17" i="11"/>
  <c r="FXG17" i="11"/>
  <c r="FXH17" i="11"/>
  <c r="FXI17" i="11"/>
  <c r="FXJ17" i="11"/>
  <c r="FXK17" i="11"/>
  <c r="FXL17" i="11"/>
  <c r="FXM17" i="11"/>
  <c r="FXN17" i="11"/>
  <c r="FXO17" i="11"/>
  <c r="FXP17" i="11"/>
  <c r="FXQ17" i="11"/>
  <c r="FXR17" i="11"/>
  <c r="FXS17" i="11"/>
  <c r="FXT17" i="11"/>
  <c r="FXU17" i="11"/>
  <c r="FXV17" i="11"/>
  <c r="FXW17" i="11"/>
  <c r="FXX17" i="11"/>
  <c r="FXY17" i="11"/>
  <c r="FXZ17" i="11"/>
  <c r="FYA17" i="11"/>
  <c r="FYB17" i="11"/>
  <c r="FYC17" i="11"/>
  <c r="FYD17" i="11"/>
  <c r="FYE17" i="11"/>
  <c r="FYF17" i="11"/>
  <c r="FYG17" i="11"/>
  <c r="FYH17" i="11"/>
  <c r="FYI17" i="11"/>
  <c r="FYJ17" i="11"/>
  <c r="FYK17" i="11"/>
  <c r="FYL17" i="11"/>
  <c r="FYM17" i="11"/>
  <c r="FYN17" i="11"/>
  <c r="FYO17" i="11"/>
  <c r="FYP17" i="11"/>
  <c r="FYQ17" i="11"/>
  <c r="FYR17" i="11"/>
  <c r="FYS17" i="11"/>
  <c r="FYT17" i="11"/>
  <c r="FYU17" i="11"/>
  <c r="FYV17" i="11"/>
  <c r="FYW17" i="11"/>
  <c r="FYX17" i="11"/>
  <c r="FYY17" i="11"/>
  <c r="FYZ17" i="11"/>
  <c r="FZA17" i="11"/>
  <c r="FZB17" i="11"/>
  <c r="FZC17" i="11"/>
  <c r="FZD17" i="11"/>
  <c r="FZE17" i="11"/>
  <c r="FZF17" i="11"/>
  <c r="FZG17" i="11"/>
  <c r="FZH17" i="11"/>
  <c r="FZI17" i="11"/>
  <c r="FZJ17" i="11"/>
  <c r="FZK17" i="11"/>
  <c r="FZL17" i="11"/>
  <c r="FZM17" i="11"/>
  <c r="FZN17" i="11"/>
  <c r="FZO17" i="11"/>
  <c r="FZP17" i="11"/>
  <c r="FZQ17" i="11"/>
  <c r="FZR17" i="11"/>
  <c r="FZS17" i="11"/>
  <c r="FZT17" i="11"/>
  <c r="FZU17" i="11"/>
  <c r="FZV17" i="11"/>
  <c r="FZW17" i="11"/>
  <c r="FZX17" i="11"/>
  <c r="FZY17" i="11"/>
  <c r="FZZ17" i="11"/>
  <c r="GAA17" i="11"/>
  <c r="GAB17" i="11"/>
  <c r="GAC17" i="11"/>
  <c r="GAD17" i="11"/>
  <c r="GAE17" i="11"/>
  <c r="GAF17" i="11"/>
  <c r="GAG17" i="11"/>
  <c r="GAH17" i="11"/>
  <c r="GAI17" i="11"/>
  <c r="GAJ17" i="11"/>
  <c r="GAK17" i="11"/>
  <c r="GAL17" i="11"/>
  <c r="GAM17" i="11"/>
  <c r="GAN17" i="11"/>
  <c r="GAO17" i="11"/>
  <c r="GAP17" i="11"/>
  <c r="GAQ17" i="11"/>
  <c r="GAR17" i="11"/>
  <c r="GAS17" i="11"/>
  <c r="GAT17" i="11"/>
  <c r="GAU17" i="11"/>
  <c r="GAV17" i="11"/>
  <c r="GAW17" i="11"/>
  <c r="GAX17" i="11"/>
  <c r="GAY17" i="11"/>
  <c r="GAZ17" i="11"/>
  <c r="GBA17" i="11"/>
  <c r="GBB17" i="11"/>
  <c r="GBC17" i="11"/>
  <c r="GBD17" i="11"/>
  <c r="GBE17" i="11"/>
  <c r="GBF17" i="11"/>
  <c r="GBG17" i="11"/>
  <c r="GBH17" i="11"/>
  <c r="GBI17" i="11"/>
  <c r="GBJ17" i="11"/>
  <c r="GBK17" i="11"/>
  <c r="GBL17" i="11"/>
  <c r="GBM17" i="11"/>
  <c r="GBN17" i="11"/>
  <c r="GBO17" i="11"/>
  <c r="GBP17" i="11"/>
  <c r="GBQ17" i="11"/>
  <c r="GBR17" i="11"/>
  <c r="GBS17" i="11"/>
  <c r="GBT17" i="11"/>
  <c r="GBU17" i="11"/>
  <c r="GBV17" i="11"/>
  <c r="GBW17" i="11"/>
  <c r="GBX17" i="11"/>
  <c r="GBY17" i="11"/>
  <c r="GBZ17" i="11"/>
  <c r="GCA17" i="11"/>
  <c r="GCB17" i="11"/>
  <c r="GCC17" i="11"/>
  <c r="GCD17" i="11"/>
  <c r="GCE17" i="11"/>
  <c r="GCF17" i="11"/>
  <c r="GCG17" i="11"/>
  <c r="GCH17" i="11"/>
  <c r="GCI17" i="11"/>
  <c r="GCJ17" i="11"/>
  <c r="GCK17" i="11"/>
  <c r="GCL17" i="11"/>
  <c r="GCM17" i="11"/>
  <c r="GCN17" i="11"/>
  <c r="GCO17" i="11"/>
  <c r="GCP17" i="11"/>
  <c r="GCQ17" i="11"/>
  <c r="GCR17" i="11"/>
  <c r="GCS17" i="11"/>
  <c r="GCT17" i="11"/>
  <c r="GCU17" i="11"/>
  <c r="GCV17" i="11"/>
  <c r="GCW17" i="11"/>
  <c r="GCX17" i="11"/>
  <c r="GCY17" i="11"/>
  <c r="GCZ17" i="11"/>
  <c r="GDA17" i="11"/>
  <c r="GDB17" i="11"/>
  <c r="GDC17" i="11"/>
  <c r="GDD17" i="11"/>
  <c r="GDE17" i="11"/>
  <c r="GDF17" i="11"/>
  <c r="GDG17" i="11"/>
  <c r="GDH17" i="11"/>
  <c r="GDI17" i="11"/>
  <c r="GDJ17" i="11"/>
  <c r="GDK17" i="11"/>
  <c r="GDL17" i="11"/>
  <c r="GDM17" i="11"/>
  <c r="GDN17" i="11"/>
  <c r="GDO17" i="11"/>
  <c r="GDP17" i="11"/>
  <c r="GDQ17" i="11"/>
  <c r="GDR17" i="11"/>
  <c r="GDS17" i="11"/>
  <c r="GDT17" i="11"/>
  <c r="GDU17" i="11"/>
  <c r="GDV17" i="11"/>
  <c r="GDW17" i="11"/>
  <c r="GDX17" i="11"/>
  <c r="GDY17" i="11"/>
  <c r="GDZ17" i="11"/>
  <c r="GEA17" i="11"/>
  <c r="GEB17" i="11"/>
  <c r="GEC17" i="11"/>
  <c r="GED17" i="11"/>
  <c r="GEE17" i="11"/>
  <c r="GEF17" i="11"/>
  <c r="GEG17" i="11"/>
  <c r="GEH17" i="11"/>
  <c r="GEI17" i="11"/>
  <c r="GEJ17" i="11"/>
  <c r="GEK17" i="11"/>
  <c r="GEL17" i="11"/>
  <c r="GEM17" i="11"/>
  <c r="GEN17" i="11"/>
  <c r="GEO17" i="11"/>
  <c r="GEP17" i="11"/>
  <c r="GEQ17" i="11"/>
  <c r="GER17" i="11"/>
  <c r="GES17" i="11"/>
  <c r="GET17" i="11"/>
  <c r="GEU17" i="11"/>
  <c r="GEV17" i="11"/>
  <c r="GEW17" i="11"/>
  <c r="GEX17" i="11"/>
  <c r="GEY17" i="11"/>
  <c r="GEZ17" i="11"/>
  <c r="GFA17" i="11"/>
  <c r="GFB17" i="11"/>
  <c r="GFC17" i="11"/>
  <c r="GFD17" i="11"/>
  <c r="GFE17" i="11"/>
  <c r="GFF17" i="11"/>
  <c r="GFG17" i="11"/>
  <c r="GFH17" i="11"/>
  <c r="GFI17" i="11"/>
  <c r="GFJ17" i="11"/>
  <c r="GFK17" i="11"/>
  <c r="GFL17" i="11"/>
  <c r="GFM17" i="11"/>
  <c r="GFN17" i="11"/>
  <c r="GFO17" i="11"/>
  <c r="GFP17" i="11"/>
  <c r="GFQ17" i="11"/>
  <c r="GFR17" i="11"/>
  <c r="GFS17" i="11"/>
  <c r="GFT17" i="11"/>
  <c r="GFU17" i="11"/>
  <c r="GFV17" i="11"/>
  <c r="GFW17" i="11"/>
  <c r="GFX17" i="11"/>
  <c r="GFY17" i="11"/>
  <c r="GFZ17" i="11"/>
  <c r="GGA17" i="11"/>
  <c r="GGB17" i="11"/>
  <c r="GGC17" i="11"/>
  <c r="GGD17" i="11"/>
  <c r="GGE17" i="11"/>
  <c r="GGF17" i="11"/>
  <c r="GGG17" i="11"/>
  <c r="GGH17" i="11"/>
  <c r="GGI17" i="11"/>
  <c r="GGJ17" i="11"/>
  <c r="GGK17" i="11"/>
  <c r="GGL17" i="11"/>
  <c r="GGM17" i="11"/>
  <c r="GGN17" i="11"/>
  <c r="GGO17" i="11"/>
  <c r="GGP17" i="11"/>
  <c r="GGQ17" i="11"/>
  <c r="GGR17" i="11"/>
  <c r="GGS17" i="11"/>
  <c r="GGT17" i="11"/>
  <c r="GGU17" i="11"/>
  <c r="GGV17" i="11"/>
  <c r="GGW17" i="11"/>
  <c r="GGX17" i="11"/>
  <c r="GGY17" i="11"/>
  <c r="GGZ17" i="11"/>
  <c r="GHA17" i="11"/>
  <c r="GHB17" i="11"/>
  <c r="GHC17" i="11"/>
  <c r="GHD17" i="11"/>
  <c r="GHE17" i="11"/>
  <c r="GHF17" i="11"/>
  <c r="GHG17" i="11"/>
  <c r="GHH17" i="11"/>
  <c r="GHI17" i="11"/>
  <c r="GHJ17" i="11"/>
  <c r="GHK17" i="11"/>
  <c r="GHL17" i="11"/>
  <c r="GHM17" i="11"/>
  <c r="GHN17" i="11"/>
  <c r="GHO17" i="11"/>
  <c r="GHP17" i="11"/>
  <c r="GHQ17" i="11"/>
  <c r="GHR17" i="11"/>
  <c r="GHS17" i="11"/>
  <c r="GHT17" i="11"/>
  <c r="GHU17" i="11"/>
  <c r="GHV17" i="11"/>
  <c r="GHW17" i="11"/>
  <c r="GHX17" i="11"/>
  <c r="GHY17" i="11"/>
  <c r="GHZ17" i="11"/>
  <c r="GIA17" i="11"/>
  <c r="GIB17" i="11"/>
  <c r="GIC17" i="11"/>
  <c r="GID17" i="11"/>
  <c r="GIE17" i="11"/>
  <c r="GIF17" i="11"/>
  <c r="GIG17" i="11"/>
  <c r="GIH17" i="11"/>
  <c r="GII17" i="11"/>
  <c r="GIJ17" i="11"/>
  <c r="GIK17" i="11"/>
  <c r="GIL17" i="11"/>
  <c r="GIM17" i="11"/>
  <c r="GIN17" i="11"/>
  <c r="GIO17" i="11"/>
  <c r="GIP17" i="11"/>
  <c r="GIQ17" i="11"/>
  <c r="GIR17" i="11"/>
  <c r="GIS17" i="11"/>
  <c r="GIT17" i="11"/>
  <c r="GIU17" i="11"/>
  <c r="GIV17" i="11"/>
  <c r="GIW17" i="11"/>
  <c r="GIX17" i="11"/>
  <c r="GIY17" i="11"/>
  <c r="GIZ17" i="11"/>
  <c r="GJA17" i="11"/>
  <c r="GJB17" i="11"/>
  <c r="GJC17" i="11"/>
  <c r="GJD17" i="11"/>
  <c r="GJE17" i="11"/>
  <c r="GJF17" i="11"/>
  <c r="GJG17" i="11"/>
  <c r="GJH17" i="11"/>
  <c r="GJI17" i="11"/>
  <c r="GJJ17" i="11"/>
  <c r="GJK17" i="11"/>
  <c r="GJL17" i="11"/>
  <c r="GJM17" i="11"/>
  <c r="GJN17" i="11"/>
  <c r="GJO17" i="11"/>
  <c r="GJP17" i="11"/>
  <c r="GJQ17" i="11"/>
  <c r="GJR17" i="11"/>
  <c r="GJS17" i="11"/>
  <c r="GJT17" i="11"/>
  <c r="GJU17" i="11"/>
  <c r="GJV17" i="11"/>
  <c r="GJW17" i="11"/>
  <c r="GJX17" i="11"/>
  <c r="GJY17" i="11"/>
  <c r="GJZ17" i="11"/>
  <c r="GKA17" i="11"/>
  <c r="GKB17" i="11"/>
  <c r="GKC17" i="11"/>
  <c r="GKD17" i="11"/>
  <c r="GKE17" i="11"/>
  <c r="GKF17" i="11"/>
  <c r="GKG17" i="11"/>
  <c r="GKH17" i="11"/>
  <c r="GKI17" i="11"/>
  <c r="GKJ17" i="11"/>
  <c r="GKK17" i="11"/>
  <c r="GKL17" i="11"/>
  <c r="GKM17" i="11"/>
  <c r="GKN17" i="11"/>
  <c r="GKO17" i="11"/>
  <c r="GKP17" i="11"/>
  <c r="GKQ17" i="11"/>
  <c r="GKR17" i="11"/>
  <c r="GKS17" i="11"/>
  <c r="GKT17" i="11"/>
  <c r="GKU17" i="11"/>
  <c r="GKV17" i="11"/>
  <c r="GKW17" i="11"/>
  <c r="GKX17" i="11"/>
  <c r="GKY17" i="11"/>
  <c r="GKZ17" i="11"/>
  <c r="GLA17" i="11"/>
  <c r="GLB17" i="11"/>
  <c r="GLC17" i="11"/>
  <c r="GLD17" i="11"/>
  <c r="GLE17" i="11"/>
  <c r="GLF17" i="11"/>
  <c r="GLG17" i="11"/>
  <c r="GLH17" i="11"/>
  <c r="GLI17" i="11"/>
  <c r="GLJ17" i="11"/>
  <c r="GLK17" i="11"/>
  <c r="GLL17" i="11"/>
  <c r="GLM17" i="11"/>
  <c r="GLN17" i="11"/>
  <c r="GLO17" i="11"/>
  <c r="GLP17" i="11"/>
  <c r="GLQ17" i="11"/>
  <c r="GLR17" i="11"/>
  <c r="GLS17" i="11"/>
  <c r="GLT17" i="11"/>
  <c r="GLU17" i="11"/>
  <c r="GLV17" i="11"/>
  <c r="GLW17" i="11"/>
  <c r="GLX17" i="11"/>
  <c r="GLY17" i="11"/>
  <c r="GLZ17" i="11"/>
  <c r="GMA17" i="11"/>
  <c r="GMB17" i="11"/>
  <c r="GMC17" i="11"/>
  <c r="GMD17" i="11"/>
  <c r="GME17" i="11"/>
  <c r="GMF17" i="11"/>
  <c r="GMG17" i="11"/>
  <c r="GMH17" i="11"/>
  <c r="GMI17" i="11"/>
  <c r="GMJ17" i="11"/>
  <c r="GMK17" i="11"/>
  <c r="GML17" i="11"/>
  <c r="GMM17" i="11"/>
  <c r="GMN17" i="11"/>
  <c r="GMO17" i="11"/>
  <c r="GMP17" i="11"/>
  <c r="GMQ17" i="11"/>
  <c r="GMR17" i="11"/>
  <c r="GMS17" i="11"/>
  <c r="GMT17" i="11"/>
  <c r="GMU17" i="11"/>
  <c r="GMV17" i="11"/>
  <c r="GMW17" i="11"/>
  <c r="GMX17" i="11"/>
  <c r="GMY17" i="11"/>
  <c r="GMZ17" i="11"/>
  <c r="GNA17" i="11"/>
  <c r="GNB17" i="11"/>
  <c r="GNC17" i="11"/>
  <c r="GND17" i="11"/>
  <c r="GNE17" i="11"/>
  <c r="GNF17" i="11"/>
  <c r="GNG17" i="11"/>
  <c r="GNH17" i="11"/>
  <c r="GNI17" i="11"/>
  <c r="GNJ17" i="11"/>
  <c r="GNK17" i="11"/>
  <c r="GNL17" i="11"/>
  <c r="GNM17" i="11"/>
  <c r="GNN17" i="11"/>
  <c r="GNO17" i="11"/>
  <c r="GNP17" i="11"/>
  <c r="GNQ17" i="11"/>
  <c r="GNR17" i="11"/>
  <c r="GNS17" i="11"/>
  <c r="GNT17" i="11"/>
  <c r="GNU17" i="11"/>
  <c r="GNV17" i="11"/>
  <c r="GNW17" i="11"/>
  <c r="GNX17" i="11"/>
  <c r="GNY17" i="11"/>
  <c r="GNZ17" i="11"/>
  <c r="GOA17" i="11"/>
  <c r="GOB17" i="11"/>
  <c r="GOC17" i="11"/>
  <c r="GOD17" i="11"/>
  <c r="GOE17" i="11"/>
  <c r="GOF17" i="11"/>
  <c r="GOG17" i="11"/>
  <c r="GOH17" i="11"/>
  <c r="GOI17" i="11"/>
  <c r="GOJ17" i="11"/>
  <c r="GOK17" i="11"/>
  <c r="GOL17" i="11"/>
  <c r="GOM17" i="11"/>
  <c r="GON17" i="11"/>
  <c r="GOO17" i="11"/>
  <c r="GOP17" i="11"/>
  <c r="GOQ17" i="11"/>
  <c r="GOR17" i="11"/>
  <c r="GOS17" i="11"/>
  <c r="GOT17" i="11"/>
  <c r="GOU17" i="11"/>
  <c r="GOV17" i="11"/>
  <c r="GOW17" i="11"/>
  <c r="GOX17" i="11"/>
  <c r="GOY17" i="11"/>
  <c r="GOZ17" i="11"/>
  <c r="GPA17" i="11"/>
  <c r="GPB17" i="11"/>
  <c r="GPC17" i="11"/>
  <c r="GPD17" i="11"/>
  <c r="GPE17" i="11"/>
  <c r="GPF17" i="11"/>
  <c r="GPG17" i="11"/>
  <c r="GPH17" i="11"/>
  <c r="GPI17" i="11"/>
  <c r="GPJ17" i="11"/>
  <c r="GPK17" i="11"/>
  <c r="GPL17" i="11"/>
  <c r="GPM17" i="11"/>
  <c r="GPN17" i="11"/>
  <c r="GPO17" i="11"/>
  <c r="GPP17" i="11"/>
  <c r="GPQ17" i="11"/>
  <c r="GPR17" i="11"/>
  <c r="GPS17" i="11"/>
  <c r="GPT17" i="11"/>
  <c r="GPU17" i="11"/>
  <c r="GPV17" i="11"/>
  <c r="GPW17" i="11"/>
  <c r="GPX17" i="11"/>
  <c r="GPY17" i="11"/>
  <c r="GPZ17" i="11"/>
  <c r="GQA17" i="11"/>
  <c r="GQB17" i="11"/>
  <c r="GQC17" i="11"/>
  <c r="GQD17" i="11"/>
  <c r="GQE17" i="11"/>
  <c r="GQF17" i="11"/>
  <c r="GQG17" i="11"/>
  <c r="GQH17" i="11"/>
  <c r="GQI17" i="11"/>
  <c r="GQJ17" i="11"/>
  <c r="GQK17" i="11"/>
  <c r="GQL17" i="11"/>
  <c r="GQM17" i="11"/>
  <c r="GQN17" i="11"/>
  <c r="GQO17" i="11"/>
  <c r="GQP17" i="11"/>
  <c r="GQQ17" i="11"/>
  <c r="GQR17" i="11"/>
  <c r="GQS17" i="11"/>
  <c r="GQT17" i="11"/>
  <c r="GQU17" i="11"/>
  <c r="GQV17" i="11"/>
  <c r="GQW17" i="11"/>
  <c r="GQX17" i="11"/>
  <c r="GQY17" i="11"/>
  <c r="GQZ17" i="11"/>
  <c r="GRA17" i="11"/>
  <c r="GRB17" i="11"/>
  <c r="GRC17" i="11"/>
  <c r="GRD17" i="11"/>
  <c r="GRE17" i="11"/>
  <c r="GRF17" i="11"/>
  <c r="GRG17" i="11"/>
  <c r="GRH17" i="11"/>
  <c r="GRI17" i="11"/>
  <c r="GRJ17" i="11"/>
  <c r="GRK17" i="11"/>
  <c r="GRL17" i="11"/>
  <c r="GRM17" i="11"/>
  <c r="GRN17" i="11"/>
  <c r="GRO17" i="11"/>
  <c r="GRP17" i="11"/>
  <c r="GRQ17" i="11"/>
  <c r="GRR17" i="11"/>
  <c r="GRS17" i="11"/>
  <c r="GRT17" i="11"/>
  <c r="GRU17" i="11"/>
  <c r="GRV17" i="11"/>
  <c r="GRW17" i="11"/>
  <c r="GRX17" i="11"/>
  <c r="GRY17" i="11"/>
  <c r="GRZ17" i="11"/>
  <c r="GSA17" i="11"/>
  <c r="GSB17" i="11"/>
  <c r="GSC17" i="11"/>
  <c r="GSD17" i="11"/>
  <c r="GSE17" i="11"/>
  <c r="GSF17" i="11"/>
  <c r="GSG17" i="11"/>
  <c r="GSH17" i="11"/>
  <c r="GSI17" i="11"/>
  <c r="GSJ17" i="11"/>
  <c r="GSK17" i="11"/>
  <c r="GSL17" i="11"/>
  <c r="GSM17" i="11"/>
  <c r="GSN17" i="11"/>
  <c r="GSO17" i="11"/>
  <c r="GSP17" i="11"/>
  <c r="GSQ17" i="11"/>
  <c r="GSR17" i="11"/>
  <c r="GSS17" i="11"/>
  <c r="GST17" i="11"/>
  <c r="GSU17" i="11"/>
  <c r="GSV17" i="11"/>
  <c r="GSW17" i="11"/>
  <c r="GSX17" i="11"/>
  <c r="GSY17" i="11"/>
  <c r="GSZ17" i="11"/>
  <c r="GTA17" i="11"/>
  <c r="GTB17" i="11"/>
  <c r="GTC17" i="11"/>
  <c r="GTD17" i="11"/>
  <c r="GTE17" i="11"/>
  <c r="GTF17" i="11"/>
  <c r="GTG17" i="11"/>
  <c r="GTH17" i="11"/>
  <c r="GTI17" i="11"/>
  <c r="GTJ17" i="11"/>
  <c r="GTK17" i="11"/>
  <c r="GTL17" i="11"/>
  <c r="GTM17" i="11"/>
  <c r="GTN17" i="11"/>
  <c r="GTO17" i="11"/>
  <c r="GTP17" i="11"/>
  <c r="GTQ17" i="11"/>
  <c r="GTR17" i="11"/>
  <c r="GTS17" i="11"/>
  <c r="GTT17" i="11"/>
  <c r="GTU17" i="11"/>
  <c r="GTV17" i="11"/>
  <c r="GTW17" i="11"/>
  <c r="GTX17" i="11"/>
  <c r="GTY17" i="11"/>
  <c r="GTZ17" i="11"/>
  <c r="GUA17" i="11"/>
  <c r="GUB17" i="11"/>
  <c r="GUC17" i="11"/>
  <c r="GUD17" i="11"/>
  <c r="GUE17" i="11"/>
  <c r="GUF17" i="11"/>
  <c r="GUG17" i="11"/>
  <c r="GUH17" i="11"/>
  <c r="GUI17" i="11"/>
  <c r="GUJ17" i="11"/>
  <c r="GUK17" i="11"/>
  <c r="GUL17" i="11"/>
  <c r="GUM17" i="11"/>
  <c r="GUN17" i="11"/>
  <c r="GUO17" i="11"/>
  <c r="GUP17" i="11"/>
  <c r="GUQ17" i="11"/>
  <c r="GUR17" i="11"/>
  <c r="GUS17" i="11"/>
  <c r="GUT17" i="11"/>
  <c r="GUU17" i="11"/>
  <c r="GUV17" i="11"/>
  <c r="GUW17" i="11"/>
  <c r="GUX17" i="11"/>
  <c r="GUY17" i="11"/>
  <c r="GUZ17" i="11"/>
  <c r="GVA17" i="11"/>
  <c r="GVB17" i="11"/>
  <c r="GVC17" i="11"/>
  <c r="GVD17" i="11"/>
  <c r="GVE17" i="11"/>
  <c r="GVF17" i="11"/>
  <c r="GVG17" i="11"/>
  <c r="GVH17" i="11"/>
  <c r="GVI17" i="11"/>
  <c r="GVJ17" i="11"/>
  <c r="GVK17" i="11"/>
  <c r="GVL17" i="11"/>
  <c r="GVM17" i="11"/>
  <c r="GVN17" i="11"/>
  <c r="GVO17" i="11"/>
  <c r="GVP17" i="11"/>
  <c r="GVQ17" i="11"/>
  <c r="GVR17" i="11"/>
  <c r="GVS17" i="11"/>
  <c r="GVT17" i="11"/>
  <c r="GVU17" i="11"/>
  <c r="GVV17" i="11"/>
  <c r="GVW17" i="11"/>
  <c r="GVX17" i="11"/>
  <c r="GVY17" i="11"/>
  <c r="GVZ17" i="11"/>
  <c r="GWA17" i="11"/>
  <c r="GWB17" i="11"/>
  <c r="GWC17" i="11"/>
  <c r="GWD17" i="11"/>
  <c r="GWE17" i="11"/>
  <c r="GWF17" i="11"/>
  <c r="GWG17" i="11"/>
  <c r="GWH17" i="11"/>
  <c r="GWI17" i="11"/>
  <c r="GWJ17" i="11"/>
  <c r="GWK17" i="11"/>
  <c r="GWL17" i="11"/>
  <c r="GWM17" i="11"/>
  <c r="GWN17" i="11"/>
  <c r="GWO17" i="11"/>
  <c r="GWP17" i="11"/>
  <c r="GWQ17" i="11"/>
  <c r="GWR17" i="11"/>
  <c r="GWS17" i="11"/>
  <c r="GWT17" i="11"/>
  <c r="GWU17" i="11"/>
  <c r="GWV17" i="11"/>
  <c r="GWW17" i="11"/>
  <c r="GWX17" i="11"/>
  <c r="GWY17" i="11"/>
  <c r="GWZ17" i="11"/>
  <c r="GXA17" i="11"/>
  <c r="GXB17" i="11"/>
  <c r="GXC17" i="11"/>
  <c r="GXD17" i="11"/>
  <c r="GXE17" i="11"/>
  <c r="GXF17" i="11"/>
  <c r="GXG17" i="11"/>
  <c r="GXH17" i="11"/>
  <c r="GXI17" i="11"/>
  <c r="GXJ17" i="11"/>
  <c r="GXK17" i="11"/>
  <c r="GXL17" i="11"/>
  <c r="GXM17" i="11"/>
  <c r="GXN17" i="11"/>
  <c r="GXO17" i="11"/>
  <c r="GXP17" i="11"/>
  <c r="GXQ17" i="11"/>
  <c r="GXR17" i="11"/>
  <c r="GXS17" i="11"/>
  <c r="GXT17" i="11"/>
  <c r="GXU17" i="11"/>
  <c r="GXV17" i="11"/>
  <c r="GXW17" i="11"/>
  <c r="GXX17" i="11"/>
  <c r="GXY17" i="11"/>
  <c r="GXZ17" i="11"/>
  <c r="GYA17" i="11"/>
  <c r="GYB17" i="11"/>
  <c r="GYC17" i="11"/>
  <c r="GYD17" i="11"/>
  <c r="GYE17" i="11"/>
  <c r="GYF17" i="11"/>
  <c r="GYG17" i="11"/>
  <c r="GYH17" i="11"/>
  <c r="GYI17" i="11"/>
  <c r="GYJ17" i="11"/>
  <c r="GYK17" i="11"/>
  <c r="GYL17" i="11"/>
  <c r="GYM17" i="11"/>
  <c r="GYN17" i="11"/>
  <c r="GYO17" i="11"/>
  <c r="GYP17" i="11"/>
  <c r="GYQ17" i="11"/>
  <c r="GYR17" i="11"/>
  <c r="GYS17" i="11"/>
  <c r="GYT17" i="11"/>
  <c r="GYU17" i="11"/>
  <c r="GYV17" i="11"/>
  <c r="GYW17" i="11"/>
  <c r="GYX17" i="11"/>
  <c r="GYY17" i="11"/>
  <c r="GYZ17" i="11"/>
  <c r="GZA17" i="11"/>
  <c r="GZB17" i="11"/>
  <c r="GZC17" i="11"/>
  <c r="GZD17" i="11"/>
  <c r="GZE17" i="11"/>
  <c r="GZF17" i="11"/>
  <c r="GZG17" i="11"/>
  <c r="GZH17" i="11"/>
  <c r="GZI17" i="11"/>
  <c r="GZJ17" i="11"/>
  <c r="GZK17" i="11"/>
  <c r="GZL17" i="11"/>
  <c r="GZM17" i="11"/>
  <c r="GZN17" i="11"/>
  <c r="GZO17" i="11"/>
  <c r="GZP17" i="11"/>
  <c r="GZQ17" i="11"/>
  <c r="GZR17" i="11"/>
  <c r="GZS17" i="11"/>
  <c r="GZT17" i="11"/>
  <c r="GZU17" i="11"/>
  <c r="GZV17" i="11"/>
  <c r="GZW17" i="11"/>
  <c r="GZX17" i="11"/>
  <c r="GZY17" i="11"/>
  <c r="GZZ17" i="11"/>
  <c r="HAA17" i="11"/>
  <c r="HAB17" i="11"/>
  <c r="HAC17" i="11"/>
  <c r="HAD17" i="11"/>
  <c r="HAE17" i="11"/>
  <c r="HAF17" i="11"/>
  <c r="HAG17" i="11"/>
  <c r="HAH17" i="11"/>
  <c r="HAI17" i="11"/>
  <c r="HAJ17" i="11"/>
  <c r="HAK17" i="11"/>
  <c r="HAL17" i="11"/>
  <c r="HAM17" i="11"/>
  <c r="HAN17" i="11"/>
  <c r="HAO17" i="11"/>
  <c r="HAP17" i="11"/>
  <c r="HAQ17" i="11"/>
  <c r="HAR17" i="11"/>
  <c r="HAS17" i="11"/>
  <c r="HAT17" i="11"/>
  <c r="HAU17" i="11"/>
  <c r="HAV17" i="11"/>
  <c r="HAW17" i="11"/>
  <c r="HAX17" i="11"/>
  <c r="HAY17" i="11"/>
  <c r="HAZ17" i="11"/>
  <c r="HBA17" i="11"/>
  <c r="HBB17" i="11"/>
  <c r="HBC17" i="11"/>
  <c r="HBD17" i="11"/>
  <c r="HBE17" i="11"/>
  <c r="HBF17" i="11"/>
  <c r="HBG17" i="11"/>
  <c r="HBH17" i="11"/>
  <c r="HBI17" i="11"/>
  <c r="HBJ17" i="11"/>
  <c r="HBK17" i="11"/>
  <c r="HBL17" i="11"/>
  <c r="HBM17" i="11"/>
  <c r="HBN17" i="11"/>
  <c r="HBO17" i="11"/>
  <c r="HBP17" i="11"/>
  <c r="HBQ17" i="11"/>
  <c r="HBR17" i="11"/>
  <c r="HBS17" i="11"/>
  <c r="HBT17" i="11"/>
  <c r="HBU17" i="11"/>
  <c r="HBV17" i="11"/>
  <c r="HBW17" i="11"/>
  <c r="HBX17" i="11"/>
  <c r="HBY17" i="11"/>
  <c r="HBZ17" i="11"/>
  <c r="HCA17" i="11"/>
  <c r="HCB17" i="11"/>
  <c r="HCC17" i="11"/>
  <c r="HCD17" i="11"/>
  <c r="HCE17" i="11"/>
  <c r="HCF17" i="11"/>
  <c r="HCG17" i="11"/>
  <c r="HCH17" i="11"/>
  <c r="HCI17" i="11"/>
  <c r="HCJ17" i="11"/>
  <c r="HCK17" i="11"/>
  <c r="HCL17" i="11"/>
  <c r="HCM17" i="11"/>
  <c r="HCN17" i="11"/>
  <c r="HCO17" i="11"/>
  <c r="HCP17" i="11"/>
  <c r="HCQ17" i="11"/>
  <c r="HCR17" i="11"/>
  <c r="HCS17" i="11"/>
  <c r="HCT17" i="11"/>
  <c r="HCU17" i="11"/>
  <c r="HCV17" i="11"/>
  <c r="HCW17" i="11"/>
  <c r="HCX17" i="11"/>
  <c r="HCY17" i="11"/>
  <c r="HCZ17" i="11"/>
  <c r="HDA17" i="11"/>
  <c r="HDB17" i="11"/>
  <c r="HDC17" i="11"/>
  <c r="HDD17" i="11"/>
  <c r="HDE17" i="11"/>
  <c r="HDF17" i="11"/>
  <c r="HDG17" i="11"/>
  <c r="HDH17" i="11"/>
  <c r="HDI17" i="11"/>
  <c r="HDJ17" i="11"/>
  <c r="HDK17" i="11"/>
  <c r="HDL17" i="11"/>
  <c r="HDM17" i="11"/>
  <c r="HDN17" i="11"/>
  <c r="HDO17" i="11"/>
  <c r="HDP17" i="11"/>
  <c r="HDQ17" i="11"/>
  <c r="HDR17" i="11"/>
  <c r="HDS17" i="11"/>
  <c r="HDT17" i="11"/>
  <c r="HDU17" i="11"/>
  <c r="HDV17" i="11"/>
  <c r="HDW17" i="11"/>
  <c r="HDX17" i="11"/>
  <c r="HDY17" i="11"/>
  <c r="HDZ17" i="11"/>
  <c r="HEA17" i="11"/>
  <c r="HEB17" i="11"/>
  <c r="HEC17" i="11"/>
  <c r="HED17" i="11"/>
  <c r="HEE17" i="11"/>
  <c r="HEF17" i="11"/>
  <c r="HEG17" i="11"/>
  <c r="HEH17" i="11"/>
  <c r="HEI17" i="11"/>
  <c r="HEJ17" i="11"/>
  <c r="HEK17" i="11"/>
  <c r="HEL17" i="11"/>
  <c r="HEM17" i="11"/>
  <c r="HEN17" i="11"/>
  <c r="HEO17" i="11"/>
  <c r="HEP17" i="11"/>
  <c r="HEQ17" i="11"/>
  <c r="HER17" i="11"/>
  <c r="HES17" i="11"/>
  <c r="HET17" i="11"/>
  <c r="HEU17" i="11"/>
  <c r="HEV17" i="11"/>
  <c r="HEW17" i="11"/>
  <c r="HEX17" i="11"/>
  <c r="HEY17" i="11"/>
  <c r="HEZ17" i="11"/>
  <c r="HFA17" i="11"/>
  <c r="HFB17" i="11"/>
  <c r="HFC17" i="11"/>
  <c r="HFD17" i="11"/>
  <c r="HFE17" i="11"/>
  <c r="HFF17" i="11"/>
  <c r="HFG17" i="11"/>
  <c r="HFH17" i="11"/>
  <c r="HFI17" i="11"/>
  <c r="HFJ17" i="11"/>
  <c r="HFK17" i="11"/>
  <c r="HFL17" i="11"/>
  <c r="HFM17" i="11"/>
  <c r="HFN17" i="11"/>
  <c r="HFO17" i="11"/>
  <c r="HFP17" i="11"/>
  <c r="HFQ17" i="11"/>
  <c r="HFR17" i="11"/>
  <c r="HFS17" i="11"/>
  <c r="HFT17" i="11"/>
  <c r="HFU17" i="11"/>
  <c r="HFV17" i="11"/>
  <c r="HFW17" i="11"/>
  <c r="HFX17" i="11"/>
  <c r="HFY17" i="11"/>
  <c r="HFZ17" i="11"/>
  <c r="HGA17" i="11"/>
  <c r="HGB17" i="11"/>
  <c r="HGC17" i="11"/>
  <c r="HGD17" i="11"/>
  <c r="HGE17" i="11"/>
  <c r="HGF17" i="11"/>
  <c r="HGG17" i="11"/>
  <c r="HGH17" i="11"/>
  <c r="HGI17" i="11"/>
  <c r="HGJ17" i="11"/>
  <c r="HGK17" i="11"/>
  <c r="HGL17" i="11"/>
  <c r="HGM17" i="11"/>
  <c r="HGN17" i="11"/>
  <c r="HGO17" i="11"/>
  <c r="HGP17" i="11"/>
  <c r="HGQ17" i="11"/>
  <c r="HGR17" i="11"/>
  <c r="HGS17" i="11"/>
  <c r="HGT17" i="11"/>
  <c r="HGU17" i="11"/>
  <c r="HGV17" i="11"/>
  <c r="HGW17" i="11"/>
  <c r="HGX17" i="11"/>
  <c r="HGY17" i="11"/>
  <c r="HGZ17" i="11"/>
  <c r="HHA17" i="11"/>
  <c r="HHB17" i="11"/>
  <c r="HHC17" i="11"/>
  <c r="HHD17" i="11"/>
  <c r="HHE17" i="11"/>
  <c r="HHF17" i="11"/>
  <c r="HHG17" i="11"/>
  <c r="HHH17" i="11"/>
  <c r="HHI17" i="11"/>
  <c r="HHJ17" i="11"/>
  <c r="HHK17" i="11"/>
  <c r="HHL17" i="11"/>
  <c r="HHM17" i="11"/>
  <c r="HHN17" i="11"/>
  <c r="HHO17" i="11"/>
  <c r="HHP17" i="11"/>
  <c r="HHQ17" i="11"/>
  <c r="HHR17" i="11"/>
  <c r="HHS17" i="11"/>
  <c r="HHT17" i="11"/>
  <c r="HHU17" i="11"/>
  <c r="HHV17" i="11"/>
  <c r="HHW17" i="11"/>
  <c r="HHX17" i="11"/>
  <c r="HHY17" i="11"/>
  <c r="HHZ17" i="11"/>
  <c r="HIA17" i="11"/>
  <c r="HIB17" i="11"/>
  <c r="HIC17" i="11"/>
  <c r="HID17" i="11"/>
  <c r="HIE17" i="11"/>
  <c r="HIF17" i="11"/>
  <c r="HIG17" i="11"/>
  <c r="HIH17" i="11"/>
  <c r="HII17" i="11"/>
  <c r="HIJ17" i="11"/>
  <c r="HIK17" i="11"/>
  <c r="HIL17" i="11"/>
  <c r="HIM17" i="11"/>
  <c r="HIN17" i="11"/>
  <c r="HIO17" i="11"/>
  <c r="HIP17" i="11"/>
  <c r="HIQ17" i="11"/>
  <c r="HIR17" i="11"/>
  <c r="HIS17" i="11"/>
  <c r="HIT17" i="11"/>
  <c r="HIU17" i="11"/>
  <c r="HIV17" i="11"/>
  <c r="HIW17" i="11"/>
  <c r="HIX17" i="11"/>
  <c r="HIY17" i="11"/>
  <c r="HIZ17" i="11"/>
  <c r="HJA17" i="11"/>
  <c r="HJB17" i="11"/>
  <c r="HJC17" i="11"/>
  <c r="HJD17" i="11"/>
  <c r="HJE17" i="11"/>
  <c r="HJF17" i="11"/>
  <c r="HJG17" i="11"/>
  <c r="HJH17" i="11"/>
  <c r="HJI17" i="11"/>
  <c r="HJJ17" i="11"/>
  <c r="HJK17" i="11"/>
  <c r="HJL17" i="11"/>
  <c r="HJM17" i="11"/>
  <c r="HJN17" i="11"/>
  <c r="HJO17" i="11"/>
  <c r="HJP17" i="11"/>
  <c r="HJQ17" i="11"/>
  <c r="HJR17" i="11"/>
  <c r="HJS17" i="11"/>
  <c r="HJT17" i="11"/>
  <c r="HJU17" i="11"/>
  <c r="HJV17" i="11"/>
  <c r="HJW17" i="11"/>
  <c r="HJX17" i="11"/>
  <c r="HJY17" i="11"/>
  <c r="HJZ17" i="11"/>
  <c r="HKA17" i="11"/>
  <c r="HKB17" i="11"/>
  <c r="HKC17" i="11"/>
  <c r="HKD17" i="11"/>
  <c r="HKE17" i="11"/>
  <c r="HKF17" i="11"/>
  <c r="HKG17" i="11"/>
  <c r="HKH17" i="11"/>
  <c r="HKI17" i="11"/>
  <c r="HKJ17" i="11"/>
  <c r="HKK17" i="11"/>
  <c r="HKL17" i="11"/>
  <c r="HKM17" i="11"/>
  <c r="HKN17" i="11"/>
  <c r="HKO17" i="11"/>
  <c r="HKP17" i="11"/>
  <c r="HKQ17" i="11"/>
  <c r="HKR17" i="11"/>
  <c r="HKS17" i="11"/>
  <c r="HKT17" i="11"/>
  <c r="HKU17" i="11"/>
  <c r="HKV17" i="11"/>
  <c r="HKW17" i="11"/>
  <c r="HKX17" i="11"/>
  <c r="HKY17" i="11"/>
  <c r="HKZ17" i="11"/>
  <c r="HLA17" i="11"/>
  <c r="HLB17" i="11"/>
  <c r="HLC17" i="11"/>
  <c r="HLD17" i="11"/>
  <c r="HLE17" i="11"/>
  <c r="HLF17" i="11"/>
  <c r="HLG17" i="11"/>
  <c r="HLH17" i="11"/>
  <c r="HLI17" i="11"/>
  <c r="HLJ17" i="11"/>
  <c r="HLK17" i="11"/>
  <c r="HLL17" i="11"/>
  <c r="HLM17" i="11"/>
  <c r="HLN17" i="11"/>
  <c r="HLO17" i="11"/>
  <c r="HLP17" i="11"/>
  <c r="HLQ17" i="11"/>
  <c r="HLR17" i="11"/>
  <c r="HLS17" i="11"/>
  <c r="HLT17" i="11"/>
  <c r="HLU17" i="11"/>
  <c r="HLV17" i="11"/>
  <c r="HLW17" i="11"/>
  <c r="HLX17" i="11"/>
  <c r="HLY17" i="11"/>
  <c r="HLZ17" i="11"/>
  <c r="HMA17" i="11"/>
  <c r="HMB17" i="11"/>
  <c r="HMC17" i="11"/>
  <c r="HMD17" i="11"/>
  <c r="HME17" i="11"/>
  <c r="HMF17" i="11"/>
  <c r="HMG17" i="11"/>
  <c r="HMH17" i="11"/>
  <c r="HMI17" i="11"/>
  <c r="HMJ17" i="11"/>
  <c r="HMK17" i="11"/>
  <c r="HML17" i="11"/>
  <c r="HMM17" i="11"/>
  <c r="HMN17" i="11"/>
  <c r="HMO17" i="11"/>
  <c r="HMP17" i="11"/>
  <c r="HMQ17" i="11"/>
  <c r="HMR17" i="11"/>
  <c r="HMS17" i="11"/>
  <c r="HMT17" i="11"/>
  <c r="HMU17" i="11"/>
  <c r="HMV17" i="11"/>
  <c r="HMW17" i="11"/>
  <c r="HMX17" i="11"/>
  <c r="HMY17" i="11"/>
  <c r="HMZ17" i="11"/>
  <c r="HNA17" i="11"/>
  <c r="HNB17" i="11"/>
  <c r="HNC17" i="11"/>
  <c r="HND17" i="11"/>
  <c r="HNE17" i="11"/>
  <c r="HNF17" i="11"/>
  <c r="HNG17" i="11"/>
  <c r="HNH17" i="11"/>
  <c r="HNI17" i="11"/>
  <c r="HNJ17" i="11"/>
  <c r="HNK17" i="11"/>
  <c r="HNL17" i="11"/>
  <c r="HNM17" i="11"/>
  <c r="HNN17" i="11"/>
  <c r="HNO17" i="11"/>
  <c r="HNP17" i="11"/>
  <c r="HNQ17" i="11"/>
  <c r="HNR17" i="11"/>
  <c r="HNS17" i="11"/>
  <c r="HNT17" i="11"/>
  <c r="HNU17" i="11"/>
  <c r="HNV17" i="11"/>
  <c r="HNW17" i="11"/>
  <c r="HNX17" i="11"/>
  <c r="HNY17" i="11"/>
  <c r="HNZ17" i="11"/>
  <c r="HOA17" i="11"/>
  <c r="HOB17" i="11"/>
  <c r="HOC17" i="11"/>
  <c r="HOD17" i="11"/>
  <c r="HOE17" i="11"/>
  <c r="HOF17" i="11"/>
  <c r="HOG17" i="11"/>
  <c r="HOH17" i="11"/>
  <c r="HOI17" i="11"/>
  <c r="HOJ17" i="11"/>
  <c r="HOK17" i="11"/>
  <c r="HOL17" i="11"/>
  <c r="HOM17" i="11"/>
  <c r="HON17" i="11"/>
  <c r="HOO17" i="11"/>
  <c r="HOP17" i="11"/>
  <c r="HOQ17" i="11"/>
  <c r="HOR17" i="11"/>
  <c r="HOS17" i="11"/>
  <c r="HOT17" i="11"/>
  <c r="HOU17" i="11"/>
  <c r="HOV17" i="11"/>
  <c r="HOW17" i="11"/>
  <c r="HOX17" i="11"/>
  <c r="HOY17" i="11"/>
  <c r="HOZ17" i="11"/>
  <c r="HPA17" i="11"/>
  <c r="HPB17" i="11"/>
  <c r="HPC17" i="11"/>
  <c r="HPD17" i="11"/>
  <c r="HPE17" i="11"/>
  <c r="HPF17" i="11"/>
  <c r="HPG17" i="11"/>
  <c r="HPH17" i="11"/>
  <c r="HPI17" i="11"/>
  <c r="HPJ17" i="11"/>
  <c r="HPK17" i="11"/>
  <c r="HPL17" i="11"/>
  <c r="HPM17" i="11"/>
  <c r="HPN17" i="11"/>
  <c r="HPO17" i="11"/>
  <c r="HPP17" i="11"/>
  <c r="HPQ17" i="11"/>
  <c r="HPR17" i="11"/>
  <c r="HPS17" i="11"/>
  <c r="HPT17" i="11"/>
  <c r="HPU17" i="11"/>
  <c r="HPV17" i="11"/>
  <c r="HPW17" i="11"/>
  <c r="HPX17" i="11"/>
  <c r="HPY17" i="11"/>
  <c r="HPZ17" i="11"/>
  <c r="HQA17" i="11"/>
  <c r="HQB17" i="11"/>
  <c r="HQC17" i="11"/>
  <c r="HQD17" i="11"/>
  <c r="HQE17" i="11"/>
  <c r="HQF17" i="11"/>
  <c r="HQG17" i="11"/>
  <c r="HQH17" i="11"/>
  <c r="HQI17" i="11"/>
  <c r="HQJ17" i="11"/>
  <c r="HQK17" i="11"/>
  <c r="HQL17" i="11"/>
  <c r="HQM17" i="11"/>
  <c r="HQN17" i="11"/>
  <c r="HQO17" i="11"/>
  <c r="HQP17" i="11"/>
  <c r="HQQ17" i="11"/>
  <c r="HQR17" i="11"/>
  <c r="HQS17" i="11"/>
  <c r="HQT17" i="11"/>
  <c r="HQU17" i="11"/>
  <c r="HQV17" i="11"/>
  <c r="HQW17" i="11"/>
  <c r="HQX17" i="11"/>
  <c r="HQY17" i="11"/>
  <c r="HQZ17" i="11"/>
  <c r="HRA17" i="11"/>
  <c r="HRB17" i="11"/>
  <c r="HRC17" i="11"/>
  <c r="HRD17" i="11"/>
  <c r="HRE17" i="11"/>
  <c r="HRF17" i="11"/>
  <c r="HRG17" i="11"/>
  <c r="HRH17" i="11"/>
  <c r="HRI17" i="11"/>
  <c r="HRJ17" i="11"/>
  <c r="HRK17" i="11"/>
  <c r="HRL17" i="11"/>
  <c r="HRM17" i="11"/>
  <c r="HRN17" i="11"/>
  <c r="HRO17" i="11"/>
  <c r="HRP17" i="11"/>
  <c r="HRQ17" i="11"/>
  <c r="HRR17" i="11"/>
  <c r="HRS17" i="11"/>
  <c r="HRT17" i="11"/>
  <c r="HRU17" i="11"/>
  <c r="HRV17" i="11"/>
  <c r="HRW17" i="11"/>
  <c r="HRX17" i="11"/>
  <c r="HRY17" i="11"/>
  <c r="HRZ17" i="11"/>
  <c r="HSA17" i="11"/>
  <c r="HSB17" i="11"/>
  <c r="HSC17" i="11"/>
  <c r="HSD17" i="11"/>
  <c r="HSE17" i="11"/>
  <c r="HSF17" i="11"/>
  <c r="HSG17" i="11"/>
  <c r="HSH17" i="11"/>
  <c r="HSI17" i="11"/>
  <c r="HSJ17" i="11"/>
  <c r="HSK17" i="11"/>
  <c r="HSL17" i="11"/>
  <c r="HSM17" i="11"/>
  <c r="HSN17" i="11"/>
  <c r="HSO17" i="11"/>
  <c r="HSP17" i="11"/>
  <c r="HSQ17" i="11"/>
  <c r="HSR17" i="11"/>
  <c r="HSS17" i="11"/>
  <c r="HST17" i="11"/>
  <c r="HSU17" i="11"/>
  <c r="HSV17" i="11"/>
  <c r="HSW17" i="11"/>
  <c r="HSX17" i="11"/>
  <c r="HSY17" i="11"/>
  <c r="HSZ17" i="11"/>
  <c r="HTA17" i="11"/>
  <c r="HTB17" i="11"/>
  <c r="HTC17" i="11"/>
  <c r="HTD17" i="11"/>
  <c r="HTE17" i="11"/>
  <c r="HTF17" i="11"/>
  <c r="HTG17" i="11"/>
  <c r="HTH17" i="11"/>
  <c r="HTI17" i="11"/>
  <c r="HTJ17" i="11"/>
  <c r="HTK17" i="11"/>
  <c r="HTL17" i="11"/>
  <c r="HTM17" i="11"/>
  <c r="HTN17" i="11"/>
  <c r="HTO17" i="11"/>
  <c r="HTP17" i="11"/>
  <c r="HTQ17" i="11"/>
  <c r="HTR17" i="11"/>
  <c r="HTS17" i="11"/>
  <c r="HTT17" i="11"/>
  <c r="HTU17" i="11"/>
  <c r="HTV17" i="11"/>
  <c r="HTW17" i="11"/>
  <c r="HTX17" i="11"/>
  <c r="HTY17" i="11"/>
  <c r="HTZ17" i="11"/>
  <c r="HUA17" i="11"/>
  <c r="HUB17" i="11"/>
  <c r="HUC17" i="11"/>
  <c r="HUD17" i="11"/>
  <c r="HUE17" i="11"/>
  <c r="HUF17" i="11"/>
  <c r="HUG17" i="11"/>
  <c r="HUH17" i="11"/>
  <c r="HUI17" i="11"/>
  <c r="HUJ17" i="11"/>
  <c r="HUK17" i="11"/>
  <c r="HUL17" i="11"/>
  <c r="HUM17" i="11"/>
  <c r="HUN17" i="11"/>
  <c r="HUO17" i="11"/>
  <c r="HUP17" i="11"/>
  <c r="HUQ17" i="11"/>
  <c r="HUR17" i="11"/>
  <c r="HUS17" i="11"/>
  <c r="HUT17" i="11"/>
  <c r="HUU17" i="11"/>
  <c r="HUV17" i="11"/>
  <c r="HUW17" i="11"/>
  <c r="HUX17" i="11"/>
  <c r="HUY17" i="11"/>
  <c r="HUZ17" i="11"/>
  <c r="HVA17" i="11"/>
  <c r="HVB17" i="11"/>
  <c r="HVC17" i="11"/>
  <c r="HVD17" i="11"/>
  <c r="HVE17" i="11"/>
  <c r="HVF17" i="11"/>
  <c r="HVG17" i="11"/>
  <c r="HVH17" i="11"/>
  <c r="HVI17" i="11"/>
  <c r="HVJ17" i="11"/>
  <c r="HVK17" i="11"/>
  <c r="HVL17" i="11"/>
  <c r="HVM17" i="11"/>
  <c r="HVN17" i="11"/>
  <c r="HVO17" i="11"/>
  <c r="HVP17" i="11"/>
  <c r="HVQ17" i="11"/>
  <c r="HVR17" i="11"/>
  <c r="HVS17" i="11"/>
  <c r="HVT17" i="11"/>
  <c r="HVU17" i="11"/>
  <c r="HVV17" i="11"/>
  <c r="HVW17" i="11"/>
  <c r="HVX17" i="11"/>
  <c r="HVY17" i="11"/>
  <c r="HVZ17" i="11"/>
  <c r="HWA17" i="11"/>
  <c r="HWB17" i="11"/>
  <c r="HWC17" i="11"/>
  <c r="HWD17" i="11"/>
  <c r="HWE17" i="11"/>
  <c r="HWF17" i="11"/>
  <c r="HWG17" i="11"/>
  <c r="HWH17" i="11"/>
  <c r="HWI17" i="11"/>
  <c r="HWJ17" i="11"/>
  <c r="HWK17" i="11"/>
  <c r="HWL17" i="11"/>
  <c r="HWM17" i="11"/>
  <c r="HWN17" i="11"/>
  <c r="HWO17" i="11"/>
  <c r="HWP17" i="11"/>
  <c r="HWQ17" i="11"/>
  <c r="HWR17" i="11"/>
  <c r="HWS17" i="11"/>
  <c r="HWT17" i="11"/>
  <c r="HWU17" i="11"/>
  <c r="HWV17" i="11"/>
  <c r="HWW17" i="11"/>
  <c r="HWX17" i="11"/>
  <c r="HWY17" i="11"/>
  <c r="HWZ17" i="11"/>
  <c r="HXA17" i="11"/>
  <c r="HXB17" i="11"/>
  <c r="HXC17" i="11"/>
  <c r="HXD17" i="11"/>
  <c r="HXE17" i="11"/>
  <c r="HXF17" i="11"/>
  <c r="HXG17" i="11"/>
  <c r="HXH17" i="11"/>
  <c r="HXI17" i="11"/>
  <c r="HXJ17" i="11"/>
  <c r="HXK17" i="11"/>
  <c r="HXL17" i="11"/>
  <c r="HXM17" i="11"/>
  <c r="HXN17" i="11"/>
  <c r="HXO17" i="11"/>
  <c r="HXP17" i="11"/>
  <c r="HXQ17" i="11"/>
  <c r="HXR17" i="11"/>
  <c r="HXS17" i="11"/>
  <c r="HXT17" i="11"/>
  <c r="HXU17" i="11"/>
  <c r="HXV17" i="11"/>
  <c r="HXW17" i="11"/>
  <c r="HXX17" i="11"/>
  <c r="HXY17" i="11"/>
  <c r="HXZ17" i="11"/>
  <c r="HYA17" i="11"/>
  <c r="HYB17" i="11"/>
  <c r="HYC17" i="11"/>
  <c r="HYD17" i="11"/>
  <c r="HYE17" i="11"/>
  <c r="HYF17" i="11"/>
  <c r="HYG17" i="11"/>
  <c r="HYH17" i="11"/>
  <c r="HYI17" i="11"/>
  <c r="HYJ17" i="11"/>
  <c r="HYK17" i="11"/>
  <c r="HYL17" i="11"/>
  <c r="HYM17" i="11"/>
  <c r="HYN17" i="11"/>
  <c r="HYO17" i="11"/>
  <c r="HYP17" i="11"/>
  <c r="HYQ17" i="11"/>
  <c r="HYR17" i="11"/>
  <c r="HYS17" i="11"/>
  <c r="HYT17" i="11"/>
  <c r="HYU17" i="11"/>
  <c r="HYV17" i="11"/>
  <c r="HYW17" i="11"/>
  <c r="HYX17" i="11"/>
  <c r="HYY17" i="11"/>
  <c r="HYZ17" i="11"/>
  <c r="HZA17" i="11"/>
  <c r="HZB17" i="11"/>
  <c r="HZC17" i="11"/>
  <c r="HZD17" i="11"/>
  <c r="HZE17" i="11"/>
  <c r="HZF17" i="11"/>
  <c r="HZG17" i="11"/>
  <c r="HZH17" i="11"/>
  <c r="HZI17" i="11"/>
  <c r="HZJ17" i="11"/>
  <c r="HZK17" i="11"/>
  <c r="HZL17" i="11"/>
  <c r="HZM17" i="11"/>
  <c r="HZN17" i="11"/>
  <c r="HZO17" i="11"/>
  <c r="HZP17" i="11"/>
  <c r="HZQ17" i="11"/>
  <c r="HZR17" i="11"/>
  <c r="HZS17" i="11"/>
  <c r="HZT17" i="11"/>
  <c r="HZU17" i="11"/>
  <c r="HZV17" i="11"/>
  <c r="HZW17" i="11"/>
  <c r="HZX17" i="11"/>
  <c r="HZY17" i="11"/>
  <c r="HZZ17" i="11"/>
  <c r="IAA17" i="11"/>
  <c r="IAB17" i="11"/>
  <c r="IAC17" i="11"/>
  <c r="IAD17" i="11"/>
  <c r="IAE17" i="11"/>
  <c r="IAF17" i="11"/>
  <c r="IAG17" i="11"/>
  <c r="IAH17" i="11"/>
  <c r="IAI17" i="11"/>
  <c r="IAJ17" i="11"/>
  <c r="IAK17" i="11"/>
  <c r="IAL17" i="11"/>
  <c r="IAM17" i="11"/>
  <c r="IAN17" i="11"/>
  <c r="IAO17" i="11"/>
  <c r="IAP17" i="11"/>
  <c r="IAQ17" i="11"/>
  <c r="IAR17" i="11"/>
  <c r="IAS17" i="11"/>
  <c r="IAT17" i="11"/>
  <c r="IAU17" i="11"/>
  <c r="IAV17" i="11"/>
  <c r="IAW17" i="11"/>
  <c r="IAX17" i="11"/>
  <c r="IAY17" i="11"/>
  <c r="IAZ17" i="11"/>
  <c r="IBA17" i="11"/>
  <c r="IBB17" i="11"/>
  <c r="IBC17" i="11"/>
  <c r="IBD17" i="11"/>
  <c r="IBE17" i="11"/>
  <c r="IBF17" i="11"/>
  <c r="IBG17" i="11"/>
  <c r="IBH17" i="11"/>
  <c r="IBI17" i="11"/>
  <c r="IBJ17" i="11"/>
  <c r="IBK17" i="11"/>
  <c r="IBL17" i="11"/>
  <c r="IBM17" i="11"/>
  <c r="IBN17" i="11"/>
  <c r="IBO17" i="11"/>
  <c r="IBP17" i="11"/>
  <c r="IBQ17" i="11"/>
  <c r="IBR17" i="11"/>
  <c r="IBS17" i="11"/>
  <c r="IBT17" i="11"/>
  <c r="IBU17" i="11"/>
  <c r="IBV17" i="11"/>
  <c r="IBW17" i="11"/>
  <c r="IBX17" i="11"/>
  <c r="IBY17" i="11"/>
  <c r="IBZ17" i="11"/>
  <c r="ICA17" i="11"/>
  <c r="ICB17" i="11"/>
  <c r="ICC17" i="11"/>
  <c r="ICD17" i="11"/>
  <c r="ICE17" i="11"/>
  <c r="ICF17" i="11"/>
  <c r="ICG17" i="11"/>
  <c r="ICH17" i="11"/>
  <c r="ICI17" i="11"/>
  <c r="ICJ17" i="11"/>
  <c r="ICK17" i="11"/>
  <c r="ICL17" i="11"/>
  <c r="ICM17" i="11"/>
  <c r="ICN17" i="11"/>
  <c r="ICO17" i="11"/>
  <c r="ICP17" i="11"/>
  <c r="ICQ17" i="11"/>
  <c r="ICR17" i="11"/>
  <c r="ICS17" i="11"/>
  <c r="ICT17" i="11"/>
  <c r="ICU17" i="11"/>
  <c r="ICV17" i="11"/>
  <c r="ICW17" i="11"/>
  <c r="ICX17" i="11"/>
  <c r="ICY17" i="11"/>
  <c r="ICZ17" i="11"/>
  <c r="IDA17" i="11"/>
  <c r="IDB17" i="11"/>
  <c r="IDC17" i="11"/>
  <c r="IDD17" i="11"/>
  <c r="IDE17" i="11"/>
  <c r="IDF17" i="11"/>
  <c r="IDG17" i="11"/>
  <c r="IDH17" i="11"/>
  <c r="IDI17" i="11"/>
  <c r="IDJ17" i="11"/>
  <c r="IDK17" i="11"/>
  <c r="IDL17" i="11"/>
  <c r="IDM17" i="11"/>
  <c r="IDN17" i="11"/>
  <c r="IDO17" i="11"/>
  <c r="IDP17" i="11"/>
  <c r="IDQ17" i="11"/>
  <c r="IDR17" i="11"/>
  <c r="IDS17" i="11"/>
  <c r="IDT17" i="11"/>
  <c r="IDU17" i="11"/>
  <c r="IDV17" i="11"/>
  <c r="IDW17" i="11"/>
  <c r="IDX17" i="11"/>
  <c r="IDY17" i="11"/>
  <c r="IDZ17" i="11"/>
  <c r="IEA17" i="11"/>
  <c r="IEB17" i="11"/>
  <c r="IEC17" i="11"/>
  <c r="IED17" i="11"/>
  <c r="IEE17" i="11"/>
  <c r="IEF17" i="11"/>
  <c r="IEG17" i="11"/>
  <c r="IEH17" i="11"/>
  <c r="IEI17" i="11"/>
  <c r="IEJ17" i="11"/>
  <c r="IEK17" i="11"/>
  <c r="IEL17" i="11"/>
  <c r="IEM17" i="11"/>
  <c r="IEN17" i="11"/>
  <c r="IEO17" i="11"/>
  <c r="IEP17" i="11"/>
  <c r="IEQ17" i="11"/>
  <c r="IER17" i="11"/>
  <c r="IES17" i="11"/>
  <c r="IET17" i="11"/>
  <c r="IEU17" i="11"/>
  <c r="IEV17" i="11"/>
  <c r="IEW17" i="11"/>
  <c r="IEX17" i="11"/>
  <c r="IEY17" i="11"/>
  <c r="IEZ17" i="11"/>
  <c r="IFA17" i="11"/>
  <c r="IFB17" i="11"/>
  <c r="IFC17" i="11"/>
  <c r="IFD17" i="11"/>
  <c r="IFE17" i="11"/>
  <c r="IFF17" i="11"/>
  <c r="IFG17" i="11"/>
  <c r="IFH17" i="11"/>
  <c r="IFI17" i="11"/>
  <c r="IFJ17" i="11"/>
  <c r="IFK17" i="11"/>
  <c r="IFL17" i="11"/>
  <c r="IFM17" i="11"/>
  <c r="IFN17" i="11"/>
  <c r="IFO17" i="11"/>
  <c r="IFP17" i="11"/>
  <c r="IFQ17" i="11"/>
  <c r="IFR17" i="11"/>
  <c r="IFS17" i="11"/>
  <c r="IFT17" i="11"/>
  <c r="IFU17" i="11"/>
  <c r="IFV17" i="11"/>
  <c r="IFW17" i="11"/>
  <c r="IFX17" i="11"/>
  <c r="IFY17" i="11"/>
  <c r="IFZ17" i="11"/>
  <c r="IGA17" i="11"/>
  <c r="IGB17" i="11"/>
  <c r="IGC17" i="11"/>
  <c r="IGD17" i="11"/>
  <c r="IGE17" i="11"/>
  <c r="IGF17" i="11"/>
  <c r="IGG17" i="11"/>
  <c r="IGH17" i="11"/>
  <c r="IGI17" i="11"/>
  <c r="IGJ17" i="11"/>
  <c r="IGK17" i="11"/>
  <c r="IGL17" i="11"/>
  <c r="IGM17" i="11"/>
  <c r="IGN17" i="11"/>
  <c r="IGO17" i="11"/>
  <c r="IGP17" i="11"/>
  <c r="IGQ17" i="11"/>
  <c r="IGR17" i="11"/>
  <c r="IGS17" i="11"/>
  <c r="IGT17" i="11"/>
  <c r="IGU17" i="11"/>
  <c r="IGV17" i="11"/>
  <c r="IGW17" i="11"/>
  <c r="IGX17" i="11"/>
  <c r="IGY17" i="11"/>
  <c r="IGZ17" i="11"/>
  <c r="IHA17" i="11"/>
  <c r="IHB17" i="11"/>
  <c r="IHC17" i="11"/>
  <c r="IHD17" i="11"/>
  <c r="IHE17" i="11"/>
  <c r="IHF17" i="11"/>
  <c r="IHG17" i="11"/>
  <c r="IHH17" i="11"/>
  <c r="IHI17" i="11"/>
  <c r="IHJ17" i="11"/>
  <c r="IHK17" i="11"/>
  <c r="IHL17" i="11"/>
  <c r="IHM17" i="11"/>
  <c r="IHN17" i="11"/>
  <c r="IHO17" i="11"/>
  <c r="IHP17" i="11"/>
  <c r="IHQ17" i="11"/>
  <c r="IHR17" i="11"/>
  <c r="IHS17" i="11"/>
  <c r="IHT17" i="11"/>
  <c r="IHU17" i="11"/>
  <c r="IHV17" i="11"/>
  <c r="IHW17" i="11"/>
  <c r="IHX17" i="11"/>
  <c r="IHY17" i="11"/>
  <c r="IHZ17" i="11"/>
  <c r="IIA17" i="11"/>
  <c r="IIB17" i="11"/>
  <c r="IIC17" i="11"/>
  <c r="IID17" i="11"/>
  <c r="IIE17" i="11"/>
  <c r="IIF17" i="11"/>
  <c r="IIG17" i="11"/>
  <c r="IIH17" i="11"/>
  <c r="III17" i="11"/>
  <c r="IIJ17" i="11"/>
  <c r="IIK17" i="11"/>
  <c r="IIL17" i="11"/>
  <c r="IIM17" i="11"/>
  <c r="IIN17" i="11"/>
  <c r="IIO17" i="11"/>
  <c r="IIP17" i="11"/>
  <c r="IIQ17" i="11"/>
  <c r="IIR17" i="11"/>
  <c r="IIS17" i="11"/>
  <c r="IIT17" i="11"/>
  <c r="IIU17" i="11"/>
  <c r="IIV17" i="11"/>
  <c r="IIW17" i="11"/>
  <c r="IIX17" i="11"/>
  <c r="IIY17" i="11"/>
  <c r="IIZ17" i="11"/>
  <c r="IJA17" i="11"/>
  <c r="IJB17" i="11"/>
  <c r="IJC17" i="11"/>
  <c r="IJD17" i="11"/>
  <c r="IJE17" i="11"/>
  <c r="IJF17" i="11"/>
  <c r="IJG17" i="11"/>
  <c r="IJH17" i="11"/>
  <c r="IJI17" i="11"/>
  <c r="IJJ17" i="11"/>
  <c r="IJK17" i="11"/>
  <c r="IJL17" i="11"/>
  <c r="IJM17" i="11"/>
  <c r="IJN17" i="11"/>
  <c r="IJO17" i="11"/>
  <c r="IJP17" i="11"/>
  <c r="IJQ17" i="11"/>
  <c r="IJR17" i="11"/>
  <c r="IJS17" i="11"/>
  <c r="IJT17" i="11"/>
  <c r="IJU17" i="11"/>
  <c r="IJV17" i="11"/>
  <c r="IJW17" i="11"/>
  <c r="IJX17" i="11"/>
  <c r="IJY17" i="11"/>
  <c r="IJZ17" i="11"/>
  <c r="IKA17" i="11"/>
  <c r="IKB17" i="11"/>
  <c r="IKC17" i="11"/>
  <c r="IKD17" i="11"/>
  <c r="IKE17" i="11"/>
  <c r="IKF17" i="11"/>
  <c r="IKG17" i="11"/>
  <c r="IKH17" i="11"/>
  <c r="IKI17" i="11"/>
  <c r="IKJ17" i="11"/>
  <c r="IKK17" i="11"/>
  <c r="IKL17" i="11"/>
  <c r="IKM17" i="11"/>
  <c r="IKN17" i="11"/>
  <c r="IKO17" i="11"/>
  <c r="IKP17" i="11"/>
  <c r="IKQ17" i="11"/>
  <c r="IKR17" i="11"/>
  <c r="IKS17" i="11"/>
  <c r="IKT17" i="11"/>
  <c r="IKU17" i="11"/>
  <c r="IKV17" i="11"/>
  <c r="IKW17" i="11"/>
  <c r="IKX17" i="11"/>
  <c r="IKY17" i="11"/>
  <c r="IKZ17" i="11"/>
  <c r="ILA17" i="11"/>
  <c r="ILB17" i="11"/>
  <c r="ILC17" i="11"/>
  <c r="ILD17" i="11"/>
  <c r="ILE17" i="11"/>
  <c r="ILF17" i="11"/>
  <c r="ILG17" i="11"/>
  <c r="ILH17" i="11"/>
  <c r="ILI17" i="11"/>
  <c r="ILJ17" i="11"/>
  <c r="ILK17" i="11"/>
  <c r="ILL17" i="11"/>
  <c r="ILM17" i="11"/>
  <c r="ILN17" i="11"/>
  <c r="ILO17" i="11"/>
  <c r="ILP17" i="11"/>
  <c r="ILQ17" i="11"/>
  <c r="ILR17" i="11"/>
  <c r="ILS17" i="11"/>
  <c r="ILT17" i="11"/>
  <c r="ILU17" i="11"/>
  <c r="ILV17" i="11"/>
  <c r="ILW17" i="11"/>
  <c r="ILX17" i="11"/>
  <c r="ILY17" i="11"/>
  <c r="ILZ17" i="11"/>
  <c r="IMA17" i="11"/>
  <c r="IMB17" i="11"/>
  <c r="IMC17" i="11"/>
  <c r="IMD17" i="11"/>
  <c r="IME17" i="11"/>
  <c r="IMF17" i="11"/>
  <c r="IMG17" i="11"/>
  <c r="IMH17" i="11"/>
  <c r="IMI17" i="11"/>
  <c r="IMJ17" i="11"/>
  <c r="IMK17" i="11"/>
  <c r="IML17" i="11"/>
  <c r="IMM17" i="11"/>
  <c r="IMN17" i="11"/>
  <c r="IMO17" i="11"/>
  <c r="IMP17" i="11"/>
  <c r="IMQ17" i="11"/>
  <c r="IMR17" i="11"/>
  <c r="IMS17" i="11"/>
  <c r="IMT17" i="11"/>
  <c r="IMU17" i="11"/>
  <c r="IMV17" i="11"/>
  <c r="IMW17" i="11"/>
  <c r="IMX17" i="11"/>
  <c r="IMY17" i="11"/>
  <c r="IMZ17" i="11"/>
  <c r="INA17" i="11"/>
  <c r="INB17" i="11"/>
  <c r="INC17" i="11"/>
  <c r="IND17" i="11"/>
  <c r="INE17" i="11"/>
  <c r="INF17" i="11"/>
  <c r="ING17" i="11"/>
  <c r="INH17" i="11"/>
  <c r="INI17" i="11"/>
  <c r="INJ17" i="11"/>
  <c r="INK17" i="11"/>
  <c r="INL17" i="11"/>
  <c r="INM17" i="11"/>
  <c r="INN17" i="11"/>
  <c r="INO17" i="11"/>
  <c r="INP17" i="11"/>
  <c r="INQ17" i="11"/>
  <c r="INR17" i="11"/>
  <c r="INS17" i="11"/>
  <c r="INT17" i="11"/>
  <c r="INU17" i="11"/>
  <c r="INV17" i="11"/>
  <c r="INW17" i="11"/>
  <c r="INX17" i="11"/>
  <c r="INY17" i="11"/>
  <c r="INZ17" i="11"/>
  <c r="IOA17" i="11"/>
  <c r="IOB17" i="11"/>
  <c r="IOC17" i="11"/>
  <c r="IOD17" i="11"/>
  <c r="IOE17" i="11"/>
  <c r="IOF17" i="11"/>
  <c r="IOG17" i="11"/>
  <c r="IOH17" i="11"/>
  <c r="IOI17" i="11"/>
  <c r="IOJ17" i="11"/>
  <c r="IOK17" i="11"/>
  <c r="IOL17" i="11"/>
  <c r="IOM17" i="11"/>
  <c r="ION17" i="11"/>
  <c r="IOO17" i="11"/>
  <c r="IOP17" i="11"/>
  <c r="IOQ17" i="11"/>
  <c r="IOR17" i="11"/>
  <c r="IOS17" i="11"/>
  <c r="IOT17" i="11"/>
  <c r="IOU17" i="11"/>
  <c r="IOV17" i="11"/>
  <c r="IOW17" i="11"/>
  <c r="IOX17" i="11"/>
  <c r="IOY17" i="11"/>
  <c r="IOZ17" i="11"/>
  <c r="IPA17" i="11"/>
  <c r="IPB17" i="11"/>
  <c r="IPC17" i="11"/>
  <c r="IPD17" i="11"/>
  <c r="IPE17" i="11"/>
  <c r="IPF17" i="11"/>
  <c r="IPG17" i="11"/>
  <c r="IPH17" i="11"/>
  <c r="IPI17" i="11"/>
  <c r="IPJ17" i="11"/>
  <c r="IPK17" i="11"/>
  <c r="IPL17" i="11"/>
  <c r="IPM17" i="11"/>
  <c r="IPN17" i="11"/>
  <c r="IPO17" i="11"/>
  <c r="IPP17" i="11"/>
  <c r="IPQ17" i="11"/>
  <c r="IPR17" i="11"/>
  <c r="IPS17" i="11"/>
  <c r="IPT17" i="11"/>
  <c r="IPU17" i="11"/>
  <c r="IPV17" i="11"/>
  <c r="IPW17" i="11"/>
  <c r="IPX17" i="11"/>
  <c r="IPY17" i="11"/>
  <c r="IPZ17" i="11"/>
  <c r="IQA17" i="11"/>
  <c r="IQB17" i="11"/>
  <c r="IQC17" i="11"/>
  <c r="IQD17" i="11"/>
  <c r="IQE17" i="11"/>
  <c r="IQF17" i="11"/>
  <c r="IQG17" i="11"/>
  <c r="IQH17" i="11"/>
  <c r="IQI17" i="11"/>
  <c r="IQJ17" i="11"/>
  <c r="IQK17" i="11"/>
  <c r="IQL17" i="11"/>
  <c r="IQM17" i="11"/>
  <c r="IQN17" i="11"/>
  <c r="IQO17" i="11"/>
  <c r="IQP17" i="11"/>
  <c r="IQQ17" i="11"/>
  <c r="IQR17" i="11"/>
  <c r="IQS17" i="11"/>
  <c r="IQT17" i="11"/>
  <c r="IQU17" i="11"/>
  <c r="IQV17" i="11"/>
  <c r="IQW17" i="11"/>
  <c r="IQX17" i="11"/>
  <c r="IQY17" i="11"/>
  <c r="IQZ17" i="11"/>
  <c r="IRA17" i="11"/>
  <c r="IRB17" i="11"/>
  <c r="IRC17" i="11"/>
  <c r="IRD17" i="11"/>
  <c r="IRE17" i="11"/>
  <c r="IRF17" i="11"/>
  <c r="IRG17" i="11"/>
  <c r="IRH17" i="11"/>
  <c r="IRI17" i="11"/>
  <c r="IRJ17" i="11"/>
  <c r="IRK17" i="11"/>
  <c r="IRL17" i="11"/>
  <c r="IRM17" i="11"/>
  <c r="IRN17" i="11"/>
  <c r="IRO17" i="11"/>
  <c r="IRP17" i="11"/>
  <c r="IRQ17" i="11"/>
  <c r="IRR17" i="11"/>
  <c r="IRS17" i="11"/>
  <c r="IRT17" i="11"/>
  <c r="IRU17" i="11"/>
  <c r="IRV17" i="11"/>
  <c r="IRW17" i="11"/>
  <c r="IRX17" i="11"/>
  <c r="IRY17" i="11"/>
  <c r="IRZ17" i="11"/>
  <c r="ISA17" i="11"/>
  <c r="ISB17" i="11"/>
  <c r="ISC17" i="11"/>
  <c r="ISD17" i="11"/>
  <c r="ISE17" i="11"/>
  <c r="ISF17" i="11"/>
  <c r="ISG17" i="11"/>
  <c r="ISH17" i="11"/>
  <c r="ISI17" i="11"/>
  <c r="ISJ17" i="11"/>
  <c r="ISK17" i="11"/>
  <c r="ISL17" i="11"/>
  <c r="ISM17" i="11"/>
  <c r="ISN17" i="11"/>
  <c r="ISO17" i="11"/>
  <c r="ISP17" i="11"/>
  <c r="ISQ17" i="11"/>
  <c r="ISR17" i="11"/>
  <c r="ISS17" i="11"/>
  <c r="IST17" i="11"/>
  <c r="ISU17" i="11"/>
  <c r="ISV17" i="11"/>
  <c r="ISW17" i="11"/>
  <c r="ISX17" i="11"/>
  <c r="ISY17" i="11"/>
  <c r="ISZ17" i="11"/>
  <c r="ITA17" i="11"/>
  <c r="ITB17" i="11"/>
  <c r="ITC17" i="11"/>
  <c r="ITD17" i="11"/>
  <c r="ITE17" i="11"/>
  <c r="ITF17" i="11"/>
  <c r="ITG17" i="11"/>
  <c r="ITH17" i="11"/>
  <c r="ITI17" i="11"/>
  <c r="ITJ17" i="11"/>
  <c r="ITK17" i="11"/>
  <c r="ITL17" i="11"/>
  <c r="ITM17" i="11"/>
  <c r="ITN17" i="11"/>
  <c r="ITO17" i="11"/>
  <c r="ITP17" i="11"/>
  <c r="ITQ17" i="11"/>
  <c r="ITR17" i="11"/>
  <c r="ITS17" i="11"/>
  <c r="ITT17" i="11"/>
  <c r="ITU17" i="11"/>
  <c r="ITV17" i="11"/>
  <c r="ITW17" i="11"/>
  <c r="ITX17" i="11"/>
  <c r="ITY17" i="11"/>
  <c r="ITZ17" i="11"/>
  <c r="IUA17" i="11"/>
  <c r="IUB17" i="11"/>
  <c r="IUC17" i="11"/>
  <c r="IUD17" i="11"/>
  <c r="IUE17" i="11"/>
  <c r="IUF17" i="11"/>
  <c r="IUG17" i="11"/>
  <c r="IUH17" i="11"/>
  <c r="IUI17" i="11"/>
  <c r="IUJ17" i="11"/>
  <c r="IUK17" i="11"/>
  <c r="IUL17" i="11"/>
  <c r="IUM17" i="11"/>
  <c r="IUN17" i="11"/>
  <c r="IUO17" i="11"/>
  <c r="IUP17" i="11"/>
  <c r="IUQ17" i="11"/>
  <c r="IUR17" i="11"/>
  <c r="IUS17" i="11"/>
  <c r="IUT17" i="11"/>
  <c r="IUU17" i="11"/>
  <c r="IUV17" i="11"/>
  <c r="IUW17" i="11"/>
  <c r="IUX17" i="11"/>
  <c r="IUY17" i="11"/>
  <c r="IUZ17" i="11"/>
  <c r="IVA17" i="11"/>
  <c r="IVB17" i="11"/>
  <c r="IVC17" i="11"/>
  <c r="IVD17" i="11"/>
  <c r="IVE17" i="11"/>
  <c r="IVF17" i="11"/>
  <c r="IVG17" i="11"/>
  <c r="IVH17" i="11"/>
  <c r="IVI17" i="11"/>
  <c r="IVJ17" i="11"/>
  <c r="IVK17" i="11"/>
  <c r="IVL17" i="11"/>
  <c r="IVM17" i="11"/>
  <c r="IVN17" i="11"/>
  <c r="IVO17" i="11"/>
  <c r="IVP17" i="11"/>
  <c r="IVQ17" i="11"/>
  <c r="IVR17" i="11"/>
  <c r="IVS17" i="11"/>
  <c r="IVT17" i="11"/>
  <c r="IVU17" i="11"/>
  <c r="IVV17" i="11"/>
  <c r="IVW17" i="11"/>
  <c r="IVX17" i="11"/>
  <c r="IVY17" i="11"/>
  <c r="IVZ17" i="11"/>
  <c r="IWA17" i="11"/>
  <c r="IWB17" i="11"/>
  <c r="IWC17" i="11"/>
  <c r="IWD17" i="11"/>
  <c r="IWE17" i="11"/>
  <c r="IWF17" i="11"/>
  <c r="IWG17" i="11"/>
  <c r="IWH17" i="11"/>
  <c r="IWI17" i="11"/>
  <c r="IWJ17" i="11"/>
  <c r="IWK17" i="11"/>
  <c r="IWL17" i="11"/>
  <c r="IWM17" i="11"/>
  <c r="IWN17" i="11"/>
  <c r="IWO17" i="11"/>
  <c r="IWP17" i="11"/>
  <c r="IWQ17" i="11"/>
  <c r="IWR17" i="11"/>
  <c r="IWS17" i="11"/>
  <c r="IWT17" i="11"/>
  <c r="IWU17" i="11"/>
  <c r="IWV17" i="11"/>
  <c r="IWW17" i="11"/>
  <c r="IWX17" i="11"/>
  <c r="IWY17" i="11"/>
  <c r="IWZ17" i="11"/>
  <c r="IXA17" i="11"/>
  <c r="IXB17" i="11"/>
  <c r="IXC17" i="11"/>
  <c r="IXD17" i="11"/>
  <c r="IXE17" i="11"/>
  <c r="IXF17" i="11"/>
  <c r="IXG17" i="11"/>
  <c r="IXH17" i="11"/>
  <c r="IXI17" i="11"/>
  <c r="IXJ17" i="11"/>
  <c r="IXK17" i="11"/>
  <c r="IXL17" i="11"/>
  <c r="IXM17" i="11"/>
  <c r="IXN17" i="11"/>
  <c r="IXO17" i="11"/>
  <c r="IXP17" i="11"/>
  <c r="IXQ17" i="11"/>
  <c r="IXR17" i="11"/>
  <c r="IXS17" i="11"/>
  <c r="IXT17" i="11"/>
  <c r="IXU17" i="11"/>
  <c r="IXV17" i="11"/>
  <c r="IXW17" i="11"/>
  <c r="IXX17" i="11"/>
  <c r="IXY17" i="11"/>
  <c r="IXZ17" i="11"/>
  <c r="IYA17" i="11"/>
  <c r="IYB17" i="11"/>
  <c r="IYC17" i="11"/>
  <c r="IYD17" i="11"/>
  <c r="IYE17" i="11"/>
  <c r="IYF17" i="11"/>
  <c r="IYG17" i="11"/>
  <c r="IYH17" i="11"/>
  <c r="IYI17" i="11"/>
  <c r="IYJ17" i="11"/>
  <c r="IYK17" i="11"/>
  <c r="IYL17" i="11"/>
  <c r="IYM17" i="11"/>
  <c r="IYN17" i="11"/>
  <c r="IYO17" i="11"/>
  <c r="IYP17" i="11"/>
  <c r="IYQ17" i="11"/>
  <c r="IYR17" i="11"/>
  <c r="IYS17" i="11"/>
  <c r="IYT17" i="11"/>
  <c r="IYU17" i="11"/>
  <c r="IYV17" i="11"/>
  <c r="IYW17" i="11"/>
  <c r="IYX17" i="11"/>
  <c r="IYY17" i="11"/>
  <c r="IYZ17" i="11"/>
  <c r="IZA17" i="11"/>
  <c r="IZB17" i="11"/>
  <c r="IZC17" i="11"/>
  <c r="IZD17" i="11"/>
  <c r="IZE17" i="11"/>
  <c r="IZF17" i="11"/>
  <c r="IZG17" i="11"/>
  <c r="IZH17" i="11"/>
  <c r="IZI17" i="11"/>
  <c r="IZJ17" i="11"/>
  <c r="IZK17" i="11"/>
  <c r="IZL17" i="11"/>
  <c r="IZM17" i="11"/>
  <c r="IZN17" i="11"/>
  <c r="IZO17" i="11"/>
  <c r="IZP17" i="11"/>
  <c r="IZQ17" i="11"/>
  <c r="IZR17" i="11"/>
  <c r="IZS17" i="11"/>
  <c r="IZT17" i="11"/>
  <c r="IZU17" i="11"/>
  <c r="IZV17" i="11"/>
  <c r="IZW17" i="11"/>
  <c r="IZX17" i="11"/>
  <c r="IZY17" i="11"/>
  <c r="IZZ17" i="11"/>
  <c r="JAA17" i="11"/>
  <c r="JAB17" i="11"/>
  <c r="JAC17" i="11"/>
  <c r="JAD17" i="11"/>
  <c r="JAE17" i="11"/>
  <c r="JAF17" i="11"/>
  <c r="JAG17" i="11"/>
  <c r="JAH17" i="11"/>
  <c r="JAI17" i="11"/>
  <c r="JAJ17" i="11"/>
  <c r="JAK17" i="11"/>
  <c r="JAL17" i="11"/>
  <c r="JAM17" i="11"/>
  <c r="JAN17" i="11"/>
  <c r="JAO17" i="11"/>
  <c r="JAP17" i="11"/>
  <c r="JAQ17" i="11"/>
  <c r="JAR17" i="11"/>
  <c r="JAS17" i="11"/>
  <c r="JAT17" i="11"/>
  <c r="JAU17" i="11"/>
  <c r="JAV17" i="11"/>
  <c r="JAW17" i="11"/>
  <c r="JAX17" i="11"/>
  <c r="JAY17" i="11"/>
  <c r="JAZ17" i="11"/>
  <c r="JBA17" i="11"/>
  <c r="JBB17" i="11"/>
  <c r="JBC17" i="11"/>
  <c r="JBD17" i="11"/>
  <c r="JBE17" i="11"/>
  <c r="JBF17" i="11"/>
  <c r="JBG17" i="11"/>
  <c r="JBH17" i="11"/>
  <c r="JBI17" i="11"/>
  <c r="JBJ17" i="11"/>
  <c r="JBK17" i="11"/>
  <c r="JBL17" i="11"/>
  <c r="JBM17" i="11"/>
  <c r="JBN17" i="11"/>
  <c r="JBO17" i="11"/>
  <c r="JBP17" i="11"/>
  <c r="JBQ17" i="11"/>
  <c r="JBR17" i="11"/>
  <c r="JBS17" i="11"/>
  <c r="JBT17" i="11"/>
  <c r="JBU17" i="11"/>
  <c r="JBV17" i="11"/>
  <c r="JBW17" i="11"/>
  <c r="JBX17" i="11"/>
  <c r="JBY17" i="11"/>
  <c r="JBZ17" i="11"/>
  <c r="JCA17" i="11"/>
  <c r="JCB17" i="11"/>
  <c r="JCC17" i="11"/>
  <c r="JCD17" i="11"/>
  <c r="JCE17" i="11"/>
  <c r="JCF17" i="11"/>
  <c r="JCG17" i="11"/>
  <c r="JCH17" i="11"/>
  <c r="JCI17" i="11"/>
  <c r="JCJ17" i="11"/>
  <c r="JCK17" i="11"/>
  <c r="JCL17" i="11"/>
  <c r="JCM17" i="11"/>
  <c r="JCN17" i="11"/>
  <c r="JCO17" i="11"/>
  <c r="JCP17" i="11"/>
  <c r="JCQ17" i="11"/>
  <c r="JCR17" i="11"/>
  <c r="JCS17" i="11"/>
  <c r="JCT17" i="11"/>
  <c r="JCU17" i="11"/>
  <c r="JCV17" i="11"/>
  <c r="JCW17" i="11"/>
  <c r="JCX17" i="11"/>
  <c r="JCY17" i="11"/>
  <c r="JCZ17" i="11"/>
  <c r="JDA17" i="11"/>
  <c r="JDB17" i="11"/>
  <c r="JDC17" i="11"/>
  <c r="JDD17" i="11"/>
  <c r="JDE17" i="11"/>
  <c r="JDF17" i="11"/>
  <c r="JDG17" i="11"/>
  <c r="JDH17" i="11"/>
  <c r="JDI17" i="11"/>
  <c r="JDJ17" i="11"/>
  <c r="JDK17" i="11"/>
  <c r="JDL17" i="11"/>
  <c r="JDM17" i="11"/>
  <c r="JDN17" i="11"/>
  <c r="JDO17" i="11"/>
  <c r="JDP17" i="11"/>
  <c r="JDQ17" i="11"/>
  <c r="JDR17" i="11"/>
  <c r="JDS17" i="11"/>
  <c r="JDT17" i="11"/>
  <c r="JDU17" i="11"/>
  <c r="JDV17" i="11"/>
  <c r="JDW17" i="11"/>
  <c r="JDX17" i="11"/>
  <c r="JDY17" i="11"/>
  <c r="JDZ17" i="11"/>
  <c r="JEA17" i="11"/>
  <c r="JEB17" i="11"/>
  <c r="JEC17" i="11"/>
  <c r="JED17" i="11"/>
  <c r="JEE17" i="11"/>
  <c r="JEF17" i="11"/>
  <c r="JEG17" i="11"/>
  <c r="JEH17" i="11"/>
  <c r="JEI17" i="11"/>
  <c r="JEJ17" i="11"/>
  <c r="JEK17" i="11"/>
  <c r="JEL17" i="11"/>
  <c r="JEM17" i="11"/>
  <c r="JEN17" i="11"/>
  <c r="JEO17" i="11"/>
  <c r="JEP17" i="11"/>
  <c r="JEQ17" i="11"/>
  <c r="JER17" i="11"/>
  <c r="JES17" i="11"/>
  <c r="JET17" i="11"/>
  <c r="JEU17" i="11"/>
  <c r="JEV17" i="11"/>
  <c r="JEW17" i="11"/>
  <c r="JEX17" i="11"/>
  <c r="JEY17" i="11"/>
  <c r="JEZ17" i="11"/>
  <c r="JFA17" i="11"/>
  <c r="JFB17" i="11"/>
  <c r="JFC17" i="11"/>
  <c r="JFD17" i="11"/>
  <c r="JFE17" i="11"/>
  <c r="JFF17" i="11"/>
  <c r="JFG17" i="11"/>
  <c r="JFH17" i="11"/>
  <c r="JFI17" i="11"/>
  <c r="JFJ17" i="11"/>
  <c r="JFK17" i="11"/>
  <c r="JFL17" i="11"/>
  <c r="JFM17" i="11"/>
  <c r="JFN17" i="11"/>
  <c r="JFO17" i="11"/>
  <c r="JFP17" i="11"/>
  <c r="JFQ17" i="11"/>
  <c r="JFR17" i="11"/>
  <c r="JFS17" i="11"/>
  <c r="JFT17" i="11"/>
  <c r="JFU17" i="11"/>
  <c r="JFV17" i="11"/>
  <c r="JFW17" i="11"/>
  <c r="JFX17" i="11"/>
  <c r="JFY17" i="11"/>
  <c r="JFZ17" i="11"/>
  <c r="JGA17" i="11"/>
  <c r="JGB17" i="11"/>
  <c r="JGC17" i="11"/>
  <c r="JGD17" i="11"/>
  <c r="JGE17" i="11"/>
  <c r="JGF17" i="11"/>
  <c r="JGG17" i="11"/>
  <c r="JGH17" i="11"/>
  <c r="JGI17" i="11"/>
  <c r="JGJ17" i="11"/>
  <c r="JGK17" i="11"/>
  <c r="JGL17" i="11"/>
  <c r="JGM17" i="11"/>
  <c r="JGN17" i="11"/>
  <c r="JGO17" i="11"/>
  <c r="JGP17" i="11"/>
  <c r="JGQ17" i="11"/>
  <c r="JGR17" i="11"/>
  <c r="JGS17" i="11"/>
  <c r="JGT17" i="11"/>
  <c r="JGU17" i="11"/>
  <c r="JGV17" i="11"/>
  <c r="JGW17" i="11"/>
  <c r="JGX17" i="11"/>
  <c r="JGY17" i="11"/>
  <c r="JGZ17" i="11"/>
  <c r="JHA17" i="11"/>
  <c r="JHB17" i="11"/>
  <c r="JHC17" i="11"/>
  <c r="JHD17" i="11"/>
  <c r="JHE17" i="11"/>
  <c r="JHF17" i="11"/>
  <c r="JHG17" i="11"/>
  <c r="JHH17" i="11"/>
  <c r="JHI17" i="11"/>
  <c r="JHJ17" i="11"/>
  <c r="JHK17" i="11"/>
  <c r="JHL17" i="11"/>
  <c r="JHM17" i="11"/>
  <c r="JHN17" i="11"/>
  <c r="JHO17" i="11"/>
  <c r="JHP17" i="11"/>
  <c r="JHQ17" i="11"/>
  <c r="JHR17" i="11"/>
  <c r="JHS17" i="11"/>
  <c r="JHT17" i="11"/>
  <c r="JHU17" i="11"/>
  <c r="JHV17" i="11"/>
  <c r="JHW17" i="11"/>
  <c r="JHX17" i="11"/>
  <c r="JHY17" i="11"/>
  <c r="JHZ17" i="11"/>
  <c r="JIA17" i="11"/>
  <c r="JIB17" i="11"/>
  <c r="JIC17" i="11"/>
  <c r="JID17" i="11"/>
  <c r="JIE17" i="11"/>
  <c r="JIF17" i="11"/>
  <c r="JIG17" i="11"/>
  <c r="JIH17" i="11"/>
  <c r="JII17" i="11"/>
  <c r="JIJ17" i="11"/>
  <c r="JIK17" i="11"/>
  <c r="JIL17" i="11"/>
  <c r="JIM17" i="11"/>
  <c r="JIN17" i="11"/>
  <c r="JIO17" i="11"/>
  <c r="JIP17" i="11"/>
  <c r="JIQ17" i="11"/>
  <c r="JIR17" i="11"/>
  <c r="JIS17" i="11"/>
  <c r="JIT17" i="11"/>
  <c r="JIU17" i="11"/>
  <c r="JIV17" i="11"/>
  <c r="JIW17" i="11"/>
  <c r="JIX17" i="11"/>
  <c r="JIY17" i="11"/>
  <c r="JIZ17" i="11"/>
  <c r="JJA17" i="11"/>
  <c r="JJB17" i="11"/>
  <c r="JJC17" i="11"/>
  <c r="JJD17" i="11"/>
  <c r="JJE17" i="11"/>
  <c r="JJF17" i="11"/>
  <c r="JJG17" i="11"/>
  <c r="JJH17" i="11"/>
  <c r="JJI17" i="11"/>
  <c r="JJJ17" i="11"/>
  <c r="JJK17" i="11"/>
  <c r="JJL17" i="11"/>
  <c r="JJM17" i="11"/>
  <c r="JJN17" i="11"/>
  <c r="JJO17" i="11"/>
  <c r="JJP17" i="11"/>
  <c r="JJQ17" i="11"/>
  <c r="JJR17" i="11"/>
  <c r="JJS17" i="11"/>
  <c r="JJT17" i="11"/>
  <c r="JJU17" i="11"/>
  <c r="JJV17" i="11"/>
  <c r="JJW17" i="11"/>
  <c r="JJX17" i="11"/>
  <c r="JJY17" i="11"/>
  <c r="JJZ17" i="11"/>
  <c r="JKA17" i="11"/>
  <c r="JKB17" i="11"/>
  <c r="JKC17" i="11"/>
  <c r="JKD17" i="11"/>
  <c r="JKE17" i="11"/>
  <c r="JKF17" i="11"/>
  <c r="JKG17" i="11"/>
  <c r="JKH17" i="11"/>
  <c r="JKI17" i="11"/>
  <c r="JKJ17" i="11"/>
  <c r="JKK17" i="11"/>
  <c r="JKL17" i="11"/>
  <c r="JKM17" i="11"/>
  <c r="JKN17" i="11"/>
  <c r="JKO17" i="11"/>
  <c r="JKP17" i="11"/>
  <c r="JKQ17" i="11"/>
  <c r="JKR17" i="11"/>
  <c r="JKS17" i="11"/>
  <c r="JKT17" i="11"/>
  <c r="JKU17" i="11"/>
  <c r="JKV17" i="11"/>
  <c r="JKW17" i="11"/>
  <c r="JKX17" i="11"/>
  <c r="JKY17" i="11"/>
  <c r="JKZ17" i="11"/>
  <c r="JLA17" i="11"/>
  <c r="JLB17" i="11"/>
  <c r="JLC17" i="11"/>
  <c r="JLD17" i="11"/>
  <c r="JLE17" i="11"/>
  <c r="JLF17" i="11"/>
  <c r="JLG17" i="11"/>
  <c r="JLH17" i="11"/>
  <c r="JLI17" i="11"/>
  <c r="JLJ17" i="11"/>
  <c r="JLK17" i="11"/>
  <c r="JLL17" i="11"/>
  <c r="JLM17" i="11"/>
  <c r="JLN17" i="11"/>
  <c r="JLO17" i="11"/>
  <c r="JLP17" i="11"/>
  <c r="JLQ17" i="11"/>
  <c r="JLR17" i="11"/>
  <c r="JLS17" i="11"/>
  <c r="JLT17" i="11"/>
  <c r="JLU17" i="11"/>
  <c r="JLV17" i="11"/>
  <c r="JLW17" i="11"/>
  <c r="JLX17" i="11"/>
  <c r="JLY17" i="11"/>
  <c r="JLZ17" i="11"/>
  <c r="JMA17" i="11"/>
  <c r="JMB17" i="11"/>
  <c r="JMC17" i="11"/>
  <c r="JMD17" i="11"/>
  <c r="JME17" i="11"/>
  <c r="JMF17" i="11"/>
  <c r="JMG17" i="11"/>
  <c r="JMH17" i="11"/>
  <c r="JMI17" i="11"/>
  <c r="JMJ17" i="11"/>
  <c r="JMK17" i="11"/>
  <c r="JML17" i="11"/>
  <c r="JMM17" i="11"/>
  <c r="JMN17" i="11"/>
  <c r="JMO17" i="11"/>
  <c r="JMP17" i="11"/>
  <c r="JMQ17" i="11"/>
  <c r="JMR17" i="11"/>
  <c r="JMS17" i="11"/>
  <c r="JMT17" i="11"/>
  <c r="JMU17" i="11"/>
  <c r="JMV17" i="11"/>
  <c r="JMW17" i="11"/>
  <c r="JMX17" i="11"/>
  <c r="JMY17" i="11"/>
  <c r="JMZ17" i="11"/>
  <c r="JNA17" i="11"/>
  <c r="JNB17" i="11"/>
  <c r="JNC17" i="11"/>
  <c r="JND17" i="11"/>
  <c r="JNE17" i="11"/>
  <c r="JNF17" i="11"/>
  <c r="JNG17" i="11"/>
  <c r="JNH17" i="11"/>
  <c r="JNI17" i="11"/>
  <c r="JNJ17" i="11"/>
  <c r="JNK17" i="11"/>
  <c r="JNL17" i="11"/>
  <c r="JNM17" i="11"/>
  <c r="JNN17" i="11"/>
  <c r="JNO17" i="11"/>
  <c r="JNP17" i="11"/>
  <c r="JNQ17" i="11"/>
  <c r="JNR17" i="11"/>
  <c r="JNS17" i="11"/>
  <c r="JNT17" i="11"/>
  <c r="JNU17" i="11"/>
  <c r="JNV17" i="11"/>
  <c r="JNW17" i="11"/>
  <c r="JNX17" i="11"/>
  <c r="JNY17" i="11"/>
  <c r="JNZ17" i="11"/>
  <c r="JOA17" i="11"/>
  <c r="JOB17" i="11"/>
  <c r="JOC17" i="11"/>
  <c r="JOD17" i="11"/>
  <c r="JOE17" i="11"/>
  <c r="JOF17" i="11"/>
  <c r="JOG17" i="11"/>
  <c r="JOH17" i="11"/>
  <c r="JOI17" i="11"/>
  <c r="JOJ17" i="11"/>
  <c r="JOK17" i="11"/>
  <c r="JOL17" i="11"/>
  <c r="JOM17" i="11"/>
  <c r="JON17" i="11"/>
  <c r="JOO17" i="11"/>
  <c r="JOP17" i="11"/>
  <c r="JOQ17" i="11"/>
  <c r="JOR17" i="11"/>
  <c r="JOS17" i="11"/>
  <c r="JOT17" i="11"/>
  <c r="JOU17" i="11"/>
  <c r="JOV17" i="11"/>
  <c r="JOW17" i="11"/>
  <c r="JOX17" i="11"/>
  <c r="JOY17" i="11"/>
  <c r="JOZ17" i="11"/>
  <c r="JPA17" i="11"/>
  <c r="JPB17" i="11"/>
  <c r="JPC17" i="11"/>
  <c r="JPD17" i="11"/>
  <c r="JPE17" i="11"/>
  <c r="JPF17" i="11"/>
  <c r="JPG17" i="11"/>
  <c r="JPH17" i="11"/>
  <c r="JPI17" i="11"/>
  <c r="JPJ17" i="11"/>
  <c r="JPK17" i="11"/>
  <c r="JPL17" i="11"/>
  <c r="JPM17" i="11"/>
  <c r="JPN17" i="11"/>
  <c r="JPO17" i="11"/>
  <c r="JPP17" i="11"/>
  <c r="JPQ17" i="11"/>
  <c r="JPR17" i="11"/>
  <c r="JPS17" i="11"/>
  <c r="JPT17" i="11"/>
  <c r="JPU17" i="11"/>
  <c r="JPV17" i="11"/>
  <c r="JPW17" i="11"/>
  <c r="JPX17" i="11"/>
  <c r="JPY17" i="11"/>
  <c r="JPZ17" i="11"/>
  <c r="JQA17" i="11"/>
  <c r="JQB17" i="11"/>
  <c r="JQC17" i="11"/>
  <c r="JQD17" i="11"/>
  <c r="JQE17" i="11"/>
  <c r="JQF17" i="11"/>
  <c r="JQG17" i="11"/>
  <c r="JQH17" i="11"/>
  <c r="JQI17" i="11"/>
  <c r="JQJ17" i="11"/>
  <c r="JQK17" i="11"/>
  <c r="JQL17" i="11"/>
  <c r="JQM17" i="11"/>
  <c r="JQN17" i="11"/>
  <c r="JQO17" i="11"/>
  <c r="JQP17" i="11"/>
  <c r="JQQ17" i="11"/>
  <c r="JQR17" i="11"/>
  <c r="JQS17" i="11"/>
  <c r="JQT17" i="11"/>
  <c r="JQU17" i="11"/>
  <c r="JQV17" i="11"/>
  <c r="JQW17" i="11"/>
  <c r="JQX17" i="11"/>
  <c r="JQY17" i="11"/>
  <c r="JQZ17" i="11"/>
  <c r="JRA17" i="11"/>
  <c r="JRB17" i="11"/>
  <c r="JRC17" i="11"/>
  <c r="JRD17" i="11"/>
  <c r="JRE17" i="11"/>
  <c r="JRF17" i="11"/>
  <c r="JRG17" i="11"/>
  <c r="JRH17" i="11"/>
  <c r="JRI17" i="11"/>
  <c r="JRJ17" i="11"/>
  <c r="JRK17" i="11"/>
  <c r="JRL17" i="11"/>
  <c r="JRM17" i="11"/>
  <c r="JRN17" i="11"/>
  <c r="JRO17" i="11"/>
  <c r="JRP17" i="11"/>
  <c r="JRQ17" i="11"/>
  <c r="JRR17" i="11"/>
  <c r="JRS17" i="11"/>
  <c r="JRT17" i="11"/>
  <c r="JRU17" i="11"/>
  <c r="JRV17" i="11"/>
  <c r="JRW17" i="11"/>
  <c r="JRX17" i="11"/>
  <c r="JRY17" i="11"/>
  <c r="JRZ17" i="11"/>
  <c r="JSA17" i="11"/>
  <c r="JSB17" i="11"/>
  <c r="JSC17" i="11"/>
  <c r="JSD17" i="11"/>
  <c r="JSE17" i="11"/>
  <c r="JSF17" i="11"/>
  <c r="JSG17" i="11"/>
  <c r="JSH17" i="11"/>
  <c r="JSI17" i="11"/>
  <c r="JSJ17" i="11"/>
  <c r="JSK17" i="11"/>
  <c r="JSL17" i="11"/>
  <c r="JSM17" i="11"/>
  <c r="JSN17" i="11"/>
  <c r="JSO17" i="11"/>
  <c r="JSP17" i="11"/>
  <c r="JSQ17" i="11"/>
  <c r="JSR17" i="11"/>
  <c r="JSS17" i="11"/>
  <c r="JST17" i="11"/>
  <c r="JSU17" i="11"/>
  <c r="JSV17" i="11"/>
  <c r="JSW17" i="11"/>
  <c r="JSX17" i="11"/>
  <c r="JSY17" i="11"/>
  <c r="JSZ17" i="11"/>
  <c r="JTA17" i="11"/>
  <c r="JTB17" i="11"/>
  <c r="JTC17" i="11"/>
  <c r="JTD17" i="11"/>
  <c r="JTE17" i="11"/>
  <c r="JTF17" i="11"/>
  <c r="JTG17" i="11"/>
  <c r="JTH17" i="11"/>
  <c r="JTI17" i="11"/>
  <c r="JTJ17" i="11"/>
  <c r="JTK17" i="11"/>
  <c r="JTL17" i="11"/>
  <c r="JTM17" i="11"/>
  <c r="JTN17" i="11"/>
  <c r="JTO17" i="11"/>
  <c r="JTP17" i="11"/>
  <c r="JTQ17" i="11"/>
  <c r="JTR17" i="11"/>
  <c r="JTS17" i="11"/>
  <c r="JTT17" i="11"/>
  <c r="JTU17" i="11"/>
  <c r="JTV17" i="11"/>
  <c r="JTW17" i="11"/>
  <c r="JTX17" i="11"/>
  <c r="JTY17" i="11"/>
  <c r="JTZ17" i="11"/>
  <c r="JUA17" i="11"/>
  <c r="JUB17" i="11"/>
  <c r="JUC17" i="11"/>
  <c r="JUD17" i="11"/>
  <c r="JUE17" i="11"/>
  <c r="JUF17" i="11"/>
  <c r="JUG17" i="11"/>
  <c r="JUH17" i="11"/>
  <c r="JUI17" i="11"/>
  <c r="JUJ17" i="11"/>
  <c r="JUK17" i="11"/>
  <c r="JUL17" i="11"/>
  <c r="JUM17" i="11"/>
  <c r="JUN17" i="11"/>
  <c r="JUO17" i="11"/>
  <c r="JUP17" i="11"/>
  <c r="JUQ17" i="11"/>
  <c r="JUR17" i="11"/>
  <c r="JUS17" i="11"/>
  <c r="JUT17" i="11"/>
  <c r="JUU17" i="11"/>
  <c r="JUV17" i="11"/>
  <c r="JUW17" i="11"/>
  <c r="JUX17" i="11"/>
  <c r="JUY17" i="11"/>
  <c r="JUZ17" i="11"/>
  <c r="JVA17" i="11"/>
  <c r="JVB17" i="11"/>
  <c r="JVC17" i="11"/>
  <c r="JVD17" i="11"/>
  <c r="JVE17" i="11"/>
  <c r="JVF17" i="11"/>
  <c r="JVG17" i="11"/>
  <c r="JVH17" i="11"/>
  <c r="JVI17" i="11"/>
  <c r="JVJ17" i="11"/>
  <c r="JVK17" i="11"/>
  <c r="JVL17" i="11"/>
  <c r="JVM17" i="11"/>
  <c r="JVN17" i="11"/>
  <c r="JVO17" i="11"/>
  <c r="JVP17" i="11"/>
  <c r="JVQ17" i="11"/>
  <c r="JVR17" i="11"/>
  <c r="JVS17" i="11"/>
  <c r="JVT17" i="11"/>
  <c r="JVU17" i="11"/>
  <c r="JVV17" i="11"/>
  <c r="JVW17" i="11"/>
  <c r="JVX17" i="11"/>
  <c r="JVY17" i="11"/>
  <c r="JVZ17" i="11"/>
  <c r="JWA17" i="11"/>
  <c r="JWB17" i="11"/>
  <c r="JWC17" i="11"/>
  <c r="JWD17" i="11"/>
  <c r="JWE17" i="11"/>
  <c r="JWF17" i="11"/>
  <c r="JWG17" i="11"/>
  <c r="JWH17" i="11"/>
  <c r="JWI17" i="11"/>
  <c r="JWJ17" i="11"/>
  <c r="JWK17" i="11"/>
  <c r="JWL17" i="11"/>
  <c r="JWM17" i="11"/>
  <c r="JWN17" i="11"/>
  <c r="JWO17" i="11"/>
  <c r="JWP17" i="11"/>
  <c r="JWQ17" i="11"/>
  <c r="JWR17" i="11"/>
  <c r="JWS17" i="11"/>
  <c r="JWT17" i="11"/>
  <c r="JWU17" i="11"/>
  <c r="JWV17" i="11"/>
  <c r="JWW17" i="11"/>
  <c r="JWX17" i="11"/>
  <c r="JWY17" i="11"/>
  <c r="JWZ17" i="11"/>
  <c r="JXA17" i="11"/>
  <c r="JXB17" i="11"/>
  <c r="JXC17" i="11"/>
  <c r="JXD17" i="11"/>
  <c r="JXE17" i="11"/>
  <c r="JXF17" i="11"/>
  <c r="JXG17" i="11"/>
  <c r="JXH17" i="11"/>
  <c r="JXI17" i="11"/>
  <c r="JXJ17" i="11"/>
  <c r="JXK17" i="11"/>
  <c r="JXL17" i="11"/>
  <c r="JXM17" i="11"/>
  <c r="JXN17" i="11"/>
  <c r="JXO17" i="11"/>
  <c r="JXP17" i="11"/>
  <c r="JXQ17" i="11"/>
  <c r="JXR17" i="11"/>
  <c r="JXS17" i="11"/>
  <c r="JXT17" i="11"/>
  <c r="JXU17" i="11"/>
  <c r="JXV17" i="11"/>
  <c r="JXW17" i="11"/>
  <c r="JXX17" i="11"/>
  <c r="JXY17" i="11"/>
  <c r="JXZ17" i="11"/>
  <c r="JYA17" i="11"/>
  <c r="JYB17" i="11"/>
  <c r="JYC17" i="11"/>
  <c r="JYD17" i="11"/>
  <c r="JYE17" i="11"/>
  <c r="JYF17" i="11"/>
  <c r="JYG17" i="11"/>
  <c r="JYH17" i="11"/>
  <c r="JYI17" i="11"/>
  <c r="JYJ17" i="11"/>
  <c r="JYK17" i="11"/>
  <c r="JYL17" i="11"/>
  <c r="JYM17" i="11"/>
  <c r="JYN17" i="11"/>
  <c r="JYO17" i="11"/>
  <c r="JYP17" i="11"/>
  <c r="JYQ17" i="11"/>
  <c r="JYR17" i="11"/>
  <c r="JYS17" i="11"/>
  <c r="JYT17" i="11"/>
  <c r="JYU17" i="11"/>
  <c r="JYV17" i="11"/>
  <c r="JYW17" i="11"/>
  <c r="JYX17" i="11"/>
  <c r="JYY17" i="11"/>
  <c r="JYZ17" i="11"/>
  <c r="JZA17" i="11"/>
  <c r="JZB17" i="11"/>
  <c r="JZC17" i="11"/>
  <c r="JZD17" i="11"/>
  <c r="JZE17" i="11"/>
  <c r="JZF17" i="11"/>
  <c r="JZG17" i="11"/>
  <c r="JZH17" i="11"/>
  <c r="JZI17" i="11"/>
  <c r="JZJ17" i="11"/>
  <c r="JZK17" i="11"/>
  <c r="JZL17" i="11"/>
  <c r="JZM17" i="11"/>
  <c r="JZN17" i="11"/>
  <c r="JZO17" i="11"/>
  <c r="JZP17" i="11"/>
  <c r="JZQ17" i="11"/>
  <c r="JZR17" i="11"/>
  <c r="JZS17" i="11"/>
  <c r="JZT17" i="11"/>
  <c r="JZU17" i="11"/>
  <c r="JZV17" i="11"/>
  <c r="JZW17" i="11"/>
  <c r="JZX17" i="11"/>
  <c r="JZY17" i="11"/>
  <c r="JZZ17" i="11"/>
  <c r="KAA17" i="11"/>
  <c r="KAB17" i="11"/>
  <c r="KAC17" i="11"/>
  <c r="KAD17" i="11"/>
  <c r="KAE17" i="11"/>
  <c r="KAF17" i="11"/>
  <c r="KAG17" i="11"/>
  <c r="KAH17" i="11"/>
  <c r="KAI17" i="11"/>
  <c r="KAJ17" i="11"/>
  <c r="KAK17" i="11"/>
  <c r="KAL17" i="11"/>
  <c r="KAM17" i="11"/>
  <c r="KAN17" i="11"/>
  <c r="KAO17" i="11"/>
  <c r="KAP17" i="11"/>
  <c r="KAQ17" i="11"/>
  <c r="KAR17" i="11"/>
  <c r="KAS17" i="11"/>
  <c r="KAT17" i="11"/>
  <c r="KAU17" i="11"/>
  <c r="KAV17" i="11"/>
  <c r="KAW17" i="11"/>
  <c r="KAX17" i="11"/>
  <c r="KAY17" i="11"/>
  <c r="KAZ17" i="11"/>
  <c r="KBA17" i="11"/>
  <c r="KBB17" i="11"/>
  <c r="KBC17" i="11"/>
  <c r="KBD17" i="11"/>
  <c r="KBE17" i="11"/>
  <c r="KBF17" i="11"/>
  <c r="KBG17" i="11"/>
  <c r="KBH17" i="11"/>
  <c r="KBI17" i="11"/>
  <c r="KBJ17" i="11"/>
  <c r="KBK17" i="11"/>
  <c r="KBL17" i="11"/>
  <c r="KBM17" i="11"/>
  <c r="KBN17" i="11"/>
  <c r="KBO17" i="11"/>
  <c r="KBP17" i="11"/>
  <c r="KBQ17" i="11"/>
  <c r="KBR17" i="11"/>
  <c r="KBS17" i="11"/>
  <c r="KBT17" i="11"/>
  <c r="KBU17" i="11"/>
  <c r="KBV17" i="11"/>
  <c r="KBW17" i="11"/>
  <c r="KBX17" i="11"/>
  <c r="KBY17" i="11"/>
  <c r="KBZ17" i="11"/>
  <c r="KCA17" i="11"/>
  <c r="KCB17" i="11"/>
  <c r="KCC17" i="11"/>
  <c r="KCD17" i="11"/>
  <c r="KCE17" i="11"/>
  <c r="KCF17" i="11"/>
  <c r="KCG17" i="11"/>
  <c r="KCH17" i="11"/>
  <c r="KCI17" i="11"/>
  <c r="KCJ17" i="11"/>
  <c r="KCK17" i="11"/>
  <c r="KCL17" i="11"/>
  <c r="KCM17" i="11"/>
  <c r="KCN17" i="11"/>
  <c r="KCO17" i="11"/>
  <c r="KCP17" i="11"/>
  <c r="KCQ17" i="11"/>
  <c r="KCR17" i="11"/>
  <c r="KCS17" i="11"/>
  <c r="KCT17" i="11"/>
  <c r="KCU17" i="11"/>
  <c r="KCV17" i="11"/>
  <c r="KCW17" i="11"/>
  <c r="KCX17" i="11"/>
  <c r="KCY17" i="11"/>
  <c r="KCZ17" i="11"/>
  <c r="KDA17" i="11"/>
  <c r="KDB17" i="11"/>
  <c r="KDC17" i="11"/>
  <c r="KDD17" i="11"/>
  <c r="KDE17" i="11"/>
  <c r="KDF17" i="11"/>
  <c r="KDG17" i="11"/>
  <c r="KDH17" i="11"/>
  <c r="KDI17" i="11"/>
  <c r="KDJ17" i="11"/>
  <c r="KDK17" i="11"/>
  <c r="KDL17" i="11"/>
  <c r="KDM17" i="11"/>
  <c r="KDN17" i="11"/>
  <c r="KDO17" i="11"/>
  <c r="KDP17" i="11"/>
  <c r="KDQ17" i="11"/>
  <c r="KDR17" i="11"/>
  <c r="KDS17" i="11"/>
  <c r="KDT17" i="11"/>
  <c r="KDU17" i="11"/>
  <c r="KDV17" i="11"/>
  <c r="KDW17" i="11"/>
  <c r="KDX17" i="11"/>
  <c r="KDY17" i="11"/>
  <c r="KDZ17" i="11"/>
  <c r="KEA17" i="11"/>
  <c r="KEB17" i="11"/>
  <c r="KEC17" i="11"/>
  <c r="KED17" i="11"/>
  <c r="KEE17" i="11"/>
  <c r="KEF17" i="11"/>
  <c r="KEG17" i="11"/>
  <c r="KEH17" i="11"/>
  <c r="KEI17" i="11"/>
  <c r="KEJ17" i="11"/>
  <c r="KEK17" i="11"/>
  <c r="KEL17" i="11"/>
  <c r="KEM17" i="11"/>
  <c r="KEN17" i="11"/>
  <c r="KEO17" i="11"/>
  <c r="KEP17" i="11"/>
  <c r="KEQ17" i="11"/>
  <c r="KER17" i="11"/>
  <c r="KES17" i="11"/>
  <c r="KET17" i="11"/>
  <c r="KEU17" i="11"/>
  <c r="KEV17" i="11"/>
  <c r="KEW17" i="11"/>
  <c r="KEX17" i="11"/>
  <c r="KEY17" i="11"/>
  <c r="KEZ17" i="11"/>
  <c r="KFA17" i="11"/>
  <c r="KFB17" i="11"/>
  <c r="KFC17" i="11"/>
  <c r="KFD17" i="11"/>
  <c r="KFE17" i="11"/>
  <c r="KFF17" i="11"/>
  <c r="KFG17" i="11"/>
  <c r="KFH17" i="11"/>
  <c r="KFI17" i="11"/>
  <c r="KFJ17" i="11"/>
  <c r="KFK17" i="11"/>
  <c r="KFL17" i="11"/>
  <c r="KFM17" i="11"/>
  <c r="KFN17" i="11"/>
  <c r="KFO17" i="11"/>
  <c r="KFP17" i="11"/>
  <c r="KFQ17" i="11"/>
  <c r="KFR17" i="11"/>
  <c r="KFS17" i="11"/>
  <c r="KFT17" i="11"/>
  <c r="KFU17" i="11"/>
  <c r="KFV17" i="11"/>
  <c r="KFW17" i="11"/>
  <c r="KFX17" i="11"/>
  <c r="KFY17" i="11"/>
  <c r="KFZ17" i="11"/>
  <c r="KGA17" i="11"/>
  <c r="KGB17" i="11"/>
  <c r="KGC17" i="11"/>
  <c r="KGD17" i="11"/>
  <c r="KGE17" i="11"/>
  <c r="KGF17" i="11"/>
  <c r="KGG17" i="11"/>
  <c r="KGH17" i="11"/>
  <c r="KGI17" i="11"/>
  <c r="KGJ17" i="11"/>
  <c r="KGK17" i="11"/>
  <c r="KGL17" i="11"/>
  <c r="KGM17" i="11"/>
  <c r="KGN17" i="11"/>
  <c r="KGO17" i="11"/>
  <c r="KGP17" i="11"/>
  <c r="KGQ17" i="11"/>
  <c r="KGR17" i="11"/>
  <c r="KGS17" i="11"/>
  <c r="KGT17" i="11"/>
  <c r="KGU17" i="11"/>
  <c r="KGV17" i="11"/>
  <c r="KGW17" i="11"/>
  <c r="KGX17" i="11"/>
  <c r="KGY17" i="11"/>
  <c r="KGZ17" i="11"/>
  <c r="KHA17" i="11"/>
  <c r="KHB17" i="11"/>
  <c r="KHC17" i="11"/>
  <c r="KHD17" i="11"/>
  <c r="KHE17" i="11"/>
  <c r="KHF17" i="11"/>
  <c r="KHG17" i="11"/>
  <c r="KHH17" i="11"/>
  <c r="KHI17" i="11"/>
  <c r="KHJ17" i="11"/>
  <c r="KHK17" i="11"/>
  <c r="KHL17" i="11"/>
  <c r="KHM17" i="11"/>
  <c r="KHN17" i="11"/>
  <c r="KHO17" i="11"/>
  <c r="KHP17" i="11"/>
  <c r="KHQ17" i="11"/>
  <c r="KHR17" i="11"/>
  <c r="KHS17" i="11"/>
  <c r="KHT17" i="11"/>
  <c r="KHU17" i="11"/>
  <c r="KHV17" i="11"/>
  <c r="KHW17" i="11"/>
  <c r="KHX17" i="11"/>
  <c r="KHY17" i="11"/>
  <c r="KHZ17" i="11"/>
  <c r="KIA17" i="11"/>
  <c r="KIB17" i="11"/>
  <c r="KIC17" i="11"/>
  <c r="KID17" i="11"/>
  <c r="KIE17" i="11"/>
  <c r="KIF17" i="11"/>
  <c r="KIG17" i="11"/>
  <c r="KIH17" i="11"/>
  <c r="KII17" i="11"/>
  <c r="KIJ17" i="11"/>
  <c r="KIK17" i="11"/>
  <c r="KIL17" i="11"/>
  <c r="KIM17" i="11"/>
  <c r="KIN17" i="11"/>
  <c r="KIO17" i="11"/>
  <c r="KIP17" i="11"/>
  <c r="KIQ17" i="11"/>
  <c r="KIR17" i="11"/>
  <c r="KIS17" i="11"/>
  <c r="KIT17" i="11"/>
  <c r="KIU17" i="11"/>
  <c r="KIV17" i="11"/>
  <c r="KIW17" i="11"/>
  <c r="KIX17" i="11"/>
  <c r="KIY17" i="11"/>
  <c r="KIZ17" i="11"/>
  <c r="KJA17" i="11"/>
  <c r="KJB17" i="11"/>
  <c r="KJC17" i="11"/>
  <c r="KJD17" i="11"/>
  <c r="KJE17" i="11"/>
  <c r="KJF17" i="11"/>
  <c r="KJG17" i="11"/>
  <c r="KJH17" i="11"/>
  <c r="KJI17" i="11"/>
  <c r="KJJ17" i="11"/>
  <c r="KJK17" i="11"/>
  <c r="KJL17" i="11"/>
  <c r="KJM17" i="11"/>
  <c r="KJN17" i="11"/>
  <c r="KJO17" i="11"/>
  <c r="KJP17" i="11"/>
  <c r="KJQ17" i="11"/>
  <c r="KJR17" i="11"/>
  <c r="KJS17" i="11"/>
  <c r="KJT17" i="11"/>
  <c r="KJU17" i="11"/>
  <c r="KJV17" i="11"/>
  <c r="KJW17" i="11"/>
  <c r="KJX17" i="11"/>
  <c r="KJY17" i="11"/>
  <c r="KJZ17" i="11"/>
  <c r="KKA17" i="11"/>
  <c r="KKB17" i="11"/>
  <c r="KKC17" i="11"/>
  <c r="KKD17" i="11"/>
  <c r="KKE17" i="11"/>
  <c r="KKF17" i="11"/>
  <c r="KKG17" i="11"/>
  <c r="KKH17" i="11"/>
  <c r="KKI17" i="11"/>
  <c r="KKJ17" i="11"/>
  <c r="KKK17" i="11"/>
  <c r="KKL17" i="11"/>
  <c r="KKM17" i="11"/>
  <c r="KKN17" i="11"/>
  <c r="KKO17" i="11"/>
  <c r="KKP17" i="11"/>
  <c r="KKQ17" i="11"/>
  <c r="KKR17" i="11"/>
  <c r="KKS17" i="11"/>
  <c r="KKT17" i="11"/>
  <c r="KKU17" i="11"/>
  <c r="KKV17" i="11"/>
  <c r="KKW17" i="11"/>
  <c r="KKX17" i="11"/>
  <c r="KKY17" i="11"/>
  <c r="KKZ17" i="11"/>
  <c r="KLA17" i="11"/>
  <c r="KLB17" i="11"/>
  <c r="KLC17" i="11"/>
  <c r="KLD17" i="11"/>
  <c r="KLE17" i="11"/>
  <c r="KLF17" i="11"/>
  <c r="KLG17" i="11"/>
  <c r="KLH17" i="11"/>
  <c r="KLI17" i="11"/>
  <c r="KLJ17" i="11"/>
  <c r="KLK17" i="11"/>
  <c r="KLL17" i="11"/>
  <c r="KLM17" i="11"/>
  <c r="KLN17" i="11"/>
  <c r="KLO17" i="11"/>
  <c r="KLP17" i="11"/>
  <c r="KLQ17" i="11"/>
  <c r="KLR17" i="11"/>
  <c r="KLS17" i="11"/>
  <c r="KLT17" i="11"/>
  <c r="KLU17" i="11"/>
  <c r="KLV17" i="11"/>
  <c r="KLW17" i="11"/>
  <c r="KLX17" i="11"/>
  <c r="KLY17" i="11"/>
  <c r="KLZ17" i="11"/>
  <c r="KMA17" i="11"/>
  <c r="KMB17" i="11"/>
  <c r="KMC17" i="11"/>
  <c r="KMD17" i="11"/>
  <c r="KME17" i="11"/>
  <c r="KMF17" i="11"/>
  <c r="KMG17" i="11"/>
  <c r="KMH17" i="11"/>
  <c r="KMI17" i="11"/>
  <c r="KMJ17" i="11"/>
  <c r="KMK17" i="11"/>
  <c r="KML17" i="11"/>
  <c r="KMM17" i="11"/>
  <c r="KMN17" i="11"/>
  <c r="KMO17" i="11"/>
  <c r="KMP17" i="11"/>
  <c r="KMQ17" i="11"/>
  <c r="KMR17" i="11"/>
  <c r="KMS17" i="11"/>
  <c r="KMT17" i="11"/>
  <c r="KMU17" i="11"/>
  <c r="KMV17" i="11"/>
  <c r="KMW17" i="11"/>
  <c r="KMX17" i="11"/>
  <c r="KMY17" i="11"/>
  <c r="KMZ17" i="11"/>
  <c r="KNA17" i="11"/>
  <c r="KNB17" i="11"/>
  <c r="KNC17" i="11"/>
  <c r="KND17" i="11"/>
  <c r="KNE17" i="11"/>
  <c r="KNF17" i="11"/>
  <c r="KNG17" i="11"/>
  <c r="KNH17" i="11"/>
  <c r="KNI17" i="11"/>
  <c r="KNJ17" i="11"/>
  <c r="KNK17" i="11"/>
  <c r="KNL17" i="11"/>
  <c r="KNM17" i="11"/>
  <c r="KNN17" i="11"/>
  <c r="KNO17" i="11"/>
  <c r="KNP17" i="11"/>
  <c r="KNQ17" i="11"/>
  <c r="KNR17" i="11"/>
  <c r="KNS17" i="11"/>
  <c r="KNT17" i="11"/>
  <c r="KNU17" i="11"/>
  <c r="KNV17" i="11"/>
  <c r="KNW17" i="11"/>
  <c r="KNX17" i="11"/>
  <c r="KNY17" i="11"/>
  <c r="KNZ17" i="11"/>
  <c r="KOA17" i="11"/>
  <c r="KOB17" i="11"/>
  <c r="KOC17" i="11"/>
  <c r="KOD17" i="11"/>
  <c r="KOE17" i="11"/>
  <c r="KOF17" i="11"/>
  <c r="KOG17" i="11"/>
  <c r="KOH17" i="11"/>
  <c r="KOI17" i="11"/>
  <c r="KOJ17" i="11"/>
  <c r="KOK17" i="11"/>
  <c r="KOL17" i="11"/>
  <c r="KOM17" i="11"/>
  <c r="KON17" i="11"/>
  <c r="KOO17" i="11"/>
  <c r="KOP17" i="11"/>
  <c r="KOQ17" i="11"/>
  <c r="KOR17" i="11"/>
  <c r="KOS17" i="11"/>
  <c r="KOT17" i="11"/>
  <c r="KOU17" i="11"/>
  <c r="KOV17" i="11"/>
  <c r="KOW17" i="11"/>
  <c r="KOX17" i="11"/>
  <c r="KOY17" i="11"/>
  <c r="KOZ17" i="11"/>
  <c r="KPA17" i="11"/>
  <c r="KPB17" i="11"/>
  <c r="KPC17" i="11"/>
  <c r="KPD17" i="11"/>
  <c r="KPE17" i="11"/>
  <c r="KPF17" i="11"/>
  <c r="KPG17" i="11"/>
  <c r="KPH17" i="11"/>
  <c r="KPI17" i="11"/>
  <c r="KPJ17" i="11"/>
  <c r="KPK17" i="11"/>
  <c r="KPL17" i="11"/>
  <c r="KPM17" i="11"/>
  <c r="KPN17" i="11"/>
  <c r="KPO17" i="11"/>
  <c r="KPP17" i="11"/>
  <c r="KPQ17" i="11"/>
  <c r="KPR17" i="11"/>
  <c r="KPS17" i="11"/>
  <c r="KPT17" i="11"/>
  <c r="KPU17" i="11"/>
  <c r="KPV17" i="11"/>
  <c r="KPW17" i="11"/>
  <c r="KPX17" i="11"/>
  <c r="KPY17" i="11"/>
  <c r="KPZ17" i="11"/>
  <c r="KQA17" i="11"/>
  <c r="KQB17" i="11"/>
  <c r="KQC17" i="11"/>
  <c r="KQD17" i="11"/>
  <c r="KQE17" i="11"/>
  <c r="KQF17" i="11"/>
  <c r="KQG17" i="11"/>
  <c r="KQH17" i="11"/>
  <c r="KQI17" i="11"/>
  <c r="KQJ17" i="11"/>
  <c r="KQK17" i="11"/>
  <c r="KQL17" i="11"/>
  <c r="KQM17" i="11"/>
  <c r="KQN17" i="11"/>
  <c r="KQO17" i="11"/>
  <c r="KQP17" i="11"/>
  <c r="KQQ17" i="11"/>
  <c r="KQR17" i="11"/>
  <c r="KQS17" i="11"/>
  <c r="KQT17" i="11"/>
  <c r="KQU17" i="11"/>
  <c r="KQV17" i="11"/>
  <c r="KQW17" i="11"/>
  <c r="KQX17" i="11"/>
  <c r="KQY17" i="11"/>
  <c r="KQZ17" i="11"/>
  <c r="KRA17" i="11"/>
  <c r="KRB17" i="11"/>
  <c r="KRC17" i="11"/>
  <c r="KRD17" i="11"/>
  <c r="KRE17" i="11"/>
  <c r="KRF17" i="11"/>
  <c r="KRG17" i="11"/>
  <c r="KRH17" i="11"/>
  <c r="KRI17" i="11"/>
  <c r="KRJ17" i="11"/>
  <c r="KRK17" i="11"/>
  <c r="KRL17" i="11"/>
  <c r="KRM17" i="11"/>
  <c r="KRN17" i="11"/>
  <c r="KRO17" i="11"/>
  <c r="KRP17" i="11"/>
  <c r="KRQ17" i="11"/>
  <c r="KRR17" i="11"/>
  <c r="KRS17" i="11"/>
  <c r="KRT17" i="11"/>
  <c r="KRU17" i="11"/>
  <c r="KRV17" i="11"/>
  <c r="KRW17" i="11"/>
  <c r="KRX17" i="11"/>
  <c r="KRY17" i="11"/>
  <c r="KRZ17" i="11"/>
  <c r="KSA17" i="11"/>
  <c r="KSB17" i="11"/>
  <c r="KSC17" i="11"/>
  <c r="KSD17" i="11"/>
  <c r="KSE17" i="11"/>
  <c r="KSF17" i="11"/>
  <c r="KSG17" i="11"/>
  <c r="KSH17" i="11"/>
  <c r="KSI17" i="11"/>
  <c r="KSJ17" i="11"/>
  <c r="KSK17" i="11"/>
  <c r="KSL17" i="11"/>
  <c r="KSM17" i="11"/>
  <c r="KSN17" i="11"/>
  <c r="KSO17" i="11"/>
  <c r="KSP17" i="11"/>
  <c r="KSQ17" i="11"/>
  <c r="KSR17" i="11"/>
  <c r="KSS17" i="11"/>
  <c r="KST17" i="11"/>
  <c r="KSU17" i="11"/>
  <c r="KSV17" i="11"/>
  <c r="KSW17" i="11"/>
  <c r="KSX17" i="11"/>
  <c r="KSY17" i="11"/>
  <c r="KSZ17" i="11"/>
  <c r="KTA17" i="11"/>
  <c r="KTB17" i="11"/>
  <c r="KTC17" i="11"/>
  <c r="KTD17" i="11"/>
  <c r="KTE17" i="11"/>
  <c r="KTF17" i="11"/>
  <c r="KTG17" i="11"/>
  <c r="KTH17" i="11"/>
  <c r="KTI17" i="11"/>
  <c r="KTJ17" i="11"/>
  <c r="KTK17" i="11"/>
  <c r="KTL17" i="11"/>
  <c r="KTM17" i="11"/>
  <c r="KTN17" i="11"/>
  <c r="KTO17" i="11"/>
  <c r="KTP17" i="11"/>
  <c r="KTQ17" i="11"/>
  <c r="KTR17" i="11"/>
  <c r="KTS17" i="11"/>
  <c r="KTT17" i="11"/>
  <c r="KTU17" i="11"/>
  <c r="KTV17" i="11"/>
  <c r="KTW17" i="11"/>
  <c r="KTX17" i="11"/>
  <c r="KTY17" i="11"/>
  <c r="KTZ17" i="11"/>
  <c r="KUA17" i="11"/>
  <c r="KUB17" i="11"/>
  <c r="KUC17" i="11"/>
  <c r="KUD17" i="11"/>
  <c r="KUE17" i="11"/>
  <c r="KUF17" i="11"/>
  <c r="KUG17" i="11"/>
  <c r="KUH17" i="11"/>
  <c r="KUI17" i="11"/>
  <c r="KUJ17" i="11"/>
  <c r="KUK17" i="11"/>
  <c r="KUL17" i="11"/>
  <c r="KUM17" i="11"/>
  <c r="KUN17" i="11"/>
  <c r="KUO17" i="11"/>
  <c r="KUP17" i="11"/>
  <c r="KUQ17" i="11"/>
  <c r="KUR17" i="11"/>
  <c r="KUS17" i="11"/>
  <c r="KUT17" i="11"/>
  <c r="KUU17" i="11"/>
  <c r="KUV17" i="11"/>
  <c r="KUW17" i="11"/>
  <c r="KUX17" i="11"/>
  <c r="KUY17" i="11"/>
  <c r="KUZ17" i="11"/>
  <c r="KVA17" i="11"/>
  <c r="KVB17" i="11"/>
  <c r="KVC17" i="11"/>
  <c r="KVD17" i="11"/>
  <c r="KVE17" i="11"/>
  <c r="KVF17" i="11"/>
  <c r="KVG17" i="11"/>
  <c r="KVH17" i="11"/>
  <c r="KVI17" i="11"/>
  <c r="KVJ17" i="11"/>
  <c r="KVK17" i="11"/>
  <c r="KVL17" i="11"/>
  <c r="KVM17" i="11"/>
  <c r="KVN17" i="11"/>
  <c r="KVO17" i="11"/>
  <c r="KVP17" i="11"/>
  <c r="KVQ17" i="11"/>
  <c r="KVR17" i="11"/>
  <c r="KVS17" i="11"/>
  <c r="KVT17" i="11"/>
  <c r="KVU17" i="11"/>
  <c r="KVV17" i="11"/>
  <c r="KVW17" i="11"/>
  <c r="KVX17" i="11"/>
  <c r="KVY17" i="11"/>
  <c r="KVZ17" i="11"/>
  <c r="KWA17" i="11"/>
  <c r="KWB17" i="11"/>
  <c r="KWC17" i="11"/>
  <c r="KWD17" i="11"/>
  <c r="KWE17" i="11"/>
  <c r="KWF17" i="11"/>
  <c r="KWG17" i="11"/>
  <c r="KWH17" i="11"/>
  <c r="KWI17" i="11"/>
  <c r="KWJ17" i="11"/>
  <c r="KWK17" i="11"/>
  <c r="KWL17" i="11"/>
  <c r="KWM17" i="11"/>
  <c r="KWN17" i="11"/>
  <c r="KWO17" i="11"/>
  <c r="KWP17" i="11"/>
  <c r="KWQ17" i="11"/>
  <c r="KWR17" i="11"/>
  <c r="KWS17" i="11"/>
  <c r="KWT17" i="11"/>
  <c r="KWU17" i="11"/>
  <c r="KWV17" i="11"/>
  <c r="KWW17" i="11"/>
  <c r="KWX17" i="11"/>
  <c r="KWY17" i="11"/>
  <c r="KWZ17" i="11"/>
  <c r="KXA17" i="11"/>
  <c r="KXB17" i="11"/>
  <c r="KXC17" i="11"/>
  <c r="KXD17" i="11"/>
  <c r="KXE17" i="11"/>
  <c r="KXF17" i="11"/>
  <c r="KXG17" i="11"/>
  <c r="KXH17" i="11"/>
  <c r="KXI17" i="11"/>
  <c r="KXJ17" i="11"/>
  <c r="KXK17" i="11"/>
  <c r="KXL17" i="11"/>
  <c r="KXM17" i="11"/>
  <c r="KXN17" i="11"/>
  <c r="KXO17" i="11"/>
  <c r="KXP17" i="11"/>
  <c r="KXQ17" i="11"/>
  <c r="KXR17" i="11"/>
  <c r="KXS17" i="11"/>
  <c r="KXT17" i="11"/>
  <c r="KXU17" i="11"/>
  <c r="KXV17" i="11"/>
  <c r="KXW17" i="11"/>
  <c r="KXX17" i="11"/>
  <c r="KXY17" i="11"/>
  <c r="KXZ17" i="11"/>
  <c r="KYA17" i="11"/>
  <c r="KYB17" i="11"/>
  <c r="KYC17" i="11"/>
  <c r="KYD17" i="11"/>
  <c r="KYE17" i="11"/>
  <c r="KYF17" i="11"/>
  <c r="KYG17" i="11"/>
  <c r="KYH17" i="11"/>
  <c r="KYI17" i="11"/>
  <c r="KYJ17" i="11"/>
  <c r="KYK17" i="11"/>
  <c r="KYL17" i="11"/>
  <c r="KYM17" i="11"/>
  <c r="KYN17" i="11"/>
  <c r="KYO17" i="11"/>
  <c r="KYP17" i="11"/>
  <c r="KYQ17" i="11"/>
  <c r="KYR17" i="11"/>
  <c r="KYS17" i="11"/>
  <c r="KYT17" i="11"/>
  <c r="KYU17" i="11"/>
  <c r="KYV17" i="11"/>
  <c r="KYW17" i="11"/>
  <c r="KYX17" i="11"/>
  <c r="KYY17" i="11"/>
  <c r="KYZ17" i="11"/>
  <c r="KZA17" i="11"/>
  <c r="KZB17" i="11"/>
  <c r="KZC17" i="11"/>
  <c r="KZD17" i="11"/>
  <c r="KZE17" i="11"/>
  <c r="KZF17" i="11"/>
  <c r="KZG17" i="11"/>
  <c r="KZH17" i="11"/>
  <c r="KZI17" i="11"/>
  <c r="KZJ17" i="11"/>
  <c r="KZK17" i="11"/>
  <c r="KZL17" i="11"/>
  <c r="KZM17" i="11"/>
  <c r="KZN17" i="11"/>
  <c r="KZO17" i="11"/>
  <c r="KZP17" i="11"/>
  <c r="KZQ17" i="11"/>
  <c r="KZR17" i="11"/>
  <c r="KZS17" i="11"/>
  <c r="KZT17" i="11"/>
  <c r="KZU17" i="11"/>
  <c r="KZV17" i="11"/>
  <c r="KZW17" i="11"/>
  <c r="KZX17" i="11"/>
  <c r="KZY17" i="11"/>
  <c r="KZZ17" i="11"/>
  <c r="LAA17" i="11"/>
  <c r="LAB17" i="11"/>
  <c r="LAC17" i="11"/>
  <c r="LAD17" i="11"/>
  <c r="LAE17" i="11"/>
  <c r="LAF17" i="11"/>
  <c r="LAG17" i="11"/>
  <c r="LAH17" i="11"/>
  <c r="LAI17" i="11"/>
  <c r="LAJ17" i="11"/>
  <c r="LAK17" i="11"/>
  <c r="LAL17" i="11"/>
  <c r="LAM17" i="11"/>
  <c r="LAN17" i="11"/>
  <c r="LAO17" i="11"/>
  <c r="LAP17" i="11"/>
  <c r="LAQ17" i="11"/>
  <c r="LAR17" i="11"/>
  <c r="LAS17" i="11"/>
  <c r="LAT17" i="11"/>
  <c r="LAU17" i="11"/>
  <c r="LAV17" i="11"/>
  <c r="LAW17" i="11"/>
  <c r="LAX17" i="11"/>
  <c r="LAY17" i="11"/>
  <c r="LAZ17" i="11"/>
  <c r="LBA17" i="11"/>
  <c r="LBB17" i="11"/>
  <c r="LBC17" i="11"/>
  <c r="LBD17" i="11"/>
  <c r="LBE17" i="11"/>
  <c r="LBF17" i="11"/>
  <c r="LBG17" i="11"/>
  <c r="LBH17" i="11"/>
  <c r="LBI17" i="11"/>
  <c r="LBJ17" i="11"/>
  <c r="LBK17" i="11"/>
  <c r="LBL17" i="11"/>
  <c r="LBM17" i="11"/>
  <c r="LBN17" i="11"/>
  <c r="LBO17" i="11"/>
  <c r="LBP17" i="11"/>
  <c r="LBQ17" i="11"/>
  <c r="LBR17" i="11"/>
  <c r="LBS17" i="11"/>
  <c r="LBT17" i="11"/>
  <c r="LBU17" i="11"/>
  <c r="LBV17" i="11"/>
  <c r="LBW17" i="11"/>
  <c r="LBX17" i="11"/>
  <c r="LBY17" i="11"/>
  <c r="LBZ17" i="11"/>
  <c r="LCA17" i="11"/>
  <c r="LCB17" i="11"/>
  <c r="LCC17" i="11"/>
  <c r="LCD17" i="11"/>
  <c r="LCE17" i="11"/>
  <c r="LCF17" i="11"/>
  <c r="LCG17" i="11"/>
  <c r="LCH17" i="11"/>
  <c r="LCI17" i="11"/>
  <c r="LCJ17" i="11"/>
  <c r="LCK17" i="11"/>
  <c r="LCL17" i="11"/>
  <c r="LCM17" i="11"/>
  <c r="LCN17" i="11"/>
  <c r="LCO17" i="11"/>
  <c r="LCP17" i="11"/>
  <c r="LCQ17" i="11"/>
  <c r="LCR17" i="11"/>
  <c r="LCS17" i="11"/>
  <c r="LCT17" i="11"/>
  <c r="LCU17" i="11"/>
  <c r="LCV17" i="11"/>
  <c r="LCW17" i="11"/>
  <c r="LCX17" i="11"/>
  <c r="LCY17" i="11"/>
  <c r="LCZ17" i="11"/>
  <c r="LDA17" i="11"/>
  <c r="LDB17" i="11"/>
  <c r="LDC17" i="11"/>
  <c r="LDD17" i="11"/>
  <c r="LDE17" i="11"/>
  <c r="LDF17" i="11"/>
  <c r="LDG17" i="11"/>
  <c r="LDH17" i="11"/>
  <c r="LDI17" i="11"/>
  <c r="LDJ17" i="11"/>
  <c r="LDK17" i="11"/>
  <c r="LDL17" i="11"/>
  <c r="LDM17" i="11"/>
  <c r="LDN17" i="11"/>
  <c r="LDO17" i="11"/>
  <c r="LDP17" i="11"/>
  <c r="LDQ17" i="11"/>
  <c r="LDR17" i="11"/>
  <c r="LDS17" i="11"/>
  <c r="LDT17" i="11"/>
  <c r="LDU17" i="11"/>
  <c r="LDV17" i="11"/>
  <c r="LDW17" i="11"/>
  <c r="LDX17" i="11"/>
  <c r="LDY17" i="11"/>
  <c r="LDZ17" i="11"/>
  <c r="LEA17" i="11"/>
  <c r="LEB17" i="11"/>
  <c r="LEC17" i="11"/>
  <c r="LED17" i="11"/>
  <c r="LEE17" i="11"/>
  <c r="LEF17" i="11"/>
  <c r="LEG17" i="11"/>
  <c r="LEH17" i="11"/>
  <c r="LEI17" i="11"/>
  <c r="LEJ17" i="11"/>
  <c r="LEK17" i="11"/>
  <c r="LEL17" i="11"/>
  <c r="LEM17" i="11"/>
  <c r="LEN17" i="11"/>
  <c r="LEO17" i="11"/>
  <c r="LEP17" i="11"/>
  <c r="LEQ17" i="11"/>
  <c r="LER17" i="11"/>
  <c r="LES17" i="11"/>
  <c r="LET17" i="11"/>
  <c r="LEU17" i="11"/>
  <c r="LEV17" i="11"/>
  <c r="LEW17" i="11"/>
  <c r="LEX17" i="11"/>
  <c r="LEY17" i="11"/>
  <c r="LEZ17" i="11"/>
  <c r="LFA17" i="11"/>
  <c r="LFB17" i="11"/>
  <c r="LFC17" i="11"/>
  <c r="LFD17" i="11"/>
  <c r="LFE17" i="11"/>
  <c r="LFF17" i="11"/>
  <c r="LFG17" i="11"/>
  <c r="LFH17" i="11"/>
  <c r="LFI17" i="11"/>
  <c r="LFJ17" i="11"/>
  <c r="LFK17" i="11"/>
  <c r="LFL17" i="11"/>
  <c r="LFM17" i="11"/>
  <c r="LFN17" i="11"/>
  <c r="LFO17" i="11"/>
  <c r="LFP17" i="11"/>
  <c r="LFQ17" i="11"/>
  <c r="LFR17" i="11"/>
  <c r="LFS17" i="11"/>
  <c r="LFT17" i="11"/>
  <c r="LFU17" i="11"/>
  <c r="LFV17" i="11"/>
  <c r="LFW17" i="11"/>
  <c r="LFX17" i="11"/>
  <c r="LFY17" i="11"/>
  <c r="LFZ17" i="11"/>
  <c r="LGA17" i="11"/>
  <c r="LGB17" i="11"/>
  <c r="LGC17" i="11"/>
  <c r="LGD17" i="11"/>
  <c r="LGE17" i="11"/>
  <c r="LGF17" i="11"/>
  <c r="LGG17" i="11"/>
  <c r="LGH17" i="11"/>
  <c r="LGI17" i="11"/>
  <c r="LGJ17" i="11"/>
  <c r="LGK17" i="11"/>
  <c r="LGL17" i="11"/>
  <c r="LGM17" i="11"/>
  <c r="LGN17" i="11"/>
  <c r="LGO17" i="11"/>
  <c r="LGP17" i="11"/>
  <c r="LGQ17" i="11"/>
  <c r="LGR17" i="11"/>
  <c r="LGS17" i="11"/>
  <c r="LGT17" i="11"/>
  <c r="LGU17" i="11"/>
  <c r="LGV17" i="11"/>
  <c r="LGW17" i="11"/>
  <c r="LGX17" i="11"/>
  <c r="LGY17" i="11"/>
  <c r="LGZ17" i="11"/>
  <c r="LHA17" i="11"/>
  <c r="LHB17" i="11"/>
  <c r="LHC17" i="11"/>
  <c r="LHD17" i="11"/>
  <c r="LHE17" i="11"/>
  <c r="LHF17" i="11"/>
  <c r="LHG17" i="11"/>
  <c r="LHH17" i="11"/>
  <c r="LHI17" i="11"/>
  <c r="LHJ17" i="11"/>
  <c r="LHK17" i="11"/>
  <c r="LHL17" i="11"/>
  <c r="LHM17" i="11"/>
  <c r="LHN17" i="11"/>
  <c r="LHO17" i="11"/>
  <c r="LHP17" i="11"/>
  <c r="LHQ17" i="11"/>
  <c r="LHR17" i="11"/>
  <c r="LHS17" i="11"/>
  <c r="LHT17" i="11"/>
  <c r="LHU17" i="11"/>
  <c r="LHV17" i="11"/>
  <c r="LHW17" i="11"/>
  <c r="LHX17" i="11"/>
  <c r="LHY17" i="11"/>
  <c r="LHZ17" i="11"/>
  <c r="LIA17" i="11"/>
  <c r="LIB17" i="11"/>
  <c r="LIC17" i="11"/>
  <c r="LID17" i="11"/>
  <c r="LIE17" i="11"/>
  <c r="LIF17" i="11"/>
  <c r="LIG17" i="11"/>
  <c r="LIH17" i="11"/>
  <c r="LII17" i="11"/>
  <c r="LIJ17" i="11"/>
  <c r="LIK17" i="11"/>
  <c r="LIL17" i="11"/>
  <c r="LIM17" i="11"/>
  <c r="LIN17" i="11"/>
  <c r="LIO17" i="11"/>
  <c r="LIP17" i="11"/>
  <c r="LIQ17" i="11"/>
  <c r="LIR17" i="11"/>
  <c r="LIS17" i="11"/>
  <c r="LIT17" i="11"/>
  <c r="LIU17" i="11"/>
  <c r="LIV17" i="11"/>
  <c r="LIW17" i="11"/>
  <c r="LIX17" i="11"/>
  <c r="LIY17" i="11"/>
  <c r="LIZ17" i="11"/>
  <c r="LJA17" i="11"/>
  <c r="LJB17" i="11"/>
  <c r="LJC17" i="11"/>
  <c r="LJD17" i="11"/>
  <c r="LJE17" i="11"/>
  <c r="LJF17" i="11"/>
  <c r="LJG17" i="11"/>
  <c r="LJH17" i="11"/>
  <c r="LJI17" i="11"/>
  <c r="LJJ17" i="11"/>
  <c r="LJK17" i="11"/>
  <c r="LJL17" i="11"/>
  <c r="LJM17" i="11"/>
  <c r="LJN17" i="11"/>
  <c r="LJO17" i="11"/>
  <c r="LJP17" i="11"/>
  <c r="LJQ17" i="11"/>
  <c r="LJR17" i="11"/>
  <c r="LJS17" i="11"/>
  <c r="LJT17" i="11"/>
  <c r="LJU17" i="11"/>
  <c r="LJV17" i="11"/>
  <c r="LJW17" i="11"/>
  <c r="LJX17" i="11"/>
  <c r="LJY17" i="11"/>
  <c r="LJZ17" i="11"/>
  <c r="LKA17" i="11"/>
  <c r="LKB17" i="11"/>
  <c r="LKC17" i="11"/>
  <c r="LKD17" i="11"/>
  <c r="LKE17" i="11"/>
  <c r="LKF17" i="11"/>
  <c r="LKG17" i="11"/>
  <c r="LKH17" i="11"/>
  <c r="LKI17" i="11"/>
  <c r="LKJ17" i="11"/>
  <c r="LKK17" i="11"/>
  <c r="LKL17" i="11"/>
  <c r="LKM17" i="11"/>
  <c r="LKN17" i="11"/>
  <c r="LKO17" i="11"/>
  <c r="LKP17" i="11"/>
  <c r="LKQ17" i="11"/>
  <c r="LKR17" i="11"/>
  <c r="LKS17" i="11"/>
  <c r="LKT17" i="11"/>
  <c r="LKU17" i="11"/>
  <c r="LKV17" i="11"/>
  <c r="LKW17" i="11"/>
  <c r="LKX17" i="11"/>
  <c r="LKY17" i="11"/>
  <c r="LKZ17" i="11"/>
  <c r="LLA17" i="11"/>
  <c r="LLB17" i="11"/>
  <c r="LLC17" i="11"/>
  <c r="LLD17" i="11"/>
  <c r="LLE17" i="11"/>
  <c r="LLF17" i="11"/>
  <c r="LLG17" i="11"/>
  <c r="LLH17" i="11"/>
  <c r="LLI17" i="11"/>
  <c r="LLJ17" i="11"/>
  <c r="LLK17" i="11"/>
  <c r="LLL17" i="11"/>
  <c r="LLM17" i="11"/>
  <c r="LLN17" i="11"/>
  <c r="LLO17" i="11"/>
  <c r="LLP17" i="11"/>
  <c r="LLQ17" i="11"/>
  <c r="LLR17" i="11"/>
  <c r="LLS17" i="11"/>
  <c r="LLT17" i="11"/>
  <c r="LLU17" i="11"/>
  <c r="LLV17" i="11"/>
  <c r="LLW17" i="11"/>
  <c r="LLX17" i="11"/>
  <c r="LLY17" i="11"/>
  <c r="LLZ17" i="11"/>
  <c r="LMA17" i="11"/>
  <c r="LMB17" i="11"/>
  <c r="LMC17" i="11"/>
  <c r="LMD17" i="11"/>
  <c r="LME17" i="11"/>
  <c r="LMF17" i="11"/>
  <c r="LMG17" i="11"/>
  <c r="LMH17" i="11"/>
  <c r="LMI17" i="11"/>
  <c r="LMJ17" i="11"/>
  <c r="LMK17" i="11"/>
  <c r="LML17" i="11"/>
  <c r="LMM17" i="11"/>
  <c r="LMN17" i="11"/>
  <c r="LMO17" i="11"/>
  <c r="LMP17" i="11"/>
  <c r="LMQ17" i="11"/>
  <c r="LMR17" i="11"/>
  <c r="LMS17" i="11"/>
  <c r="LMT17" i="11"/>
  <c r="LMU17" i="11"/>
  <c r="LMV17" i="11"/>
  <c r="LMW17" i="11"/>
  <c r="LMX17" i="11"/>
  <c r="LMY17" i="11"/>
  <c r="LMZ17" i="11"/>
  <c r="LNA17" i="11"/>
  <c r="LNB17" i="11"/>
  <c r="LNC17" i="11"/>
  <c r="LND17" i="11"/>
  <c r="LNE17" i="11"/>
  <c r="LNF17" i="11"/>
  <c r="LNG17" i="11"/>
  <c r="LNH17" i="11"/>
  <c r="LNI17" i="11"/>
  <c r="LNJ17" i="11"/>
  <c r="LNK17" i="11"/>
  <c r="LNL17" i="11"/>
  <c r="LNM17" i="11"/>
  <c r="LNN17" i="11"/>
  <c r="LNO17" i="11"/>
  <c r="LNP17" i="11"/>
  <c r="LNQ17" i="11"/>
  <c r="LNR17" i="11"/>
  <c r="LNS17" i="11"/>
  <c r="LNT17" i="11"/>
  <c r="LNU17" i="11"/>
  <c r="LNV17" i="11"/>
  <c r="LNW17" i="11"/>
  <c r="LNX17" i="11"/>
  <c r="LNY17" i="11"/>
  <c r="LNZ17" i="11"/>
  <c r="LOA17" i="11"/>
  <c r="LOB17" i="11"/>
  <c r="LOC17" i="11"/>
  <c r="LOD17" i="11"/>
  <c r="LOE17" i="11"/>
  <c r="LOF17" i="11"/>
  <c r="LOG17" i="11"/>
  <c r="LOH17" i="11"/>
  <c r="LOI17" i="11"/>
  <c r="LOJ17" i="11"/>
  <c r="LOK17" i="11"/>
  <c r="LOL17" i="11"/>
  <c r="LOM17" i="11"/>
  <c r="LON17" i="11"/>
  <c r="LOO17" i="11"/>
  <c r="LOP17" i="11"/>
  <c r="LOQ17" i="11"/>
  <c r="LOR17" i="11"/>
  <c r="LOS17" i="11"/>
  <c r="LOT17" i="11"/>
  <c r="LOU17" i="11"/>
  <c r="LOV17" i="11"/>
  <c r="LOW17" i="11"/>
  <c r="LOX17" i="11"/>
  <c r="LOY17" i="11"/>
  <c r="LOZ17" i="11"/>
  <c r="LPA17" i="11"/>
  <c r="LPB17" i="11"/>
  <c r="LPC17" i="11"/>
  <c r="LPD17" i="11"/>
  <c r="LPE17" i="11"/>
  <c r="LPF17" i="11"/>
  <c r="LPG17" i="11"/>
  <c r="LPH17" i="11"/>
  <c r="LPI17" i="11"/>
  <c r="LPJ17" i="11"/>
  <c r="LPK17" i="11"/>
  <c r="LPL17" i="11"/>
  <c r="LPM17" i="11"/>
  <c r="LPN17" i="11"/>
  <c r="LPO17" i="11"/>
  <c r="LPP17" i="11"/>
  <c r="LPQ17" i="11"/>
  <c r="LPR17" i="11"/>
  <c r="LPS17" i="11"/>
  <c r="LPT17" i="11"/>
  <c r="LPU17" i="11"/>
  <c r="LPV17" i="11"/>
  <c r="LPW17" i="11"/>
  <c r="LPX17" i="11"/>
  <c r="LPY17" i="11"/>
  <c r="LPZ17" i="11"/>
  <c r="LQA17" i="11"/>
  <c r="LQB17" i="11"/>
  <c r="LQC17" i="11"/>
  <c r="LQD17" i="11"/>
  <c r="LQE17" i="11"/>
  <c r="LQF17" i="11"/>
  <c r="LQG17" i="11"/>
  <c r="LQH17" i="11"/>
  <c r="LQI17" i="11"/>
  <c r="LQJ17" i="11"/>
  <c r="LQK17" i="11"/>
  <c r="LQL17" i="11"/>
  <c r="LQM17" i="11"/>
  <c r="LQN17" i="11"/>
  <c r="LQO17" i="11"/>
  <c r="LQP17" i="11"/>
  <c r="LQQ17" i="11"/>
  <c r="LQR17" i="11"/>
  <c r="LQS17" i="11"/>
  <c r="LQT17" i="11"/>
  <c r="LQU17" i="11"/>
  <c r="LQV17" i="11"/>
  <c r="LQW17" i="11"/>
  <c r="LQX17" i="11"/>
  <c r="LQY17" i="11"/>
  <c r="LQZ17" i="11"/>
  <c r="LRA17" i="11"/>
  <c r="LRB17" i="11"/>
  <c r="LRC17" i="11"/>
  <c r="LRD17" i="11"/>
  <c r="LRE17" i="11"/>
  <c r="LRF17" i="11"/>
  <c r="LRG17" i="11"/>
  <c r="LRH17" i="11"/>
  <c r="LRI17" i="11"/>
  <c r="LRJ17" i="11"/>
  <c r="LRK17" i="11"/>
  <c r="LRL17" i="11"/>
  <c r="LRM17" i="11"/>
  <c r="LRN17" i="11"/>
  <c r="LRO17" i="11"/>
  <c r="LRP17" i="11"/>
  <c r="LRQ17" i="11"/>
  <c r="LRR17" i="11"/>
  <c r="LRS17" i="11"/>
  <c r="LRT17" i="11"/>
  <c r="LRU17" i="11"/>
  <c r="LRV17" i="11"/>
  <c r="LRW17" i="11"/>
  <c r="LRX17" i="11"/>
  <c r="LRY17" i="11"/>
  <c r="LRZ17" i="11"/>
  <c r="LSA17" i="11"/>
  <c r="LSB17" i="11"/>
  <c r="LSC17" i="11"/>
  <c r="LSD17" i="11"/>
  <c r="LSE17" i="11"/>
  <c r="LSF17" i="11"/>
  <c r="LSG17" i="11"/>
  <c r="LSH17" i="11"/>
  <c r="LSI17" i="11"/>
  <c r="LSJ17" i="11"/>
  <c r="LSK17" i="11"/>
  <c r="LSL17" i="11"/>
  <c r="LSM17" i="11"/>
  <c r="LSN17" i="11"/>
  <c r="LSO17" i="11"/>
  <c r="LSP17" i="11"/>
  <c r="LSQ17" i="11"/>
  <c r="LSR17" i="11"/>
  <c r="LSS17" i="11"/>
  <c r="LST17" i="11"/>
  <c r="LSU17" i="11"/>
  <c r="LSV17" i="11"/>
  <c r="LSW17" i="11"/>
  <c r="LSX17" i="11"/>
  <c r="LSY17" i="11"/>
  <c r="LSZ17" i="11"/>
  <c r="LTA17" i="11"/>
  <c r="LTB17" i="11"/>
  <c r="LTC17" i="11"/>
  <c r="LTD17" i="11"/>
  <c r="LTE17" i="11"/>
  <c r="LTF17" i="11"/>
  <c r="LTG17" i="11"/>
  <c r="LTH17" i="11"/>
  <c r="LTI17" i="11"/>
  <c r="LTJ17" i="11"/>
  <c r="LTK17" i="11"/>
  <c r="LTL17" i="11"/>
  <c r="LTM17" i="11"/>
  <c r="LTN17" i="11"/>
  <c r="LTO17" i="11"/>
  <c r="LTP17" i="11"/>
  <c r="LTQ17" i="11"/>
  <c r="LTR17" i="11"/>
  <c r="LTS17" i="11"/>
  <c r="LTT17" i="11"/>
  <c r="LTU17" i="11"/>
  <c r="LTV17" i="11"/>
  <c r="LTW17" i="11"/>
  <c r="LTX17" i="11"/>
  <c r="LTY17" i="11"/>
  <c r="LTZ17" i="11"/>
  <c r="LUA17" i="11"/>
  <c r="LUB17" i="11"/>
  <c r="LUC17" i="11"/>
  <c r="LUD17" i="11"/>
  <c r="LUE17" i="11"/>
  <c r="LUF17" i="11"/>
  <c r="LUG17" i="11"/>
  <c r="LUH17" i="11"/>
  <c r="LUI17" i="11"/>
  <c r="LUJ17" i="11"/>
  <c r="LUK17" i="11"/>
  <c r="LUL17" i="11"/>
  <c r="LUM17" i="11"/>
  <c r="LUN17" i="11"/>
  <c r="LUO17" i="11"/>
  <c r="LUP17" i="11"/>
  <c r="LUQ17" i="11"/>
  <c r="LUR17" i="11"/>
  <c r="LUS17" i="11"/>
  <c r="LUT17" i="11"/>
  <c r="LUU17" i="11"/>
  <c r="LUV17" i="11"/>
  <c r="LUW17" i="11"/>
  <c r="LUX17" i="11"/>
  <c r="LUY17" i="11"/>
  <c r="LUZ17" i="11"/>
  <c r="LVA17" i="11"/>
  <c r="LVB17" i="11"/>
  <c r="LVC17" i="11"/>
  <c r="LVD17" i="11"/>
  <c r="LVE17" i="11"/>
  <c r="LVF17" i="11"/>
  <c r="LVG17" i="11"/>
  <c r="LVH17" i="11"/>
  <c r="LVI17" i="11"/>
  <c r="LVJ17" i="11"/>
  <c r="LVK17" i="11"/>
  <c r="LVL17" i="11"/>
  <c r="LVM17" i="11"/>
  <c r="LVN17" i="11"/>
  <c r="LVO17" i="11"/>
  <c r="LVP17" i="11"/>
  <c r="LVQ17" i="11"/>
  <c r="LVR17" i="11"/>
  <c r="LVS17" i="11"/>
  <c r="LVT17" i="11"/>
  <c r="LVU17" i="11"/>
  <c r="LVV17" i="11"/>
  <c r="LVW17" i="11"/>
  <c r="LVX17" i="11"/>
  <c r="LVY17" i="11"/>
  <c r="LVZ17" i="11"/>
  <c r="LWA17" i="11"/>
  <c r="LWB17" i="11"/>
  <c r="LWC17" i="11"/>
  <c r="LWD17" i="11"/>
  <c r="LWE17" i="11"/>
  <c r="LWF17" i="11"/>
  <c r="LWG17" i="11"/>
  <c r="LWH17" i="11"/>
  <c r="LWI17" i="11"/>
  <c r="LWJ17" i="11"/>
  <c r="LWK17" i="11"/>
  <c r="LWL17" i="11"/>
  <c r="LWM17" i="11"/>
  <c r="LWN17" i="11"/>
  <c r="LWO17" i="11"/>
  <c r="LWP17" i="11"/>
  <c r="LWQ17" i="11"/>
  <c r="LWR17" i="11"/>
  <c r="LWS17" i="11"/>
  <c r="LWT17" i="11"/>
  <c r="LWU17" i="11"/>
  <c r="LWV17" i="11"/>
  <c r="LWW17" i="11"/>
  <c r="LWX17" i="11"/>
  <c r="LWY17" i="11"/>
  <c r="LWZ17" i="11"/>
  <c r="LXA17" i="11"/>
  <c r="LXB17" i="11"/>
  <c r="LXC17" i="11"/>
  <c r="LXD17" i="11"/>
  <c r="LXE17" i="11"/>
  <c r="LXF17" i="11"/>
  <c r="LXG17" i="11"/>
  <c r="LXH17" i="11"/>
  <c r="LXI17" i="11"/>
  <c r="LXJ17" i="11"/>
  <c r="LXK17" i="11"/>
  <c r="LXL17" i="11"/>
  <c r="LXM17" i="11"/>
  <c r="LXN17" i="11"/>
  <c r="LXO17" i="11"/>
  <c r="LXP17" i="11"/>
  <c r="LXQ17" i="11"/>
  <c r="LXR17" i="11"/>
  <c r="LXS17" i="11"/>
  <c r="LXT17" i="11"/>
  <c r="LXU17" i="11"/>
  <c r="LXV17" i="11"/>
  <c r="LXW17" i="11"/>
  <c r="LXX17" i="11"/>
  <c r="LXY17" i="11"/>
  <c r="LXZ17" i="11"/>
  <c r="LYA17" i="11"/>
  <c r="LYB17" i="11"/>
  <c r="LYC17" i="11"/>
  <c r="LYD17" i="11"/>
  <c r="LYE17" i="11"/>
  <c r="LYF17" i="11"/>
  <c r="LYG17" i="11"/>
  <c r="LYH17" i="11"/>
  <c r="LYI17" i="11"/>
  <c r="LYJ17" i="11"/>
  <c r="LYK17" i="11"/>
  <c r="LYL17" i="11"/>
  <c r="LYM17" i="11"/>
  <c r="LYN17" i="11"/>
  <c r="LYO17" i="11"/>
  <c r="LYP17" i="11"/>
  <c r="LYQ17" i="11"/>
  <c r="LYR17" i="11"/>
  <c r="LYS17" i="11"/>
  <c r="LYT17" i="11"/>
  <c r="LYU17" i="11"/>
  <c r="LYV17" i="11"/>
  <c r="LYW17" i="11"/>
  <c r="LYX17" i="11"/>
  <c r="LYY17" i="11"/>
  <c r="LYZ17" i="11"/>
  <c r="LZA17" i="11"/>
  <c r="LZB17" i="11"/>
  <c r="LZC17" i="11"/>
  <c r="LZD17" i="11"/>
  <c r="LZE17" i="11"/>
  <c r="LZF17" i="11"/>
  <c r="LZG17" i="11"/>
  <c r="LZH17" i="11"/>
  <c r="LZI17" i="11"/>
  <c r="LZJ17" i="11"/>
  <c r="LZK17" i="11"/>
  <c r="LZL17" i="11"/>
  <c r="LZM17" i="11"/>
  <c r="LZN17" i="11"/>
  <c r="LZO17" i="11"/>
  <c r="LZP17" i="11"/>
  <c r="LZQ17" i="11"/>
  <c r="LZR17" i="11"/>
  <c r="LZS17" i="11"/>
  <c r="LZT17" i="11"/>
  <c r="LZU17" i="11"/>
  <c r="LZV17" i="11"/>
  <c r="LZW17" i="11"/>
  <c r="LZX17" i="11"/>
  <c r="LZY17" i="11"/>
  <c r="LZZ17" i="11"/>
  <c r="MAA17" i="11"/>
  <c r="MAB17" i="11"/>
  <c r="MAC17" i="11"/>
  <c r="MAD17" i="11"/>
  <c r="MAE17" i="11"/>
  <c r="MAF17" i="11"/>
  <c r="MAG17" i="11"/>
  <c r="MAH17" i="11"/>
  <c r="MAI17" i="11"/>
  <c r="MAJ17" i="11"/>
  <c r="MAK17" i="11"/>
  <c r="MAL17" i="11"/>
  <c r="MAM17" i="11"/>
  <c r="MAN17" i="11"/>
  <c r="MAO17" i="11"/>
  <c r="MAP17" i="11"/>
  <c r="MAQ17" i="11"/>
  <c r="MAR17" i="11"/>
  <c r="MAS17" i="11"/>
  <c r="MAT17" i="11"/>
  <c r="MAU17" i="11"/>
  <c r="MAV17" i="11"/>
  <c r="MAW17" i="11"/>
  <c r="MAX17" i="11"/>
  <c r="MAY17" i="11"/>
  <c r="MAZ17" i="11"/>
  <c r="MBA17" i="11"/>
  <c r="MBB17" i="11"/>
  <c r="MBC17" i="11"/>
  <c r="MBD17" i="11"/>
  <c r="MBE17" i="11"/>
  <c r="MBF17" i="11"/>
  <c r="MBG17" i="11"/>
  <c r="MBH17" i="11"/>
  <c r="MBI17" i="11"/>
  <c r="MBJ17" i="11"/>
  <c r="MBK17" i="11"/>
  <c r="MBL17" i="11"/>
  <c r="MBM17" i="11"/>
  <c r="MBN17" i="11"/>
  <c r="MBO17" i="11"/>
  <c r="MBP17" i="11"/>
  <c r="MBQ17" i="11"/>
  <c r="MBR17" i="11"/>
  <c r="MBS17" i="11"/>
  <c r="MBT17" i="11"/>
  <c r="MBU17" i="11"/>
  <c r="MBV17" i="11"/>
  <c r="MBW17" i="11"/>
  <c r="MBX17" i="11"/>
  <c r="MBY17" i="11"/>
  <c r="MBZ17" i="11"/>
  <c r="MCA17" i="11"/>
  <c r="MCB17" i="11"/>
  <c r="MCC17" i="11"/>
  <c r="MCD17" i="11"/>
  <c r="MCE17" i="11"/>
  <c r="MCF17" i="11"/>
  <c r="MCG17" i="11"/>
  <c r="MCH17" i="11"/>
  <c r="MCI17" i="11"/>
  <c r="MCJ17" i="11"/>
  <c r="MCK17" i="11"/>
  <c r="MCL17" i="11"/>
  <c r="MCM17" i="11"/>
  <c r="MCN17" i="11"/>
  <c r="MCO17" i="11"/>
  <c r="MCP17" i="11"/>
  <c r="MCQ17" i="11"/>
  <c r="MCR17" i="11"/>
  <c r="MCS17" i="11"/>
  <c r="MCT17" i="11"/>
  <c r="MCU17" i="11"/>
  <c r="MCV17" i="11"/>
  <c r="MCW17" i="11"/>
  <c r="MCX17" i="11"/>
  <c r="MCY17" i="11"/>
  <c r="MCZ17" i="11"/>
  <c r="MDA17" i="11"/>
  <c r="MDB17" i="11"/>
  <c r="MDC17" i="11"/>
  <c r="MDD17" i="11"/>
  <c r="MDE17" i="11"/>
  <c r="MDF17" i="11"/>
  <c r="MDG17" i="11"/>
  <c r="MDH17" i="11"/>
  <c r="MDI17" i="11"/>
  <c r="MDJ17" i="11"/>
  <c r="MDK17" i="11"/>
  <c r="MDL17" i="11"/>
  <c r="MDM17" i="11"/>
  <c r="MDN17" i="11"/>
  <c r="MDO17" i="11"/>
  <c r="MDP17" i="11"/>
  <c r="MDQ17" i="11"/>
  <c r="MDR17" i="11"/>
  <c r="MDS17" i="11"/>
  <c r="MDT17" i="11"/>
  <c r="MDU17" i="11"/>
  <c r="MDV17" i="11"/>
  <c r="MDW17" i="11"/>
  <c r="MDX17" i="11"/>
  <c r="MDY17" i="11"/>
  <c r="MDZ17" i="11"/>
  <c r="MEA17" i="11"/>
  <c r="MEB17" i="11"/>
  <c r="MEC17" i="11"/>
  <c r="MED17" i="11"/>
  <c r="MEE17" i="11"/>
  <c r="MEF17" i="11"/>
  <c r="MEG17" i="11"/>
  <c r="MEH17" i="11"/>
  <c r="MEI17" i="11"/>
  <c r="MEJ17" i="11"/>
  <c r="MEK17" i="11"/>
  <c r="MEL17" i="11"/>
  <c r="MEM17" i="11"/>
  <c r="MEN17" i="11"/>
  <c r="MEO17" i="11"/>
  <c r="MEP17" i="11"/>
  <c r="MEQ17" i="11"/>
  <c r="MER17" i="11"/>
  <c r="MES17" i="11"/>
  <c r="MET17" i="11"/>
  <c r="MEU17" i="11"/>
  <c r="MEV17" i="11"/>
  <c r="MEW17" i="11"/>
  <c r="MEX17" i="11"/>
  <c r="MEY17" i="11"/>
  <c r="MEZ17" i="11"/>
  <c r="MFA17" i="11"/>
  <c r="MFB17" i="11"/>
  <c r="MFC17" i="11"/>
  <c r="MFD17" i="11"/>
  <c r="MFE17" i="11"/>
  <c r="MFF17" i="11"/>
  <c r="MFG17" i="11"/>
  <c r="MFH17" i="11"/>
  <c r="MFI17" i="11"/>
  <c r="MFJ17" i="11"/>
  <c r="MFK17" i="11"/>
  <c r="MFL17" i="11"/>
  <c r="MFM17" i="11"/>
  <c r="MFN17" i="11"/>
  <c r="MFO17" i="11"/>
  <c r="MFP17" i="11"/>
  <c r="MFQ17" i="11"/>
  <c r="MFR17" i="11"/>
  <c r="MFS17" i="11"/>
  <c r="MFT17" i="11"/>
  <c r="MFU17" i="11"/>
  <c r="MFV17" i="11"/>
  <c r="MFW17" i="11"/>
  <c r="MFX17" i="11"/>
  <c r="MFY17" i="11"/>
  <c r="MFZ17" i="11"/>
  <c r="MGA17" i="11"/>
  <c r="MGB17" i="11"/>
  <c r="MGC17" i="11"/>
  <c r="MGD17" i="11"/>
  <c r="MGE17" i="11"/>
  <c r="MGF17" i="11"/>
  <c r="MGG17" i="11"/>
  <c r="MGH17" i="11"/>
  <c r="MGI17" i="11"/>
  <c r="MGJ17" i="11"/>
  <c r="MGK17" i="11"/>
  <c r="MGL17" i="11"/>
  <c r="MGM17" i="11"/>
  <c r="MGN17" i="11"/>
  <c r="MGO17" i="11"/>
  <c r="MGP17" i="11"/>
  <c r="MGQ17" i="11"/>
  <c r="MGR17" i="11"/>
  <c r="MGS17" i="11"/>
  <c r="MGT17" i="11"/>
  <c r="MGU17" i="11"/>
  <c r="MGV17" i="11"/>
  <c r="MGW17" i="11"/>
  <c r="MGX17" i="11"/>
  <c r="MGY17" i="11"/>
  <c r="MGZ17" i="11"/>
  <c r="MHA17" i="11"/>
  <c r="MHB17" i="11"/>
  <c r="MHC17" i="11"/>
  <c r="MHD17" i="11"/>
  <c r="MHE17" i="11"/>
  <c r="MHF17" i="11"/>
  <c r="MHG17" i="11"/>
  <c r="MHH17" i="11"/>
  <c r="MHI17" i="11"/>
  <c r="MHJ17" i="11"/>
  <c r="MHK17" i="11"/>
  <c r="MHL17" i="11"/>
  <c r="MHM17" i="11"/>
  <c r="MHN17" i="11"/>
  <c r="MHO17" i="11"/>
  <c r="MHP17" i="11"/>
  <c r="MHQ17" i="11"/>
  <c r="MHR17" i="11"/>
  <c r="MHS17" i="11"/>
  <c r="MHT17" i="11"/>
  <c r="MHU17" i="11"/>
  <c r="MHV17" i="11"/>
  <c r="MHW17" i="11"/>
  <c r="MHX17" i="11"/>
  <c r="MHY17" i="11"/>
  <c r="MHZ17" i="11"/>
  <c r="MIA17" i="11"/>
  <c r="MIB17" i="11"/>
  <c r="MIC17" i="11"/>
  <c r="MID17" i="11"/>
  <c r="MIE17" i="11"/>
  <c r="MIF17" i="11"/>
  <c r="MIG17" i="11"/>
  <c r="MIH17" i="11"/>
  <c r="MII17" i="11"/>
  <c r="MIJ17" i="11"/>
  <c r="MIK17" i="11"/>
  <c r="MIL17" i="11"/>
  <c r="MIM17" i="11"/>
  <c r="MIN17" i="11"/>
  <c r="MIO17" i="11"/>
  <c r="MIP17" i="11"/>
  <c r="MIQ17" i="11"/>
  <c r="MIR17" i="11"/>
  <c r="MIS17" i="11"/>
  <c r="MIT17" i="11"/>
  <c r="MIU17" i="11"/>
  <c r="MIV17" i="11"/>
  <c r="MIW17" i="11"/>
  <c r="MIX17" i="11"/>
  <c r="MIY17" i="11"/>
  <c r="MIZ17" i="11"/>
  <c r="MJA17" i="11"/>
  <c r="MJB17" i="11"/>
  <c r="MJC17" i="11"/>
  <c r="MJD17" i="11"/>
  <c r="MJE17" i="11"/>
  <c r="MJF17" i="11"/>
  <c r="MJG17" i="11"/>
  <c r="MJH17" i="11"/>
  <c r="MJI17" i="11"/>
  <c r="MJJ17" i="11"/>
  <c r="MJK17" i="11"/>
  <c r="MJL17" i="11"/>
  <c r="MJM17" i="11"/>
  <c r="MJN17" i="11"/>
  <c r="MJO17" i="11"/>
  <c r="MJP17" i="11"/>
  <c r="MJQ17" i="11"/>
  <c r="MJR17" i="11"/>
  <c r="MJS17" i="11"/>
  <c r="MJT17" i="11"/>
  <c r="MJU17" i="11"/>
  <c r="MJV17" i="11"/>
  <c r="MJW17" i="11"/>
  <c r="MJX17" i="11"/>
  <c r="MJY17" i="11"/>
  <c r="MJZ17" i="11"/>
  <c r="MKA17" i="11"/>
  <c r="MKB17" i="11"/>
  <c r="MKC17" i="11"/>
  <c r="MKD17" i="11"/>
  <c r="MKE17" i="11"/>
  <c r="MKF17" i="11"/>
  <c r="MKG17" i="11"/>
  <c r="MKH17" i="11"/>
  <c r="MKI17" i="11"/>
  <c r="MKJ17" i="11"/>
  <c r="MKK17" i="11"/>
  <c r="MKL17" i="11"/>
  <c r="MKM17" i="11"/>
  <c r="MKN17" i="11"/>
  <c r="MKO17" i="11"/>
  <c r="MKP17" i="11"/>
  <c r="MKQ17" i="11"/>
  <c r="MKR17" i="11"/>
  <c r="MKS17" i="11"/>
  <c r="MKT17" i="11"/>
  <c r="MKU17" i="11"/>
  <c r="MKV17" i="11"/>
  <c r="MKW17" i="11"/>
  <c r="MKX17" i="11"/>
  <c r="MKY17" i="11"/>
  <c r="MKZ17" i="11"/>
  <c r="MLA17" i="11"/>
  <c r="MLB17" i="11"/>
  <c r="MLC17" i="11"/>
  <c r="MLD17" i="11"/>
  <c r="MLE17" i="11"/>
  <c r="MLF17" i="11"/>
  <c r="MLG17" i="11"/>
  <c r="MLH17" i="11"/>
  <c r="MLI17" i="11"/>
  <c r="MLJ17" i="11"/>
  <c r="MLK17" i="11"/>
  <c r="MLL17" i="11"/>
  <c r="MLM17" i="11"/>
  <c r="MLN17" i="11"/>
  <c r="MLO17" i="11"/>
  <c r="MLP17" i="11"/>
  <c r="MLQ17" i="11"/>
  <c r="MLR17" i="11"/>
  <c r="MLS17" i="11"/>
  <c r="MLT17" i="11"/>
  <c r="MLU17" i="11"/>
  <c r="MLV17" i="11"/>
  <c r="MLW17" i="11"/>
  <c r="MLX17" i="11"/>
  <c r="MLY17" i="11"/>
  <c r="MLZ17" i="11"/>
  <c r="MMA17" i="11"/>
  <c r="MMB17" i="11"/>
  <c r="MMC17" i="11"/>
  <c r="MMD17" i="11"/>
  <c r="MME17" i="11"/>
  <c r="MMF17" i="11"/>
  <c r="MMG17" i="11"/>
  <c r="MMH17" i="11"/>
  <c r="MMI17" i="11"/>
  <c r="MMJ17" i="11"/>
  <c r="MMK17" i="11"/>
  <c r="MML17" i="11"/>
  <c r="MMM17" i="11"/>
  <c r="MMN17" i="11"/>
  <c r="MMO17" i="11"/>
  <c r="MMP17" i="11"/>
  <c r="MMQ17" i="11"/>
  <c r="MMR17" i="11"/>
  <c r="MMS17" i="11"/>
  <c r="MMT17" i="11"/>
  <c r="MMU17" i="11"/>
  <c r="MMV17" i="11"/>
  <c r="MMW17" i="11"/>
  <c r="MMX17" i="11"/>
  <c r="MMY17" i="11"/>
  <c r="MMZ17" i="11"/>
  <c r="MNA17" i="11"/>
  <c r="MNB17" i="11"/>
  <c r="MNC17" i="11"/>
  <c r="MND17" i="11"/>
  <c r="MNE17" i="11"/>
  <c r="MNF17" i="11"/>
  <c r="MNG17" i="11"/>
  <c r="MNH17" i="11"/>
  <c r="MNI17" i="11"/>
  <c r="MNJ17" i="11"/>
  <c r="MNK17" i="11"/>
  <c r="MNL17" i="11"/>
  <c r="MNM17" i="11"/>
  <c r="MNN17" i="11"/>
  <c r="MNO17" i="11"/>
  <c r="MNP17" i="11"/>
  <c r="MNQ17" i="11"/>
  <c r="MNR17" i="11"/>
  <c r="MNS17" i="11"/>
  <c r="MNT17" i="11"/>
  <c r="MNU17" i="11"/>
  <c r="MNV17" i="11"/>
  <c r="MNW17" i="11"/>
  <c r="MNX17" i="11"/>
  <c r="MNY17" i="11"/>
  <c r="MNZ17" i="11"/>
  <c r="MOA17" i="11"/>
  <c r="MOB17" i="11"/>
  <c r="MOC17" i="11"/>
  <c r="MOD17" i="11"/>
  <c r="MOE17" i="11"/>
  <c r="MOF17" i="11"/>
  <c r="MOG17" i="11"/>
  <c r="MOH17" i="11"/>
  <c r="MOI17" i="11"/>
  <c r="MOJ17" i="11"/>
  <c r="MOK17" i="11"/>
  <c r="MOL17" i="11"/>
  <c r="MOM17" i="11"/>
  <c r="MON17" i="11"/>
  <c r="MOO17" i="11"/>
  <c r="MOP17" i="11"/>
  <c r="MOQ17" i="11"/>
  <c r="MOR17" i="11"/>
  <c r="MOS17" i="11"/>
  <c r="MOT17" i="11"/>
  <c r="MOU17" i="11"/>
  <c r="MOV17" i="11"/>
  <c r="MOW17" i="11"/>
  <c r="MOX17" i="11"/>
  <c r="MOY17" i="11"/>
  <c r="MOZ17" i="11"/>
  <c r="MPA17" i="11"/>
  <c r="MPB17" i="11"/>
  <c r="MPC17" i="11"/>
  <c r="MPD17" i="11"/>
  <c r="MPE17" i="11"/>
  <c r="MPF17" i="11"/>
  <c r="MPG17" i="11"/>
  <c r="MPH17" i="11"/>
  <c r="MPI17" i="11"/>
  <c r="MPJ17" i="11"/>
  <c r="MPK17" i="11"/>
  <c r="MPL17" i="11"/>
  <c r="MPM17" i="11"/>
  <c r="MPN17" i="11"/>
  <c r="MPO17" i="11"/>
  <c r="MPP17" i="11"/>
  <c r="MPQ17" i="11"/>
  <c r="MPR17" i="11"/>
  <c r="MPS17" i="11"/>
  <c r="MPT17" i="11"/>
  <c r="MPU17" i="11"/>
  <c r="MPV17" i="11"/>
  <c r="MPW17" i="11"/>
  <c r="MPX17" i="11"/>
  <c r="MPY17" i="11"/>
  <c r="MPZ17" i="11"/>
  <c r="MQA17" i="11"/>
  <c r="MQB17" i="11"/>
  <c r="MQC17" i="11"/>
  <c r="MQD17" i="11"/>
  <c r="MQE17" i="11"/>
  <c r="MQF17" i="11"/>
  <c r="MQG17" i="11"/>
  <c r="MQH17" i="11"/>
  <c r="MQI17" i="11"/>
  <c r="MQJ17" i="11"/>
  <c r="MQK17" i="11"/>
  <c r="MQL17" i="11"/>
  <c r="MQM17" i="11"/>
  <c r="MQN17" i="11"/>
  <c r="MQO17" i="11"/>
  <c r="MQP17" i="11"/>
  <c r="MQQ17" i="11"/>
  <c r="MQR17" i="11"/>
  <c r="MQS17" i="11"/>
  <c r="MQT17" i="11"/>
  <c r="MQU17" i="11"/>
  <c r="MQV17" i="11"/>
  <c r="MQW17" i="11"/>
  <c r="MQX17" i="11"/>
  <c r="MQY17" i="11"/>
  <c r="MQZ17" i="11"/>
  <c r="MRA17" i="11"/>
  <c r="MRB17" i="11"/>
  <c r="MRC17" i="11"/>
  <c r="MRD17" i="11"/>
  <c r="MRE17" i="11"/>
  <c r="MRF17" i="11"/>
  <c r="MRG17" i="11"/>
  <c r="MRH17" i="11"/>
  <c r="MRI17" i="11"/>
  <c r="MRJ17" i="11"/>
  <c r="MRK17" i="11"/>
  <c r="MRL17" i="11"/>
  <c r="MRM17" i="11"/>
  <c r="MRN17" i="11"/>
  <c r="MRO17" i="11"/>
  <c r="MRP17" i="11"/>
  <c r="MRQ17" i="11"/>
  <c r="MRR17" i="11"/>
  <c r="MRS17" i="11"/>
  <c r="MRT17" i="11"/>
  <c r="MRU17" i="11"/>
  <c r="MRV17" i="11"/>
  <c r="MRW17" i="11"/>
  <c r="MRX17" i="11"/>
  <c r="MRY17" i="11"/>
  <c r="MRZ17" i="11"/>
  <c r="MSA17" i="11"/>
  <c r="MSB17" i="11"/>
  <c r="MSC17" i="11"/>
  <c r="MSD17" i="11"/>
  <c r="MSE17" i="11"/>
  <c r="MSF17" i="11"/>
  <c r="MSG17" i="11"/>
  <c r="MSH17" i="11"/>
  <c r="MSI17" i="11"/>
  <c r="MSJ17" i="11"/>
  <c r="MSK17" i="11"/>
  <c r="MSL17" i="11"/>
  <c r="MSM17" i="11"/>
  <c r="MSN17" i="11"/>
  <c r="MSO17" i="11"/>
  <c r="MSP17" i="11"/>
  <c r="MSQ17" i="11"/>
  <c r="MSR17" i="11"/>
  <c r="MSS17" i="11"/>
  <c r="MST17" i="11"/>
  <c r="MSU17" i="11"/>
  <c r="MSV17" i="11"/>
  <c r="MSW17" i="11"/>
  <c r="MSX17" i="11"/>
  <c r="MSY17" i="11"/>
  <c r="MSZ17" i="11"/>
  <c r="MTA17" i="11"/>
  <c r="MTB17" i="11"/>
  <c r="MTC17" i="11"/>
  <c r="MTD17" i="11"/>
  <c r="MTE17" i="11"/>
  <c r="MTF17" i="11"/>
  <c r="MTG17" i="11"/>
  <c r="MTH17" i="11"/>
  <c r="MTI17" i="11"/>
  <c r="MTJ17" i="11"/>
  <c r="MTK17" i="11"/>
  <c r="MTL17" i="11"/>
  <c r="MTM17" i="11"/>
  <c r="MTN17" i="11"/>
  <c r="MTO17" i="11"/>
  <c r="MTP17" i="11"/>
  <c r="MTQ17" i="11"/>
  <c r="MTR17" i="11"/>
  <c r="MTS17" i="11"/>
  <c r="MTT17" i="11"/>
  <c r="MTU17" i="11"/>
  <c r="MTV17" i="11"/>
  <c r="MTW17" i="11"/>
  <c r="MTX17" i="11"/>
  <c r="MTY17" i="11"/>
  <c r="MTZ17" i="11"/>
  <c r="MUA17" i="11"/>
  <c r="MUB17" i="11"/>
  <c r="MUC17" i="11"/>
  <c r="MUD17" i="11"/>
  <c r="MUE17" i="11"/>
  <c r="MUF17" i="11"/>
  <c r="MUG17" i="11"/>
  <c r="MUH17" i="11"/>
  <c r="MUI17" i="11"/>
  <c r="MUJ17" i="11"/>
  <c r="MUK17" i="11"/>
  <c r="MUL17" i="11"/>
  <c r="MUM17" i="11"/>
  <c r="MUN17" i="11"/>
  <c r="MUO17" i="11"/>
  <c r="MUP17" i="11"/>
  <c r="MUQ17" i="11"/>
  <c r="MUR17" i="11"/>
  <c r="MUS17" i="11"/>
  <c r="MUT17" i="11"/>
  <c r="MUU17" i="11"/>
  <c r="MUV17" i="11"/>
  <c r="MUW17" i="11"/>
  <c r="MUX17" i="11"/>
  <c r="MUY17" i="11"/>
  <c r="MUZ17" i="11"/>
  <c r="MVA17" i="11"/>
  <c r="MVB17" i="11"/>
  <c r="MVC17" i="11"/>
  <c r="MVD17" i="11"/>
  <c r="MVE17" i="11"/>
  <c r="MVF17" i="11"/>
  <c r="MVG17" i="11"/>
  <c r="MVH17" i="11"/>
  <c r="MVI17" i="11"/>
  <c r="MVJ17" i="11"/>
  <c r="MVK17" i="11"/>
  <c r="MVL17" i="11"/>
  <c r="MVM17" i="11"/>
  <c r="MVN17" i="11"/>
  <c r="MVO17" i="11"/>
  <c r="MVP17" i="11"/>
  <c r="MVQ17" i="11"/>
  <c r="MVR17" i="11"/>
  <c r="MVS17" i="11"/>
  <c r="MVT17" i="11"/>
  <c r="MVU17" i="11"/>
  <c r="MVV17" i="11"/>
  <c r="MVW17" i="11"/>
  <c r="MVX17" i="11"/>
  <c r="MVY17" i="11"/>
  <c r="MVZ17" i="11"/>
  <c r="MWA17" i="11"/>
  <c r="MWB17" i="11"/>
  <c r="MWC17" i="11"/>
  <c r="MWD17" i="11"/>
  <c r="MWE17" i="11"/>
  <c r="MWF17" i="11"/>
  <c r="MWG17" i="11"/>
  <c r="MWH17" i="11"/>
  <c r="MWI17" i="11"/>
  <c r="MWJ17" i="11"/>
  <c r="MWK17" i="11"/>
  <c r="MWL17" i="11"/>
  <c r="MWM17" i="11"/>
  <c r="MWN17" i="11"/>
  <c r="MWO17" i="11"/>
  <c r="MWP17" i="11"/>
  <c r="MWQ17" i="11"/>
  <c r="MWR17" i="11"/>
  <c r="MWS17" i="11"/>
  <c r="MWT17" i="11"/>
  <c r="MWU17" i="11"/>
  <c r="MWV17" i="11"/>
  <c r="MWW17" i="11"/>
  <c r="MWX17" i="11"/>
  <c r="MWY17" i="11"/>
  <c r="MWZ17" i="11"/>
  <c r="MXA17" i="11"/>
  <c r="MXB17" i="11"/>
  <c r="MXC17" i="11"/>
  <c r="MXD17" i="11"/>
  <c r="MXE17" i="11"/>
  <c r="MXF17" i="11"/>
  <c r="MXG17" i="11"/>
  <c r="MXH17" i="11"/>
  <c r="MXI17" i="11"/>
  <c r="MXJ17" i="11"/>
  <c r="MXK17" i="11"/>
  <c r="MXL17" i="11"/>
  <c r="MXM17" i="11"/>
  <c r="MXN17" i="11"/>
  <c r="MXO17" i="11"/>
  <c r="MXP17" i="11"/>
  <c r="MXQ17" i="11"/>
  <c r="MXR17" i="11"/>
  <c r="MXS17" i="11"/>
  <c r="MXT17" i="11"/>
  <c r="MXU17" i="11"/>
  <c r="MXV17" i="11"/>
  <c r="MXW17" i="11"/>
  <c r="MXX17" i="11"/>
  <c r="MXY17" i="11"/>
  <c r="MXZ17" i="11"/>
  <c r="MYA17" i="11"/>
  <c r="MYB17" i="11"/>
  <c r="MYC17" i="11"/>
  <c r="MYD17" i="11"/>
  <c r="MYE17" i="11"/>
  <c r="MYF17" i="11"/>
  <c r="MYG17" i="11"/>
  <c r="MYH17" i="11"/>
  <c r="MYI17" i="11"/>
  <c r="MYJ17" i="11"/>
  <c r="MYK17" i="11"/>
  <c r="MYL17" i="11"/>
  <c r="MYM17" i="11"/>
  <c r="MYN17" i="11"/>
  <c r="MYO17" i="11"/>
  <c r="MYP17" i="11"/>
  <c r="MYQ17" i="11"/>
  <c r="MYR17" i="11"/>
  <c r="MYS17" i="11"/>
  <c r="MYT17" i="11"/>
  <c r="MYU17" i="11"/>
  <c r="MYV17" i="11"/>
  <c r="MYW17" i="11"/>
  <c r="MYX17" i="11"/>
  <c r="MYY17" i="11"/>
  <c r="MYZ17" i="11"/>
  <c r="MZA17" i="11"/>
  <c r="MZB17" i="11"/>
  <c r="MZC17" i="11"/>
  <c r="MZD17" i="11"/>
  <c r="MZE17" i="11"/>
  <c r="MZF17" i="11"/>
  <c r="MZG17" i="11"/>
  <c r="MZH17" i="11"/>
  <c r="MZI17" i="11"/>
  <c r="MZJ17" i="11"/>
  <c r="MZK17" i="11"/>
  <c r="MZL17" i="11"/>
  <c r="MZM17" i="11"/>
  <c r="MZN17" i="11"/>
  <c r="MZO17" i="11"/>
  <c r="MZP17" i="11"/>
  <c r="MZQ17" i="11"/>
  <c r="MZR17" i="11"/>
  <c r="MZS17" i="11"/>
  <c r="MZT17" i="11"/>
  <c r="MZU17" i="11"/>
  <c r="MZV17" i="11"/>
  <c r="MZW17" i="11"/>
  <c r="MZX17" i="11"/>
  <c r="MZY17" i="11"/>
  <c r="MZZ17" i="11"/>
  <c r="NAA17" i="11"/>
  <c r="NAB17" i="11"/>
  <c r="NAC17" i="11"/>
  <c r="NAD17" i="11"/>
  <c r="NAE17" i="11"/>
  <c r="NAF17" i="11"/>
  <c r="NAG17" i="11"/>
  <c r="NAH17" i="11"/>
  <c r="NAI17" i="11"/>
  <c r="NAJ17" i="11"/>
  <c r="NAK17" i="11"/>
  <c r="NAL17" i="11"/>
  <c r="NAM17" i="11"/>
  <c r="NAN17" i="11"/>
  <c r="NAO17" i="11"/>
  <c r="NAP17" i="11"/>
  <c r="NAQ17" i="11"/>
  <c r="NAR17" i="11"/>
  <c r="NAS17" i="11"/>
  <c r="NAT17" i="11"/>
  <c r="NAU17" i="11"/>
  <c r="NAV17" i="11"/>
  <c r="NAW17" i="11"/>
  <c r="NAX17" i="11"/>
  <c r="NAY17" i="11"/>
  <c r="NAZ17" i="11"/>
  <c r="NBA17" i="11"/>
  <c r="NBB17" i="11"/>
  <c r="NBC17" i="11"/>
  <c r="NBD17" i="11"/>
  <c r="NBE17" i="11"/>
  <c r="NBF17" i="11"/>
  <c r="NBG17" i="11"/>
  <c r="NBH17" i="11"/>
  <c r="NBI17" i="11"/>
  <c r="NBJ17" i="11"/>
  <c r="NBK17" i="11"/>
  <c r="NBL17" i="11"/>
  <c r="NBM17" i="11"/>
  <c r="NBN17" i="11"/>
  <c r="NBO17" i="11"/>
  <c r="NBP17" i="11"/>
  <c r="NBQ17" i="11"/>
  <c r="NBR17" i="11"/>
  <c r="NBS17" i="11"/>
  <c r="NBT17" i="11"/>
  <c r="NBU17" i="11"/>
  <c r="NBV17" i="11"/>
  <c r="NBW17" i="11"/>
  <c r="NBX17" i="11"/>
  <c r="NBY17" i="11"/>
  <c r="NBZ17" i="11"/>
  <c r="NCA17" i="11"/>
  <c r="NCB17" i="11"/>
  <c r="NCC17" i="11"/>
  <c r="NCD17" i="11"/>
  <c r="NCE17" i="11"/>
  <c r="NCF17" i="11"/>
  <c r="NCG17" i="11"/>
  <c r="NCH17" i="11"/>
  <c r="NCI17" i="11"/>
  <c r="NCJ17" i="11"/>
  <c r="NCK17" i="11"/>
  <c r="NCL17" i="11"/>
  <c r="NCM17" i="11"/>
  <c r="NCN17" i="11"/>
  <c r="NCO17" i="11"/>
  <c r="NCP17" i="11"/>
  <c r="NCQ17" i="11"/>
  <c r="NCR17" i="11"/>
  <c r="NCS17" i="11"/>
  <c r="NCT17" i="11"/>
  <c r="NCU17" i="11"/>
  <c r="NCV17" i="11"/>
  <c r="NCW17" i="11"/>
  <c r="NCX17" i="11"/>
  <c r="NCY17" i="11"/>
  <c r="NCZ17" i="11"/>
  <c r="NDA17" i="11"/>
  <c r="NDB17" i="11"/>
  <c r="NDC17" i="11"/>
  <c r="NDD17" i="11"/>
  <c r="NDE17" i="11"/>
  <c r="NDF17" i="11"/>
  <c r="NDG17" i="11"/>
  <c r="NDH17" i="11"/>
  <c r="NDI17" i="11"/>
  <c r="NDJ17" i="11"/>
  <c r="NDK17" i="11"/>
  <c r="NDL17" i="11"/>
  <c r="NDM17" i="11"/>
  <c r="NDN17" i="11"/>
  <c r="NDO17" i="11"/>
  <c r="NDP17" i="11"/>
  <c r="NDQ17" i="11"/>
  <c r="NDR17" i="11"/>
  <c r="NDS17" i="11"/>
  <c r="NDT17" i="11"/>
  <c r="NDU17" i="11"/>
  <c r="NDV17" i="11"/>
  <c r="NDW17" i="11"/>
  <c r="NDX17" i="11"/>
  <c r="NDY17" i="11"/>
  <c r="NDZ17" i="11"/>
  <c r="NEA17" i="11"/>
  <c r="NEB17" i="11"/>
  <c r="NEC17" i="11"/>
  <c r="NED17" i="11"/>
  <c r="NEE17" i="11"/>
  <c r="NEF17" i="11"/>
  <c r="NEG17" i="11"/>
  <c r="NEH17" i="11"/>
  <c r="NEI17" i="11"/>
  <c r="NEJ17" i="11"/>
  <c r="NEK17" i="11"/>
  <c r="NEL17" i="11"/>
  <c r="NEM17" i="11"/>
  <c r="NEN17" i="11"/>
  <c r="NEO17" i="11"/>
  <c r="NEP17" i="11"/>
  <c r="NEQ17" i="11"/>
  <c r="NER17" i="11"/>
  <c r="NES17" i="11"/>
  <c r="NET17" i="11"/>
  <c r="NEU17" i="11"/>
  <c r="NEV17" i="11"/>
  <c r="NEW17" i="11"/>
  <c r="NEX17" i="11"/>
  <c r="NEY17" i="11"/>
  <c r="NEZ17" i="11"/>
  <c r="NFA17" i="11"/>
  <c r="NFB17" i="11"/>
  <c r="NFC17" i="11"/>
  <c r="NFD17" i="11"/>
  <c r="NFE17" i="11"/>
  <c r="NFF17" i="11"/>
  <c r="NFG17" i="11"/>
  <c r="NFH17" i="11"/>
  <c r="NFI17" i="11"/>
  <c r="NFJ17" i="11"/>
  <c r="NFK17" i="11"/>
  <c r="NFL17" i="11"/>
  <c r="NFM17" i="11"/>
  <c r="NFN17" i="11"/>
  <c r="NFO17" i="11"/>
  <c r="NFP17" i="11"/>
  <c r="NFQ17" i="11"/>
  <c r="NFR17" i="11"/>
  <c r="NFS17" i="11"/>
  <c r="NFT17" i="11"/>
  <c r="NFU17" i="11"/>
  <c r="NFV17" i="11"/>
  <c r="NFW17" i="11"/>
  <c r="NFX17" i="11"/>
  <c r="NFY17" i="11"/>
  <c r="NFZ17" i="11"/>
  <c r="NGA17" i="11"/>
  <c r="NGB17" i="11"/>
  <c r="NGC17" i="11"/>
  <c r="NGD17" i="11"/>
  <c r="NGE17" i="11"/>
  <c r="NGF17" i="11"/>
  <c r="NGG17" i="11"/>
  <c r="NGH17" i="11"/>
  <c r="NGI17" i="11"/>
  <c r="NGJ17" i="11"/>
  <c r="NGK17" i="11"/>
  <c r="NGL17" i="11"/>
  <c r="NGM17" i="11"/>
  <c r="NGN17" i="11"/>
  <c r="NGO17" i="11"/>
  <c r="NGP17" i="11"/>
  <c r="NGQ17" i="11"/>
  <c r="NGR17" i="11"/>
  <c r="NGS17" i="11"/>
  <c r="NGT17" i="11"/>
  <c r="NGU17" i="11"/>
  <c r="NGV17" i="11"/>
  <c r="NGW17" i="11"/>
  <c r="NGX17" i="11"/>
  <c r="NGY17" i="11"/>
  <c r="NGZ17" i="11"/>
  <c r="NHA17" i="11"/>
  <c r="NHB17" i="11"/>
  <c r="NHC17" i="11"/>
  <c r="NHD17" i="11"/>
  <c r="NHE17" i="11"/>
  <c r="NHF17" i="11"/>
  <c r="NHG17" i="11"/>
  <c r="NHH17" i="11"/>
  <c r="NHI17" i="11"/>
  <c r="NHJ17" i="11"/>
  <c r="NHK17" i="11"/>
  <c r="NHL17" i="11"/>
  <c r="NHM17" i="11"/>
  <c r="NHN17" i="11"/>
  <c r="NHO17" i="11"/>
  <c r="NHP17" i="11"/>
  <c r="NHQ17" i="11"/>
  <c r="NHR17" i="11"/>
  <c r="NHS17" i="11"/>
  <c r="NHT17" i="11"/>
  <c r="NHU17" i="11"/>
  <c r="NHV17" i="11"/>
  <c r="NHW17" i="11"/>
  <c r="NHX17" i="11"/>
  <c r="NHY17" i="11"/>
  <c r="NHZ17" i="11"/>
  <c r="NIA17" i="11"/>
  <c r="NIB17" i="11"/>
  <c r="NIC17" i="11"/>
  <c r="NID17" i="11"/>
  <c r="NIE17" i="11"/>
  <c r="NIF17" i="11"/>
  <c r="NIG17" i="11"/>
  <c r="NIH17" i="11"/>
  <c r="NII17" i="11"/>
  <c r="NIJ17" i="11"/>
  <c r="NIK17" i="11"/>
  <c r="NIL17" i="11"/>
  <c r="NIM17" i="11"/>
  <c r="NIN17" i="11"/>
  <c r="NIO17" i="11"/>
  <c r="NIP17" i="11"/>
  <c r="NIQ17" i="11"/>
  <c r="NIR17" i="11"/>
  <c r="NIS17" i="11"/>
  <c r="NIT17" i="11"/>
  <c r="NIU17" i="11"/>
  <c r="NIV17" i="11"/>
  <c r="NIW17" i="11"/>
  <c r="NIX17" i="11"/>
  <c r="NIY17" i="11"/>
  <c r="NIZ17" i="11"/>
  <c r="NJA17" i="11"/>
  <c r="NJB17" i="11"/>
  <c r="NJC17" i="11"/>
  <c r="NJD17" i="11"/>
  <c r="NJE17" i="11"/>
  <c r="NJF17" i="11"/>
  <c r="NJG17" i="11"/>
  <c r="NJH17" i="11"/>
  <c r="NJI17" i="11"/>
  <c r="NJJ17" i="11"/>
  <c r="NJK17" i="11"/>
  <c r="NJL17" i="11"/>
  <c r="NJM17" i="11"/>
  <c r="NJN17" i="11"/>
  <c r="NJO17" i="11"/>
  <c r="NJP17" i="11"/>
  <c r="NJQ17" i="11"/>
  <c r="NJR17" i="11"/>
  <c r="NJS17" i="11"/>
  <c r="NJT17" i="11"/>
  <c r="NJU17" i="11"/>
  <c r="NJV17" i="11"/>
  <c r="NJW17" i="11"/>
  <c r="NJX17" i="11"/>
  <c r="NJY17" i="11"/>
  <c r="NJZ17" i="11"/>
  <c r="NKA17" i="11"/>
  <c r="NKB17" i="11"/>
  <c r="NKC17" i="11"/>
  <c r="NKD17" i="11"/>
  <c r="NKE17" i="11"/>
  <c r="NKF17" i="11"/>
  <c r="NKG17" i="11"/>
  <c r="NKH17" i="11"/>
  <c r="NKI17" i="11"/>
  <c r="NKJ17" i="11"/>
  <c r="NKK17" i="11"/>
  <c r="NKL17" i="11"/>
  <c r="NKM17" i="11"/>
  <c r="NKN17" i="11"/>
  <c r="NKO17" i="11"/>
  <c r="NKP17" i="11"/>
  <c r="NKQ17" i="11"/>
  <c r="NKR17" i="11"/>
  <c r="NKS17" i="11"/>
  <c r="NKT17" i="11"/>
  <c r="NKU17" i="11"/>
  <c r="NKV17" i="11"/>
  <c r="NKW17" i="11"/>
  <c r="NKX17" i="11"/>
  <c r="NKY17" i="11"/>
  <c r="NKZ17" i="11"/>
  <c r="NLA17" i="11"/>
  <c r="NLB17" i="11"/>
  <c r="NLC17" i="11"/>
  <c r="NLD17" i="11"/>
  <c r="NLE17" i="11"/>
  <c r="NLF17" i="11"/>
  <c r="NLG17" i="11"/>
  <c r="NLH17" i="11"/>
  <c r="NLI17" i="11"/>
  <c r="NLJ17" i="11"/>
  <c r="NLK17" i="11"/>
  <c r="NLL17" i="11"/>
  <c r="NLM17" i="11"/>
  <c r="NLN17" i="11"/>
  <c r="NLO17" i="11"/>
  <c r="NLP17" i="11"/>
  <c r="NLQ17" i="11"/>
  <c r="NLR17" i="11"/>
  <c r="NLS17" i="11"/>
  <c r="NLT17" i="11"/>
  <c r="NLU17" i="11"/>
  <c r="NLV17" i="11"/>
  <c r="NLW17" i="11"/>
  <c r="NLX17" i="11"/>
  <c r="NLY17" i="11"/>
  <c r="NLZ17" i="11"/>
  <c r="NMA17" i="11"/>
  <c r="NMB17" i="11"/>
  <c r="NMC17" i="11"/>
  <c r="NMD17" i="11"/>
  <c r="NME17" i="11"/>
  <c r="NMF17" i="11"/>
  <c r="NMG17" i="11"/>
  <c r="NMH17" i="11"/>
  <c r="NMI17" i="11"/>
  <c r="NMJ17" i="11"/>
  <c r="NMK17" i="11"/>
  <c r="NML17" i="11"/>
  <c r="NMM17" i="11"/>
  <c r="NMN17" i="11"/>
  <c r="NMO17" i="11"/>
  <c r="NMP17" i="11"/>
  <c r="NMQ17" i="11"/>
  <c r="NMR17" i="11"/>
  <c r="NMS17" i="11"/>
  <c r="NMT17" i="11"/>
  <c r="NMU17" i="11"/>
  <c r="NMV17" i="11"/>
  <c r="NMW17" i="11"/>
  <c r="NMX17" i="11"/>
  <c r="NMY17" i="11"/>
  <c r="NMZ17" i="11"/>
  <c r="NNA17" i="11"/>
  <c r="NNB17" i="11"/>
  <c r="NNC17" i="11"/>
  <c r="NND17" i="11"/>
  <c r="NNE17" i="11"/>
  <c r="NNF17" i="11"/>
  <c r="NNG17" i="11"/>
  <c r="NNH17" i="11"/>
  <c r="NNI17" i="11"/>
  <c r="NNJ17" i="11"/>
  <c r="NNK17" i="11"/>
  <c r="NNL17" i="11"/>
  <c r="NNM17" i="11"/>
  <c r="NNN17" i="11"/>
  <c r="NNO17" i="11"/>
  <c r="NNP17" i="11"/>
  <c r="NNQ17" i="11"/>
  <c r="NNR17" i="11"/>
  <c r="NNS17" i="11"/>
  <c r="NNT17" i="11"/>
  <c r="NNU17" i="11"/>
  <c r="NNV17" i="11"/>
  <c r="NNW17" i="11"/>
  <c r="NNX17" i="11"/>
  <c r="NNY17" i="11"/>
  <c r="NNZ17" i="11"/>
  <c r="NOA17" i="11"/>
  <c r="NOB17" i="11"/>
  <c r="NOC17" i="11"/>
  <c r="NOD17" i="11"/>
  <c r="NOE17" i="11"/>
  <c r="NOF17" i="11"/>
  <c r="NOG17" i="11"/>
  <c r="NOH17" i="11"/>
  <c r="NOI17" i="11"/>
  <c r="NOJ17" i="11"/>
  <c r="NOK17" i="11"/>
  <c r="NOL17" i="11"/>
  <c r="NOM17" i="11"/>
  <c r="NON17" i="11"/>
  <c r="NOO17" i="11"/>
  <c r="NOP17" i="11"/>
  <c r="NOQ17" i="11"/>
  <c r="NOR17" i="11"/>
  <c r="NOS17" i="11"/>
  <c r="NOT17" i="11"/>
  <c r="NOU17" i="11"/>
  <c r="NOV17" i="11"/>
  <c r="NOW17" i="11"/>
  <c r="NOX17" i="11"/>
  <c r="NOY17" i="11"/>
  <c r="NOZ17" i="11"/>
  <c r="NPA17" i="11"/>
  <c r="NPB17" i="11"/>
  <c r="NPC17" i="11"/>
  <c r="NPD17" i="11"/>
  <c r="NPE17" i="11"/>
  <c r="NPF17" i="11"/>
  <c r="NPG17" i="11"/>
  <c r="NPH17" i="11"/>
  <c r="NPI17" i="11"/>
  <c r="NPJ17" i="11"/>
  <c r="NPK17" i="11"/>
  <c r="NPL17" i="11"/>
  <c r="NPM17" i="11"/>
  <c r="NPN17" i="11"/>
  <c r="NPO17" i="11"/>
  <c r="NPP17" i="11"/>
  <c r="NPQ17" i="11"/>
  <c r="NPR17" i="11"/>
  <c r="NPS17" i="11"/>
  <c r="NPT17" i="11"/>
  <c r="NPU17" i="11"/>
  <c r="NPV17" i="11"/>
  <c r="NPW17" i="11"/>
  <c r="NPX17" i="11"/>
  <c r="NPY17" i="11"/>
  <c r="NPZ17" i="11"/>
  <c r="NQA17" i="11"/>
  <c r="NQB17" i="11"/>
  <c r="NQC17" i="11"/>
  <c r="NQD17" i="11"/>
  <c r="NQE17" i="11"/>
  <c r="NQF17" i="11"/>
  <c r="NQG17" i="11"/>
  <c r="NQH17" i="11"/>
  <c r="NQI17" i="11"/>
  <c r="NQJ17" i="11"/>
  <c r="NQK17" i="11"/>
  <c r="NQL17" i="11"/>
  <c r="NQM17" i="11"/>
  <c r="NQN17" i="11"/>
  <c r="NQO17" i="11"/>
  <c r="NQP17" i="11"/>
  <c r="NQQ17" i="11"/>
  <c r="NQR17" i="11"/>
  <c r="NQS17" i="11"/>
  <c r="NQT17" i="11"/>
  <c r="NQU17" i="11"/>
  <c r="NQV17" i="11"/>
  <c r="NQW17" i="11"/>
  <c r="NQX17" i="11"/>
  <c r="NQY17" i="11"/>
  <c r="NQZ17" i="11"/>
  <c r="NRA17" i="11"/>
  <c r="NRB17" i="11"/>
  <c r="NRC17" i="11"/>
  <c r="NRD17" i="11"/>
  <c r="NRE17" i="11"/>
  <c r="NRF17" i="11"/>
  <c r="NRG17" i="11"/>
  <c r="NRH17" i="11"/>
  <c r="NRI17" i="11"/>
  <c r="NRJ17" i="11"/>
  <c r="NRK17" i="11"/>
  <c r="NRL17" i="11"/>
  <c r="NRM17" i="11"/>
  <c r="NRN17" i="11"/>
  <c r="NRO17" i="11"/>
  <c r="NRP17" i="11"/>
  <c r="NRQ17" i="11"/>
  <c r="NRR17" i="11"/>
  <c r="NRS17" i="11"/>
  <c r="NRT17" i="11"/>
  <c r="NRU17" i="11"/>
  <c r="NRV17" i="11"/>
  <c r="NRW17" i="11"/>
  <c r="NRX17" i="11"/>
  <c r="NRY17" i="11"/>
  <c r="NRZ17" i="11"/>
  <c r="NSA17" i="11"/>
  <c r="NSB17" i="11"/>
  <c r="NSC17" i="11"/>
  <c r="NSD17" i="11"/>
  <c r="NSE17" i="11"/>
  <c r="NSF17" i="11"/>
  <c r="NSG17" i="11"/>
  <c r="NSH17" i="11"/>
  <c r="NSI17" i="11"/>
  <c r="NSJ17" i="11"/>
  <c r="NSK17" i="11"/>
  <c r="NSL17" i="11"/>
  <c r="NSM17" i="11"/>
  <c r="NSN17" i="11"/>
  <c r="NSO17" i="11"/>
  <c r="NSP17" i="11"/>
  <c r="NSQ17" i="11"/>
  <c r="NSR17" i="11"/>
  <c r="NSS17" i="11"/>
  <c r="NST17" i="11"/>
  <c r="NSU17" i="11"/>
  <c r="NSV17" i="11"/>
  <c r="NSW17" i="11"/>
  <c r="NSX17" i="11"/>
  <c r="NSY17" i="11"/>
  <c r="NSZ17" i="11"/>
  <c r="NTA17" i="11"/>
  <c r="NTB17" i="11"/>
  <c r="NTC17" i="11"/>
  <c r="NTD17" i="11"/>
  <c r="NTE17" i="11"/>
  <c r="NTF17" i="11"/>
  <c r="NTG17" i="11"/>
  <c r="NTH17" i="11"/>
  <c r="NTI17" i="11"/>
  <c r="NTJ17" i="11"/>
  <c r="NTK17" i="11"/>
  <c r="NTL17" i="11"/>
  <c r="NTM17" i="11"/>
  <c r="NTN17" i="11"/>
  <c r="NTO17" i="11"/>
  <c r="NTP17" i="11"/>
  <c r="NTQ17" i="11"/>
  <c r="NTR17" i="11"/>
  <c r="NTS17" i="11"/>
  <c r="NTT17" i="11"/>
  <c r="NTU17" i="11"/>
  <c r="NTV17" i="11"/>
  <c r="NTW17" i="11"/>
  <c r="NTX17" i="11"/>
  <c r="NTY17" i="11"/>
  <c r="NTZ17" i="11"/>
  <c r="NUA17" i="11"/>
  <c r="NUB17" i="11"/>
  <c r="NUC17" i="11"/>
  <c r="NUD17" i="11"/>
  <c r="NUE17" i="11"/>
  <c r="NUF17" i="11"/>
  <c r="NUG17" i="11"/>
  <c r="NUH17" i="11"/>
  <c r="NUI17" i="11"/>
  <c r="NUJ17" i="11"/>
  <c r="NUK17" i="11"/>
  <c r="NUL17" i="11"/>
  <c r="NUM17" i="11"/>
  <c r="NUN17" i="11"/>
  <c r="NUO17" i="11"/>
  <c r="NUP17" i="11"/>
  <c r="NUQ17" i="11"/>
  <c r="NUR17" i="11"/>
  <c r="NUS17" i="11"/>
  <c r="NUT17" i="11"/>
  <c r="NUU17" i="11"/>
  <c r="NUV17" i="11"/>
  <c r="NUW17" i="11"/>
  <c r="NUX17" i="11"/>
  <c r="NUY17" i="11"/>
  <c r="NUZ17" i="11"/>
  <c r="NVA17" i="11"/>
  <c r="NVB17" i="11"/>
  <c r="NVC17" i="11"/>
  <c r="NVD17" i="11"/>
  <c r="NVE17" i="11"/>
  <c r="NVF17" i="11"/>
  <c r="NVG17" i="11"/>
  <c r="NVH17" i="11"/>
  <c r="NVI17" i="11"/>
  <c r="NVJ17" i="11"/>
  <c r="NVK17" i="11"/>
  <c r="NVL17" i="11"/>
  <c r="NVM17" i="11"/>
  <c r="NVN17" i="11"/>
  <c r="NVO17" i="11"/>
  <c r="NVP17" i="11"/>
  <c r="NVQ17" i="11"/>
  <c r="NVR17" i="11"/>
  <c r="NVS17" i="11"/>
  <c r="NVT17" i="11"/>
  <c r="NVU17" i="11"/>
  <c r="NVV17" i="11"/>
  <c r="NVW17" i="11"/>
  <c r="NVX17" i="11"/>
  <c r="NVY17" i="11"/>
  <c r="NVZ17" i="11"/>
  <c r="NWA17" i="11"/>
  <c r="NWB17" i="11"/>
  <c r="NWC17" i="11"/>
  <c r="NWD17" i="11"/>
  <c r="NWE17" i="11"/>
  <c r="NWF17" i="11"/>
  <c r="NWG17" i="11"/>
  <c r="NWH17" i="11"/>
  <c r="NWI17" i="11"/>
  <c r="NWJ17" i="11"/>
  <c r="NWK17" i="11"/>
  <c r="NWL17" i="11"/>
  <c r="NWM17" i="11"/>
  <c r="NWN17" i="11"/>
  <c r="NWO17" i="11"/>
  <c r="NWP17" i="11"/>
  <c r="NWQ17" i="11"/>
  <c r="NWR17" i="11"/>
  <c r="NWS17" i="11"/>
  <c r="NWT17" i="11"/>
  <c r="NWU17" i="11"/>
  <c r="NWV17" i="11"/>
  <c r="NWW17" i="11"/>
  <c r="NWX17" i="11"/>
  <c r="NWY17" i="11"/>
  <c r="NWZ17" i="11"/>
  <c r="NXA17" i="11"/>
  <c r="NXB17" i="11"/>
  <c r="NXC17" i="11"/>
  <c r="NXD17" i="11"/>
  <c r="NXE17" i="11"/>
  <c r="NXF17" i="11"/>
  <c r="NXG17" i="11"/>
  <c r="NXH17" i="11"/>
  <c r="NXI17" i="11"/>
  <c r="NXJ17" i="11"/>
  <c r="NXK17" i="11"/>
  <c r="NXL17" i="11"/>
  <c r="NXM17" i="11"/>
  <c r="NXN17" i="11"/>
  <c r="NXO17" i="11"/>
  <c r="NXP17" i="11"/>
  <c r="NXQ17" i="11"/>
  <c r="NXR17" i="11"/>
  <c r="NXS17" i="11"/>
  <c r="NXT17" i="11"/>
  <c r="NXU17" i="11"/>
  <c r="NXV17" i="11"/>
  <c r="NXW17" i="11"/>
  <c r="NXX17" i="11"/>
  <c r="NXY17" i="11"/>
  <c r="NXZ17" i="11"/>
  <c r="NYA17" i="11"/>
  <c r="NYB17" i="11"/>
  <c r="NYC17" i="11"/>
  <c r="NYD17" i="11"/>
  <c r="NYE17" i="11"/>
  <c r="NYF17" i="11"/>
  <c r="NYG17" i="11"/>
  <c r="NYH17" i="11"/>
  <c r="NYI17" i="11"/>
  <c r="NYJ17" i="11"/>
  <c r="NYK17" i="11"/>
  <c r="NYL17" i="11"/>
  <c r="NYM17" i="11"/>
  <c r="NYN17" i="11"/>
  <c r="NYO17" i="11"/>
  <c r="NYP17" i="11"/>
  <c r="NYQ17" i="11"/>
  <c r="NYR17" i="11"/>
  <c r="NYS17" i="11"/>
  <c r="NYT17" i="11"/>
  <c r="NYU17" i="11"/>
  <c r="NYV17" i="11"/>
  <c r="NYW17" i="11"/>
  <c r="NYX17" i="11"/>
  <c r="NYY17" i="11"/>
  <c r="NYZ17" i="11"/>
  <c r="NZA17" i="11"/>
  <c r="NZB17" i="11"/>
  <c r="NZC17" i="11"/>
  <c r="NZD17" i="11"/>
  <c r="NZE17" i="11"/>
  <c r="NZF17" i="11"/>
  <c r="NZG17" i="11"/>
  <c r="NZH17" i="11"/>
  <c r="NZI17" i="11"/>
  <c r="NZJ17" i="11"/>
  <c r="NZK17" i="11"/>
  <c r="NZL17" i="11"/>
  <c r="NZM17" i="11"/>
  <c r="NZN17" i="11"/>
  <c r="NZO17" i="11"/>
  <c r="NZP17" i="11"/>
  <c r="NZQ17" i="11"/>
  <c r="NZR17" i="11"/>
  <c r="NZS17" i="11"/>
  <c r="NZT17" i="11"/>
  <c r="NZU17" i="11"/>
  <c r="NZV17" i="11"/>
  <c r="NZW17" i="11"/>
  <c r="NZX17" i="11"/>
  <c r="NZY17" i="11"/>
  <c r="NZZ17" i="11"/>
  <c r="OAA17" i="11"/>
  <c r="OAB17" i="11"/>
  <c r="OAC17" i="11"/>
  <c r="OAD17" i="11"/>
  <c r="OAE17" i="11"/>
  <c r="OAF17" i="11"/>
  <c r="OAG17" i="11"/>
  <c r="OAH17" i="11"/>
  <c r="OAI17" i="11"/>
  <c r="OAJ17" i="11"/>
  <c r="OAK17" i="11"/>
  <c r="OAL17" i="11"/>
  <c r="OAM17" i="11"/>
  <c r="OAN17" i="11"/>
  <c r="OAO17" i="11"/>
  <c r="OAP17" i="11"/>
  <c r="OAQ17" i="11"/>
  <c r="OAR17" i="11"/>
  <c r="OAS17" i="11"/>
  <c r="OAT17" i="11"/>
  <c r="OAU17" i="11"/>
  <c r="OAV17" i="11"/>
  <c r="OAW17" i="11"/>
  <c r="OAX17" i="11"/>
  <c r="OAY17" i="11"/>
  <c r="OAZ17" i="11"/>
  <c r="OBA17" i="11"/>
  <c r="OBB17" i="11"/>
  <c r="OBC17" i="11"/>
  <c r="OBD17" i="11"/>
  <c r="OBE17" i="11"/>
  <c r="OBF17" i="11"/>
  <c r="OBG17" i="11"/>
  <c r="OBH17" i="11"/>
  <c r="OBI17" i="11"/>
  <c r="OBJ17" i="11"/>
  <c r="OBK17" i="11"/>
  <c r="OBL17" i="11"/>
  <c r="OBM17" i="11"/>
  <c r="OBN17" i="11"/>
  <c r="OBO17" i="11"/>
  <c r="OBP17" i="11"/>
  <c r="OBQ17" i="11"/>
  <c r="OBR17" i="11"/>
  <c r="OBS17" i="11"/>
  <c r="OBT17" i="11"/>
  <c r="OBU17" i="11"/>
  <c r="OBV17" i="11"/>
  <c r="OBW17" i="11"/>
  <c r="OBX17" i="11"/>
  <c r="OBY17" i="11"/>
  <c r="OBZ17" i="11"/>
  <c r="OCA17" i="11"/>
  <c r="OCB17" i="11"/>
  <c r="OCC17" i="11"/>
  <c r="OCD17" i="11"/>
  <c r="OCE17" i="11"/>
  <c r="OCF17" i="11"/>
  <c r="OCG17" i="11"/>
  <c r="OCH17" i="11"/>
  <c r="OCI17" i="11"/>
  <c r="OCJ17" i="11"/>
  <c r="OCK17" i="11"/>
  <c r="OCL17" i="11"/>
  <c r="OCM17" i="11"/>
  <c r="OCN17" i="11"/>
  <c r="OCO17" i="11"/>
  <c r="OCP17" i="11"/>
  <c r="OCQ17" i="11"/>
  <c r="OCR17" i="11"/>
  <c r="OCS17" i="11"/>
  <c r="OCT17" i="11"/>
  <c r="OCU17" i="11"/>
  <c r="OCV17" i="11"/>
  <c r="OCW17" i="11"/>
  <c r="OCX17" i="11"/>
  <c r="OCY17" i="11"/>
  <c r="OCZ17" i="11"/>
  <c r="ODA17" i="11"/>
  <c r="ODB17" i="11"/>
  <c r="ODC17" i="11"/>
  <c r="ODD17" i="11"/>
  <c r="ODE17" i="11"/>
  <c r="ODF17" i="11"/>
  <c r="ODG17" i="11"/>
  <c r="ODH17" i="11"/>
  <c r="ODI17" i="11"/>
  <c r="ODJ17" i="11"/>
  <c r="ODK17" i="11"/>
  <c r="ODL17" i="11"/>
  <c r="ODM17" i="11"/>
  <c r="ODN17" i="11"/>
  <c r="ODO17" i="11"/>
  <c r="ODP17" i="11"/>
  <c r="ODQ17" i="11"/>
  <c r="ODR17" i="11"/>
  <c r="ODS17" i="11"/>
  <c r="ODT17" i="11"/>
  <c r="ODU17" i="11"/>
  <c r="ODV17" i="11"/>
  <c r="ODW17" i="11"/>
  <c r="ODX17" i="11"/>
  <c r="ODY17" i="11"/>
  <c r="ODZ17" i="11"/>
  <c r="OEA17" i="11"/>
  <c r="OEB17" i="11"/>
  <c r="OEC17" i="11"/>
  <c r="OED17" i="11"/>
  <c r="OEE17" i="11"/>
  <c r="OEF17" i="11"/>
  <c r="OEG17" i="11"/>
  <c r="OEH17" i="11"/>
  <c r="OEI17" i="11"/>
  <c r="OEJ17" i="11"/>
  <c r="OEK17" i="11"/>
  <c r="OEL17" i="11"/>
  <c r="OEM17" i="11"/>
  <c r="OEN17" i="11"/>
  <c r="OEO17" i="11"/>
  <c r="OEP17" i="11"/>
  <c r="OEQ17" i="11"/>
  <c r="OER17" i="11"/>
  <c r="OES17" i="11"/>
  <c r="OET17" i="11"/>
  <c r="OEU17" i="11"/>
  <c r="OEV17" i="11"/>
  <c r="OEW17" i="11"/>
  <c r="OEX17" i="11"/>
  <c r="OEY17" i="11"/>
  <c r="OEZ17" i="11"/>
  <c r="OFA17" i="11"/>
  <c r="OFB17" i="11"/>
  <c r="OFC17" i="11"/>
  <c r="OFD17" i="11"/>
  <c r="OFE17" i="11"/>
  <c r="OFF17" i="11"/>
  <c r="OFG17" i="11"/>
  <c r="OFH17" i="11"/>
  <c r="OFI17" i="11"/>
  <c r="OFJ17" i="11"/>
  <c r="OFK17" i="11"/>
  <c r="OFL17" i="11"/>
  <c r="OFM17" i="11"/>
  <c r="OFN17" i="11"/>
  <c r="OFO17" i="11"/>
  <c r="OFP17" i="11"/>
  <c r="OFQ17" i="11"/>
  <c r="OFR17" i="11"/>
  <c r="OFS17" i="11"/>
  <c r="OFT17" i="11"/>
  <c r="OFU17" i="11"/>
  <c r="OFV17" i="11"/>
  <c r="OFW17" i="11"/>
  <c r="OFX17" i="11"/>
  <c r="OFY17" i="11"/>
  <c r="OFZ17" i="11"/>
  <c r="OGA17" i="11"/>
  <c r="OGB17" i="11"/>
  <c r="OGC17" i="11"/>
  <c r="OGD17" i="11"/>
  <c r="OGE17" i="11"/>
  <c r="OGF17" i="11"/>
  <c r="OGG17" i="11"/>
  <c r="OGH17" i="11"/>
  <c r="OGI17" i="11"/>
  <c r="OGJ17" i="11"/>
  <c r="OGK17" i="11"/>
  <c r="OGL17" i="11"/>
  <c r="OGM17" i="11"/>
  <c r="OGN17" i="11"/>
  <c r="OGO17" i="11"/>
  <c r="OGP17" i="11"/>
  <c r="OGQ17" i="11"/>
  <c r="OGR17" i="11"/>
  <c r="OGS17" i="11"/>
  <c r="OGT17" i="11"/>
  <c r="OGU17" i="11"/>
  <c r="OGV17" i="11"/>
  <c r="OGW17" i="11"/>
  <c r="OGX17" i="11"/>
  <c r="OGY17" i="11"/>
  <c r="OGZ17" i="11"/>
  <c r="OHA17" i="11"/>
  <c r="OHB17" i="11"/>
  <c r="OHC17" i="11"/>
  <c r="OHD17" i="11"/>
  <c r="OHE17" i="11"/>
  <c r="OHF17" i="11"/>
  <c r="OHG17" i="11"/>
  <c r="OHH17" i="11"/>
  <c r="OHI17" i="11"/>
  <c r="OHJ17" i="11"/>
  <c r="OHK17" i="11"/>
  <c r="OHL17" i="11"/>
  <c r="OHM17" i="11"/>
  <c r="OHN17" i="11"/>
  <c r="OHO17" i="11"/>
  <c r="OHP17" i="11"/>
  <c r="OHQ17" i="11"/>
  <c r="OHR17" i="11"/>
  <c r="OHS17" i="11"/>
  <c r="OHT17" i="11"/>
  <c r="OHU17" i="11"/>
  <c r="OHV17" i="11"/>
  <c r="OHW17" i="11"/>
  <c r="OHX17" i="11"/>
  <c r="OHY17" i="11"/>
  <c r="OHZ17" i="11"/>
  <c r="OIA17" i="11"/>
  <c r="OIB17" i="11"/>
  <c r="OIC17" i="11"/>
  <c r="OID17" i="11"/>
  <c r="OIE17" i="11"/>
  <c r="OIF17" i="11"/>
  <c r="OIG17" i="11"/>
  <c r="OIH17" i="11"/>
  <c r="OII17" i="11"/>
  <c r="OIJ17" i="11"/>
  <c r="OIK17" i="11"/>
  <c r="OIL17" i="11"/>
  <c r="OIM17" i="11"/>
  <c r="OIN17" i="11"/>
  <c r="OIO17" i="11"/>
  <c r="OIP17" i="11"/>
  <c r="OIQ17" i="11"/>
  <c r="OIR17" i="11"/>
  <c r="OIS17" i="11"/>
  <c r="OIT17" i="11"/>
  <c r="OIU17" i="11"/>
  <c r="OIV17" i="11"/>
  <c r="OIW17" i="11"/>
  <c r="OIX17" i="11"/>
  <c r="OIY17" i="11"/>
  <c r="OIZ17" i="11"/>
  <c r="OJA17" i="11"/>
  <c r="OJB17" i="11"/>
  <c r="OJC17" i="11"/>
  <c r="OJD17" i="11"/>
  <c r="OJE17" i="11"/>
  <c r="OJF17" i="11"/>
  <c r="OJG17" i="11"/>
  <c r="OJH17" i="11"/>
  <c r="OJI17" i="11"/>
  <c r="OJJ17" i="11"/>
  <c r="OJK17" i="11"/>
  <c r="OJL17" i="11"/>
  <c r="OJM17" i="11"/>
  <c r="OJN17" i="11"/>
  <c r="OJO17" i="11"/>
  <c r="OJP17" i="11"/>
  <c r="OJQ17" i="11"/>
  <c r="OJR17" i="11"/>
  <c r="OJS17" i="11"/>
  <c r="OJT17" i="11"/>
  <c r="OJU17" i="11"/>
  <c r="OJV17" i="11"/>
  <c r="OJW17" i="11"/>
  <c r="OJX17" i="11"/>
  <c r="OJY17" i="11"/>
  <c r="OJZ17" i="11"/>
  <c r="OKA17" i="11"/>
  <c r="OKB17" i="11"/>
  <c r="OKC17" i="11"/>
  <c r="OKD17" i="11"/>
  <c r="OKE17" i="11"/>
  <c r="OKF17" i="11"/>
  <c r="OKG17" i="11"/>
  <c r="OKH17" i="11"/>
  <c r="OKI17" i="11"/>
  <c r="OKJ17" i="11"/>
  <c r="OKK17" i="11"/>
  <c r="OKL17" i="11"/>
  <c r="OKM17" i="11"/>
  <c r="OKN17" i="11"/>
  <c r="OKO17" i="11"/>
  <c r="OKP17" i="11"/>
  <c r="OKQ17" i="11"/>
  <c r="OKR17" i="11"/>
  <c r="OKS17" i="11"/>
  <c r="OKT17" i="11"/>
  <c r="OKU17" i="11"/>
  <c r="OKV17" i="11"/>
  <c r="OKW17" i="11"/>
  <c r="OKX17" i="11"/>
  <c r="OKY17" i="11"/>
  <c r="OKZ17" i="11"/>
  <c r="OLA17" i="11"/>
  <c r="OLB17" i="11"/>
  <c r="OLC17" i="11"/>
  <c r="OLD17" i="11"/>
  <c r="OLE17" i="11"/>
  <c r="OLF17" i="11"/>
  <c r="OLG17" i="11"/>
  <c r="OLH17" i="11"/>
  <c r="OLI17" i="11"/>
  <c r="OLJ17" i="11"/>
  <c r="OLK17" i="11"/>
  <c r="OLL17" i="11"/>
  <c r="OLM17" i="11"/>
  <c r="OLN17" i="11"/>
  <c r="OLO17" i="11"/>
  <c r="OLP17" i="11"/>
  <c r="OLQ17" i="11"/>
  <c r="OLR17" i="11"/>
  <c r="OLS17" i="11"/>
  <c r="OLT17" i="11"/>
  <c r="OLU17" i="11"/>
  <c r="OLV17" i="11"/>
  <c r="OLW17" i="11"/>
  <c r="OLX17" i="11"/>
  <c r="OLY17" i="11"/>
  <c r="OLZ17" i="11"/>
  <c r="OMA17" i="11"/>
  <c r="OMB17" i="11"/>
  <c r="OMC17" i="11"/>
  <c r="OMD17" i="11"/>
  <c r="OME17" i="11"/>
  <c r="OMF17" i="11"/>
  <c r="OMG17" i="11"/>
  <c r="OMH17" i="11"/>
  <c r="OMI17" i="11"/>
  <c r="OMJ17" i="11"/>
  <c r="OMK17" i="11"/>
  <c r="OML17" i="11"/>
  <c r="OMM17" i="11"/>
  <c r="OMN17" i="11"/>
  <c r="OMO17" i="11"/>
  <c r="OMP17" i="11"/>
  <c r="OMQ17" i="11"/>
  <c r="OMR17" i="11"/>
  <c r="OMS17" i="11"/>
  <c r="OMT17" i="11"/>
  <c r="OMU17" i="11"/>
  <c r="OMV17" i="11"/>
  <c r="OMW17" i="11"/>
  <c r="OMX17" i="11"/>
  <c r="OMY17" i="11"/>
  <c r="OMZ17" i="11"/>
  <c r="ONA17" i="11"/>
  <c r="ONB17" i="11"/>
  <c r="ONC17" i="11"/>
  <c r="OND17" i="11"/>
  <c r="ONE17" i="11"/>
  <c r="ONF17" i="11"/>
  <c r="ONG17" i="11"/>
  <c r="ONH17" i="11"/>
  <c r="ONI17" i="11"/>
  <c r="ONJ17" i="11"/>
  <c r="ONK17" i="11"/>
  <c r="ONL17" i="11"/>
  <c r="ONM17" i="11"/>
  <c r="ONN17" i="11"/>
  <c r="ONO17" i="11"/>
  <c r="ONP17" i="11"/>
  <c r="ONQ17" i="11"/>
  <c r="ONR17" i="11"/>
  <c r="ONS17" i="11"/>
  <c r="ONT17" i="11"/>
  <c r="ONU17" i="11"/>
  <c r="ONV17" i="11"/>
  <c r="ONW17" i="11"/>
  <c r="ONX17" i="11"/>
  <c r="ONY17" i="11"/>
  <c r="ONZ17" i="11"/>
  <c r="OOA17" i="11"/>
  <c r="OOB17" i="11"/>
  <c r="OOC17" i="11"/>
  <c r="OOD17" i="11"/>
  <c r="OOE17" i="11"/>
  <c r="OOF17" i="11"/>
  <c r="OOG17" i="11"/>
  <c r="OOH17" i="11"/>
  <c r="OOI17" i="11"/>
  <c r="OOJ17" i="11"/>
  <c r="OOK17" i="11"/>
  <c r="OOL17" i="11"/>
  <c r="OOM17" i="11"/>
  <c r="OON17" i="11"/>
  <c r="OOO17" i="11"/>
  <c r="OOP17" i="11"/>
  <c r="OOQ17" i="11"/>
  <c r="OOR17" i="11"/>
  <c r="OOS17" i="11"/>
  <c r="OOT17" i="11"/>
  <c r="OOU17" i="11"/>
  <c r="OOV17" i="11"/>
  <c r="OOW17" i="11"/>
  <c r="OOX17" i="11"/>
  <c r="OOY17" i="11"/>
  <c r="OOZ17" i="11"/>
  <c r="OPA17" i="11"/>
  <c r="OPB17" i="11"/>
  <c r="OPC17" i="11"/>
  <c r="OPD17" i="11"/>
  <c r="OPE17" i="11"/>
  <c r="OPF17" i="11"/>
  <c r="OPG17" i="11"/>
  <c r="OPH17" i="11"/>
  <c r="OPI17" i="11"/>
  <c r="OPJ17" i="11"/>
  <c r="OPK17" i="11"/>
  <c r="OPL17" i="11"/>
  <c r="OPM17" i="11"/>
  <c r="OPN17" i="11"/>
  <c r="OPO17" i="11"/>
  <c r="OPP17" i="11"/>
  <c r="OPQ17" i="11"/>
  <c r="OPR17" i="11"/>
  <c r="OPS17" i="11"/>
  <c r="OPT17" i="11"/>
  <c r="OPU17" i="11"/>
  <c r="OPV17" i="11"/>
  <c r="OPW17" i="11"/>
  <c r="OPX17" i="11"/>
  <c r="OPY17" i="11"/>
  <c r="OPZ17" i="11"/>
  <c r="OQA17" i="11"/>
  <c r="OQB17" i="11"/>
  <c r="OQC17" i="11"/>
  <c r="OQD17" i="11"/>
  <c r="OQE17" i="11"/>
  <c r="OQF17" i="11"/>
  <c r="OQG17" i="11"/>
  <c r="OQH17" i="11"/>
  <c r="OQI17" i="11"/>
  <c r="OQJ17" i="11"/>
  <c r="OQK17" i="11"/>
  <c r="OQL17" i="11"/>
  <c r="OQM17" i="11"/>
  <c r="OQN17" i="11"/>
  <c r="OQO17" i="11"/>
  <c r="OQP17" i="11"/>
  <c r="OQQ17" i="11"/>
  <c r="OQR17" i="11"/>
  <c r="OQS17" i="11"/>
  <c r="OQT17" i="11"/>
  <c r="OQU17" i="11"/>
  <c r="OQV17" i="11"/>
  <c r="OQW17" i="11"/>
  <c r="OQX17" i="11"/>
  <c r="OQY17" i="11"/>
  <c r="OQZ17" i="11"/>
  <c r="ORA17" i="11"/>
  <c r="ORB17" i="11"/>
  <c r="ORC17" i="11"/>
  <c r="ORD17" i="11"/>
  <c r="ORE17" i="11"/>
  <c r="ORF17" i="11"/>
  <c r="ORG17" i="11"/>
  <c r="ORH17" i="11"/>
  <c r="ORI17" i="11"/>
  <c r="ORJ17" i="11"/>
  <c r="ORK17" i="11"/>
  <c r="ORL17" i="11"/>
  <c r="ORM17" i="11"/>
  <c r="ORN17" i="11"/>
  <c r="ORO17" i="11"/>
  <c r="ORP17" i="11"/>
  <c r="ORQ17" i="11"/>
  <c r="ORR17" i="11"/>
  <c r="ORS17" i="11"/>
  <c r="ORT17" i="11"/>
  <c r="ORU17" i="11"/>
  <c r="ORV17" i="11"/>
  <c r="ORW17" i="11"/>
  <c r="ORX17" i="11"/>
  <c r="ORY17" i="11"/>
  <c r="ORZ17" i="11"/>
  <c r="OSA17" i="11"/>
  <c r="OSB17" i="11"/>
  <c r="OSC17" i="11"/>
  <c r="OSD17" i="11"/>
  <c r="OSE17" i="11"/>
  <c r="OSF17" i="11"/>
  <c r="OSG17" i="11"/>
  <c r="OSH17" i="11"/>
  <c r="OSI17" i="11"/>
  <c r="OSJ17" i="11"/>
  <c r="OSK17" i="11"/>
  <c r="OSL17" i="11"/>
  <c r="OSM17" i="11"/>
  <c r="OSN17" i="11"/>
  <c r="OSO17" i="11"/>
  <c r="OSP17" i="11"/>
  <c r="OSQ17" i="11"/>
  <c r="OSR17" i="11"/>
  <c r="OSS17" i="11"/>
  <c r="OST17" i="11"/>
  <c r="OSU17" i="11"/>
  <c r="OSV17" i="11"/>
  <c r="OSW17" i="11"/>
  <c r="OSX17" i="11"/>
  <c r="OSY17" i="11"/>
  <c r="OSZ17" i="11"/>
  <c r="OTA17" i="11"/>
  <c r="OTB17" i="11"/>
  <c r="OTC17" i="11"/>
  <c r="OTD17" i="11"/>
  <c r="OTE17" i="11"/>
  <c r="OTF17" i="11"/>
  <c r="OTG17" i="11"/>
  <c r="OTH17" i="11"/>
  <c r="OTI17" i="11"/>
  <c r="OTJ17" i="11"/>
  <c r="OTK17" i="11"/>
  <c r="OTL17" i="11"/>
  <c r="OTM17" i="11"/>
  <c r="OTN17" i="11"/>
  <c r="OTO17" i="11"/>
  <c r="OTP17" i="11"/>
  <c r="OTQ17" i="11"/>
  <c r="OTR17" i="11"/>
  <c r="OTS17" i="11"/>
  <c r="OTT17" i="11"/>
  <c r="OTU17" i="11"/>
  <c r="OTV17" i="11"/>
  <c r="OTW17" i="11"/>
  <c r="OTX17" i="11"/>
  <c r="OTY17" i="11"/>
  <c r="OTZ17" i="11"/>
  <c r="OUA17" i="11"/>
  <c r="OUB17" i="11"/>
  <c r="OUC17" i="11"/>
  <c r="OUD17" i="11"/>
  <c r="OUE17" i="11"/>
  <c r="OUF17" i="11"/>
  <c r="OUG17" i="11"/>
  <c r="OUH17" i="11"/>
  <c r="OUI17" i="11"/>
  <c r="OUJ17" i="11"/>
  <c r="OUK17" i="11"/>
  <c r="OUL17" i="11"/>
  <c r="OUM17" i="11"/>
  <c r="OUN17" i="11"/>
  <c r="OUO17" i="11"/>
  <c r="OUP17" i="11"/>
  <c r="OUQ17" i="11"/>
  <c r="OUR17" i="11"/>
  <c r="OUS17" i="11"/>
  <c r="OUT17" i="11"/>
  <c r="OUU17" i="11"/>
  <c r="OUV17" i="11"/>
  <c r="OUW17" i="11"/>
  <c r="OUX17" i="11"/>
  <c r="OUY17" i="11"/>
  <c r="OUZ17" i="11"/>
  <c r="OVA17" i="11"/>
  <c r="OVB17" i="11"/>
  <c r="OVC17" i="11"/>
  <c r="OVD17" i="11"/>
  <c r="OVE17" i="11"/>
  <c r="OVF17" i="11"/>
  <c r="OVG17" i="11"/>
  <c r="OVH17" i="11"/>
  <c r="OVI17" i="11"/>
  <c r="OVJ17" i="11"/>
  <c r="OVK17" i="11"/>
  <c r="OVL17" i="11"/>
  <c r="OVM17" i="11"/>
  <c r="OVN17" i="11"/>
  <c r="OVO17" i="11"/>
  <c r="OVP17" i="11"/>
  <c r="OVQ17" i="11"/>
  <c r="OVR17" i="11"/>
  <c r="OVS17" i="11"/>
  <c r="OVT17" i="11"/>
  <c r="OVU17" i="11"/>
  <c r="OVV17" i="11"/>
  <c r="OVW17" i="11"/>
  <c r="OVX17" i="11"/>
  <c r="OVY17" i="11"/>
  <c r="OVZ17" i="11"/>
  <c r="OWA17" i="11"/>
  <c r="OWB17" i="11"/>
  <c r="OWC17" i="11"/>
  <c r="OWD17" i="11"/>
  <c r="OWE17" i="11"/>
  <c r="OWF17" i="11"/>
  <c r="OWG17" i="11"/>
  <c r="OWH17" i="11"/>
  <c r="OWI17" i="11"/>
  <c r="OWJ17" i="11"/>
  <c r="OWK17" i="11"/>
  <c r="OWL17" i="11"/>
  <c r="OWM17" i="11"/>
  <c r="OWN17" i="11"/>
  <c r="OWO17" i="11"/>
  <c r="OWP17" i="11"/>
  <c r="OWQ17" i="11"/>
  <c r="OWR17" i="11"/>
  <c r="OWS17" i="11"/>
  <c r="OWT17" i="11"/>
  <c r="OWU17" i="11"/>
  <c r="OWV17" i="11"/>
  <c r="OWW17" i="11"/>
  <c r="OWX17" i="11"/>
  <c r="OWY17" i="11"/>
  <c r="OWZ17" i="11"/>
  <c r="OXA17" i="11"/>
  <c r="OXB17" i="11"/>
  <c r="OXC17" i="11"/>
  <c r="OXD17" i="11"/>
  <c r="OXE17" i="11"/>
  <c r="OXF17" i="11"/>
  <c r="OXG17" i="11"/>
  <c r="OXH17" i="11"/>
  <c r="OXI17" i="11"/>
  <c r="OXJ17" i="11"/>
  <c r="OXK17" i="11"/>
  <c r="OXL17" i="11"/>
  <c r="OXM17" i="11"/>
  <c r="OXN17" i="11"/>
  <c r="OXO17" i="11"/>
  <c r="OXP17" i="11"/>
  <c r="OXQ17" i="11"/>
  <c r="OXR17" i="11"/>
  <c r="OXS17" i="11"/>
  <c r="OXT17" i="11"/>
  <c r="OXU17" i="11"/>
  <c r="OXV17" i="11"/>
  <c r="OXW17" i="11"/>
  <c r="OXX17" i="11"/>
  <c r="OXY17" i="11"/>
  <c r="OXZ17" i="11"/>
  <c r="OYA17" i="11"/>
  <c r="OYB17" i="11"/>
  <c r="OYC17" i="11"/>
  <c r="OYD17" i="11"/>
  <c r="OYE17" i="11"/>
  <c r="OYF17" i="11"/>
  <c r="OYG17" i="11"/>
  <c r="OYH17" i="11"/>
  <c r="OYI17" i="11"/>
  <c r="OYJ17" i="11"/>
  <c r="OYK17" i="11"/>
  <c r="OYL17" i="11"/>
  <c r="OYM17" i="11"/>
  <c r="OYN17" i="11"/>
  <c r="OYO17" i="11"/>
  <c r="OYP17" i="11"/>
  <c r="OYQ17" i="11"/>
  <c r="OYR17" i="11"/>
  <c r="OYS17" i="11"/>
  <c r="OYT17" i="11"/>
  <c r="OYU17" i="11"/>
  <c r="OYV17" i="11"/>
  <c r="OYW17" i="11"/>
  <c r="OYX17" i="11"/>
  <c r="OYY17" i="11"/>
  <c r="OYZ17" i="11"/>
  <c r="OZA17" i="11"/>
  <c r="OZB17" i="11"/>
  <c r="OZC17" i="11"/>
  <c r="OZD17" i="11"/>
  <c r="OZE17" i="11"/>
  <c r="OZF17" i="11"/>
  <c r="OZG17" i="11"/>
  <c r="OZH17" i="11"/>
  <c r="OZI17" i="11"/>
  <c r="OZJ17" i="11"/>
  <c r="OZK17" i="11"/>
  <c r="OZL17" i="11"/>
  <c r="OZM17" i="11"/>
  <c r="OZN17" i="11"/>
  <c r="OZO17" i="11"/>
  <c r="OZP17" i="11"/>
  <c r="OZQ17" i="11"/>
  <c r="OZR17" i="11"/>
  <c r="OZS17" i="11"/>
  <c r="OZT17" i="11"/>
  <c r="OZU17" i="11"/>
  <c r="OZV17" i="11"/>
  <c r="OZW17" i="11"/>
  <c r="OZX17" i="11"/>
  <c r="OZY17" i="11"/>
  <c r="OZZ17" i="11"/>
  <c r="PAA17" i="11"/>
  <c r="PAB17" i="11"/>
  <c r="PAC17" i="11"/>
  <c r="PAD17" i="11"/>
  <c r="PAE17" i="11"/>
  <c r="PAF17" i="11"/>
  <c r="PAG17" i="11"/>
  <c r="PAH17" i="11"/>
  <c r="PAI17" i="11"/>
  <c r="PAJ17" i="11"/>
  <c r="PAK17" i="11"/>
  <c r="PAL17" i="11"/>
  <c r="PAM17" i="11"/>
  <c r="PAN17" i="11"/>
  <c r="PAO17" i="11"/>
  <c r="PAP17" i="11"/>
  <c r="PAQ17" i="11"/>
  <c r="PAR17" i="11"/>
  <c r="PAS17" i="11"/>
  <c r="PAT17" i="11"/>
  <c r="PAU17" i="11"/>
  <c r="PAV17" i="11"/>
  <c r="PAW17" i="11"/>
  <c r="PAX17" i="11"/>
  <c r="PAY17" i="11"/>
  <c r="PAZ17" i="11"/>
  <c r="PBA17" i="11"/>
  <c r="PBB17" i="11"/>
  <c r="PBC17" i="11"/>
  <c r="PBD17" i="11"/>
  <c r="PBE17" i="11"/>
  <c r="PBF17" i="11"/>
  <c r="PBG17" i="11"/>
  <c r="PBH17" i="11"/>
  <c r="PBI17" i="11"/>
  <c r="PBJ17" i="11"/>
  <c r="PBK17" i="11"/>
  <c r="PBL17" i="11"/>
  <c r="PBM17" i="11"/>
  <c r="PBN17" i="11"/>
  <c r="PBO17" i="11"/>
  <c r="PBP17" i="11"/>
  <c r="PBQ17" i="11"/>
  <c r="PBR17" i="11"/>
  <c r="PBS17" i="11"/>
  <c r="PBT17" i="11"/>
  <c r="PBU17" i="11"/>
  <c r="PBV17" i="11"/>
  <c r="PBW17" i="11"/>
  <c r="PBX17" i="11"/>
  <c r="PBY17" i="11"/>
  <c r="PBZ17" i="11"/>
  <c r="PCA17" i="11"/>
  <c r="PCB17" i="11"/>
  <c r="PCC17" i="11"/>
  <c r="PCD17" i="11"/>
  <c r="PCE17" i="11"/>
  <c r="PCF17" i="11"/>
  <c r="PCG17" i="11"/>
  <c r="PCH17" i="11"/>
  <c r="PCI17" i="11"/>
  <c r="PCJ17" i="11"/>
  <c r="PCK17" i="11"/>
  <c r="PCL17" i="11"/>
  <c r="PCM17" i="11"/>
  <c r="PCN17" i="11"/>
  <c r="PCO17" i="11"/>
  <c r="PCP17" i="11"/>
  <c r="PCQ17" i="11"/>
  <c r="PCR17" i="11"/>
  <c r="PCS17" i="11"/>
  <c r="PCT17" i="11"/>
  <c r="PCU17" i="11"/>
  <c r="PCV17" i="11"/>
  <c r="PCW17" i="11"/>
  <c r="PCX17" i="11"/>
  <c r="PCY17" i="11"/>
  <c r="PCZ17" i="11"/>
  <c r="PDA17" i="11"/>
  <c r="PDB17" i="11"/>
  <c r="PDC17" i="11"/>
  <c r="PDD17" i="11"/>
  <c r="PDE17" i="11"/>
  <c r="PDF17" i="11"/>
  <c r="PDG17" i="11"/>
  <c r="PDH17" i="11"/>
  <c r="PDI17" i="11"/>
  <c r="PDJ17" i="11"/>
  <c r="PDK17" i="11"/>
  <c r="PDL17" i="11"/>
  <c r="PDM17" i="11"/>
  <c r="PDN17" i="11"/>
  <c r="PDO17" i="11"/>
  <c r="PDP17" i="11"/>
  <c r="PDQ17" i="11"/>
  <c r="PDR17" i="11"/>
  <c r="PDS17" i="11"/>
  <c r="PDT17" i="11"/>
  <c r="PDU17" i="11"/>
  <c r="PDV17" i="11"/>
  <c r="PDW17" i="11"/>
  <c r="PDX17" i="11"/>
  <c r="PDY17" i="11"/>
  <c r="PDZ17" i="11"/>
  <c r="PEA17" i="11"/>
  <c r="PEB17" i="11"/>
  <c r="PEC17" i="11"/>
  <c r="PED17" i="11"/>
  <c r="PEE17" i="11"/>
  <c r="PEF17" i="11"/>
  <c r="PEG17" i="11"/>
  <c r="PEH17" i="11"/>
  <c r="PEI17" i="11"/>
  <c r="PEJ17" i="11"/>
  <c r="PEK17" i="11"/>
  <c r="PEL17" i="11"/>
  <c r="PEM17" i="11"/>
  <c r="PEN17" i="11"/>
  <c r="PEO17" i="11"/>
  <c r="PEP17" i="11"/>
  <c r="PEQ17" i="11"/>
  <c r="PER17" i="11"/>
  <c r="PES17" i="11"/>
  <c r="PET17" i="11"/>
  <c r="PEU17" i="11"/>
  <c r="PEV17" i="11"/>
  <c r="PEW17" i="11"/>
  <c r="PEX17" i="11"/>
  <c r="PEY17" i="11"/>
  <c r="PEZ17" i="11"/>
  <c r="PFA17" i="11"/>
  <c r="PFB17" i="11"/>
  <c r="PFC17" i="11"/>
  <c r="PFD17" i="11"/>
  <c r="PFE17" i="11"/>
  <c r="PFF17" i="11"/>
  <c r="PFG17" i="11"/>
  <c r="PFH17" i="11"/>
  <c r="PFI17" i="11"/>
  <c r="PFJ17" i="11"/>
  <c r="PFK17" i="11"/>
  <c r="PFL17" i="11"/>
  <c r="PFM17" i="11"/>
  <c r="PFN17" i="11"/>
  <c r="PFO17" i="11"/>
  <c r="PFP17" i="11"/>
  <c r="PFQ17" i="11"/>
  <c r="PFR17" i="11"/>
  <c r="PFS17" i="11"/>
  <c r="PFT17" i="11"/>
  <c r="PFU17" i="11"/>
  <c r="PFV17" i="11"/>
  <c r="PFW17" i="11"/>
  <c r="PFX17" i="11"/>
  <c r="PFY17" i="11"/>
  <c r="PFZ17" i="11"/>
  <c r="PGA17" i="11"/>
  <c r="PGB17" i="11"/>
  <c r="PGC17" i="11"/>
  <c r="PGD17" i="11"/>
  <c r="PGE17" i="11"/>
  <c r="PGF17" i="11"/>
  <c r="PGG17" i="11"/>
  <c r="PGH17" i="11"/>
  <c r="PGI17" i="11"/>
  <c r="PGJ17" i="11"/>
  <c r="PGK17" i="11"/>
  <c r="PGL17" i="11"/>
  <c r="PGM17" i="11"/>
  <c r="PGN17" i="11"/>
  <c r="PGO17" i="11"/>
  <c r="PGP17" i="11"/>
  <c r="PGQ17" i="11"/>
  <c r="PGR17" i="11"/>
  <c r="PGS17" i="11"/>
  <c r="PGT17" i="11"/>
  <c r="PGU17" i="11"/>
  <c r="PGV17" i="11"/>
  <c r="PGW17" i="11"/>
  <c r="PGX17" i="11"/>
  <c r="PGY17" i="11"/>
  <c r="PGZ17" i="11"/>
  <c r="PHA17" i="11"/>
  <c r="PHB17" i="11"/>
  <c r="PHC17" i="11"/>
  <c r="PHD17" i="11"/>
  <c r="PHE17" i="11"/>
  <c r="PHF17" i="11"/>
  <c r="PHG17" i="11"/>
  <c r="PHH17" i="11"/>
  <c r="PHI17" i="11"/>
  <c r="PHJ17" i="11"/>
  <c r="PHK17" i="11"/>
  <c r="PHL17" i="11"/>
  <c r="PHM17" i="11"/>
  <c r="PHN17" i="11"/>
  <c r="PHO17" i="11"/>
  <c r="PHP17" i="11"/>
  <c r="PHQ17" i="11"/>
  <c r="PHR17" i="11"/>
  <c r="PHS17" i="11"/>
  <c r="PHT17" i="11"/>
  <c r="PHU17" i="11"/>
  <c r="PHV17" i="11"/>
  <c r="PHW17" i="11"/>
  <c r="PHX17" i="11"/>
  <c r="PHY17" i="11"/>
  <c r="PHZ17" i="11"/>
  <c r="PIA17" i="11"/>
  <c r="PIB17" i="11"/>
  <c r="PIC17" i="11"/>
  <c r="PID17" i="11"/>
  <c r="PIE17" i="11"/>
  <c r="PIF17" i="11"/>
  <c r="PIG17" i="11"/>
  <c r="PIH17" i="11"/>
  <c r="PII17" i="11"/>
  <c r="PIJ17" i="11"/>
  <c r="PIK17" i="11"/>
  <c r="PIL17" i="11"/>
  <c r="PIM17" i="11"/>
  <c r="PIN17" i="11"/>
  <c r="PIO17" i="11"/>
  <c r="PIP17" i="11"/>
  <c r="PIQ17" i="11"/>
  <c r="PIR17" i="11"/>
  <c r="PIS17" i="11"/>
  <c r="PIT17" i="11"/>
  <c r="PIU17" i="11"/>
  <c r="PIV17" i="11"/>
  <c r="PIW17" i="11"/>
  <c r="PIX17" i="11"/>
  <c r="PIY17" i="11"/>
  <c r="PIZ17" i="11"/>
  <c r="PJA17" i="11"/>
  <c r="PJB17" i="11"/>
  <c r="PJC17" i="11"/>
  <c r="PJD17" i="11"/>
  <c r="PJE17" i="11"/>
  <c r="PJF17" i="11"/>
  <c r="PJG17" i="11"/>
  <c r="PJH17" i="11"/>
  <c r="PJI17" i="11"/>
  <c r="PJJ17" i="11"/>
  <c r="PJK17" i="11"/>
  <c r="PJL17" i="11"/>
  <c r="PJM17" i="11"/>
  <c r="PJN17" i="11"/>
  <c r="PJO17" i="11"/>
  <c r="PJP17" i="11"/>
  <c r="PJQ17" i="11"/>
  <c r="PJR17" i="11"/>
  <c r="PJS17" i="11"/>
  <c r="PJT17" i="11"/>
  <c r="PJU17" i="11"/>
  <c r="PJV17" i="11"/>
  <c r="PJW17" i="11"/>
  <c r="PJX17" i="11"/>
  <c r="PJY17" i="11"/>
  <c r="PJZ17" i="11"/>
  <c r="PKA17" i="11"/>
  <c r="PKB17" i="11"/>
  <c r="PKC17" i="11"/>
  <c r="PKD17" i="11"/>
  <c r="PKE17" i="11"/>
  <c r="PKF17" i="11"/>
  <c r="PKG17" i="11"/>
  <c r="PKH17" i="11"/>
  <c r="PKI17" i="11"/>
  <c r="PKJ17" i="11"/>
  <c r="PKK17" i="11"/>
  <c r="PKL17" i="11"/>
  <c r="PKM17" i="11"/>
  <c r="PKN17" i="11"/>
  <c r="PKO17" i="11"/>
  <c r="PKP17" i="11"/>
  <c r="PKQ17" i="11"/>
  <c r="PKR17" i="11"/>
  <c r="PKS17" i="11"/>
  <c r="PKT17" i="11"/>
  <c r="PKU17" i="11"/>
  <c r="PKV17" i="11"/>
  <c r="PKW17" i="11"/>
  <c r="PKX17" i="11"/>
  <c r="PKY17" i="11"/>
  <c r="PKZ17" i="11"/>
  <c r="PLA17" i="11"/>
  <c r="PLB17" i="11"/>
  <c r="PLC17" i="11"/>
  <c r="PLD17" i="11"/>
  <c r="PLE17" i="11"/>
  <c r="PLF17" i="11"/>
  <c r="PLG17" i="11"/>
  <c r="PLH17" i="11"/>
  <c r="PLI17" i="11"/>
  <c r="PLJ17" i="11"/>
  <c r="PLK17" i="11"/>
  <c r="PLL17" i="11"/>
  <c r="PLM17" i="11"/>
  <c r="PLN17" i="11"/>
  <c r="PLO17" i="11"/>
  <c r="PLP17" i="11"/>
  <c r="PLQ17" i="11"/>
  <c r="PLR17" i="11"/>
  <c r="PLS17" i="11"/>
  <c r="PLT17" i="11"/>
  <c r="PLU17" i="11"/>
  <c r="PLV17" i="11"/>
  <c r="PLW17" i="11"/>
  <c r="PLX17" i="11"/>
  <c r="PLY17" i="11"/>
  <c r="PLZ17" i="11"/>
  <c r="PMA17" i="11"/>
  <c r="PMB17" i="11"/>
  <c r="PMC17" i="11"/>
  <c r="PMD17" i="11"/>
  <c r="PME17" i="11"/>
  <c r="PMF17" i="11"/>
  <c r="PMG17" i="11"/>
  <c r="PMH17" i="11"/>
  <c r="PMI17" i="11"/>
  <c r="PMJ17" i="11"/>
  <c r="PMK17" i="11"/>
  <c r="PML17" i="11"/>
  <c r="PMM17" i="11"/>
  <c r="PMN17" i="11"/>
  <c r="PMO17" i="11"/>
  <c r="PMP17" i="11"/>
  <c r="PMQ17" i="11"/>
  <c r="PMR17" i="11"/>
  <c r="PMS17" i="11"/>
  <c r="PMT17" i="11"/>
  <c r="PMU17" i="11"/>
  <c r="PMV17" i="11"/>
  <c r="PMW17" i="11"/>
  <c r="PMX17" i="11"/>
  <c r="PMY17" i="11"/>
  <c r="PMZ17" i="11"/>
  <c r="PNA17" i="11"/>
  <c r="PNB17" i="11"/>
  <c r="PNC17" i="11"/>
  <c r="PND17" i="11"/>
  <c r="PNE17" i="11"/>
  <c r="PNF17" i="11"/>
  <c r="PNG17" i="11"/>
  <c r="PNH17" i="11"/>
  <c r="PNI17" i="11"/>
  <c r="PNJ17" i="11"/>
  <c r="PNK17" i="11"/>
  <c r="PNL17" i="11"/>
  <c r="PNM17" i="11"/>
  <c r="PNN17" i="11"/>
  <c r="PNO17" i="11"/>
  <c r="PNP17" i="11"/>
  <c r="PNQ17" i="11"/>
  <c r="PNR17" i="11"/>
  <c r="PNS17" i="11"/>
  <c r="PNT17" i="11"/>
  <c r="PNU17" i="11"/>
  <c r="PNV17" i="11"/>
  <c r="PNW17" i="11"/>
  <c r="PNX17" i="11"/>
  <c r="PNY17" i="11"/>
  <c r="PNZ17" i="11"/>
  <c r="POA17" i="11"/>
  <c r="POB17" i="11"/>
  <c r="POC17" i="11"/>
  <c r="POD17" i="11"/>
  <c r="POE17" i="11"/>
  <c r="POF17" i="11"/>
  <c r="POG17" i="11"/>
  <c r="POH17" i="11"/>
  <c r="POI17" i="11"/>
  <c r="POJ17" i="11"/>
  <c r="POK17" i="11"/>
  <c r="POL17" i="11"/>
  <c r="POM17" i="11"/>
  <c r="PON17" i="11"/>
  <c r="POO17" i="11"/>
  <c r="POP17" i="11"/>
  <c r="POQ17" i="11"/>
  <c r="POR17" i="11"/>
  <c r="POS17" i="11"/>
  <c r="POT17" i="11"/>
  <c r="POU17" i="11"/>
  <c r="POV17" i="11"/>
  <c r="POW17" i="11"/>
  <c r="POX17" i="11"/>
  <c r="POY17" i="11"/>
  <c r="POZ17" i="11"/>
  <c r="PPA17" i="11"/>
  <c r="PPB17" i="11"/>
  <c r="PPC17" i="11"/>
  <c r="PPD17" i="11"/>
  <c r="PPE17" i="11"/>
  <c r="PPF17" i="11"/>
  <c r="PPG17" i="11"/>
  <c r="PPH17" i="11"/>
  <c r="PPI17" i="11"/>
  <c r="PPJ17" i="11"/>
  <c r="PPK17" i="11"/>
  <c r="PPL17" i="11"/>
  <c r="PPM17" i="11"/>
  <c r="PPN17" i="11"/>
  <c r="PPO17" i="11"/>
  <c r="PPP17" i="11"/>
  <c r="PPQ17" i="11"/>
  <c r="PPR17" i="11"/>
  <c r="PPS17" i="11"/>
  <c r="PPT17" i="11"/>
  <c r="PPU17" i="11"/>
  <c r="PPV17" i="11"/>
  <c r="PPW17" i="11"/>
  <c r="PPX17" i="11"/>
  <c r="PPY17" i="11"/>
  <c r="PPZ17" i="11"/>
  <c r="PQA17" i="11"/>
  <c r="PQB17" i="11"/>
  <c r="PQC17" i="11"/>
  <c r="PQD17" i="11"/>
  <c r="PQE17" i="11"/>
  <c r="PQF17" i="11"/>
  <c r="PQG17" i="11"/>
  <c r="PQH17" i="11"/>
  <c r="PQI17" i="11"/>
  <c r="PQJ17" i="11"/>
  <c r="PQK17" i="11"/>
  <c r="PQL17" i="11"/>
  <c r="PQM17" i="11"/>
  <c r="PQN17" i="11"/>
  <c r="PQO17" i="11"/>
  <c r="PQP17" i="11"/>
  <c r="PQQ17" i="11"/>
  <c r="PQR17" i="11"/>
  <c r="PQS17" i="11"/>
  <c r="PQT17" i="11"/>
  <c r="PQU17" i="11"/>
  <c r="PQV17" i="11"/>
  <c r="PQW17" i="11"/>
  <c r="PQX17" i="11"/>
  <c r="PQY17" i="11"/>
  <c r="PQZ17" i="11"/>
  <c r="PRA17" i="11"/>
  <c r="PRB17" i="11"/>
  <c r="PRC17" i="11"/>
  <c r="PRD17" i="11"/>
  <c r="PRE17" i="11"/>
  <c r="PRF17" i="11"/>
  <c r="PRG17" i="11"/>
  <c r="PRH17" i="11"/>
  <c r="PRI17" i="11"/>
  <c r="PRJ17" i="11"/>
  <c r="PRK17" i="11"/>
  <c r="PRL17" i="11"/>
  <c r="PRM17" i="11"/>
  <c r="PRN17" i="11"/>
  <c r="PRO17" i="11"/>
  <c r="PRP17" i="11"/>
  <c r="PRQ17" i="11"/>
  <c r="PRR17" i="11"/>
  <c r="PRS17" i="11"/>
  <c r="PRT17" i="11"/>
  <c r="PRU17" i="11"/>
  <c r="PRV17" i="11"/>
  <c r="PRW17" i="11"/>
  <c r="PRX17" i="11"/>
  <c r="PRY17" i="11"/>
  <c r="PRZ17" i="11"/>
  <c r="PSA17" i="11"/>
  <c r="PSB17" i="11"/>
  <c r="PSC17" i="11"/>
  <c r="PSD17" i="11"/>
  <c r="PSE17" i="11"/>
  <c r="PSF17" i="11"/>
  <c r="PSG17" i="11"/>
  <c r="PSH17" i="11"/>
  <c r="PSI17" i="11"/>
  <c r="PSJ17" i="11"/>
  <c r="PSK17" i="11"/>
  <c r="PSL17" i="11"/>
  <c r="PSM17" i="11"/>
  <c r="PSN17" i="11"/>
  <c r="PSO17" i="11"/>
  <c r="PSP17" i="11"/>
  <c r="PSQ17" i="11"/>
  <c r="PSR17" i="11"/>
  <c r="PSS17" i="11"/>
  <c r="PST17" i="11"/>
  <c r="PSU17" i="11"/>
  <c r="PSV17" i="11"/>
  <c r="PSW17" i="11"/>
  <c r="PSX17" i="11"/>
  <c r="PSY17" i="11"/>
  <c r="PSZ17" i="11"/>
  <c r="PTA17" i="11"/>
  <c r="PTB17" i="11"/>
  <c r="PTC17" i="11"/>
  <c r="PTD17" i="11"/>
  <c r="PTE17" i="11"/>
  <c r="PTF17" i="11"/>
  <c r="PTG17" i="11"/>
  <c r="PTH17" i="11"/>
  <c r="PTI17" i="11"/>
  <c r="PTJ17" i="11"/>
  <c r="PTK17" i="11"/>
  <c r="PTL17" i="11"/>
  <c r="PTM17" i="11"/>
  <c r="PTN17" i="11"/>
  <c r="PTO17" i="11"/>
  <c r="PTP17" i="11"/>
  <c r="PTQ17" i="11"/>
  <c r="PTR17" i="11"/>
  <c r="PTS17" i="11"/>
  <c r="PTT17" i="11"/>
  <c r="PTU17" i="11"/>
  <c r="PTV17" i="11"/>
  <c r="PTW17" i="11"/>
  <c r="PTX17" i="11"/>
  <c r="PTY17" i="11"/>
  <c r="PTZ17" i="11"/>
  <c r="PUA17" i="11"/>
  <c r="PUB17" i="11"/>
  <c r="PUC17" i="11"/>
  <c r="PUD17" i="11"/>
  <c r="PUE17" i="11"/>
  <c r="PUF17" i="11"/>
  <c r="PUG17" i="11"/>
  <c r="PUH17" i="11"/>
  <c r="PUI17" i="11"/>
  <c r="PUJ17" i="11"/>
  <c r="PUK17" i="11"/>
  <c r="PUL17" i="11"/>
  <c r="PUM17" i="11"/>
  <c r="PUN17" i="11"/>
  <c r="PUO17" i="11"/>
  <c r="PUP17" i="11"/>
  <c r="PUQ17" i="11"/>
  <c r="PUR17" i="11"/>
  <c r="PUS17" i="11"/>
  <c r="PUT17" i="11"/>
  <c r="PUU17" i="11"/>
  <c r="PUV17" i="11"/>
  <c r="PUW17" i="11"/>
  <c r="PUX17" i="11"/>
  <c r="PUY17" i="11"/>
  <c r="PUZ17" i="11"/>
  <c r="PVA17" i="11"/>
  <c r="PVB17" i="11"/>
  <c r="PVC17" i="11"/>
  <c r="PVD17" i="11"/>
  <c r="PVE17" i="11"/>
  <c r="PVF17" i="11"/>
  <c r="PVG17" i="11"/>
  <c r="PVH17" i="11"/>
  <c r="PVI17" i="11"/>
  <c r="PVJ17" i="11"/>
  <c r="PVK17" i="11"/>
  <c r="PVL17" i="11"/>
  <c r="PVM17" i="11"/>
  <c r="PVN17" i="11"/>
  <c r="PVO17" i="11"/>
  <c r="PVP17" i="11"/>
  <c r="PVQ17" i="11"/>
  <c r="PVR17" i="11"/>
  <c r="PVS17" i="11"/>
  <c r="PVT17" i="11"/>
  <c r="PVU17" i="11"/>
  <c r="PVV17" i="11"/>
  <c r="PVW17" i="11"/>
  <c r="PVX17" i="11"/>
  <c r="PVY17" i="11"/>
  <c r="PVZ17" i="11"/>
  <c r="PWA17" i="11"/>
  <c r="PWB17" i="11"/>
  <c r="PWC17" i="11"/>
  <c r="PWD17" i="11"/>
  <c r="PWE17" i="11"/>
  <c r="PWF17" i="11"/>
  <c r="PWG17" i="11"/>
  <c r="PWH17" i="11"/>
  <c r="PWI17" i="11"/>
  <c r="PWJ17" i="11"/>
  <c r="PWK17" i="11"/>
  <c r="PWL17" i="11"/>
  <c r="PWM17" i="11"/>
  <c r="PWN17" i="11"/>
  <c r="PWO17" i="11"/>
  <c r="PWP17" i="11"/>
  <c r="PWQ17" i="11"/>
  <c r="PWR17" i="11"/>
  <c r="PWS17" i="11"/>
  <c r="PWT17" i="11"/>
  <c r="PWU17" i="11"/>
  <c r="PWV17" i="11"/>
  <c r="PWW17" i="11"/>
  <c r="PWX17" i="11"/>
  <c r="PWY17" i="11"/>
  <c r="PWZ17" i="11"/>
  <c r="PXA17" i="11"/>
  <c r="PXB17" i="11"/>
  <c r="PXC17" i="11"/>
  <c r="PXD17" i="11"/>
  <c r="PXE17" i="11"/>
  <c r="PXF17" i="11"/>
  <c r="PXG17" i="11"/>
  <c r="PXH17" i="11"/>
  <c r="PXI17" i="11"/>
  <c r="PXJ17" i="11"/>
  <c r="PXK17" i="11"/>
  <c r="PXL17" i="11"/>
  <c r="PXM17" i="11"/>
  <c r="PXN17" i="11"/>
  <c r="PXO17" i="11"/>
  <c r="PXP17" i="11"/>
  <c r="PXQ17" i="11"/>
  <c r="PXR17" i="11"/>
  <c r="PXS17" i="11"/>
  <c r="PXT17" i="11"/>
  <c r="PXU17" i="11"/>
  <c r="PXV17" i="11"/>
  <c r="PXW17" i="11"/>
  <c r="PXX17" i="11"/>
  <c r="PXY17" i="11"/>
  <c r="PXZ17" i="11"/>
  <c r="PYA17" i="11"/>
  <c r="PYB17" i="11"/>
  <c r="PYC17" i="11"/>
  <c r="PYD17" i="11"/>
  <c r="PYE17" i="11"/>
  <c r="PYF17" i="11"/>
  <c r="PYG17" i="11"/>
  <c r="PYH17" i="11"/>
  <c r="PYI17" i="11"/>
  <c r="PYJ17" i="11"/>
  <c r="PYK17" i="11"/>
  <c r="PYL17" i="11"/>
  <c r="PYM17" i="11"/>
  <c r="PYN17" i="11"/>
  <c r="PYO17" i="11"/>
  <c r="PYP17" i="11"/>
  <c r="PYQ17" i="11"/>
  <c r="PYR17" i="11"/>
  <c r="PYS17" i="11"/>
  <c r="PYT17" i="11"/>
  <c r="PYU17" i="11"/>
  <c r="PYV17" i="11"/>
  <c r="PYW17" i="11"/>
  <c r="PYX17" i="11"/>
  <c r="PYY17" i="11"/>
  <c r="PYZ17" i="11"/>
  <c r="PZA17" i="11"/>
  <c r="PZB17" i="11"/>
  <c r="PZC17" i="11"/>
  <c r="PZD17" i="11"/>
  <c r="PZE17" i="11"/>
  <c r="PZF17" i="11"/>
  <c r="PZG17" i="11"/>
  <c r="PZH17" i="11"/>
  <c r="PZI17" i="11"/>
  <c r="PZJ17" i="11"/>
  <c r="PZK17" i="11"/>
  <c r="PZL17" i="11"/>
  <c r="PZM17" i="11"/>
  <c r="PZN17" i="11"/>
  <c r="PZO17" i="11"/>
  <c r="PZP17" i="11"/>
  <c r="PZQ17" i="11"/>
  <c r="PZR17" i="11"/>
  <c r="PZS17" i="11"/>
  <c r="PZT17" i="11"/>
  <c r="PZU17" i="11"/>
  <c r="PZV17" i="11"/>
  <c r="PZW17" i="11"/>
  <c r="PZX17" i="11"/>
  <c r="PZY17" i="11"/>
  <c r="PZZ17" i="11"/>
  <c r="QAA17" i="11"/>
  <c r="QAB17" i="11"/>
  <c r="QAC17" i="11"/>
  <c r="QAD17" i="11"/>
  <c r="QAE17" i="11"/>
  <c r="QAF17" i="11"/>
  <c r="QAG17" i="11"/>
  <c r="QAH17" i="11"/>
  <c r="QAI17" i="11"/>
  <c r="QAJ17" i="11"/>
  <c r="QAK17" i="11"/>
  <c r="QAL17" i="11"/>
  <c r="QAM17" i="11"/>
  <c r="QAN17" i="11"/>
  <c r="QAO17" i="11"/>
  <c r="QAP17" i="11"/>
  <c r="QAQ17" i="11"/>
  <c r="QAR17" i="11"/>
  <c r="QAS17" i="11"/>
  <c r="QAT17" i="11"/>
  <c r="QAU17" i="11"/>
  <c r="QAV17" i="11"/>
  <c r="QAW17" i="11"/>
  <c r="QAX17" i="11"/>
  <c r="QAY17" i="11"/>
  <c r="QAZ17" i="11"/>
  <c r="QBA17" i="11"/>
  <c r="QBB17" i="11"/>
  <c r="QBC17" i="11"/>
  <c r="QBD17" i="11"/>
  <c r="QBE17" i="11"/>
  <c r="QBF17" i="11"/>
  <c r="QBG17" i="11"/>
  <c r="QBH17" i="11"/>
  <c r="QBI17" i="11"/>
  <c r="QBJ17" i="11"/>
  <c r="QBK17" i="11"/>
  <c r="QBL17" i="11"/>
  <c r="QBM17" i="11"/>
  <c r="QBN17" i="11"/>
  <c r="QBO17" i="11"/>
  <c r="QBP17" i="11"/>
  <c r="QBQ17" i="11"/>
  <c r="QBR17" i="11"/>
  <c r="QBS17" i="11"/>
  <c r="QBT17" i="11"/>
  <c r="QBU17" i="11"/>
  <c r="QBV17" i="11"/>
  <c r="QBW17" i="11"/>
  <c r="QBX17" i="11"/>
  <c r="QBY17" i="11"/>
  <c r="QBZ17" i="11"/>
  <c r="QCA17" i="11"/>
  <c r="QCB17" i="11"/>
  <c r="QCC17" i="11"/>
  <c r="QCD17" i="11"/>
  <c r="QCE17" i="11"/>
  <c r="QCF17" i="11"/>
  <c r="QCG17" i="11"/>
  <c r="QCH17" i="11"/>
  <c r="QCI17" i="11"/>
  <c r="QCJ17" i="11"/>
  <c r="QCK17" i="11"/>
  <c r="QCL17" i="11"/>
  <c r="QCM17" i="11"/>
  <c r="QCN17" i="11"/>
  <c r="QCO17" i="11"/>
  <c r="QCP17" i="11"/>
  <c r="QCQ17" i="11"/>
  <c r="QCR17" i="11"/>
  <c r="QCS17" i="11"/>
  <c r="QCT17" i="11"/>
  <c r="QCU17" i="11"/>
  <c r="QCV17" i="11"/>
  <c r="QCW17" i="11"/>
  <c r="QCX17" i="11"/>
  <c r="QCY17" i="11"/>
  <c r="QCZ17" i="11"/>
  <c r="QDA17" i="11"/>
  <c r="QDB17" i="11"/>
  <c r="QDC17" i="11"/>
  <c r="QDD17" i="11"/>
  <c r="QDE17" i="11"/>
  <c r="QDF17" i="11"/>
  <c r="QDG17" i="11"/>
  <c r="QDH17" i="11"/>
  <c r="QDI17" i="11"/>
  <c r="QDJ17" i="11"/>
  <c r="QDK17" i="11"/>
  <c r="QDL17" i="11"/>
  <c r="QDM17" i="11"/>
  <c r="QDN17" i="11"/>
  <c r="QDO17" i="11"/>
  <c r="QDP17" i="11"/>
  <c r="QDQ17" i="11"/>
  <c r="QDR17" i="11"/>
  <c r="QDS17" i="11"/>
  <c r="QDT17" i="11"/>
  <c r="QDU17" i="11"/>
  <c r="QDV17" i="11"/>
  <c r="QDW17" i="11"/>
  <c r="QDX17" i="11"/>
  <c r="QDY17" i="11"/>
  <c r="QDZ17" i="11"/>
  <c r="QEA17" i="11"/>
  <c r="QEB17" i="11"/>
  <c r="QEC17" i="11"/>
  <c r="QED17" i="11"/>
  <c r="QEE17" i="11"/>
  <c r="QEF17" i="11"/>
  <c r="QEG17" i="11"/>
  <c r="QEH17" i="11"/>
  <c r="QEI17" i="11"/>
  <c r="QEJ17" i="11"/>
  <c r="QEK17" i="11"/>
  <c r="QEL17" i="11"/>
  <c r="QEM17" i="11"/>
  <c r="QEN17" i="11"/>
  <c r="QEO17" i="11"/>
  <c r="QEP17" i="11"/>
  <c r="QEQ17" i="11"/>
  <c r="QER17" i="11"/>
  <c r="QES17" i="11"/>
  <c r="QET17" i="11"/>
  <c r="QEU17" i="11"/>
  <c r="QEV17" i="11"/>
  <c r="QEW17" i="11"/>
  <c r="QEX17" i="11"/>
  <c r="QEY17" i="11"/>
  <c r="QEZ17" i="11"/>
  <c r="QFA17" i="11"/>
  <c r="QFB17" i="11"/>
  <c r="QFC17" i="11"/>
  <c r="QFD17" i="11"/>
  <c r="QFE17" i="11"/>
  <c r="QFF17" i="11"/>
  <c r="QFG17" i="11"/>
  <c r="QFH17" i="11"/>
  <c r="QFI17" i="11"/>
  <c r="QFJ17" i="11"/>
  <c r="QFK17" i="11"/>
  <c r="QFL17" i="11"/>
  <c r="QFM17" i="11"/>
  <c r="QFN17" i="11"/>
  <c r="QFO17" i="11"/>
  <c r="QFP17" i="11"/>
  <c r="QFQ17" i="11"/>
  <c r="QFR17" i="11"/>
  <c r="QFS17" i="11"/>
  <c r="QFT17" i="11"/>
  <c r="QFU17" i="11"/>
  <c r="QFV17" i="11"/>
  <c r="QFW17" i="11"/>
  <c r="QFX17" i="11"/>
  <c r="QFY17" i="11"/>
  <c r="QFZ17" i="11"/>
  <c r="QGA17" i="11"/>
  <c r="QGB17" i="11"/>
  <c r="QGC17" i="11"/>
  <c r="QGD17" i="11"/>
  <c r="QGE17" i="11"/>
  <c r="QGF17" i="11"/>
  <c r="QGG17" i="11"/>
  <c r="QGH17" i="11"/>
  <c r="QGI17" i="11"/>
  <c r="QGJ17" i="11"/>
  <c r="QGK17" i="11"/>
  <c r="QGL17" i="11"/>
  <c r="QGM17" i="11"/>
  <c r="QGN17" i="11"/>
  <c r="QGO17" i="11"/>
  <c r="QGP17" i="11"/>
  <c r="QGQ17" i="11"/>
  <c r="QGR17" i="11"/>
  <c r="QGS17" i="11"/>
  <c r="QGT17" i="11"/>
  <c r="QGU17" i="11"/>
  <c r="QGV17" i="11"/>
  <c r="QGW17" i="11"/>
  <c r="QGX17" i="11"/>
  <c r="QGY17" i="11"/>
  <c r="QGZ17" i="11"/>
  <c r="QHA17" i="11"/>
  <c r="QHB17" i="11"/>
  <c r="QHC17" i="11"/>
  <c r="QHD17" i="11"/>
  <c r="QHE17" i="11"/>
  <c r="QHF17" i="11"/>
  <c r="QHG17" i="11"/>
  <c r="QHH17" i="11"/>
  <c r="QHI17" i="11"/>
  <c r="QHJ17" i="11"/>
  <c r="QHK17" i="11"/>
  <c r="QHL17" i="11"/>
  <c r="QHM17" i="11"/>
  <c r="QHN17" i="11"/>
  <c r="QHO17" i="11"/>
  <c r="QHP17" i="11"/>
  <c r="QHQ17" i="11"/>
  <c r="QHR17" i="11"/>
  <c r="QHS17" i="11"/>
  <c r="QHT17" i="11"/>
  <c r="QHU17" i="11"/>
  <c r="QHV17" i="11"/>
  <c r="QHW17" i="11"/>
  <c r="QHX17" i="11"/>
  <c r="QHY17" i="11"/>
  <c r="QHZ17" i="11"/>
  <c r="QIA17" i="11"/>
  <c r="QIB17" i="11"/>
  <c r="QIC17" i="11"/>
  <c r="QID17" i="11"/>
  <c r="QIE17" i="11"/>
  <c r="QIF17" i="11"/>
  <c r="QIG17" i="11"/>
  <c r="QIH17" i="11"/>
  <c r="QII17" i="11"/>
  <c r="QIJ17" i="11"/>
  <c r="QIK17" i="11"/>
  <c r="QIL17" i="11"/>
  <c r="QIM17" i="11"/>
  <c r="QIN17" i="11"/>
  <c r="QIO17" i="11"/>
  <c r="QIP17" i="11"/>
  <c r="QIQ17" i="11"/>
  <c r="QIR17" i="11"/>
  <c r="QIS17" i="11"/>
  <c r="QIT17" i="11"/>
  <c r="QIU17" i="11"/>
  <c r="QIV17" i="11"/>
  <c r="QIW17" i="11"/>
  <c r="QIX17" i="11"/>
  <c r="QIY17" i="11"/>
  <c r="QIZ17" i="11"/>
  <c r="QJA17" i="11"/>
  <c r="QJB17" i="11"/>
  <c r="QJC17" i="11"/>
  <c r="QJD17" i="11"/>
  <c r="QJE17" i="11"/>
  <c r="QJF17" i="11"/>
  <c r="QJG17" i="11"/>
  <c r="QJH17" i="11"/>
  <c r="QJI17" i="11"/>
  <c r="QJJ17" i="11"/>
  <c r="QJK17" i="11"/>
  <c r="QJL17" i="11"/>
  <c r="QJM17" i="11"/>
  <c r="QJN17" i="11"/>
  <c r="QJO17" i="11"/>
  <c r="QJP17" i="11"/>
  <c r="QJQ17" i="11"/>
  <c r="QJR17" i="11"/>
  <c r="QJS17" i="11"/>
  <c r="QJT17" i="11"/>
  <c r="QJU17" i="11"/>
  <c r="QJV17" i="11"/>
  <c r="QJW17" i="11"/>
  <c r="QJX17" i="11"/>
  <c r="QJY17" i="11"/>
  <c r="QJZ17" i="11"/>
  <c r="QKA17" i="11"/>
  <c r="QKB17" i="11"/>
  <c r="QKC17" i="11"/>
  <c r="QKD17" i="11"/>
  <c r="QKE17" i="11"/>
  <c r="QKF17" i="11"/>
  <c r="QKG17" i="11"/>
  <c r="QKH17" i="11"/>
  <c r="QKI17" i="11"/>
  <c r="QKJ17" i="11"/>
  <c r="QKK17" i="11"/>
  <c r="QKL17" i="11"/>
  <c r="QKM17" i="11"/>
  <c r="QKN17" i="11"/>
  <c r="QKO17" i="11"/>
  <c r="QKP17" i="11"/>
  <c r="QKQ17" i="11"/>
  <c r="QKR17" i="11"/>
  <c r="QKS17" i="11"/>
  <c r="QKT17" i="11"/>
  <c r="QKU17" i="11"/>
  <c r="QKV17" i="11"/>
  <c r="QKW17" i="11"/>
  <c r="QKX17" i="11"/>
  <c r="QKY17" i="11"/>
  <c r="QKZ17" i="11"/>
  <c r="QLA17" i="11"/>
  <c r="QLB17" i="11"/>
  <c r="QLC17" i="11"/>
  <c r="QLD17" i="11"/>
  <c r="QLE17" i="11"/>
  <c r="QLF17" i="11"/>
  <c r="QLG17" i="11"/>
  <c r="QLH17" i="11"/>
  <c r="QLI17" i="11"/>
  <c r="QLJ17" i="11"/>
  <c r="QLK17" i="11"/>
  <c r="QLL17" i="11"/>
  <c r="QLM17" i="11"/>
  <c r="QLN17" i="11"/>
  <c r="QLO17" i="11"/>
  <c r="QLP17" i="11"/>
  <c r="QLQ17" i="11"/>
  <c r="QLR17" i="11"/>
  <c r="QLS17" i="11"/>
  <c r="QLT17" i="11"/>
  <c r="QLU17" i="11"/>
  <c r="QLV17" i="11"/>
  <c r="QLW17" i="11"/>
  <c r="QLX17" i="11"/>
  <c r="QLY17" i="11"/>
  <c r="QLZ17" i="11"/>
  <c r="QMA17" i="11"/>
  <c r="QMB17" i="11"/>
  <c r="QMC17" i="11"/>
  <c r="QMD17" i="11"/>
  <c r="QME17" i="11"/>
  <c r="QMF17" i="11"/>
  <c r="QMG17" i="11"/>
  <c r="QMH17" i="11"/>
  <c r="QMI17" i="11"/>
  <c r="QMJ17" i="11"/>
  <c r="QMK17" i="11"/>
  <c r="QML17" i="11"/>
  <c r="QMM17" i="11"/>
  <c r="QMN17" i="11"/>
  <c r="QMO17" i="11"/>
  <c r="QMP17" i="11"/>
  <c r="QMQ17" i="11"/>
  <c r="QMR17" i="11"/>
  <c r="QMS17" i="11"/>
  <c r="QMT17" i="11"/>
  <c r="QMU17" i="11"/>
  <c r="QMV17" i="11"/>
  <c r="QMW17" i="11"/>
  <c r="QMX17" i="11"/>
  <c r="QMY17" i="11"/>
  <c r="QMZ17" i="11"/>
  <c r="QNA17" i="11"/>
  <c r="QNB17" i="11"/>
  <c r="QNC17" i="11"/>
  <c r="QND17" i="11"/>
  <c r="QNE17" i="11"/>
  <c r="QNF17" i="11"/>
  <c r="QNG17" i="11"/>
  <c r="QNH17" i="11"/>
  <c r="QNI17" i="11"/>
  <c r="QNJ17" i="11"/>
  <c r="QNK17" i="11"/>
  <c r="QNL17" i="11"/>
  <c r="QNM17" i="11"/>
  <c r="QNN17" i="11"/>
  <c r="QNO17" i="11"/>
  <c r="QNP17" i="11"/>
  <c r="QNQ17" i="11"/>
  <c r="QNR17" i="11"/>
  <c r="QNS17" i="11"/>
  <c r="QNT17" i="11"/>
  <c r="QNU17" i="11"/>
  <c r="QNV17" i="11"/>
  <c r="QNW17" i="11"/>
  <c r="QNX17" i="11"/>
  <c r="QNY17" i="11"/>
  <c r="QNZ17" i="11"/>
  <c r="QOA17" i="11"/>
  <c r="QOB17" i="11"/>
  <c r="QOC17" i="11"/>
  <c r="QOD17" i="11"/>
  <c r="QOE17" i="11"/>
  <c r="QOF17" i="11"/>
  <c r="QOG17" i="11"/>
  <c r="QOH17" i="11"/>
  <c r="QOI17" i="11"/>
  <c r="QOJ17" i="11"/>
  <c r="QOK17" i="11"/>
  <c r="QOL17" i="11"/>
  <c r="QOM17" i="11"/>
  <c r="QON17" i="11"/>
  <c r="QOO17" i="11"/>
  <c r="QOP17" i="11"/>
  <c r="QOQ17" i="11"/>
  <c r="QOR17" i="11"/>
  <c r="QOS17" i="11"/>
  <c r="QOT17" i="11"/>
  <c r="QOU17" i="11"/>
  <c r="QOV17" i="11"/>
  <c r="QOW17" i="11"/>
  <c r="QOX17" i="11"/>
  <c r="QOY17" i="11"/>
  <c r="QOZ17" i="11"/>
  <c r="QPA17" i="11"/>
  <c r="QPB17" i="11"/>
  <c r="QPC17" i="11"/>
  <c r="QPD17" i="11"/>
  <c r="QPE17" i="11"/>
  <c r="QPF17" i="11"/>
  <c r="QPG17" i="11"/>
  <c r="QPH17" i="11"/>
  <c r="QPI17" i="11"/>
  <c r="QPJ17" i="11"/>
  <c r="QPK17" i="11"/>
  <c r="QPL17" i="11"/>
  <c r="QPM17" i="11"/>
  <c r="QPN17" i="11"/>
  <c r="QPO17" i="11"/>
  <c r="QPP17" i="11"/>
  <c r="QPQ17" i="11"/>
  <c r="QPR17" i="11"/>
  <c r="QPS17" i="11"/>
  <c r="QPT17" i="11"/>
  <c r="QPU17" i="11"/>
  <c r="QPV17" i="11"/>
  <c r="QPW17" i="11"/>
  <c r="QPX17" i="11"/>
  <c r="QPY17" i="11"/>
  <c r="QPZ17" i="11"/>
  <c r="QQA17" i="11"/>
  <c r="QQB17" i="11"/>
  <c r="QQC17" i="11"/>
  <c r="QQD17" i="11"/>
  <c r="QQE17" i="11"/>
  <c r="QQF17" i="11"/>
  <c r="QQG17" i="11"/>
  <c r="QQH17" i="11"/>
  <c r="QQI17" i="11"/>
  <c r="QQJ17" i="11"/>
  <c r="QQK17" i="11"/>
  <c r="QQL17" i="11"/>
  <c r="QQM17" i="11"/>
  <c r="QQN17" i="11"/>
  <c r="QQO17" i="11"/>
  <c r="QQP17" i="11"/>
  <c r="QQQ17" i="11"/>
  <c r="QQR17" i="11"/>
  <c r="QQS17" i="11"/>
  <c r="QQT17" i="11"/>
  <c r="QQU17" i="11"/>
  <c r="QQV17" i="11"/>
  <c r="QQW17" i="11"/>
  <c r="QQX17" i="11"/>
  <c r="QQY17" i="11"/>
  <c r="QQZ17" i="11"/>
  <c r="QRA17" i="11"/>
  <c r="QRB17" i="11"/>
  <c r="QRC17" i="11"/>
  <c r="QRD17" i="11"/>
  <c r="QRE17" i="11"/>
  <c r="QRF17" i="11"/>
  <c r="QRG17" i="11"/>
  <c r="QRH17" i="11"/>
  <c r="QRI17" i="11"/>
  <c r="QRJ17" i="11"/>
  <c r="QRK17" i="11"/>
  <c r="QRL17" i="11"/>
  <c r="QRM17" i="11"/>
  <c r="QRN17" i="11"/>
  <c r="QRO17" i="11"/>
  <c r="QRP17" i="11"/>
  <c r="QRQ17" i="11"/>
  <c r="QRR17" i="11"/>
  <c r="QRS17" i="11"/>
  <c r="QRT17" i="11"/>
  <c r="QRU17" i="11"/>
  <c r="QRV17" i="11"/>
  <c r="QRW17" i="11"/>
  <c r="QRX17" i="11"/>
  <c r="QRY17" i="11"/>
  <c r="QRZ17" i="11"/>
  <c r="QSA17" i="11"/>
  <c r="QSB17" i="11"/>
  <c r="QSC17" i="11"/>
  <c r="QSD17" i="11"/>
  <c r="QSE17" i="11"/>
  <c r="QSF17" i="11"/>
  <c r="QSG17" i="11"/>
  <c r="QSH17" i="11"/>
  <c r="QSI17" i="11"/>
  <c r="QSJ17" i="11"/>
  <c r="QSK17" i="11"/>
  <c r="QSL17" i="11"/>
  <c r="QSM17" i="11"/>
  <c r="QSN17" i="11"/>
  <c r="QSO17" i="11"/>
  <c r="QSP17" i="11"/>
  <c r="QSQ17" i="11"/>
  <c r="QSR17" i="11"/>
  <c r="QSS17" i="11"/>
  <c r="QST17" i="11"/>
  <c r="QSU17" i="11"/>
  <c r="QSV17" i="11"/>
  <c r="QSW17" i="11"/>
  <c r="QSX17" i="11"/>
  <c r="QSY17" i="11"/>
  <c r="QSZ17" i="11"/>
  <c r="QTA17" i="11"/>
  <c r="QTB17" i="11"/>
  <c r="QTC17" i="11"/>
  <c r="QTD17" i="11"/>
  <c r="QTE17" i="11"/>
  <c r="QTF17" i="11"/>
  <c r="QTG17" i="11"/>
  <c r="QTH17" i="11"/>
  <c r="QTI17" i="11"/>
  <c r="QTJ17" i="11"/>
  <c r="QTK17" i="11"/>
  <c r="QTL17" i="11"/>
  <c r="QTM17" i="11"/>
  <c r="QTN17" i="11"/>
  <c r="QTO17" i="11"/>
  <c r="QTP17" i="11"/>
  <c r="QTQ17" i="11"/>
  <c r="QTR17" i="11"/>
  <c r="QTS17" i="11"/>
  <c r="QTT17" i="11"/>
  <c r="QTU17" i="11"/>
  <c r="QTV17" i="11"/>
  <c r="QTW17" i="11"/>
  <c r="QTX17" i="11"/>
  <c r="QTY17" i="11"/>
  <c r="QTZ17" i="11"/>
  <c r="QUA17" i="11"/>
  <c r="QUB17" i="11"/>
  <c r="QUC17" i="11"/>
  <c r="QUD17" i="11"/>
  <c r="QUE17" i="11"/>
  <c r="QUF17" i="11"/>
  <c r="QUG17" i="11"/>
  <c r="QUH17" i="11"/>
  <c r="QUI17" i="11"/>
  <c r="QUJ17" i="11"/>
  <c r="QUK17" i="11"/>
  <c r="QUL17" i="11"/>
  <c r="QUM17" i="11"/>
  <c r="QUN17" i="11"/>
  <c r="QUO17" i="11"/>
  <c r="QUP17" i="11"/>
  <c r="QUQ17" i="11"/>
  <c r="QUR17" i="11"/>
  <c r="QUS17" i="11"/>
  <c r="QUT17" i="11"/>
  <c r="QUU17" i="11"/>
  <c r="QUV17" i="11"/>
  <c r="QUW17" i="11"/>
  <c r="QUX17" i="11"/>
  <c r="QUY17" i="11"/>
  <c r="QUZ17" i="11"/>
  <c r="QVA17" i="11"/>
  <c r="QVB17" i="11"/>
  <c r="QVC17" i="11"/>
  <c r="QVD17" i="11"/>
  <c r="QVE17" i="11"/>
  <c r="QVF17" i="11"/>
  <c r="QVG17" i="11"/>
  <c r="QVH17" i="11"/>
  <c r="QVI17" i="11"/>
  <c r="QVJ17" i="11"/>
  <c r="QVK17" i="11"/>
  <c r="QVL17" i="11"/>
  <c r="QVM17" i="11"/>
  <c r="QVN17" i="11"/>
  <c r="QVO17" i="11"/>
  <c r="QVP17" i="11"/>
  <c r="QVQ17" i="11"/>
  <c r="QVR17" i="11"/>
  <c r="QVS17" i="11"/>
  <c r="QVT17" i="11"/>
  <c r="QVU17" i="11"/>
  <c r="QVV17" i="11"/>
  <c r="QVW17" i="11"/>
  <c r="QVX17" i="11"/>
  <c r="QVY17" i="11"/>
  <c r="QVZ17" i="11"/>
  <c r="QWA17" i="11"/>
  <c r="QWB17" i="11"/>
  <c r="QWC17" i="11"/>
  <c r="QWD17" i="11"/>
  <c r="QWE17" i="11"/>
  <c r="QWF17" i="11"/>
  <c r="QWG17" i="11"/>
  <c r="QWH17" i="11"/>
  <c r="QWI17" i="11"/>
  <c r="QWJ17" i="11"/>
  <c r="QWK17" i="11"/>
  <c r="QWL17" i="11"/>
  <c r="QWM17" i="11"/>
  <c r="QWN17" i="11"/>
  <c r="QWO17" i="11"/>
  <c r="QWP17" i="11"/>
  <c r="QWQ17" i="11"/>
  <c r="QWR17" i="11"/>
  <c r="QWS17" i="11"/>
  <c r="QWT17" i="11"/>
  <c r="QWU17" i="11"/>
  <c r="QWV17" i="11"/>
  <c r="QWW17" i="11"/>
  <c r="QWX17" i="11"/>
  <c r="QWY17" i="11"/>
  <c r="QWZ17" i="11"/>
  <c r="QXA17" i="11"/>
  <c r="QXB17" i="11"/>
  <c r="QXC17" i="11"/>
  <c r="QXD17" i="11"/>
  <c r="QXE17" i="11"/>
  <c r="QXF17" i="11"/>
  <c r="QXG17" i="11"/>
  <c r="QXH17" i="11"/>
  <c r="QXI17" i="11"/>
  <c r="QXJ17" i="11"/>
  <c r="QXK17" i="11"/>
  <c r="QXL17" i="11"/>
  <c r="QXM17" i="11"/>
  <c r="QXN17" i="11"/>
  <c r="QXO17" i="11"/>
  <c r="QXP17" i="11"/>
  <c r="QXQ17" i="11"/>
  <c r="QXR17" i="11"/>
  <c r="QXS17" i="11"/>
  <c r="QXT17" i="11"/>
  <c r="QXU17" i="11"/>
  <c r="QXV17" i="11"/>
  <c r="QXW17" i="11"/>
  <c r="QXX17" i="11"/>
  <c r="QXY17" i="11"/>
  <c r="QXZ17" i="11"/>
  <c r="QYA17" i="11"/>
  <c r="QYB17" i="11"/>
  <c r="QYC17" i="11"/>
  <c r="QYD17" i="11"/>
  <c r="QYE17" i="11"/>
  <c r="QYF17" i="11"/>
  <c r="QYG17" i="11"/>
  <c r="QYH17" i="11"/>
  <c r="QYI17" i="11"/>
  <c r="QYJ17" i="11"/>
  <c r="QYK17" i="11"/>
  <c r="QYL17" i="11"/>
  <c r="QYM17" i="11"/>
  <c r="QYN17" i="11"/>
  <c r="QYO17" i="11"/>
  <c r="QYP17" i="11"/>
  <c r="QYQ17" i="11"/>
  <c r="QYR17" i="11"/>
  <c r="QYS17" i="11"/>
  <c r="QYT17" i="11"/>
  <c r="QYU17" i="11"/>
  <c r="QYV17" i="11"/>
  <c r="QYW17" i="11"/>
  <c r="QYX17" i="11"/>
  <c r="QYY17" i="11"/>
  <c r="QYZ17" i="11"/>
  <c r="QZA17" i="11"/>
  <c r="QZB17" i="11"/>
  <c r="QZC17" i="11"/>
  <c r="QZD17" i="11"/>
  <c r="QZE17" i="11"/>
  <c r="QZF17" i="11"/>
  <c r="QZG17" i="11"/>
  <c r="QZH17" i="11"/>
  <c r="QZI17" i="11"/>
  <c r="QZJ17" i="11"/>
  <c r="QZK17" i="11"/>
  <c r="QZL17" i="11"/>
  <c r="QZM17" i="11"/>
  <c r="QZN17" i="11"/>
  <c r="QZO17" i="11"/>
  <c r="QZP17" i="11"/>
  <c r="QZQ17" i="11"/>
  <c r="QZR17" i="11"/>
  <c r="QZS17" i="11"/>
  <c r="QZT17" i="11"/>
  <c r="QZU17" i="11"/>
  <c r="QZV17" i="11"/>
  <c r="QZW17" i="11"/>
  <c r="QZX17" i="11"/>
  <c r="QZY17" i="11"/>
  <c r="QZZ17" i="11"/>
  <c r="RAA17" i="11"/>
  <c r="RAB17" i="11"/>
  <c r="RAC17" i="11"/>
  <c r="RAD17" i="11"/>
  <c r="RAE17" i="11"/>
  <c r="RAF17" i="11"/>
  <c r="RAG17" i="11"/>
  <c r="RAH17" i="11"/>
  <c r="RAI17" i="11"/>
  <c r="RAJ17" i="11"/>
  <c r="RAK17" i="11"/>
  <c r="RAL17" i="11"/>
  <c r="RAM17" i="11"/>
  <c r="RAN17" i="11"/>
  <c r="RAO17" i="11"/>
  <c r="RAP17" i="11"/>
  <c r="RAQ17" i="11"/>
  <c r="RAR17" i="11"/>
  <c r="RAS17" i="11"/>
  <c r="RAT17" i="11"/>
  <c r="RAU17" i="11"/>
  <c r="RAV17" i="11"/>
  <c r="RAW17" i="11"/>
  <c r="RAX17" i="11"/>
  <c r="RAY17" i="11"/>
  <c r="RAZ17" i="11"/>
  <c r="RBA17" i="11"/>
  <c r="RBB17" i="11"/>
  <c r="RBC17" i="11"/>
  <c r="RBD17" i="11"/>
  <c r="RBE17" i="11"/>
  <c r="RBF17" i="11"/>
  <c r="RBG17" i="11"/>
  <c r="RBH17" i="11"/>
  <c r="RBI17" i="11"/>
  <c r="RBJ17" i="11"/>
  <c r="RBK17" i="11"/>
  <c r="RBL17" i="11"/>
  <c r="RBM17" i="11"/>
  <c r="RBN17" i="11"/>
  <c r="RBO17" i="11"/>
  <c r="RBP17" i="11"/>
  <c r="RBQ17" i="11"/>
  <c r="RBR17" i="11"/>
  <c r="RBS17" i="11"/>
  <c r="RBT17" i="11"/>
  <c r="RBU17" i="11"/>
  <c r="RBV17" i="11"/>
  <c r="RBW17" i="11"/>
  <c r="RBX17" i="11"/>
  <c r="RBY17" i="11"/>
  <c r="RBZ17" i="11"/>
  <c r="RCA17" i="11"/>
  <c r="RCB17" i="11"/>
  <c r="RCC17" i="11"/>
  <c r="RCD17" i="11"/>
  <c r="RCE17" i="11"/>
  <c r="RCF17" i="11"/>
  <c r="RCG17" i="11"/>
  <c r="RCH17" i="11"/>
  <c r="RCI17" i="11"/>
  <c r="RCJ17" i="11"/>
  <c r="RCK17" i="11"/>
  <c r="RCL17" i="11"/>
  <c r="RCM17" i="11"/>
  <c r="RCN17" i="11"/>
  <c r="RCO17" i="11"/>
  <c r="RCP17" i="11"/>
  <c r="RCQ17" i="11"/>
  <c r="RCR17" i="11"/>
  <c r="RCS17" i="11"/>
  <c r="RCT17" i="11"/>
  <c r="RCU17" i="11"/>
  <c r="RCV17" i="11"/>
  <c r="RCW17" i="11"/>
  <c r="RCX17" i="11"/>
  <c r="RCY17" i="11"/>
  <c r="RCZ17" i="11"/>
  <c r="RDA17" i="11"/>
  <c r="RDB17" i="11"/>
  <c r="RDC17" i="11"/>
  <c r="RDD17" i="11"/>
  <c r="RDE17" i="11"/>
  <c r="RDF17" i="11"/>
  <c r="RDG17" i="11"/>
  <c r="RDH17" i="11"/>
  <c r="RDI17" i="11"/>
  <c r="RDJ17" i="11"/>
  <c r="RDK17" i="11"/>
  <c r="RDL17" i="11"/>
  <c r="RDM17" i="11"/>
  <c r="RDN17" i="11"/>
  <c r="RDO17" i="11"/>
  <c r="RDP17" i="11"/>
  <c r="RDQ17" i="11"/>
  <c r="RDR17" i="11"/>
  <c r="RDS17" i="11"/>
  <c r="RDT17" i="11"/>
  <c r="RDU17" i="11"/>
  <c r="RDV17" i="11"/>
  <c r="RDW17" i="11"/>
  <c r="RDX17" i="11"/>
  <c r="RDY17" i="11"/>
  <c r="RDZ17" i="11"/>
  <c r="REA17" i="11"/>
  <c r="REB17" i="11"/>
  <c r="REC17" i="11"/>
  <c r="RED17" i="11"/>
  <c r="REE17" i="11"/>
  <c r="REF17" i="11"/>
  <c r="REG17" i="11"/>
  <c r="REH17" i="11"/>
  <c r="REI17" i="11"/>
  <c r="REJ17" i="11"/>
  <c r="REK17" i="11"/>
  <c r="REL17" i="11"/>
  <c r="REM17" i="11"/>
  <c r="REN17" i="11"/>
  <c r="REO17" i="11"/>
  <c r="REP17" i="11"/>
  <c r="REQ17" i="11"/>
  <c r="RER17" i="11"/>
  <c r="RES17" i="11"/>
  <c r="RET17" i="11"/>
  <c r="REU17" i="11"/>
  <c r="REV17" i="11"/>
  <c r="REW17" i="11"/>
  <c r="REX17" i="11"/>
  <c r="REY17" i="11"/>
  <c r="REZ17" i="11"/>
  <c r="RFA17" i="11"/>
  <c r="RFB17" i="11"/>
  <c r="RFC17" i="11"/>
  <c r="RFD17" i="11"/>
  <c r="RFE17" i="11"/>
  <c r="RFF17" i="11"/>
  <c r="RFG17" i="11"/>
  <c r="RFH17" i="11"/>
  <c r="RFI17" i="11"/>
  <c r="RFJ17" i="11"/>
  <c r="RFK17" i="11"/>
  <c r="RFL17" i="11"/>
  <c r="RFM17" i="11"/>
  <c r="RFN17" i="11"/>
  <c r="RFO17" i="11"/>
  <c r="RFP17" i="11"/>
  <c r="RFQ17" i="11"/>
  <c r="RFR17" i="11"/>
  <c r="RFS17" i="11"/>
  <c r="RFT17" i="11"/>
  <c r="RFU17" i="11"/>
  <c r="RFV17" i="11"/>
  <c r="RFW17" i="11"/>
  <c r="RFX17" i="11"/>
  <c r="RFY17" i="11"/>
  <c r="RFZ17" i="11"/>
  <c r="RGA17" i="11"/>
  <c r="RGB17" i="11"/>
  <c r="RGC17" i="11"/>
  <c r="RGD17" i="11"/>
  <c r="RGE17" i="11"/>
  <c r="RGF17" i="11"/>
  <c r="RGG17" i="11"/>
  <c r="RGH17" i="11"/>
  <c r="RGI17" i="11"/>
  <c r="RGJ17" i="11"/>
  <c r="RGK17" i="11"/>
  <c r="RGL17" i="11"/>
  <c r="RGM17" i="11"/>
  <c r="RGN17" i="11"/>
  <c r="RGO17" i="11"/>
  <c r="RGP17" i="11"/>
  <c r="RGQ17" i="11"/>
  <c r="RGR17" i="11"/>
  <c r="RGS17" i="11"/>
  <c r="RGT17" i="11"/>
  <c r="RGU17" i="11"/>
  <c r="RGV17" i="11"/>
  <c r="RGW17" i="11"/>
  <c r="RGX17" i="11"/>
  <c r="RGY17" i="11"/>
  <c r="RGZ17" i="11"/>
  <c r="RHA17" i="11"/>
  <c r="RHB17" i="11"/>
  <c r="RHC17" i="11"/>
  <c r="RHD17" i="11"/>
  <c r="RHE17" i="11"/>
  <c r="RHF17" i="11"/>
  <c r="RHG17" i="11"/>
  <c r="RHH17" i="11"/>
  <c r="RHI17" i="11"/>
  <c r="RHJ17" i="11"/>
  <c r="RHK17" i="11"/>
  <c r="RHL17" i="11"/>
  <c r="RHM17" i="11"/>
  <c r="RHN17" i="11"/>
  <c r="RHO17" i="11"/>
  <c r="RHP17" i="11"/>
  <c r="RHQ17" i="11"/>
  <c r="RHR17" i="11"/>
  <c r="RHS17" i="11"/>
  <c r="RHT17" i="11"/>
  <c r="RHU17" i="11"/>
  <c r="RHV17" i="11"/>
  <c r="RHW17" i="11"/>
  <c r="RHX17" i="11"/>
  <c r="RHY17" i="11"/>
  <c r="RHZ17" i="11"/>
  <c r="RIA17" i="11"/>
  <c r="RIB17" i="11"/>
  <c r="RIC17" i="11"/>
  <c r="RID17" i="11"/>
  <c r="RIE17" i="11"/>
  <c r="RIF17" i="11"/>
  <c r="RIG17" i="11"/>
  <c r="RIH17" i="11"/>
  <c r="RII17" i="11"/>
  <c r="RIJ17" i="11"/>
  <c r="RIK17" i="11"/>
  <c r="RIL17" i="11"/>
  <c r="RIM17" i="11"/>
  <c r="RIN17" i="11"/>
  <c r="RIO17" i="11"/>
  <c r="RIP17" i="11"/>
  <c r="RIQ17" i="11"/>
  <c r="RIR17" i="11"/>
  <c r="RIS17" i="11"/>
  <c r="RIT17" i="11"/>
  <c r="RIU17" i="11"/>
  <c r="RIV17" i="11"/>
  <c r="RIW17" i="11"/>
  <c r="RIX17" i="11"/>
  <c r="RIY17" i="11"/>
  <c r="RIZ17" i="11"/>
  <c r="RJA17" i="11"/>
  <c r="RJB17" i="11"/>
  <c r="RJC17" i="11"/>
  <c r="RJD17" i="11"/>
  <c r="RJE17" i="11"/>
  <c r="RJF17" i="11"/>
  <c r="RJG17" i="11"/>
  <c r="RJH17" i="11"/>
  <c r="RJI17" i="11"/>
  <c r="RJJ17" i="11"/>
  <c r="RJK17" i="11"/>
  <c r="RJL17" i="11"/>
  <c r="RJM17" i="11"/>
  <c r="RJN17" i="11"/>
  <c r="RJO17" i="11"/>
  <c r="RJP17" i="11"/>
  <c r="RJQ17" i="11"/>
  <c r="RJR17" i="11"/>
  <c r="RJS17" i="11"/>
  <c r="RJT17" i="11"/>
  <c r="RJU17" i="11"/>
  <c r="RJV17" i="11"/>
  <c r="RJW17" i="11"/>
  <c r="RJX17" i="11"/>
  <c r="RJY17" i="11"/>
  <c r="RJZ17" i="11"/>
  <c r="RKA17" i="11"/>
  <c r="RKB17" i="11"/>
  <c r="RKC17" i="11"/>
  <c r="RKD17" i="11"/>
  <c r="RKE17" i="11"/>
  <c r="RKF17" i="11"/>
  <c r="RKG17" i="11"/>
  <c r="RKH17" i="11"/>
  <c r="RKI17" i="11"/>
  <c r="RKJ17" i="11"/>
  <c r="RKK17" i="11"/>
  <c r="RKL17" i="11"/>
  <c r="RKM17" i="11"/>
  <c r="RKN17" i="11"/>
  <c r="RKO17" i="11"/>
  <c r="RKP17" i="11"/>
  <c r="RKQ17" i="11"/>
  <c r="RKR17" i="11"/>
  <c r="RKS17" i="11"/>
  <c r="RKT17" i="11"/>
  <c r="RKU17" i="11"/>
  <c r="RKV17" i="11"/>
  <c r="RKW17" i="11"/>
  <c r="RKX17" i="11"/>
  <c r="RKY17" i="11"/>
  <c r="RKZ17" i="11"/>
  <c r="RLA17" i="11"/>
  <c r="RLB17" i="11"/>
  <c r="RLC17" i="11"/>
  <c r="RLD17" i="11"/>
  <c r="RLE17" i="11"/>
  <c r="RLF17" i="11"/>
  <c r="RLG17" i="11"/>
  <c r="RLH17" i="11"/>
  <c r="RLI17" i="11"/>
  <c r="RLJ17" i="11"/>
  <c r="RLK17" i="11"/>
  <c r="RLL17" i="11"/>
  <c r="RLM17" i="11"/>
  <c r="RLN17" i="11"/>
  <c r="RLO17" i="11"/>
  <c r="RLP17" i="11"/>
  <c r="RLQ17" i="11"/>
  <c r="RLR17" i="11"/>
  <c r="RLS17" i="11"/>
  <c r="RLT17" i="11"/>
  <c r="RLU17" i="11"/>
  <c r="RLV17" i="11"/>
  <c r="RLW17" i="11"/>
  <c r="RLX17" i="11"/>
  <c r="RLY17" i="11"/>
  <c r="RLZ17" i="11"/>
  <c r="RMA17" i="11"/>
  <c r="RMB17" i="11"/>
  <c r="RMC17" i="11"/>
  <c r="RMD17" i="11"/>
  <c r="RME17" i="11"/>
  <c r="RMF17" i="11"/>
  <c r="RMG17" i="11"/>
  <c r="RMH17" i="11"/>
  <c r="RMI17" i="11"/>
  <c r="RMJ17" i="11"/>
  <c r="RMK17" i="11"/>
  <c r="RML17" i="11"/>
  <c r="RMM17" i="11"/>
  <c r="RMN17" i="11"/>
  <c r="RMO17" i="11"/>
  <c r="RMP17" i="11"/>
  <c r="RMQ17" i="11"/>
  <c r="RMR17" i="11"/>
  <c r="RMS17" i="11"/>
  <c r="RMT17" i="11"/>
  <c r="RMU17" i="11"/>
  <c r="RMV17" i="11"/>
  <c r="RMW17" i="11"/>
  <c r="RMX17" i="11"/>
  <c r="RMY17" i="11"/>
  <c r="RMZ17" i="11"/>
  <c r="RNA17" i="11"/>
  <c r="RNB17" i="11"/>
  <c r="RNC17" i="11"/>
  <c r="RND17" i="11"/>
  <c r="RNE17" i="11"/>
  <c r="RNF17" i="11"/>
  <c r="RNG17" i="11"/>
  <c r="RNH17" i="11"/>
  <c r="RNI17" i="11"/>
  <c r="RNJ17" i="11"/>
  <c r="RNK17" i="11"/>
  <c r="RNL17" i="11"/>
  <c r="RNM17" i="11"/>
  <c r="RNN17" i="11"/>
  <c r="RNO17" i="11"/>
  <c r="RNP17" i="11"/>
  <c r="RNQ17" i="11"/>
  <c r="RNR17" i="11"/>
  <c r="RNS17" i="11"/>
  <c r="RNT17" i="11"/>
  <c r="RNU17" i="11"/>
  <c r="RNV17" i="11"/>
  <c r="RNW17" i="11"/>
  <c r="RNX17" i="11"/>
  <c r="RNY17" i="11"/>
  <c r="RNZ17" i="11"/>
  <c r="ROA17" i="11"/>
  <c r="ROB17" i="11"/>
  <c r="ROC17" i="11"/>
  <c r="ROD17" i="11"/>
  <c r="ROE17" i="11"/>
  <c r="ROF17" i="11"/>
  <c r="ROG17" i="11"/>
  <c r="ROH17" i="11"/>
  <c r="ROI17" i="11"/>
  <c r="ROJ17" i="11"/>
  <c r="ROK17" i="11"/>
  <c r="ROL17" i="11"/>
  <c r="ROM17" i="11"/>
  <c r="RON17" i="11"/>
  <c r="ROO17" i="11"/>
  <c r="ROP17" i="11"/>
  <c r="ROQ17" i="11"/>
  <c r="ROR17" i="11"/>
  <c r="ROS17" i="11"/>
  <c r="ROT17" i="11"/>
  <c r="ROU17" i="11"/>
  <c r="ROV17" i="11"/>
  <c r="ROW17" i="11"/>
  <c r="ROX17" i="11"/>
  <c r="ROY17" i="11"/>
  <c r="ROZ17" i="11"/>
  <c r="RPA17" i="11"/>
  <c r="RPB17" i="11"/>
  <c r="RPC17" i="11"/>
  <c r="RPD17" i="11"/>
  <c r="RPE17" i="11"/>
  <c r="RPF17" i="11"/>
  <c r="RPG17" i="11"/>
  <c r="RPH17" i="11"/>
  <c r="RPI17" i="11"/>
  <c r="RPJ17" i="11"/>
  <c r="RPK17" i="11"/>
  <c r="RPL17" i="11"/>
  <c r="RPM17" i="11"/>
  <c r="RPN17" i="11"/>
  <c r="RPO17" i="11"/>
  <c r="RPP17" i="11"/>
  <c r="RPQ17" i="11"/>
  <c r="RPR17" i="11"/>
  <c r="RPS17" i="11"/>
  <c r="RPT17" i="11"/>
  <c r="RPU17" i="11"/>
  <c r="RPV17" i="11"/>
  <c r="RPW17" i="11"/>
  <c r="RPX17" i="11"/>
  <c r="RPY17" i="11"/>
  <c r="RPZ17" i="11"/>
  <c r="RQA17" i="11"/>
  <c r="RQB17" i="11"/>
  <c r="RQC17" i="11"/>
  <c r="RQD17" i="11"/>
  <c r="RQE17" i="11"/>
  <c r="RQF17" i="11"/>
  <c r="RQG17" i="11"/>
  <c r="RQH17" i="11"/>
  <c r="RQI17" i="11"/>
  <c r="RQJ17" i="11"/>
  <c r="RQK17" i="11"/>
  <c r="RQL17" i="11"/>
  <c r="RQM17" i="11"/>
  <c r="RQN17" i="11"/>
  <c r="RQO17" i="11"/>
  <c r="RQP17" i="11"/>
  <c r="RQQ17" i="11"/>
  <c r="RQR17" i="11"/>
  <c r="RQS17" i="11"/>
  <c r="RQT17" i="11"/>
  <c r="RQU17" i="11"/>
  <c r="RQV17" i="11"/>
  <c r="RQW17" i="11"/>
  <c r="RQX17" i="11"/>
  <c r="RQY17" i="11"/>
  <c r="RQZ17" i="11"/>
  <c r="RRA17" i="11"/>
  <c r="RRB17" i="11"/>
  <c r="RRC17" i="11"/>
  <c r="RRD17" i="11"/>
  <c r="RRE17" i="11"/>
  <c r="RRF17" i="11"/>
  <c r="RRG17" i="11"/>
  <c r="RRH17" i="11"/>
  <c r="RRI17" i="11"/>
  <c r="RRJ17" i="11"/>
  <c r="RRK17" i="11"/>
  <c r="RRL17" i="11"/>
  <c r="RRM17" i="11"/>
  <c r="RRN17" i="11"/>
  <c r="RRO17" i="11"/>
  <c r="RRP17" i="11"/>
  <c r="RRQ17" i="11"/>
  <c r="RRR17" i="11"/>
  <c r="RRS17" i="11"/>
  <c r="RRT17" i="11"/>
  <c r="RRU17" i="11"/>
  <c r="RRV17" i="11"/>
  <c r="RRW17" i="11"/>
  <c r="RRX17" i="11"/>
  <c r="RRY17" i="11"/>
  <c r="RRZ17" i="11"/>
  <c r="RSA17" i="11"/>
  <c r="RSB17" i="11"/>
  <c r="RSC17" i="11"/>
  <c r="RSD17" i="11"/>
  <c r="RSE17" i="11"/>
  <c r="RSF17" i="11"/>
  <c r="RSG17" i="11"/>
  <c r="RSH17" i="11"/>
  <c r="RSI17" i="11"/>
  <c r="RSJ17" i="11"/>
  <c r="RSK17" i="11"/>
  <c r="RSL17" i="11"/>
  <c r="RSM17" i="11"/>
  <c r="RSN17" i="11"/>
  <c r="RSO17" i="11"/>
  <c r="RSP17" i="11"/>
  <c r="RSQ17" i="11"/>
  <c r="RSR17" i="11"/>
  <c r="RSS17" i="11"/>
  <c r="RST17" i="11"/>
  <c r="RSU17" i="11"/>
  <c r="RSV17" i="11"/>
  <c r="RSW17" i="11"/>
  <c r="RSX17" i="11"/>
  <c r="RSY17" i="11"/>
  <c r="RSZ17" i="11"/>
  <c r="RTA17" i="11"/>
  <c r="RTB17" i="11"/>
  <c r="RTC17" i="11"/>
  <c r="RTD17" i="11"/>
  <c r="RTE17" i="11"/>
  <c r="RTF17" i="11"/>
  <c r="RTG17" i="11"/>
  <c r="RTH17" i="11"/>
  <c r="RTI17" i="11"/>
  <c r="RTJ17" i="11"/>
  <c r="RTK17" i="11"/>
  <c r="RTL17" i="11"/>
  <c r="RTM17" i="11"/>
  <c r="RTN17" i="11"/>
  <c r="RTO17" i="11"/>
  <c r="RTP17" i="11"/>
  <c r="RTQ17" i="11"/>
  <c r="RTR17" i="11"/>
  <c r="RTS17" i="11"/>
  <c r="RTT17" i="11"/>
  <c r="RTU17" i="11"/>
  <c r="RTV17" i="11"/>
  <c r="RTW17" i="11"/>
  <c r="RTX17" i="11"/>
  <c r="RTY17" i="11"/>
  <c r="RTZ17" i="11"/>
  <c r="RUA17" i="11"/>
  <c r="RUB17" i="11"/>
  <c r="RUC17" i="11"/>
  <c r="RUD17" i="11"/>
  <c r="RUE17" i="11"/>
  <c r="RUF17" i="11"/>
  <c r="RUG17" i="11"/>
  <c r="RUH17" i="11"/>
  <c r="RUI17" i="11"/>
  <c r="RUJ17" i="11"/>
  <c r="RUK17" i="11"/>
  <c r="RUL17" i="11"/>
  <c r="RUM17" i="11"/>
  <c r="RUN17" i="11"/>
  <c r="RUO17" i="11"/>
  <c r="RUP17" i="11"/>
  <c r="RUQ17" i="11"/>
  <c r="RUR17" i="11"/>
  <c r="RUS17" i="11"/>
  <c r="RUT17" i="11"/>
  <c r="RUU17" i="11"/>
  <c r="RUV17" i="11"/>
  <c r="RUW17" i="11"/>
  <c r="RUX17" i="11"/>
  <c r="RUY17" i="11"/>
  <c r="RUZ17" i="11"/>
  <c r="RVA17" i="11"/>
  <c r="RVB17" i="11"/>
  <c r="RVC17" i="11"/>
  <c r="RVD17" i="11"/>
  <c r="RVE17" i="11"/>
  <c r="RVF17" i="11"/>
  <c r="RVG17" i="11"/>
  <c r="RVH17" i="11"/>
  <c r="RVI17" i="11"/>
  <c r="RVJ17" i="11"/>
  <c r="RVK17" i="11"/>
  <c r="RVL17" i="11"/>
  <c r="RVM17" i="11"/>
  <c r="RVN17" i="11"/>
  <c r="RVO17" i="11"/>
  <c r="RVP17" i="11"/>
  <c r="RVQ17" i="11"/>
  <c r="RVR17" i="11"/>
  <c r="RVS17" i="11"/>
  <c r="RVT17" i="11"/>
  <c r="RVU17" i="11"/>
  <c r="RVV17" i="11"/>
  <c r="RVW17" i="11"/>
  <c r="RVX17" i="11"/>
  <c r="RVY17" i="11"/>
  <c r="RVZ17" i="11"/>
  <c r="RWA17" i="11"/>
  <c r="RWB17" i="11"/>
  <c r="RWC17" i="11"/>
  <c r="RWD17" i="11"/>
  <c r="RWE17" i="11"/>
  <c r="RWF17" i="11"/>
  <c r="RWG17" i="11"/>
  <c r="RWH17" i="11"/>
  <c r="RWI17" i="11"/>
  <c r="RWJ17" i="11"/>
  <c r="RWK17" i="11"/>
  <c r="RWL17" i="11"/>
  <c r="RWM17" i="11"/>
  <c r="RWN17" i="11"/>
  <c r="RWO17" i="11"/>
  <c r="RWP17" i="11"/>
  <c r="RWQ17" i="11"/>
  <c r="RWR17" i="11"/>
  <c r="RWS17" i="11"/>
  <c r="RWT17" i="11"/>
  <c r="RWU17" i="11"/>
  <c r="RWV17" i="11"/>
  <c r="RWW17" i="11"/>
  <c r="RWX17" i="11"/>
  <c r="RWY17" i="11"/>
  <c r="RWZ17" i="11"/>
  <c r="RXA17" i="11"/>
  <c r="RXB17" i="11"/>
  <c r="RXC17" i="11"/>
  <c r="RXD17" i="11"/>
  <c r="RXE17" i="11"/>
  <c r="RXF17" i="11"/>
  <c r="RXG17" i="11"/>
  <c r="RXH17" i="11"/>
  <c r="RXI17" i="11"/>
  <c r="RXJ17" i="11"/>
  <c r="RXK17" i="11"/>
  <c r="RXL17" i="11"/>
  <c r="RXM17" i="11"/>
  <c r="RXN17" i="11"/>
  <c r="RXO17" i="11"/>
  <c r="RXP17" i="11"/>
  <c r="RXQ17" i="11"/>
  <c r="RXR17" i="11"/>
  <c r="RXS17" i="11"/>
  <c r="RXT17" i="11"/>
  <c r="RXU17" i="11"/>
  <c r="RXV17" i="11"/>
  <c r="RXW17" i="11"/>
  <c r="RXX17" i="11"/>
  <c r="RXY17" i="11"/>
  <c r="RXZ17" i="11"/>
  <c r="RYA17" i="11"/>
  <c r="RYB17" i="11"/>
  <c r="RYC17" i="11"/>
  <c r="RYD17" i="11"/>
  <c r="RYE17" i="11"/>
  <c r="RYF17" i="11"/>
  <c r="RYG17" i="11"/>
  <c r="RYH17" i="11"/>
  <c r="RYI17" i="11"/>
  <c r="RYJ17" i="11"/>
  <c r="RYK17" i="11"/>
  <c r="RYL17" i="11"/>
  <c r="RYM17" i="11"/>
  <c r="RYN17" i="11"/>
  <c r="RYO17" i="11"/>
  <c r="RYP17" i="11"/>
  <c r="RYQ17" i="11"/>
  <c r="RYR17" i="11"/>
  <c r="RYS17" i="11"/>
  <c r="RYT17" i="11"/>
  <c r="RYU17" i="11"/>
  <c r="RYV17" i="11"/>
  <c r="RYW17" i="11"/>
  <c r="RYX17" i="11"/>
  <c r="RYY17" i="11"/>
  <c r="RYZ17" i="11"/>
  <c r="RZA17" i="11"/>
  <c r="RZB17" i="11"/>
  <c r="RZC17" i="11"/>
  <c r="RZD17" i="11"/>
  <c r="RZE17" i="11"/>
  <c r="RZF17" i="11"/>
  <c r="RZG17" i="11"/>
  <c r="RZH17" i="11"/>
  <c r="RZI17" i="11"/>
  <c r="RZJ17" i="11"/>
  <c r="RZK17" i="11"/>
  <c r="RZL17" i="11"/>
  <c r="RZM17" i="11"/>
  <c r="RZN17" i="11"/>
  <c r="RZO17" i="11"/>
  <c r="RZP17" i="11"/>
  <c r="RZQ17" i="11"/>
  <c r="RZR17" i="11"/>
  <c r="RZS17" i="11"/>
  <c r="RZT17" i="11"/>
  <c r="RZU17" i="11"/>
  <c r="RZV17" i="11"/>
  <c r="RZW17" i="11"/>
  <c r="RZX17" i="11"/>
  <c r="RZY17" i="11"/>
  <c r="RZZ17" i="11"/>
  <c r="SAA17" i="11"/>
  <c r="SAB17" i="11"/>
  <c r="SAC17" i="11"/>
  <c r="SAD17" i="11"/>
  <c r="SAE17" i="11"/>
  <c r="SAF17" i="11"/>
  <c r="SAG17" i="11"/>
  <c r="SAH17" i="11"/>
  <c r="SAI17" i="11"/>
  <c r="SAJ17" i="11"/>
  <c r="SAK17" i="11"/>
  <c r="SAL17" i="11"/>
  <c r="SAM17" i="11"/>
  <c r="SAN17" i="11"/>
  <c r="SAO17" i="11"/>
  <c r="SAP17" i="11"/>
  <c r="SAQ17" i="11"/>
  <c r="SAR17" i="11"/>
  <c r="SAS17" i="11"/>
  <c r="SAT17" i="11"/>
  <c r="SAU17" i="11"/>
  <c r="SAV17" i="11"/>
  <c r="SAW17" i="11"/>
  <c r="SAX17" i="11"/>
  <c r="SAY17" i="11"/>
  <c r="SAZ17" i="11"/>
  <c r="SBA17" i="11"/>
  <c r="SBB17" i="11"/>
  <c r="SBC17" i="11"/>
  <c r="SBD17" i="11"/>
  <c r="SBE17" i="11"/>
  <c r="SBF17" i="11"/>
  <c r="SBG17" i="11"/>
  <c r="SBH17" i="11"/>
  <c r="SBI17" i="11"/>
  <c r="SBJ17" i="11"/>
  <c r="SBK17" i="11"/>
  <c r="SBL17" i="11"/>
  <c r="SBM17" i="11"/>
  <c r="SBN17" i="11"/>
  <c r="SBO17" i="11"/>
  <c r="SBP17" i="11"/>
  <c r="SBQ17" i="11"/>
  <c r="SBR17" i="11"/>
  <c r="SBS17" i="11"/>
  <c r="SBT17" i="11"/>
  <c r="SBU17" i="11"/>
  <c r="SBV17" i="11"/>
  <c r="SBW17" i="11"/>
  <c r="SBX17" i="11"/>
  <c r="SBY17" i="11"/>
  <c r="SBZ17" i="11"/>
  <c r="SCA17" i="11"/>
  <c r="SCB17" i="11"/>
  <c r="SCC17" i="11"/>
  <c r="SCD17" i="11"/>
  <c r="SCE17" i="11"/>
  <c r="SCF17" i="11"/>
  <c r="SCG17" i="11"/>
  <c r="SCH17" i="11"/>
  <c r="SCI17" i="11"/>
  <c r="SCJ17" i="11"/>
  <c r="SCK17" i="11"/>
  <c r="SCL17" i="11"/>
  <c r="SCM17" i="11"/>
  <c r="SCN17" i="11"/>
  <c r="SCO17" i="11"/>
  <c r="SCP17" i="11"/>
  <c r="SCQ17" i="11"/>
  <c r="SCR17" i="11"/>
  <c r="SCS17" i="11"/>
  <c r="SCT17" i="11"/>
  <c r="SCU17" i="11"/>
  <c r="SCV17" i="11"/>
  <c r="SCW17" i="11"/>
  <c r="SCX17" i="11"/>
  <c r="SCY17" i="11"/>
  <c r="SCZ17" i="11"/>
  <c r="SDA17" i="11"/>
  <c r="SDB17" i="11"/>
  <c r="SDC17" i="11"/>
  <c r="SDD17" i="11"/>
  <c r="SDE17" i="11"/>
  <c r="SDF17" i="11"/>
  <c r="SDG17" i="11"/>
  <c r="SDH17" i="11"/>
  <c r="SDI17" i="11"/>
  <c r="SDJ17" i="11"/>
  <c r="SDK17" i="11"/>
  <c r="SDL17" i="11"/>
  <c r="SDM17" i="11"/>
  <c r="SDN17" i="11"/>
  <c r="SDO17" i="11"/>
  <c r="SDP17" i="11"/>
  <c r="SDQ17" i="11"/>
  <c r="SDR17" i="11"/>
  <c r="SDS17" i="11"/>
  <c r="SDT17" i="11"/>
  <c r="SDU17" i="11"/>
  <c r="SDV17" i="11"/>
  <c r="SDW17" i="11"/>
  <c r="SDX17" i="11"/>
  <c r="SDY17" i="11"/>
  <c r="SDZ17" i="11"/>
  <c r="SEA17" i="11"/>
  <c r="SEB17" i="11"/>
  <c r="SEC17" i="11"/>
  <c r="SED17" i="11"/>
  <c r="SEE17" i="11"/>
  <c r="SEF17" i="11"/>
  <c r="SEG17" i="11"/>
  <c r="SEH17" i="11"/>
  <c r="SEI17" i="11"/>
  <c r="SEJ17" i="11"/>
  <c r="SEK17" i="11"/>
  <c r="SEL17" i="11"/>
  <c r="SEM17" i="11"/>
  <c r="SEN17" i="11"/>
  <c r="SEO17" i="11"/>
  <c r="SEP17" i="11"/>
  <c r="SEQ17" i="11"/>
  <c r="SER17" i="11"/>
  <c r="SES17" i="11"/>
  <c r="SET17" i="11"/>
  <c r="SEU17" i="11"/>
  <c r="SEV17" i="11"/>
  <c r="SEW17" i="11"/>
  <c r="SEX17" i="11"/>
  <c r="SEY17" i="11"/>
  <c r="SEZ17" i="11"/>
  <c r="SFA17" i="11"/>
  <c r="SFB17" i="11"/>
  <c r="SFC17" i="11"/>
  <c r="SFD17" i="11"/>
  <c r="SFE17" i="11"/>
  <c r="SFF17" i="11"/>
  <c r="SFG17" i="11"/>
  <c r="SFH17" i="11"/>
  <c r="SFI17" i="11"/>
  <c r="SFJ17" i="11"/>
  <c r="SFK17" i="11"/>
  <c r="SFL17" i="11"/>
  <c r="SFM17" i="11"/>
  <c r="SFN17" i="11"/>
  <c r="SFO17" i="11"/>
  <c r="SFP17" i="11"/>
  <c r="SFQ17" i="11"/>
  <c r="SFR17" i="11"/>
  <c r="SFS17" i="11"/>
  <c r="SFT17" i="11"/>
  <c r="SFU17" i="11"/>
  <c r="SFV17" i="11"/>
  <c r="SFW17" i="11"/>
  <c r="SFX17" i="11"/>
  <c r="SFY17" i="11"/>
  <c r="SFZ17" i="11"/>
  <c r="SGA17" i="11"/>
  <c r="SGB17" i="11"/>
  <c r="SGC17" i="11"/>
  <c r="SGD17" i="11"/>
  <c r="SGE17" i="11"/>
  <c r="SGF17" i="11"/>
  <c r="SGG17" i="11"/>
  <c r="SGH17" i="11"/>
  <c r="SGI17" i="11"/>
  <c r="SGJ17" i="11"/>
  <c r="SGK17" i="11"/>
  <c r="SGL17" i="11"/>
  <c r="SGM17" i="11"/>
  <c r="SGN17" i="11"/>
  <c r="SGO17" i="11"/>
  <c r="SGP17" i="11"/>
  <c r="SGQ17" i="11"/>
  <c r="SGR17" i="11"/>
  <c r="SGS17" i="11"/>
  <c r="SGT17" i="11"/>
  <c r="SGU17" i="11"/>
  <c r="SGV17" i="11"/>
  <c r="SGW17" i="11"/>
  <c r="SGX17" i="11"/>
  <c r="SGY17" i="11"/>
  <c r="SGZ17" i="11"/>
  <c r="SHA17" i="11"/>
  <c r="SHB17" i="11"/>
  <c r="SHC17" i="11"/>
  <c r="SHD17" i="11"/>
  <c r="SHE17" i="11"/>
  <c r="SHF17" i="11"/>
  <c r="SHG17" i="11"/>
  <c r="SHH17" i="11"/>
  <c r="SHI17" i="11"/>
  <c r="SHJ17" i="11"/>
  <c r="SHK17" i="11"/>
  <c r="SHL17" i="11"/>
  <c r="SHM17" i="11"/>
  <c r="SHN17" i="11"/>
  <c r="SHO17" i="11"/>
  <c r="SHP17" i="11"/>
  <c r="SHQ17" i="11"/>
  <c r="SHR17" i="11"/>
  <c r="SHS17" i="11"/>
  <c r="SHT17" i="11"/>
  <c r="SHU17" i="11"/>
  <c r="SHV17" i="11"/>
  <c r="SHW17" i="11"/>
  <c r="SHX17" i="11"/>
  <c r="SHY17" i="11"/>
  <c r="SHZ17" i="11"/>
  <c r="SIA17" i="11"/>
  <c r="SIB17" i="11"/>
  <c r="SIC17" i="11"/>
  <c r="SID17" i="11"/>
  <c r="SIE17" i="11"/>
  <c r="SIF17" i="11"/>
  <c r="SIG17" i="11"/>
  <c r="SIH17" i="11"/>
  <c r="SII17" i="11"/>
  <c r="SIJ17" i="11"/>
  <c r="SIK17" i="11"/>
  <c r="SIL17" i="11"/>
  <c r="SIM17" i="11"/>
  <c r="SIN17" i="11"/>
  <c r="SIO17" i="11"/>
  <c r="SIP17" i="11"/>
  <c r="SIQ17" i="11"/>
  <c r="SIR17" i="11"/>
  <c r="SIS17" i="11"/>
  <c r="SIT17" i="11"/>
  <c r="SIU17" i="11"/>
  <c r="SIV17" i="11"/>
  <c r="SIW17" i="11"/>
  <c r="SIX17" i="11"/>
  <c r="SIY17" i="11"/>
  <c r="SIZ17" i="11"/>
  <c r="SJA17" i="11"/>
  <c r="SJB17" i="11"/>
  <c r="SJC17" i="11"/>
  <c r="SJD17" i="11"/>
  <c r="SJE17" i="11"/>
  <c r="SJF17" i="11"/>
  <c r="SJG17" i="11"/>
  <c r="SJH17" i="11"/>
  <c r="SJI17" i="11"/>
  <c r="SJJ17" i="11"/>
  <c r="SJK17" i="11"/>
  <c r="SJL17" i="11"/>
  <c r="SJM17" i="11"/>
  <c r="SJN17" i="11"/>
  <c r="SJO17" i="11"/>
  <c r="SJP17" i="11"/>
  <c r="SJQ17" i="11"/>
  <c r="SJR17" i="11"/>
  <c r="SJS17" i="11"/>
  <c r="SJT17" i="11"/>
  <c r="SJU17" i="11"/>
  <c r="SJV17" i="11"/>
  <c r="SJW17" i="11"/>
  <c r="SJX17" i="11"/>
  <c r="SJY17" i="11"/>
  <c r="SJZ17" i="11"/>
  <c r="SKA17" i="11"/>
  <c r="SKB17" i="11"/>
  <c r="SKC17" i="11"/>
  <c r="SKD17" i="11"/>
  <c r="SKE17" i="11"/>
  <c r="SKF17" i="11"/>
  <c r="SKG17" i="11"/>
  <c r="SKH17" i="11"/>
  <c r="SKI17" i="11"/>
  <c r="SKJ17" i="11"/>
  <c r="SKK17" i="11"/>
  <c r="SKL17" i="11"/>
  <c r="SKM17" i="11"/>
  <c r="SKN17" i="11"/>
  <c r="SKO17" i="11"/>
  <c r="SKP17" i="11"/>
  <c r="SKQ17" i="11"/>
  <c r="SKR17" i="11"/>
  <c r="SKS17" i="11"/>
  <c r="SKT17" i="11"/>
  <c r="SKU17" i="11"/>
  <c r="SKV17" i="11"/>
  <c r="SKW17" i="11"/>
  <c r="SKX17" i="11"/>
  <c r="SKY17" i="11"/>
  <c r="SKZ17" i="11"/>
  <c r="SLA17" i="11"/>
  <c r="SLB17" i="11"/>
  <c r="SLC17" i="11"/>
  <c r="SLD17" i="11"/>
  <c r="SLE17" i="11"/>
  <c r="SLF17" i="11"/>
  <c r="SLG17" i="11"/>
  <c r="SLH17" i="11"/>
  <c r="SLI17" i="11"/>
  <c r="SLJ17" i="11"/>
  <c r="SLK17" i="11"/>
  <c r="SLL17" i="11"/>
  <c r="SLM17" i="11"/>
  <c r="SLN17" i="11"/>
  <c r="SLO17" i="11"/>
  <c r="SLP17" i="11"/>
  <c r="SLQ17" i="11"/>
  <c r="SLR17" i="11"/>
  <c r="SLS17" i="11"/>
  <c r="SLT17" i="11"/>
  <c r="SLU17" i="11"/>
  <c r="SLV17" i="11"/>
  <c r="SLW17" i="11"/>
  <c r="SLX17" i="11"/>
  <c r="SLY17" i="11"/>
  <c r="SLZ17" i="11"/>
  <c r="SMA17" i="11"/>
  <c r="SMB17" i="11"/>
  <c r="SMC17" i="11"/>
  <c r="SMD17" i="11"/>
  <c r="SME17" i="11"/>
  <c r="SMF17" i="11"/>
  <c r="SMG17" i="11"/>
  <c r="SMH17" i="11"/>
  <c r="SMI17" i="11"/>
  <c r="SMJ17" i="11"/>
  <c r="SMK17" i="11"/>
  <c r="SML17" i="11"/>
  <c r="SMM17" i="11"/>
  <c r="SMN17" i="11"/>
  <c r="SMO17" i="11"/>
  <c r="SMP17" i="11"/>
  <c r="SMQ17" i="11"/>
  <c r="SMR17" i="11"/>
  <c r="SMS17" i="11"/>
  <c r="SMT17" i="11"/>
  <c r="SMU17" i="11"/>
  <c r="SMV17" i="11"/>
  <c r="SMW17" i="11"/>
  <c r="SMX17" i="11"/>
  <c r="SMY17" i="11"/>
  <c r="SMZ17" i="11"/>
  <c r="SNA17" i="11"/>
  <c r="SNB17" i="11"/>
  <c r="SNC17" i="11"/>
  <c r="SND17" i="11"/>
  <c r="SNE17" i="11"/>
  <c r="SNF17" i="11"/>
  <c r="SNG17" i="11"/>
  <c r="SNH17" i="11"/>
  <c r="SNI17" i="11"/>
  <c r="SNJ17" i="11"/>
  <c r="SNK17" i="11"/>
  <c r="SNL17" i="11"/>
  <c r="SNM17" i="11"/>
  <c r="SNN17" i="11"/>
  <c r="SNO17" i="11"/>
  <c r="SNP17" i="11"/>
  <c r="SNQ17" i="11"/>
  <c r="SNR17" i="11"/>
  <c r="SNS17" i="11"/>
  <c r="SNT17" i="11"/>
  <c r="SNU17" i="11"/>
  <c r="SNV17" i="11"/>
  <c r="SNW17" i="11"/>
  <c r="SNX17" i="11"/>
  <c r="SNY17" i="11"/>
  <c r="SNZ17" i="11"/>
  <c r="SOA17" i="11"/>
  <c r="SOB17" i="11"/>
  <c r="SOC17" i="11"/>
  <c r="SOD17" i="11"/>
  <c r="SOE17" i="11"/>
  <c r="SOF17" i="11"/>
  <c r="SOG17" i="11"/>
  <c r="SOH17" i="11"/>
  <c r="SOI17" i="11"/>
  <c r="SOJ17" i="11"/>
  <c r="SOK17" i="11"/>
  <c r="SOL17" i="11"/>
  <c r="SOM17" i="11"/>
  <c r="SON17" i="11"/>
  <c r="SOO17" i="11"/>
  <c r="SOP17" i="11"/>
  <c r="SOQ17" i="11"/>
  <c r="SOR17" i="11"/>
  <c r="SOS17" i="11"/>
  <c r="SOT17" i="11"/>
  <c r="SOU17" i="11"/>
  <c r="SOV17" i="11"/>
  <c r="SOW17" i="11"/>
  <c r="SOX17" i="11"/>
  <c r="SOY17" i="11"/>
  <c r="SOZ17" i="11"/>
  <c r="SPA17" i="11"/>
  <c r="SPB17" i="11"/>
  <c r="SPC17" i="11"/>
  <c r="SPD17" i="11"/>
  <c r="SPE17" i="11"/>
  <c r="SPF17" i="11"/>
  <c r="SPG17" i="11"/>
  <c r="SPH17" i="11"/>
  <c r="SPI17" i="11"/>
  <c r="SPJ17" i="11"/>
  <c r="SPK17" i="11"/>
  <c r="SPL17" i="11"/>
  <c r="SPM17" i="11"/>
  <c r="SPN17" i="11"/>
  <c r="SPO17" i="11"/>
  <c r="SPP17" i="11"/>
  <c r="SPQ17" i="11"/>
  <c r="SPR17" i="11"/>
  <c r="SPS17" i="11"/>
  <c r="SPT17" i="11"/>
  <c r="SPU17" i="11"/>
  <c r="SPV17" i="11"/>
  <c r="SPW17" i="11"/>
  <c r="SPX17" i="11"/>
  <c r="SPY17" i="11"/>
  <c r="SPZ17" i="11"/>
  <c r="SQA17" i="11"/>
  <c r="SQB17" i="11"/>
  <c r="SQC17" i="11"/>
  <c r="SQD17" i="11"/>
  <c r="SQE17" i="11"/>
  <c r="SQF17" i="11"/>
  <c r="SQG17" i="11"/>
  <c r="SQH17" i="11"/>
  <c r="SQI17" i="11"/>
  <c r="SQJ17" i="11"/>
  <c r="SQK17" i="11"/>
  <c r="SQL17" i="11"/>
  <c r="SQM17" i="11"/>
  <c r="SQN17" i="11"/>
  <c r="SQO17" i="11"/>
  <c r="SQP17" i="11"/>
  <c r="SQQ17" i="11"/>
  <c r="SQR17" i="11"/>
  <c r="SQS17" i="11"/>
  <c r="SQT17" i="11"/>
  <c r="SQU17" i="11"/>
  <c r="SQV17" i="11"/>
  <c r="SQW17" i="11"/>
  <c r="SQX17" i="11"/>
  <c r="SQY17" i="11"/>
  <c r="SQZ17" i="11"/>
  <c r="SRA17" i="11"/>
  <c r="SRB17" i="11"/>
  <c r="SRC17" i="11"/>
  <c r="SRD17" i="11"/>
  <c r="SRE17" i="11"/>
  <c r="SRF17" i="11"/>
  <c r="SRG17" i="11"/>
  <c r="SRH17" i="11"/>
  <c r="SRI17" i="11"/>
  <c r="SRJ17" i="11"/>
  <c r="SRK17" i="11"/>
  <c r="SRL17" i="11"/>
  <c r="SRM17" i="11"/>
  <c r="SRN17" i="11"/>
  <c r="SRO17" i="11"/>
  <c r="SRP17" i="11"/>
  <c r="SRQ17" i="11"/>
  <c r="SRR17" i="11"/>
  <c r="SRS17" i="11"/>
  <c r="SRT17" i="11"/>
  <c r="SRU17" i="11"/>
  <c r="SRV17" i="11"/>
  <c r="SRW17" i="11"/>
  <c r="SRX17" i="11"/>
  <c r="SRY17" i="11"/>
  <c r="SRZ17" i="11"/>
  <c r="SSA17" i="11"/>
  <c r="SSB17" i="11"/>
  <c r="SSC17" i="11"/>
  <c r="SSD17" i="11"/>
  <c r="SSE17" i="11"/>
  <c r="SSF17" i="11"/>
  <c r="SSG17" i="11"/>
  <c r="SSH17" i="11"/>
  <c r="SSI17" i="11"/>
  <c r="SSJ17" i="11"/>
  <c r="SSK17" i="11"/>
  <c r="SSL17" i="11"/>
  <c r="SSM17" i="11"/>
  <c r="SSN17" i="11"/>
  <c r="SSO17" i="11"/>
  <c r="SSP17" i="11"/>
  <c r="SSQ17" i="11"/>
  <c r="SSR17" i="11"/>
  <c r="SSS17" i="11"/>
  <c r="SST17" i="11"/>
  <c r="SSU17" i="11"/>
  <c r="SSV17" i="11"/>
  <c r="SSW17" i="11"/>
  <c r="SSX17" i="11"/>
  <c r="SSY17" i="11"/>
  <c r="SSZ17" i="11"/>
  <c r="STA17" i="11"/>
  <c r="STB17" i="11"/>
  <c r="STC17" i="11"/>
  <c r="STD17" i="11"/>
  <c r="STE17" i="11"/>
  <c r="STF17" i="11"/>
  <c r="STG17" i="11"/>
  <c r="STH17" i="11"/>
  <c r="STI17" i="11"/>
  <c r="STJ17" i="11"/>
  <c r="STK17" i="11"/>
  <c r="STL17" i="11"/>
  <c r="STM17" i="11"/>
  <c r="STN17" i="11"/>
  <c r="STO17" i="11"/>
  <c r="STP17" i="11"/>
  <c r="STQ17" i="11"/>
  <c r="STR17" i="11"/>
  <c r="STS17" i="11"/>
  <c r="STT17" i="11"/>
  <c r="STU17" i="11"/>
  <c r="STV17" i="11"/>
  <c r="STW17" i="11"/>
  <c r="STX17" i="11"/>
  <c r="STY17" i="11"/>
  <c r="STZ17" i="11"/>
  <c r="SUA17" i="11"/>
  <c r="SUB17" i="11"/>
  <c r="SUC17" i="11"/>
  <c r="SUD17" i="11"/>
  <c r="SUE17" i="11"/>
  <c r="SUF17" i="11"/>
  <c r="SUG17" i="11"/>
  <c r="SUH17" i="11"/>
  <c r="SUI17" i="11"/>
  <c r="SUJ17" i="11"/>
  <c r="SUK17" i="11"/>
  <c r="SUL17" i="11"/>
  <c r="SUM17" i="11"/>
  <c r="SUN17" i="11"/>
  <c r="SUO17" i="11"/>
  <c r="SUP17" i="11"/>
  <c r="SUQ17" i="11"/>
  <c r="SUR17" i="11"/>
  <c r="SUS17" i="11"/>
  <c r="SUT17" i="11"/>
  <c r="SUU17" i="11"/>
  <c r="SUV17" i="11"/>
  <c r="SUW17" i="11"/>
  <c r="SUX17" i="11"/>
  <c r="SUY17" i="11"/>
  <c r="SUZ17" i="11"/>
  <c r="SVA17" i="11"/>
  <c r="SVB17" i="11"/>
  <c r="SVC17" i="11"/>
  <c r="SVD17" i="11"/>
  <c r="SVE17" i="11"/>
  <c r="SVF17" i="11"/>
  <c r="SVG17" i="11"/>
  <c r="SVH17" i="11"/>
  <c r="SVI17" i="11"/>
  <c r="SVJ17" i="11"/>
  <c r="SVK17" i="11"/>
  <c r="SVL17" i="11"/>
  <c r="SVM17" i="11"/>
  <c r="SVN17" i="11"/>
  <c r="SVO17" i="11"/>
  <c r="SVP17" i="11"/>
  <c r="SVQ17" i="11"/>
  <c r="SVR17" i="11"/>
  <c r="SVS17" i="11"/>
  <c r="SVT17" i="11"/>
  <c r="SVU17" i="11"/>
  <c r="SVV17" i="11"/>
  <c r="SVW17" i="11"/>
  <c r="SVX17" i="11"/>
  <c r="SVY17" i="11"/>
  <c r="SVZ17" i="11"/>
  <c r="SWA17" i="11"/>
  <c r="SWB17" i="11"/>
  <c r="SWC17" i="11"/>
  <c r="SWD17" i="11"/>
  <c r="SWE17" i="11"/>
  <c r="SWF17" i="11"/>
  <c r="SWG17" i="11"/>
  <c r="SWH17" i="11"/>
  <c r="SWI17" i="11"/>
  <c r="SWJ17" i="11"/>
  <c r="SWK17" i="11"/>
  <c r="SWL17" i="11"/>
  <c r="SWM17" i="11"/>
  <c r="SWN17" i="11"/>
  <c r="SWO17" i="11"/>
  <c r="SWP17" i="11"/>
  <c r="SWQ17" i="11"/>
  <c r="SWR17" i="11"/>
  <c r="SWS17" i="11"/>
  <c r="SWT17" i="11"/>
  <c r="SWU17" i="11"/>
  <c r="SWV17" i="11"/>
  <c r="SWW17" i="11"/>
  <c r="SWX17" i="11"/>
  <c r="SWY17" i="11"/>
  <c r="SWZ17" i="11"/>
  <c r="SXA17" i="11"/>
  <c r="SXB17" i="11"/>
  <c r="SXC17" i="11"/>
  <c r="SXD17" i="11"/>
  <c r="SXE17" i="11"/>
  <c r="SXF17" i="11"/>
  <c r="SXG17" i="11"/>
  <c r="SXH17" i="11"/>
  <c r="SXI17" i="11"/>
  <c r="SXJ17" i="11"/>
  <c r="SXK17" i="11"/>
  <c r="SXL17" i="11"/>
  <c r="SXM17" i="11"/>
  <c r="SXN17" i="11"/>
  <c r="SXO17" i="11"/>
  <c r="SXP17" i="11"/>
  <c r="SXQ17" i="11"/>
  <c r="SXR17" i="11"/>
  <c r="SXS17" i="11"/>
  <c r="SXT17" i="11"/>
  <c r="SXU17" i="11"/>
  <c r="SXV17" i="11"/>
  <c r="SXW17" i="11"/>
  <c r="SXX17" i="11"/>
  <c r="SXY17" i="11"/>
  <c r="SXZ17" i="11"/>
  <c r="SYA17" i="11"/>
  <c r="SYB17" i="11"/>
  <c r="SYC17" i="11"/>
  <c r="SYD17" i="11"/>
  <c r="SYE17" i="11"/>
  <c r="SYF17" i="11"/>
  <c r="SYG17" i="11"/>
  <c r="SYH17" i="11"/>
  <c r="SYI17" i="11"/>
  <c r="SYJ17" i="11"/>
  <c r="SYK17" i="11"/>
  <c r="SYL17" i="11"/>
  <c r="SYM17" i="11"/>
  <c r="SYN17" i="11"/>
  <c r="SYO17" i="11"/>
  <c r="SYP17" i="11"/>
  <c r="SYQ17" i="11"/>
  <c r="SYR17" i="11"/>
  <c r="SYS17" i="11"/>
  <c r="SYT17" i="11"/>
  <c r="SYU17" i="11"/>
  <c r="SYV17" i="11"/>
  <c r="SYW17" i="11"/>
  <c r="SYX17" i="11"/>
  <c r="SYY17" i="11"/>
  <c r="SYZ17" i="11"/>
  <c r="SZA17" i="11"/>
  <c r="SZB17" i="11"/>
  <c r="SZC17" i="11"/>
  <c r="SZD17" i="11"/>
  <c r="SZE17" i="11"/>
  <c r="SZF17" i="11"/>
  <c r="SZG17" i="11"/>
  <c r="SZH17" i="11"/>
  <c r="SZI17" i="11"/>
  <c r="SZJ17" i="11"/>
  <c r="SZK17" i="11"/>
  <c r="SZL17" i="11"/>
  <c r="SZM17" i="11"/>
  <c r="SZN17" i="11"/>
  <c r="SZO17" i="11"/>
  <c r="SZP17" i="11"/>
  <c r="SZQ17" i="11"/>
  <c r="SZR17" i="11"/>
  <c r="SZS17" i="11"/>
  <c r="SZT17" i="11"/>
  <c r="SZU17" i="11"/>
  <c r="SZV17" i="11"/>
  <c r="SZW17" i="11"/>
  <c r="SZX17" i="11"/>
  <c r="SZY17" i="11"/>
  <c r="SZZ17" i="11"/>
  <c r="TAA17" i="11"/>
  <c r="TAB17" i="11"/>
  <c r="TAC17" i="11"/>
  <c r="TAD17" i="11"/>
  <c r="TAE17" i="11"/>
  <c r="TAF17" i="11"/>
  <c r="TAG17" i="11"/>
  <c r="TAH17" i="11"/>
  <c r="TAI17" i="11"/>
  <c r="TAJ17" i="11"/>
  <c r="TAK17" i="11"/>
  <c r="TAL17" i="11"/>
  <c r="TAM17" i="11"/>
  <c r="TAN17" i="11"/>
  <c r="TAO17" i="11"/>
  <c r="TAP17" i="11"/>
  <c r="TAQ17" i="11"/>
  <c r="TAR17" i="11"/>
  <c r="TAS17" i="11"/>
  <c r="TAT17" i="11"/>
  <c r="TAU17" i="11"/>
  <c r="TAV17" i="11"/>
  <c r="TAW17" i="11"/>
  <c r="TAX17" i="11"/>
  <c r="TAY17" i="11"/>
  <c r="TAZ17" i="11"/>
  <c r="TBA17" i="11"/>
  <c r="TBB17" i="11"/>
  <c r="TBC17" i="11"/>
  <c r="TBD17" i="11"/>
  <c r="TBE17" i="11"/>
  <c r="TBF17" i="11"/>
  <c r="TBG17" i="11"/>
  <c r="TBH17" i="11"/>
  <c r="TBI17" i="11"/>
  <c r="TBJ17" i="11"/>
  <c r="TBK17" i="11"/>
  <c r="TBL17" i="11"/>
  <c r="TBM17" i="11"/>
  <c r="TBN17" i="11"/>
  <c r="TBO17" i="11"/>
  <c r="TBP17" i="11"/>
  <c r="TBQ17" i="11"/>
  <c r="TBR17" i="11"/>
  <c r="TBS17" i="11"/>
  <c r="TBT17" i="11"/>
  <c r="TBU17" i="11"/>
  <c r="TBV17" i="11"/>
  <c r="TBW17" i="11"/>
  <c r="TBX17" i="11"/>
  <c r="TBY17" i="11"/>
  <c r="TBZ17" i="11"/>
  <c r="TCA17" i="11"/>
  <c r="TCB17" i="11"/>
  <c r="TCC17" i="11"/>
  <c r="TCD17" i="11"/>
  <c r="TCE17" i="11"/>
  <c r="TCF17" i="11"/>
  <c r="TCG17" i="11"/>
  <c r="TCH17" i="11"/>
  <c r="TCI17" i="11"/>
  <c r="TCJ17" i="11"/>
  <c r="TCK17" i="11"/>
  <c r="TCL17" i="11"/>
  <c r="TCM17" i="11"/>
  <c r="TCN17" i="11"/>
  <c r="TCO17" i="11"/>
  <c r="TCP17" i="11"/>
  <c r="TCQ17" i="11"/>
  <c r="TCR17" i="11"/>
  <c r="TCS17" i="11"/>
  <c r="TCT17" i="11"/>
  <c r="TCU17" i="11"/>
  <c r="TCV17" i="11"/>
  <c r="TCW17" i="11"/>
  <c r="TCX17" i="11"/>
  <c r="TCY17" i="11"/>
  <c r="TCZ17" i="11"/>
  <c r="TDA17" i="11"/>
  <c r="TDB17" i="11"/>
  <c r="TDC17" i="11"/>
  <c r="TDD17" i="11"/>
  <c r="TDE17" i="11"/>
  <c r="TDF17" i="11"/>
  <c r="TDG17" i="11"/>
  <c r="TDH17" i="11"/>
  <c r="TDI17" i="11"/>
  <c r="TDJ17" i="11"/>
  <c r="TDK17" i="11"/>
  <c r="TDL17" i="11"/>
  <c r="TDM17" i="11"/>
  <c r="TDN17" i="11"/>
  <c r="TDO17" i="11"/>
  <c r="TDP17" i="11"/>
  <c r="TDQ17" i="11"/>
  <c r="TDR17" i="11"/>
  <c r="TDS17" i="11"/>
  <c r="TDT17" i="11"/>
  <c r="TDU17" i="11"/>
  <c r="TDV17" i="11"/>
  <c r="TDW17" i="11"/>
  <c r="TDX17" i="11"/>
  <c r="TDY17" i="11"/>
  <c r="TDZ17" i="11"/>
  <c r="TEA17" i="11"/>
  <c r="TEB17" i="11"/>
  <c r="TEC17" i="11"/>
  <c r="TED17" i="11"/>
  <c r="TEE17" i="11"/>
  <c r="TEF17" i="11"/>
  <c r="TEG17" i="11"/>
  <c r="TEH17" i="11"/>
  <c r="TEI17" i="11"/>
  <c r="TEJ17" i="11"/>
  <c r="TEK17" i="11"/>
  <c r="TEL17" i="11"/>
  <c r="TEM17" i="11"/>
  <c r="TEN17" i="11"/>
  <c r="TEO17" i="11"/>
  <c r="TEP17" i="11"/>
  <c r="TEQ17" i="11"/>
  <c r="TER17" i="11"/>
  <c r="TES17" i="11"/>
  <c r="TET17" i="11"/>
  <c r="TEU17" i="11"/>
  <c r="TEV17" i="11"/>
  <c r="TEW17" i="11"/>
  <c r="TEX17" i="11"/>
  <c r="TEY17" i="11"/>
  <c r="TEZ17" i="11"/>
  <c r="TFA17" i="11"/>
  <c r="TFB17" i="11"/>
  <c r="TFC17" i="11"/>
  <c r="TFD17" i="11"/>
  <c r="TFE17" i="11"/>
  <c r="TFF17" i="11"/>
  <c r="TFG17" i="11"/>
  <c r="TFH17" i="11"/>
  <c r="TFI17" i="11"/>
  <c r="TFJ17" i="11"/>
  <c r="TFK17" i="11"/>
  <c r="TFL17" i="11"/>
  <c r="TFM17" i="11"/>
  <c r="TFN17" i="11"/>
  <c r="TFO17" i="11"/>
  <c r="TFP17" i="11"/>
  <c r="TFQ17" i="11"/>
  <c r="TFR17" i="11"/>
  <c r="TFS17" i="11"/>
  <c r="TFT17" i="11"/>
  <c r="TFU17" i="11"/>
  <c r="TFV17" i="11"/>
  <c r="TFW17" i="11"/>
  <c r="TFX17" i="11"/>
  <c r="TFY17" i="11"/>
  <c r="TFZ17" i="11"/>
  <c r="TGA17" i="11"/>
  <c r="TGB17" i="11"/>
  <c r="TGC17" i="11"/>
  <c r="TGD17" i="11"/>
  <c r="TGE17" i="11"/>
  <c r="TGF17" i="11"/>
  <c r="TGG17" i="11"/>
  <c r="TGH17" i="11"/>
  <c r="TGI17" i="11"/>
  <c r="TGJ17" i="11"/>
  <c r="TGK17" i="11"/>
  <c r="TGL17" i="11"/>
  <c r="TGM17" i="11"/>
  <c r="TGN17" i="11"/>
  <c r="TGO17" i="11"/>
  <c r="TGP17" i="11"/>
  <c r="TGQ17" i="11"/>
  <c r="TGR17" i="11"/>
  <c r="TGS17" i="11"/>
  <c r="TGT17" i="11"/>
  <c r="TGU17" i="11"/>
  <c r="TGV17" i="11"/>
  <c r="TGW17" i="11"/>
  <c r="TGX17" i="11"/>
  <c r="TGY17" i="11"/>
  <c r="TGZ17" i="11"/>
  <c r="THA17" i="11"/>
  <c r="THB17" i="11"/>
  <c r="THC17" i="11"/>
  <c r="THD17" i="11"/>
  <c r="THE17" i="11"/>
  <c r="THF17" i="11"/>
  <c r="THG17" i="11"/>
  <c r="THH17" i="11"/>
  <c r="THI17" i="11"/>
  <c r="THJ17" i="11"/>
  <c r="THK17" i="11"/>
  <c r="THL17" i="11"/>
  <c r="THM17" i="11"/>
  <c r="THN17" i="11"/>
  <c r="THO17" i="11"/>
  <c r="THP17" i="11"/>
  <c r="THQ17" i="11"/>
  <c r="THR17" i="11"/>
  <c r="THS17" i="11"/>
  <c r="THT17" i="11"/>
  <c r="THU17" i="11"/>
  <c r="THV17" i="11"/>
  <c r="THW17" i="11"/>
  <c r="THX17" i="11"/>
  <c r="THY17" i="11"/>
  <c r="THZ17" i="11"/>
  <c r="TIA17" i="11"/>
  <c r="TIB17" i="11"/>
  <c r="TIC17" i="11"/>
  <c r="TID17" i="11"/>
  <c r="TIE17" i="11"/>
  <c r="TIF17" i="11"/>
  <c r="TIG17" i="11"/>
  <c r="TIH17" i="11"/>
  <c r="TII17" i="11"/>
  <c r="TIJ17" i="11"/>
  <c r="TIK17" i="11"/>
  <c r="TIL17" i="11"/>
  <c r="TIM17" i="11"/>
  <c r="TIN17" i="11"/>
  <c r="TIO17" i="11"/>
  <c r="TIP17" i="11"/>
  <c r="TIQ17" i="11"/>
  <c r="TIR17" i="11"/>
  <c r="TIS17" i="11"/>
  <c r="TIT17" i="11"/>
  <c r="TIU17" i="11"/>
  <c r="TIV17" i="11"/>
  <c r="TIW17" i="11"/>
  <c r="TIX17" i="11"/>
  <c r="TIY17" i="11"/>
  <c r="TIZ17" i="11"/>
  <c r="TJA17" i="11"/>
  <c r="TJB17" i="11"/>
  <c r="TJC17" i="11"/>
  <c r="TJD17" i="11"/>
  <c r="TJE17" i="11"/>
  <c r="TJF17" i="11"/>
  <c r="TJG17" i="11"/>
  <c r="TJH17" i="11"/>
  <c r="TJI17" i="11"/>
  <c r="TJJ17" i="11"/>
  <c r="TJK17" i="11"/>
  <c r="TJL17" i="11"/>
  <c r="TJM17" i="11"/>
  <c r="TJN17" i="11"/>
  <c r="TJO17" i="11"/>
  <c r="TJP17" i="11"/>
  <c r="TJQ17" i="11"/>
  <c r="TJR17" i="11"/>
  <c r="TJS17" i="11"/>
  <c r="TJT17" i="11"/>
  <c r="TJU17" i="11"/>
  <c r="TJV17" i="11"/>
  <c r="TJW17" i="11"/>
  <c r="TJX17" i="11"/>
  <c r="TJY17" i="11"/>
  <c r="TJZ17" i="11"/>
  <c r="TKA17" i="11"/>
  <c r="TKB17" i="11"/>
  <c r="TKC17" i="11"/>
  <c r="TKD17" i="11"/>
  <c r="TKE17" i="11"/>
  <c r="TKF17" i="11"/>
  <c r="TKG17" i="11"/>
  <c r="TKH17" i="11"/>
  <c r="TKI17" i="11"/>
  <c r="TKJ17" i="11"/>
  <c r="TKK17" i="11"/>
  <c r="TKL17" i="11"/>
  <c r="TKM17" i="11"/>
  <c r="TKN17" i="11"/>
  <c r="TKO17" i="11"/>
  <c r="TKP17" i="11"/>
  <c r="TKQ17" i="11"/>
  <c r="TKR17" i="11"/>
  <c r="TKS17" i="11"/>
  <c r="TKT17" i="11"/>
  <c r="TKU17" i="11"/>
  <c r="TKV17" i="11"/>
  <c r="TKW17" i="11"/>
  <c r="TKX17" i="11"/>
  <c r="TKY17" i="11"/>
  <c r="TKZ17" i="11"/>
  <c r="TLA17" i="11"/>
  <c r="TLB17" i="11"/>
  <c r="TLC17" i="11"/>
  <c r="TLD17" i="11"/>
  <c r="TLE17" i="11"/>
  <c r="TLF17" i="11"/>
  <c r="TLG17" i="11"/>
  <c r="TLH17" i="11"/>
  <c r="TLI17" i="11"/>
  <c r="TLJ17" i="11"/>
  <c r="TLK17" i="11"/>
  <c r="TLL17" i="11"/>
  <c r="TLM17" i="11"/>
  <c r="TLN17" i="11"/>
  <c r="TLO17" i="11"/>
  <c r="TLP17" i="11"/>
  <c r="TLQ17" i="11"/>
  <c r="TLR17" i="11"/>
  <c r="TLS17" i="11"/>
  <c r="TLT17" i="11"/>
  <c r="TLU17" i="11"/>
  <c r="TLV17" i="11"/>
  <c r="TLW17" i="11"/>
  <c r="TLX17" i="11"/>
  <c r="TLY17" i="11"/>
  <c r="TLZ17" i="11"/>
  <c r="TMA17" i="11"/>
  <c r="TMB17" i="11"/>
  <c r="TMC17" i="11"/>
  <c r="TMD17" i="11"/>
  <c r="TME17" i="11"/>
  <c r="TMF17" i="11"/>
  <c r="TMG17" i="11"/>
  <c r="TMH17" i="11"/>
  <c r="TMI17" i="11"/>
  <c r="TMJ17" i="11"/>
  <c r="TMK17" i="11"/>
  <c r="TML17" i="11"/>
  <c r="TMM17" i="11"/>
  <c r="TMN17" i="11"/>
  <c r="TMO17" i="11"/>
  <c r="TMP17" i="11"/>
  <c r="TMQ17" i="11"/>
  <c r="TMR17" i="11"/>
  <c r="TMS17" i="11"/>
  <c r="TMT17" i="11"/>
  <c r="TMU17" i="11"/>
  <c r="TMV17" i="11"/>
  <c r="TMW17" i="11"/>
  <c r="TMX17" i="11"/>
  <c r="TMY17" i="11"/>
  <c r="TMZ17" i="11"/>
  <c r="TNA17" i="11"/>
  <c r="TNB17" i="11"/>
  <c r="TNC17" i="11"/>
  <c r="TND17" i="11"/>
  <c r="TNE17" i="11"/>
  <c r="TNF17" i="11"/>
  <c r="TNG17" i="11"/>
  <c r="TNH17" i="11"/>
  <c r="TNI17" i="11"/>
  <c r="TNJ17" i="11"/>
  <c r="TNK17" i="11"/>
  <c r="TNL17" i="11"/>
  <c r="TNM17" i="11"/>
  <c r="TNN17" i="11"/>
  <c r="TNO17" i="11"/>
  <c r="TNP17" i="11"/>
  <c r="TNQ17" i="11"/>
  <c r="TNR17" i="11"/>
  <c r="TNS17" i="11"/>
  <c r="TNT17" i="11"/>
  <c r="TNU17" i="11"/>
  <c r="TNV17" i="11"/>
  <c r="TNW17" i="11"/>
  <c r="TNX17" i="11"/>
  <c r="TNY17" i="11"/>
  <c r="TNZ17" i="11"/>
  <c r="TOA17" i="11"/>
  <c r="TOB17" i="11"/>
  <c r="TOC17" i="11"/>
  <c r="TOD17" i="11"/>
  <c r="TOE17" i="11"/>
  <c r="TOF17" i="11"/>
  <c r="TOG17" i="11"/>
  <c r="TOH17" i="11"/>
  <c r="TOI17" i="11"/>
  <c r="TOJ17" i="11"/>
  <c r="TOK17" i="11"/>
  <c r="TOL17" i="11"/>
  <c r="TOM17" i="11"/>
  <c r="TON17" i="11"/>
  <c r="TOO17" i="11"/>
  <c r="TOP17" i="11"/>
  <c r="TOQ17" i="11"/>
  <c r="TOR17" i="11"/>
  <c r="TOS17" i="11"/>
  <c r="TOT17" i="11"/>
  <c r="TOU17" i="11"/>
  <c r="TOV17" i="11"/>
  <c r="TOW17" i="11"/>
  <c r="TOX17" i="11"/>
  <c r="TOY17" i="11"/>
  <c r="TOZ17" i="11"/>
  <c r="TPA17" i="11"/>
  <c r="TPB17" i="11"/>
  <c r="TPC17" i="11"/>
  <c r="TPD17" i="11"/>
  <c r="TPE17" i="11"/>
  <c r="TPF17" i="11"/>
  <c r="TPG17" i="11"/>
  <c r="TPH17" i="11"/>
  <c r="TPI17" i="11"/>
  <c r="TPJ17" i="11"/>
  <c r="TPK17" i="11"/>
  <c r="TPL17" i="11"/>
  <c r="TPM17" i="11"/>
  <c r="TPN17" i="11"/>
  <c r="TPO17" i="11"/>
  <c r="TPP17" i="11"/>
  <c r="TPQ17" i="11"/>
  <c r="TPR17" i="11"/>
  <c r="TPS17" i="11"/>
  <c r="TPT17" i="11"/>
  <c r="TPU17" i="11"/>
  <c r="TPV17" i="11"/>
  <c r="TPW17" i="11"/>
  <c r="TPX17" i="11"/>
  <c r="TPY17" i="11"/>
  <c r="TPZ17" i="11"/>
  <c r="TQA17" i="11"/>
  <c r="TQB17" i="11"/>
  <c r="TQC17" i="11"/>
  <c r="TQD17" i="11"/>
  <c r="TQE17" i="11"/>
  <c r="TQF17" i="11"/>
  <c r="TQG17" i="11"/>
  <c r="TQH17" i="11"/>
  <c r="TQI17" i="11"/>
  <c r="TQJ17" i="11"/>
  <c r="TQK17" i="11"/>
  <c r="TQL17" i="11"/>
  <c r="TQM17" i="11"/>
  <c r="TQN17" i="11"/>
  <c r="TQO17" i="11"/>
  <c r="TQP17" i="11"/>
  <c r="TQQ17" i="11"/>
  <c r="TQR17" i="11"/>
  <c r="TQS17" i="11"/>
  <c r="TQT17" i="11"/>
  <c r="TQU17" i="11"/>
  <c r="TQV17" i="11"/>
  <c r="TQW17" i="11"/>
  <c r="TQX17" i="11"/>
  <c r="TQY17" i="11"/>
  <c r="TQZ17" i="11"/>
  <c r="TRA17" i="11"/>
  <c r="TRB17" i="11"/>
  <c r="TRC17" i="11"/>
  <c r="TRD17" i="11"/>
  <c r="TRE17" i="11"/>
  <c r="TRF17" i="11"/>
  <c r="TRG17" i="11"/>
  <c r="TRH17" i="11"/>
  <c r="TRI17" i="11"/>
  <c r="TRJ17" i="11"/>
  <c r="TRK17" i="11"/>
  <c r="TRL17" i="11"/>
  <c r="TRM17" i="11"/>
  <c r="TRN17" i="11"/>
  <c r="TRO17" i="11"/>
  <c r="TRP17" i="11"/>
  <c r="TRQ17" i="11"/>
  <c r="TRR17" i="11"/>
  <c r="TRS17" i="11"/>
  <c r="TRT17" i="11"/>
  <c r="TRU17" i="11"/>
  <c r="TRV17" i="11"/>
  <c r="TRW17" i="11"/>
  <c r="TRX17" i="11"/>
  <c r="TRY17" i="11"/>
  <c r="TRZ17" i="11"/>
  <c r="TSA17" i="11"/>
  <c r="TSB17" i="11"/>
  <c r="TSC17" i="11"/>
  <c r="TSD17" i="11"/>
  <c r="TSE17" i="11"/>
  <c r="TSF17" i="11"/>
  <c r="TSG17" i="11"/>
  <c r="TSH17" i="11"/>
  <c r="TSI17" i="11"/>
  <c r="TSJ17" i="11"/>
  <c r="TSK17" i="11"/>
  <c r="TSL17" i="11"/>
  <c r="TSM17" i="11"/>
  <c r="TSN17" i="11"/>
  <c r="TSO17" i="11"/>
  <c r="TSP17" i="11"/>
  <c r="TSQ17" i="11"/>
  <c r="TSR17" i="11"/>
  <c r="TSS17" i="11"/>
  <c r="TST17" i="11"/>
  <c r="TSU17" i="11"/>
  <c r="TSV17" i="11"/>
  <c r="TSW17" i="11"/>
  <c r="TSX17" i="11"/>
  <c r="TSY17" i="11"/>
  <c r="TSZ17" i="11"/>
  <c r="TTA17" i="11"/>
  <c r="TTB17" i="11"/>
  <c r="TTC17" i="11"/>
  <c r="TTD17" i="11"/>
  <c r="TTE17" i="11"/>
  <c r="TTF17" i="11"/>
  <c r="TTG17" i="11"/>
  <c r="TTH17" i="11"/>
  <c r="TTI17" i="11"/>
  <c r="TTJ17" i="11"/>
  <c r="TTK17" i="11"/>
  <c r="TTL17" i="11"/>
  <c r="TTM17" i="11"/>
  <c r="TTN17" i="11"/>
  <c r="TTO17" i="11"/>
  <c r="TTP17" i="11"/>
  <c r="TTQ17" i="11"/>
  <c r="TTR17" i="11"/>
  <c r="TTS17" i="11"/>
  <c r="TTT17" i="11"/>
  <c r="TTU17" i="11"/>
  <c r="TTV17" i="11"/>
  <c r="TTW17" i="11"/>
  <c r="TTX17" i="11"/>
  <c r="TTY17" i="11"/>
  <c r="TTZ17" i="11"/>
  <c r="TUA17" i="11"/>
  <c r="TUB17" i="11"/>
  <c r="TUC17" i="11"/>
  <c r="TUD17" i="11"/>
  <c r="TUE17" i="11"/>
  <c r="TUF17" i="11"/>
  <c r="TUG17" i="11"/>
  <c r="TUH17" i="11"/>
  <c r="TUI17" i="11"/>
  <c r="TUJ17" i="11"/>
  <c r="TUK17" i="11"/>
  <c r="TUL17" i="11"/>
  <c r="TUM17" i="11"/>
  <c r="TUN17" i="11"/>
  <c r="TUO17" i="11"/>
  <c r="TUP17" i="11"/>
  <c r="TUQ17" i="11"/>
  <c r="TUR17" i="11"/>
  <c r="TUS17" i="11"/>
  <c r="TUT17" i="11"/>
  <c r="TUU17" i="11"/>
  <c r="TUV17" i="11"/>
  <c r="TUW17" i="11"/>
  <c r="TUX17" i="11"/>
  <c r="TUY17" i="11"/>
  <c r="TUZ17" i="11"/>
  <c r="TVA17" i="11"/>
  <c r="TVB17" i="11"/>
  <c r="TVC17" i="11"/>
  <c r="TVD17" i="11"/>
  <c r="TVE17" i="11"/>
  <c r="TVF17" i="11"/>
  <c r="TVG17" i="11"/>
  <c r="TVH17" i="11"/>
  <c r="TVI17" i="11"/>
  <c r="TVJ17" i="11"/>
  <c r="TVK17" i="11"/>
  <c r="TVL17" i="11"/>
  <c r="TVM17" i="11"/>
  <c r="TVN17" i="11"/>
  <c r="TVO17" i="11"/>
  <c r="TVP17" i="11"/>
  <c r="TVQ17" i="11"/>
  <c r="TVR17" i="11"/>
  <c r="TVS17" i="11"/>
  <c r="TVT17" i="11"/>
  <c r="TVU17" i="11"/>
  <c r="TVV17" i="11"/>
  <c r="TVW17" i="11"/>
  <c r="TVX17" i="11"/>
  <c r="TVY17" i="11"/>
  <c r="TVZ17" i="11"/>
  <c r="TWA17" i="11"/>
  <c r="TWB17" i="11"/>
  <c r="TWC17" i="11"/>
  <c r="TWD17" i="11"/>
  <c r="TWE17" i="11"/>
  <c r="TWF17" i="11"/>
  <c r="TWG17" i="11"/>
  <c r="TWH17" i="11"/>
  <c r="TWI17" i="11"/>
  <c r="TWJ17" i="11"/>
  <c r="TWK17" i="11"/>
  <c r="TWL17" i="11"/>
  <c r="TWM17" i="11"/>
  <c r="TWN17" i="11"/>
  <c r="TWO17" i="11"/>
  <c r="TWP17" i="11"/>
  <c r="TWQ17" i="11"/>
  <c r="TWR17" i="11"/>
  <c r="TWS17" i="11"/>
  <c r="TWT17" i="11"/>
  <c r="TWU17" i="11"/>
  <c r="TWV17" i="11"/>
  <c r="TWW17" i="11"/>
  <c r="TWX17" i="11"/>
  <c r="TWY17" i="11"/>
  <c r="TWZ17" i="11"/>
  <c r="TXA17" i="11"/>
  <c r="TXB17" i="11"/>
  <c r="TXC17" i="11"/>
  <c r="TXD17" i="11"/>
  <c r="TXE17" i="11"/>
  <c r="TXF17" i="11"/>
  <c r="TXG17" i="11"/>
  <c r="TXH17" i="11"/>
  <c r="TXI17" i="11"/>
  <c r="TXJ17" i="11"/>
  <c r="TXK17" i="11"/>
  <c r="TXL17" i="11"/>
  <c r="TXM17" i="11"/>
  <c r="TXN17" i="11"/>
  <c r="TXO17" i="11"/>
  <c r="TXP17" i="11"/>
  <c r="TXQ17" i="11"/>
  <c r="TXR17" i="11"/>
  <c r="TXS17" i="11"/>
  <c r="TXT17" i="11"/>
  <c r="TXU17" i="11"/>
  <c r="TXV17" i="11"/>
  <c r="TXW17" i="11"/>
  <c r="TXX17" i="11"/>
  <c r="TXY17" i="11"/>
  <c r="TXZ17" i="11"/>
  <c r="TYA17" i="11"/>
  <c r="TYB17" i="11"/>
  <c r="TYC17" i="11"/>
  <c r="TYD17" i="11"/>
  <c r="TYE17" i="11"/>
  <c r="TYF17" i="11"/>
  <c r="TYG17" i="11"/>
  <c r="TYH17" i="11"/>
  <c r="TYI17" i="11"/>
  <c r="TYJ17" i="11"/>
  <c r="TYK17" i="11"/>
  <c r="TYL17" i="11"/>
  <c r="TYM17" i="11"/>
  <c r="TYN17" i="11"/>
  <c r="TYO17" i="11"/>
  <c r="TYP17" i="11"/>
  <c r="TYQ17" i="11"/>
  <c r="TYR17" i="11"/>
  <c r="TYS17" i="11"/>
  <c r="TYT17" i="11"/>
  <c r="TYU17" i="11"/>
  <c r="TYV17" i="11"/>
  <c r="TYW17" i="11"/>
  <c r="TYX17" i="11"/>
  <c r="TYY17" i="11"/>
  <c r="TYZ17" i="11"/>
  <c r="TZA17" i="11"/>
  <c r="TZB17" i="11"/>
  <c r="TZC17" i="11"/>
  <c r="TZD17" i="11"/>
  <c r="TZE17" i="11"/>
  <c r="TZF17" i="11"/>
  <c r="TZG17" i="11"/>
  <c r="TZH17" i="11"/>
  <c r="TZI17" i="11"/>
  <c r="TZJ17" i="11"/>
  <c r="TZK17" i="11"/>
  <c r="TZL17" i="11"/>
  <c r="TZM17" i="11"/>
  <c r="TZN17" i="11"/>
  <c r="TZO17" i="11"/>
  <c r="TZP17" i="11"/>
  <c r="TZQ17" i="11"/>
  <c r="TZR17" i="11"/>
  <c r="TZS17" i="11"/>
  <c r="TZT17" i="11"/>
  <c r="TZU17" i="11"/>
  <c r="TZV17" i="11"/>
  <c r="TZW17" i="11"/>
  <c r="TZX17" i="11"/>
  <c r="TZY17" i="11"/>
  <c r="TZZ17" i="11"/>
  <c r="UAA17" i="11"/>
  <c r="UAB17" i="11"/>
  <c r="UAC17" i="11"/>
  <c r="UAD17" i="11"/>
  <c r="UAE17" i="11"/>
  <c r="UAF17" i="11"/>
  <c r="UAG17" i="11"/>
  <c r="UAH17" i="11"/>
  <c r="UAI17" i="11"/>
  <c r="UAJ17" i="11"/>
  <c r="UAK17" i="11"/>
  <c r="UAL17" i="11"/>
  <c r="UAM17" i="11"/>
  <c r="UAN17" i="11"/>
  <c r="UAO17" i="11"/>
  <c r="UAP17" i="11"/>
  <c r="UAQ17" i="11"/>
  <c r="UAR17" i="11"/>
  <c r="UAS17" i="11"/>
  <c r="UAT17" i="11"/>
  <c r="UAU17" i="11"/>
  <c r="UAV17" i="11"/>
  <c r="UAW17" i="11"/>
  <c r="UAX17" i="11"/>
  <c r="UAY17" i="11"/>
  <c r="UAZ17" i="11"/>
  <c r="UBA17" i="11"/>
  <c r="UBB17" i="11"/>
  <c r="UBC17" i="11"/>
  <c r="UBD17" i="11"/>
  <c r="UBE17" i="11"/>
  <c r="UBF17" i="11"/>
  <c r="UBG17" i="11"/>
  <c r="UBH17" i="11"/>
  <c r="UBI17" i="11"/>
  <c r="UBJ17" i="11"/>
  <c r="UBK17" i="11"/>
  <c r="UBL17" i="11"/>
  <c r="UBM17" i="11"/>
  <c r="UBN17" i="11"/>
  <c r="UBO17" i="11"/>
  <c r="UBP17" i="11"/>
  <c r="UBQ17" i="11"/>
  <c r="UBR17" i="11"/>
  <c r="UBS17" i="11"/>
  <c r="UBT17" i="11"/>
  <c r="UBU17" i="11"/>
  <c r="UBV17" i="11"/>
  <c r="UBW17" i="11"/>
  <c r="UBX17" i="11"/>
  <c r="UBY17" i="11"/>
  <c r="UBZ17" i="11"/>
  <c r="UCA17" i="11"/>
  <c r="UCB17" i="11"/>
  <c r="UCC17" i="11"/>
  <c r="UCD17" i="11"/>
  <c r="UCE17" i="11"/>
  <c r="UCF17" i="11"/>
  <c r="UCG17" i="11"/>
  <c r="UCH17" i="11"/>
  <c r="UCI17" i="11"/>
  <c r="UCJ17" i="11"/>
  <c r="UCK17" i="11"/>
  <c r="UCL17" i="11"/>
  <c r="UCM17" i="11"/>
  <c r="UCN17" i="11"/>
  <c r="UCO17" i="11"/>
  <c r="UCP17" i="11"/>
  <c r="UCQ17" i="11"/>
  <c r="UCR17" i="11"/>
  <c r="UCS17" i="11"/>
  <c r="UCT17" i="11"/>
  <c r="UCU17" i="11"/>
  <c r="UCV17" i="11"/>
  <c r="UCW17" i="11"/>
  <c r="UCX17" i="11"/>
  <c r="UCY17" i="11"/>
  <c r="UCZ17" i="11"/>
  <c r="UDA17" i="11"/>
  <c r="UDB17" i="11"/>
  <c r="UDC17" i="11"/>
  <c r="UDD17" i="11"/>
  <c r="UDE17" i="11"/>
  <c r="UDF17" i="11"/>
  <c r="UDG17" i="11"/>
  <c r="UDH17" i="11"/>
  <c r="UDI17" i="11"/>
  <c r="UDJ17" i="11"/>
  <c r="UDK17" i="11"/>
  <c r="UDL17" i="11"/>
  <c r="UDM17" i="11"/>
  <c r="UDN17" i="11"/>
  <c r="UDO17" i="11"/>
  <c r="UDP17" i="11"/>
  <c r="UDQ17" i="11"/>
  <c r="UDR17" i="11"/>
  <c r="UDS17" i="11"/>
  <c r="UDT17" i="11"/>
  <c r="UDU17" i="11"/>
  <c r="UDV17" i="11"/>
  <c r="UDW17" i="11"/>
  <c r="UDX17" i="11"/>
  <c r="UDY17" i="11"/>
  <c r="UDZ17" i="11"/>
  <c r="UEA17" i="11"/>
  <c r="UEB17" i="11"/>
  <c r="UEC17" i="11"/>
  <c r="UED17" i="11"/>
  <c r="UEE17" i="11"/>
  <c r="UEF17" i="11"/>
  <c r="UEG17" i="11"/>
  <c r="UEH17" i="11"/>
  <c r="UEI17" i="11"/>
  <c r="UEJ17" i="11"/>
  <c r="UEK17" i="11"/>
  <c r="UEL17" i="11"/>
  <c r="UEM17" i="11"/>
  <c r="UEN17" i="11"/>
  <c r="UEO17" i="11"/>
  <c r="UEP17" i="11"/>
  <c r="UEQ17" i="11"/>
  <c r="UER17" i="11"/>
  <c r="UES17" i="11"/>
  <c r="UET17" i="11"/>
  <c r="UEU17" i="11"/>
  <c r="UEV17" i="11"/>
  <c r="UEW17" i="11"/>
  <c r="UEX17" i="11"/>
  <c r="UEY17" i="11"/>
  <c r="UEZ17" i="11"/>
  <c r="UFA17" i="11"/>
  <c r="UFB17" i="11"/>
  <c r="UFC17" i="11"/>
  <c r="UFD17" i="11"/>
  <c r="UFE17" i="11"/>
  <c r="UFF17" i="11"/>
  <c r="UFG17" i="11"/>
  <c r="UFH17" i="11"/>
  <c r="UFI17" i="11"/>
  <c r="UFJ17" i="11"/>
  <c r="UFK17" i="11"/>
  <c r="UFL17" i="11"/>
  <c r="UFM17" i="11"/>
  <c r="UFN17" i="11"/>
  <c r="UFO17" i="11"/>
  <c r="UFP17" i="11"/>
  <c r="UFQ17" i="11"/>
  <c r="UFR17" i="11"/>
  <c r="UFS17" i="11"/>
  <c r="UFT17" i="11"/>
  <c r="UFU17" i="11"/>
  <c r="UFV17" i="11"/>
  <c r="UFW17" i="11"/>
  <c r="UFX17" i="11"/>
  <c r="UFY17" i="11"/>
  <c r="UFZ17" i="11"/>
  <c r="UGA17" i="11"/>
  <c r="UGB17" i="11"/>
  <c r="UGC17" i="11"/>
  <c r="UGD17" i="11"/>
  <c r="UGE17" i="11"/>
  <c r="UGF17" i="11"/>
  <c r="UGG17" i="11"/>
  <c r="UGH17" i="11"/>
  <c r="UGI17" i="11"/>
  <c r="UGJ17" i="11"/>
  <c r="UGK17" i="11"/>
  <c r="UGL17" i="11"/>
  <c r="UGM17" i="11"/>
  <c r="UGN17" i="11"/>
  <c r="UGO17" i="11"/>
  <c r="UGP17" i="11"/>
  <c r="UGQ17" i="11"/>
  <c r="UGR17" i="11"/>
  <c r="UGS17" i="11"/>
  <c r="UGT17" i="11"/>
  <c r="UGU17" i="11"/>
  <c r="UGV17" i="11"/>
  <c r="UGW17" i="11"/>
  <c r="UGX17" i="11"/>
  <c r="UGY17" i="11"/>
  <c r="UGZ17" i="11"/>
  <c r="UHA17" i="11"/>
  <c r="UHB17" i="11"/>
  <c r="UHC17" i="11"/>
  <c r="UHD17" i="11"/>
  <c r="UHE17" i="11"/>
  <c r="UHF17" i="11"/>
  <c r="UHG17" i="11"/>
  <c r="UHH17" i="11"/>
  <c r="UHI17" i="11"/>
  <c r="UHJ17" i="11"/>
  <c r="UHK17" i="11"/>
  <c r="UHL17" i="11"/>
  <c r="UHM17" i="11"/>
  <c r="UHN17" i="11"/>
  <c r="UHO17" i="11"/>
  <c r="UHP17" i="11"/>
  <c r="UHQ17" i="11"/>
  <c r="UHR17" i="11"/>
  <c r="UHS17" i="11"/>
  <c r="UHT17" i="11"/>
  <c r="UHU17" i="11"/>
  <c r="UHV17" i="11"/>
  <c r="UHW17" i="11"/>
  <c r="UHX17" i="11"/>
  <c r="UHY17" i="11"/>
  <c r="UHZ17" i="11"/>
  <c r="UIA17" i="11"/>
  <c r="UIB17" i="11"/>
  <c r="UIC17" i="11"/>
  <c r="UID17" i="11"/>
  <c r="UIE17" i="11"/>
  <c r="UIF17" i="11"/>
  <c r="UIG17" i="11"/>
  <c r="UIH17" i="11"/>
  <c r="UII17" i="11"/>
  <c r="UIJ17" i="11"/>
  <c r="UIK17" i="11"/>
  <c r="UIL17" i="11"/>
  <c r="UIM17" i="11"/>
  <c r="UIN17" i="11"/>
  <c r="UIO17" i="11"/>
  <c r="UIP17" i="11"/>
  <c r="UIQ17" i="11"/>
  <c r="UIR17" i="11"/>
  <c r="UIS17" i="11"/>
  <c r="UIT17" i="11"/>
  <c r="UIU17" i="11"/>
  <c r="UIV17" i="11"/>
  <c r="UIW17" i="11"/>
  <c r="UIX17" i="11"/>
  <c r="UIY17" i="11"/>
  <c r="UIZ17" i="11"/>
  <c r="UJA17" i="11"/>
  <c r="UJB17" i="11"/>
  <c r="UJC17" i="11"/>
  <c r="UJD17" i="11"/>
  <c r="UJE17" i="11"/>
  <c r="UJF17" i="11"/>
  <c r="UJG17" i="11"/>
  <c r="UJH17" i="11"/>
  <c r="UJI17" i="11"/>
  <c r="UJJ17" i="11"/>
  <c r="UJK17" i="11"/>
  <c r="UJL17" i="11"/>
  <c r="UJM17" i="11"/>
  <c r="UJN17" i="11"/>
  <c r="UJO17" i="11"/>
  <c r="UJP17" i="11"/>
  <c r="UJQ17" i="11"/>
  <c r="UJR17" i="11"/>
  <c r="UJS17" i="11"/>
  <c r="UJT17" i="11"/>
  <c r="UJU17" i="11"/>
  <c r="UJV17" i="11"/>
  <c r="UJW17" i="11"/>
  <c r="UJX17" i="11"/>
  <c r="UJY17" i="11"/>
  <c r="UJZ17" i="11"/>
  <c r="UKA17" i="11"/>
  <c r="UKB17" i="11"/>
  <c r="UKC17" i="11"/>
  <c r="UKD17" i="11"/>
  <c r="UKE17" i="11"/>
  <c r="UKF17" i="11"/>
  <c r="UKG17" i="11"/>
  <c r="UKH17" i="11"/>
  <c r="UKI17" i="11"/>
  <c r="UKJ17" i="11"/>
  <c r="UKK17" i="11"/>
  <c r="UKL17" i="11"/>
  <c r="UKM17" i="11"/>
  <c r="UKN17" i="11"/>
  <c r="UKO17" i="11"/>
  <c r="UKP17" i="11"/>
  <c r="UKQ17" i="11"/>
  <c r="UKR17" i="11"/>
  <c r="UKS17" i="11"/>
  <c r="UKT17" i="11"/>
  <c r="UKU17" i="11"/>
  <c r="UKV17" i="11"/>
  <c r="UKW17" i="11"/>
  <c r="UKX17" i="11"/>
  <c r="UKY17" i="11"/>
  <c r="UKZ17" i="11"/>
  <c r="ULA17" i="11"/>
  <c r="ULB17" i="11"/>
  <c r="ULC17" i="11"/>
  <c r="ULD17" i="11"/>
  <c r="ULE17" i="11"/>
  <c r="ULF17" i="11"/>
  <c r="ULG17" i="11"/>
  <c r="ULH17" i="11"/>
  <c r="ULI17" i="11"/>
  <c r="ULJ17" i="11"/>
  <c r="ULK17" i="11"/>
  <c r="ULL17" i="11"/>
  <c r="ULM17" i="11"/>
  <c r="ULN17" i="11"/>
  <c r="ULO17" i="11"/>
  <c r="ULP17" i="11"/>
  <c r="ULQ17" i="11"/>
  <c r="ULR17" i="11"/>
  <c r="ULS17" i="11"/>
  <c r="ULT17" i="11"/>
  <c r="ULU17" i="11"/>
  <c r="ULV17" i="11"/>
  <c r="ULW17" i="11"/>
  <c r="ULX17" i="11"/>
  <c r="ULY17" i="11"/>
  <c r="ULZ17" i="11"/>
  <c r="UMA17" i="11"/>
  <c r="UMB17" i="11"/>
  <c r="UMC17" i="11"/>
  <c r="UMD17" i="11"/>
  <c r="UME17" i="11"/>
  <c r="UMF17" i="11"/>
  <c r="UMG17" i="11"/>
  <c r="UMH17" i="11"/>
  <c r="UMI17" i="11"/>
  <c r="UMJ17" i="11"/>
  <c r="UMK17" i="11"/>
  <c r="UML17" i="11"/>
  <c r="UMM17" i="11"/>
  <c r="UMN17" i="11"/>
  <c r="UMO17" i="11"/>
  <c r="UMP17" i="11"/>
  <c r="UMQ17" i="11"/>
  <c r="UMR17" i="11"/>
  <c r="UMS17" i="11"/>
  <c r="UMT17" i="11"/>
  <c r="UMU17" i="11"/>
  <c r="UMV17" i="11"/>
  <c r="UMW17" i="11"/>
  <c r="UMX17" i="11"/>
  <c r="UMY17" i="11"/>
  <c r="UMZ17" i="11"/>
  <c r="UNA17" i="11"/>
  <c r="UNB17" i="11"/>
  <c r="UNC17" i="11"/>
  <c r="UND17" i="11"/>
  <c r="UNE17" i="11"/>
  <c r="UNF17" i="11"/>
  <c r="UNG17" i="11"/>
  <c r="UNH17" i="11"/>
  <c r="UNI17" i="11"/>
  <c r="UNJ17" i="11"/>
  <c r="UNK17" i="11"/>
  <c r="UNL17" i="11"/>
  <c r="UNM17" i="11"/>
  <c r="UNN17" i="11"/>
  <c r="UNO17" i="11"/>
  <c r="UNP17" i="11"/>
  <c r="UNQ17" i="11"/>
  <c r="UNR17" i="11"/>
  <c r="UNS17" i="11"/>
  <c r="UNT17" i="11"/>
  <c r="UNU17" i="11"/>
  <c r="UNV17" i="11"/>
  <c r="UNW17" i="11"/>
  <c r="UNX17" i="11"/>
  <c r="UNY17" i="11"/>
  <c r="UNZ17" i="11"/>
  <c r="UOA17" i="11"/>
  <c r="UOB17" i="11"/>
  <c r="UOC17" i="11"/>
  <c r="UOD17" i="11"/>
  <c r="UOE17" i="11"/>
  <c r="UOF17" i="11"/>
  <c r="UOG17" i="11"/>
  <c r="UOH17" i="11"/>
  <c r="UOI17" i="11"/>
  <c r="UOJ17" i="11"/>
  <c r="UOK17" i="11"/>
  <c r="UOL17" i="11"/>
  <c r="UOM17" i="11"/>
  <c r="UON17" i="11"/>
  <c r="UOO17" i="11"/>
  <c r="UOP17" i="11"/>
  <c r="UOQ17" i="11"/>
  <c r="UOR17" i="11"/>
  <c r="UOS17" i="11"/>
  <c r="UOT17" i="11"/>
  <c r="UOU17" i="11"/>
  <c r="UOV17" i="11"/>
  <c r="UOW17" i="11"/>
  <c r="UOX17" i="11"/>
  <c r="UOY17" i="11"/>
  <c r="UOZ17" i="11"/>
  <c r="UPA17" i="11"/>
  <c r="UPB17" i="11"/>
  <c r="UPC17" i="11"/>
  <c r="UPD17" i="11"/>
  <c r="UPE17" i="11"/>
  <c r="UPF17" i="11"/>
  <c r="UPG17" i="11"/>
  <c r="UPH17" i="11"/>
  <c r="UPI17" i="11"/>
  <c r="UPJ17" i="11"/>
  <c r="UPK17" i="11"/>
  <c r="UPL17" i="11"/>
  <c r="UPM17" i="11"/>
  <c r="UPN17" i="11"/>
  <c r="UPO17" i="11"/>
  <c r="UPP17" i="11"/>
  <c r="UPQ17" i="11"/>
  <c r="UPR17" i="11"/>
  <c r="UPS17" i="11"/>
  <c r="UPT17" i="11"/>
  <c r="UPU17" i="11"/>
  <c r="UPV17" i="11"/>
  <c r="UPW17" i="11"/>
  <c r="UPX17" i="11"/>
  <c r="UPY17" i="11"/>
  <c r="UPZ17" i="11"/>
  <c r="UQA17" i="11"/>
  <c r="UQB17" i="11"/>
  <c r="UQC17" i="11"/>
  <c r="UQD17" i="11"/>
  <c r="UQE17" i="11"/>
  <c r="UQF17" i="11"/>
  <c r="UQG17" i="11"/>
  <c r="UQH17" i="11"/>
  <c r="UQI17" i="11"/>
  <c r="UQJ17" i="11"/>
  <c r="UQK17" i="11"/>
  <c r="UQL17" i="11"/>
  <c r="UQM17" i="11"/>
  <c r="UQN17" i="11"/>
  <c r="UQO17" i="11"/>
  <c r="UQP17" i="11"/>
  <c r="UQQ17" i="11"/>
  <c r="UQR17" i="11"/>
  <c r="UQS17" i="11"/>
  <c r="UQT17" i="11"/>
  <c r="UQU17" i="11"/>
  <c r="UQV17" i="11"/>
  <c r="UQW17" i="11"/>
  <c r="UQX17" i="11"/>
  <c r="UQY17" i="11"/>
  <c r="UQZ17" i="11"/>
  <c r="URA17" i="11"/>
  <c r="URB17" i="11"/>
  <c r="URC17" i="11"/>
  <c r="URD17" i="11"/>
  <c r="URE17" i="11"/>
  <c r="URF17" i="11"/>
  <c r="URG17" i="11"/>
  <c r="URH17" i="11"/>
  <c r="URI17" i="11"/>
  <c r="URJ17" i="11"/>
  <c r="URK17" i="11"/>
  <c r="URL17" i="11"/>
  <c r="URM17" i="11"/>
  <c r="URN17" i="11"/>
  <c r="URO17" i="11"/>
  <c r="URP17" i="11"/>
  <c r="URQ17" i="11"/>
  <c r="URR17" i="11"/>
  <c r="URS17" i="11"/>
  <c r="URT17" i="11"/>
  <c r="URU17" i="11"/>
  <c r="URV17" i="11"/>
  <c r="URW17" i="11"/>
  <c r="URX17" i="11"/>
  <c r="URY17" i="11"/>
  <c r="URZ17" i="11"/>
  <c r="USA17" i="11"/>
  <c r="USB17" i="11"/>
  <c r="USC17" i="11"/>
  <c r="USD17" i="11"/>
  <c r="USE17" i="11"/>
  <c r="USF17" i="11"/>
  <c r="USG17" i="11"/>
  <c r="USH17" i="11"/>
  <c r="USI17" i="11"/>
  <c r="USJ17" i="11"/>
  <c r="USK17" i="11"/>
  <c r="USL17" i="11"/>
  <c r="USM17" i="11"/>
  <c r="USN17" i="11"/>
  <c r="USO17" i="11"/>
  <c r="USP17" i="11"/>
  <c r="USQ17" i="11"/>
  <c r="USR17" i="11"/>
  <c r="USS17" i="11"/>
  <c r="UST17" i="11"/>
  <c r="USU17" i="11"/>
  <c r="USV17" i="11"/>
  <c r="USW17" i="11"/>
  <c r="USX17" i="11"/>
  <c r="USY17" i="11"/>
  <c r="USZ17" i="11"/>
  <c r="UTA17" i="11"/>
  <c r="UTB17" i="11"/>
  <c r="UTC17" i="11"/>
  <c r="UTD17" i="11"/>
  <c r="UTE17" i="11"/>
  <c r="UTF17" i="11"/>
  <c r="UTG17" i="11"/>
  <c r="UTH17" i="11"/>
  <c r="UTI17" i="11"/>
  <c r="UTJ17" i="11"/>
  <c r="UTK17" i="11"/>
  <c r="UTL17" i="11"/>
  <c r="UTM17" i="11"/>
  <c r="UTN17" i="11"/>
  <c r="UTO17" i="11"/>
  <c r="UTP17" i="11"/>
  <c r="UTQ17" i="11"/>
  <c r="UTR17" i="11"/>
  <c r="UTS17" i="11"/>
  <c r="UTT17" i="11"/>
  <c r="UTU17" i="11"/>
  <c r="UTV17" i="11"/>
  <c r="UTW17" i="11"/>
  <c r="UTX17" i="11"/>
  <c r="UTY17" i="11"/>
  <c r="UTZ17" i="11"/>
  <c r="UUA17" i="11"/>
  <c r="UUB17" i="11"/>
  <c r="UUC17" i="11"/>
  <c r="UUD17" i="11"/>
  <c r="UUE17" i="11"/>
  <c r="UUF17" i="11"/>
  <c r="UUG17" i="11"/>
  <c r="UUH17" i="11"/>
  <c r="UUI17" i="11"/>
  <c r="UUJ17" i="11"/>
  <c r="UUK17" i="11"/>
  <c r="UUL17" i="11"/>
  <c r="UUM17" i="11"/>
  <c r="UUN17" i="11"/>
  <c r="UUO17" i="11"/>
  <c r="UUP17" i="11"/>
  <c r="UUQ17" i="11"/>
  <c r="UUR17" i="11"/>
  <c r="UUS17" i="11"/>
  <c r="UUT17" i="11"/>
  <c r="UUU17" i="11"/>
  <c r="UUV17" i="11"/>
  <c r="UUW17" i="11"/>
  <c r="UUX17" i="11"/>
  <c r="UUY17" i="11"/>
  <c r="UUZ17" i="11"/>
  <c r="UVA17" i="11"/>
  <c r="UVB17" i="11"/>
  <c r="UVC17" i="11"/>
  <c r="UVD17" i="11"/>
  <c r="UVE17" i="11"/>
  <c r="UVF17" i="11"/>
  <c r="UVG17" i="11"/>
  <c r="UVH17" i="11"/>
  <c r="UVI17" i="11"/>
  <c r="UVJ17" i="11"/>
  <c r="UVK17" i="11"/>
  <c r="UVL17" i="11"/>
  <c r="UVM17" i="11"/>
  <c r="UVN17" i="11"/>
  <c r="UVO17" i="11"/>
  <c r="UVP17" i="11"/>
  <c r="UVQ17" i="11"/>
  <c r="UVR17" i="11"/>
  <c r="UVS17" i="11"/>
  <c r="UVT17" i="11"/>
  <c r="UVU17" i="11"/>
  <c r="UVV17" i="11"/>
  <c r="UVW17" i="11"/>
  <c r="UVX17" i="11"/>
  <c r="UVY17" i="11"/>
  <c r="UVZ17" i="11"/>
  <c r="UWA17" i="11"/>
  <c r="UWB17" i="11"/>
  <c r="UWC17" i="11"/>
  <c r="UWD17" i="11"/>
  <c r="UWE17" i="11"/>
  <c r="UWF17" i="11"/>
  <c r="UWG17" i="11"/>
  <c r="UWH17" i="11"/>
  <c r="UWI17" i="11"/>
  <c r="UWJ17" i="11"/>
  <c r="UWK17" i="11"/>
  <c r="UWL17" i="11"/>
  <c r="UWM17" i="11"/>
  <c r="UWN17" i="11"/>
  <c r="UWO17" i="11"/>
  <c r="UWP17" i="11"/>
  <c r="UWQ17" i="11"/>
  <c r="UWR17" i="11"/>
  <c r="UWS17" i="11"/>
  <c r="UWT17" i="11"/>
  <c r="UWU17" i="11"/>
  <c r="UWV17" i="11"/>
  <c r="UWW17" i="11"/>
  <c r="UWX17" i="11"/>
  <c r="UWY17" i="11"/>
  <c r="UWZ17" i="11"/>
  <c r="UXA17" i="11"/>
  <c r="UXB17" i="11"/>
  <c r="UXC17" i="11"/>
  <c r="UXD17" i="11"/>
  <c r="UXE17" i="11"/>
  <c r="UXF17" i="11"/>
  <c r="UXG17" i="11"/>
  <c r="UXH17" i="11"/>
  <c r="UXI17" i="11"/>
  <c r="UXJ17" i="11"/>
  <c r="UXK17" i="11"/>
  <c r="UXL17" i="11"/>
  <c r="UXM17" i="11"/>
  <c r="UXN17" i="11"/>
  <c r="UXO17" i="11"/>
  <c r="UXP17" i="11"/>
  <c r="UXQ17" i="11"/>
  <c r="UXR17" i="11"/>
  <c r="UXS17" i="11"/>
  <c r="UXT17" i="11"/>
  <c r="UXU17" i="11"/>
  <c r="UXV17" i="11"/>
  <c r="UXW17" i="11"/>
  <c r="UXX17" i="11"/>
  <c r="UXY17" i="11"/>
  <c r="UXZ17" i="11"/>
  <c r="UYA17" i="11"/>
  <c r="UYB17" i="11"/>
  <c r="UYC17" i="11"/>
  <c r="UYD17" i="11"/>
  <c r="UYE17" i="11"/>
  <c r="UYF17" i="11"/>
  <c r="UYG17" i="11"/>
  <c r="UYH17" i="11"/>
  <c r="UYI17" i="11"/>
  <c r="UYJ17" i="11"/>
  <c r="UYK17" i="11"/>
  <c r="UYL17" i="11"/>
  <c r="UYM17" i="11"/>
  <c r="UYN17" i="11"/>
  <c r="UYO17" i="11"/>
  <c r="UYP17" i="11"/>
  <c r="UYQ17" i="11"/>
  <c r="UYR17" i="11"/>
  <c r="UYS17" i="11"/>
  <c r="UYT17" i="11"/>
  <c r="UYU17" i="11"/>
  <c r="UYV17" i="11"/>
  <c r="UYW17" i="11"/>
  <c r="UYX17" i="11"/>
  <c r="UYY17" i="11"/>
  <c r="UYZ17" i="11"/>
  <c r="UZA17" i="11"/>
  <c r="UZB17" i="11"/>
  <c r="UZC17" i="11"/>
  <c r="UZD17" i="11"/>
  <c r="UZE17" i="11"/>
  <c r="UZF17" i="11"/>
  <c r="UZG17" i="11"/>
  <c r="UZH17" i="11"/>
  <c r="UZI17" i="11"/>
  <c r="UZJ17" i="11"/>
  <c r="UZK17" i="11"/>
  <c r="UZL17" i="11"/>
  <c r="UZM17" i="11"/>
  <c r="UZN17" i="11"/>
  <c r="UZO17" i="11"/>
  <c r="UZP17" i="11"/>
  <c r="UZQ17" i="11"/>
  <c r="UZR17" i="11"/>
  <c r="UZS17" i="11"/>
  <c r="UZT17" i="11"/>
  <c r="UZU17" i="11"/>
  <c r="UZV17" i="11"/>
  <c r="UZW17" i="11"/>
  <c r="UZX17" i="11"/>
  <c r="UZY17" i="11"/>
  <c r="UZZ17" i="11"/>
  <c r="VAA17" i="11"/>
  <c r="VAB17" i="11"/>
  <c r="VAC17" i="11"/>
  <c r="VAD17" i="11"/>
  <c r="VAE17" i="11"/>
  <c r="VAF17" i="11"/>
  <c r="VAG17" i="11"/>
  <c r="VAH17" i="11"/>
  <c r="VAI17" i="11"/>
  <c r="VAJ17" i="11"/>
  <c r="VAK17" i="11"/>
  <c r="VAL17" i="11"/>
  <c r="VAM17" i="11"/>
  <c r="VAN17" i="11"/>
  <c r="VAO17" i="11"/>
  <c r="VAP17" i="11"/>
  <c r="VAQ17" i="11"/>
  <c r="VAR17" i="11"/>
  <c r="VAS17" i="11"/>
  <c r="VAT17" i="11"/>
  <c r="VAU17" i="11"/>
  <c r="VAV17" i="11"/>
  <c r="VAW17" i="11"/>
  <c r="VAX17" i="11"/>
  <c r="VAY17" i="11"/>
  <c r="VAZ17" i="11"/>
  <c r="VBA17" i="11"/>
  <c r="VBB17" i="11"/>
  <c r="VBC17" i="11"/>
  <c r="VBD17" i="11"/>
  <c r="VBE17" i="11"/>
  <c r="VBF17" i="11"/>
  <c r="VBG17" i="11"/>
  <c r="VBH17" i="11"/>
  <c r="VBI17" i="11"/>
  <c r="VBJ17" i="11"/>
  <c r="VBK17" i="11"/>
  <c r="VBL17" i="11"/>
  <c r="VBM17" i="11"/>
  <c r="VBN17" i="11"/>
  <c r="VBO17" i="11"/>
  <c r="VBP17" i="11"/>
  <c r="VBQ17" i="11"/>
  <c r="VBR17" i="11"/>
  <c r="VBS17" i="11"/>
  <c r="VBT17" i="11"/>
  <c r="VBU17" i="11"/>
  <c r="VBV17" i="11"/>
  <c r="VBW17" i="11"/>
  <c r="VBX17" i="11"/>
  <c r="VBY17" i="11"/>
  <c r="VBZ17" i="11"/>
  <c r="VCA17" i="11"/>
  <c r="VCB17" i="11"/>
  <c r="VCC17" i="11"/>
  <c r="VCD17" i="11"/>
  <c r="VCE17" i="11"/>
  <c r="VCF17" i="11"/>
  <c r="VCG17" i="11"/>
  <c r="VCH17" i="11"/>
  <c r="VCI17" i="11"/>
  <c r="VCJ17" i="11"/>
  <c r="VCK17" i="11"/>
  <c r="VCL17" i="11"/>
  <c r="VCM17" i="11"/>
  <c r="VCN17" i="11"/>
  <c r="VCO17" i="11"/>
  <c r="VCP17" i="11"/>
  <c r="VCQ17" i="11"/>
  <c r="VCR17" i="11"/>
  <c r="VCS17" i="11"/>
  <c r="VCT17" i="11"/>
  <c r="VCU17" i="11"/>
  <c r="VCV17" i="11"/>
  <c r="VCW17" i="11"/>
  <c r="VCX17" i="11"/>
  <c r="VCY17" i="11"/>
  <c r="VCZ17" i="11"/>
  <c r="VDA17" i="11"/>
  <c r="VDB17" i="11"/>
  <c r="VDC17" i="11"/>
  <c r="VDD17" i="11"/>
  <c r="VDE17" i="11"/>
  <c r="VDF17" i="11"/>
  <c r="VDG17" i="11"/>
  <c r="VDH17" i="11"/>
  <c r="VDI17" i="11"/>
  <c r="VDJ17" i="11"/>
  <c r="VDK17" i="11"/>
  <c r="VDL17" i="11"/>
  <c r="VDM17" i="11"/>
  <c r="VDN17" i="11"/>
  <c r="VDO17" i="11"/>
  <c r="VDP17" i="11"/>
  <c r="VDQ17" i="11"/>
  <c r="VDR17" i="11"/>
  <c r="VDS17" i="11"/>
  <c r="VDT17" i="11"/>
  <c r="VDU17" i="11"/>
  <c r="VDV17" i="11"/>
  <c r="VDW17" i="11"/>
  <c r="VDX17" i="11"/>
  <c r="VDY17" i="11"/>
  <c r="VDZ17" i="11"/>
  <c r="VEA17" i="11"/>
  <c r="VEB17" i="11"/>
  <c r="VEC17" i="11"/>
  <c r="VED17" i="11"/>
  <c r="VEE17" i="11"/>
  <c r="VEF17" i="11"/>
  <c r="VEG17" i="11"/>
  <c r="VEH17" i="11"/>
  <c r="VEI17" i="11"/>
  <c r="VEJ17" i="11"/>
  <c r="VEK17" i="11"/>
  <c r="VEL17" i="11"/>
  <c r="VEM17" i="11"/>
  <c r="VEN17" i="11"/>
  <c r="VEO17" i="11"/>
  <c r="VEP17" i="11"/>
  <c r="VEQ17" i="11"/>
  <c r="VER17" i="11"/>
  <c r="VES17" i="11"/>
  <c r="VET17" i="11"/>
  <c r="VEU17" i="11"/>
  <c r="VEV17" i="11"/>
  <c r="VEW17" i="11"/>
  <c r="VEX17" i="11"/>
  <c r="VEY17" i="11"/>
  <c r="VEZ17" i="11"/>
  <c r="VFA17" i="11"/>
  <c r="VFB17" i="11"/>
  <c r="VFC17" i="11"/>
  <c r="VFD17" i="11"/>
  <c r="VFE17" i="11"/>
  <c r="VFF17" i="11"/>
  <c r="VFG17" i="11"/>
  <c r="VFH17" i="11"/>
  <c r="VFI17" i="11"/>
  <c r="VFJ17" i="11"/>
  <c r="VFK17" i="11"/>
  <c r="VFL17" i="11"/>
  <c r="VFM17" i="11"/>
  <c r="VFN17" i="11"/>
  <c r="VFO17" i="11"/>
  <c r="VFP17" i="11"/>
  <c r="VFQ17" i="11"/>
  <c r="VFR17" i="11"/>
  <c r="VFS17" i="11"/>
  <c r="VFT17" i="11"/>
  <c r="VFU17" i="11"/>
  <c r="VFV17" i="11"/>
  <c r="VFW17" i="11"/>
  <c r="VFX17" i="11"/>
  <c r="VFY17" i="11"/>
  <c r="VFZ17" i="11"/>
  <c r="VGA17" i="11"/>
  <c r="VGB17" i="11"/>
  <c r="VGC17" i="11"/>
  <c r="VGD17" i="11"/>
  <c r="VGE17" i="11"/>
  <c r="VGF17" i="11"/>
  <c r="VGG17" i="11"/>
  <c r="VGH17" i="11"/>
  <c r="VGI17" i="11"/>
  <c r="VGJ17" i="11"/>
  <c r="VGK17" i="11"/>
  <c r="VGL17" i="11"/>
  <c r="VGM17" i="11"/>
  <c r="VGN17" i="11"/>
  <c r="VGO17" i="11"/>
  <c r="VGP17" i="11"/>
  <c r="VGQ17" i="11"/>
  <c r="VGR17" i="11"/>
  <c r="VGS17" i="11"/>
  <c r="VGT17" i="11"/>
  <c r="VGU17" i="11"/>
  <c r="VGV17" i="11"/>
  <c r="VGW17" i="11"/>
  <c r="VGX17" i="11"/>
  <c r="VGY17" i="11"/>
  <c r="VGZ17" i="11"/>
  <c r="VHA17" i="11"/>
  <c r="VHB17" i="11"/>
  <c r="VHC17" i="11"/>
  <c r="VHD17" i="11"/>
  <c r="VHE17" i="11"/>
  <c r="VHF17" i="11"/>
  <c r="VHG17" i="11"/>
  <c r="VHH17" i="11"/>
  <c r="VHI17" i="11"/>
  <c r="VHJ17" i="11"/>
  <c r="VHK17" i="11"/>
  <c r="VHL17" i="11"/>
  <c r="VHM17" i="11"/>
  <c r="VHN17" i="11"/>
  <c r="VHO17" i="11"/>
  <c r="VHP17" i="11"/>
  <c r="VHQ17" i="11"/>
  <c r="VHR17" i="11"/>
  <c r="VHS17" i="11"/>
  <c r="VHT17" i="11"/>
  <c r="VHU17" i="11"/>
  <c r="VHV17" i="11"/>
  <c r="VHW17" i="11"/>
  <c r="VHX17" i="11"/>
  <c r="VHY17" i="11"/>
  <c r="VHZ17" i="11"/>
  <c r="VIA17" i="11"/>
  <c r="VIB17" i="11"/>
  <c r="VIC17" i="11"/>
  <c r="VID17" i="11"/>
  <c r="VIE17" i="11"/>
  <c r="VIF17" i="11"/>
  <c r="VIG17" i="11"/>
  <c r="VIH17" i="11"/>
  <c r="VII17" i="11"/>
  <c r="VIJ17" i="11"/>
  <c r="VIK17" i="11"/>
  <c r="VIL17" i="11"/>
  <c r="VIM17" i="11"/>
  <c r="VIN17" i="11"/>
  <c r="VIO17" i="11"/>
  <c r="VIP17" i="11"/>
  <c r="VIQ17" i="11"/>
  <c r="VIR17" i="11"/>
  <c r="VIS17" i="11"/>
  <c r="VIT17" i="11"/>
  <c r="VIU17" i="11"/>
  <c r="VIV17" i="11"/>
  <c r="VIW17" i="11"/>
  <c r="VIX17" i="11"/>
  <c r="VIY17" i="11"/>
  <c r="VIZ17" i="11"/>
  <c r="VJA17" i="11"/>
  <c r="VJB17" i="11"/>
  <c r="VJC17" i="11"/>
  <c r="VJD17" i="11"/>
  <c r="VJE17" i="11"/>
  <c r="VJF17" i="11"/>
  <c r="VJG17" i="11"/>
  <c r="VJH17" i="11"/>
  <c r="VJI17" i="11"/>
  <c r="VJJ17" i="11"/>
  <c r="VJK17" i="11"/>
  <c r="VJL17" i="11"/>
  <c r="VJM17" i="11"/>
  <c r="VJN17" i="11"/>
  <c r="VJO17" i="11"/>
  <c r="VJP17" i="11"/>
  <c r="VJQ17" i="11"/>
  <c r="VJR17" i="11"/>
  <c r="VJS17" i="11"/>
  <c r="VJT17" i="11"/>
  <c r="VJU17" i="11"/>
  <c r="VJV17" i="11"/>
  <c r="VJW17" i="11"/>
  <c r="VJX17" i="11"/>
  <c r="VJY17" i="11"/>
  <c r="VJZ17" i="11"/>
  <c r="VKA17" i="11"/>
  <c r="VKB17" i="11"/>
  <c r="VKC17" i="11"/>
  <c r="VKD17" i="11"/>
  <c r="VKE17" i="11"/>
  <c r="VKF17" i="11"/>
  <c r="VKG17" i="11"/>
  <c r="VKH17" i="11"/>
  <c r="VKI17" i="11"/>
  <c r="VKJ17" i="11"/>
  <c r="VKK17" i="11"/>
  <c r="VKL17" i="11"/>
  <c r="VKM17" i="11"/>
  <c r="VKN17" i="11"/>
  <c r="VKO17" i="11"/>
  <c r="VKP17" i="11"/>
  <c r="VKQ17" i="11"/>
  <c r="VKR17" i="11"/>
  <c r="VKS17" i="11"/>
  <c r="VKT17" i="11"/>
  <c r="VKU17" i="11"/>
  <c r="VKV17" i="11"/>
  <c r="VKW17" i="11"/>
  <c r="VKX17" i="11"/>
  <c r="VKY17" i="11"/>
  <c r="VKZ17" i="11"/>
  <c r="VLA17" i="11"/>
  <c r="VLB17" i="11"/>
  <c r="VLC17" i="11"/>
  <c r="VLD17" i="11"/>
  <c r="VLE17" i="11"/>
  <c r="VLF17" i="11"/>
  <c r="VLG17" i="11"/>
  <c r="VLH17" i="11"/>
  <c r="VLI17" i="11"/>
  <c r="VLJ17" i="11"/>
  <c r="VLK17" i="11"/>
  <c r="VLL17" i="11"/>
  <c r="VLM17" i="11"/>
  <c r="VLN17" i="11"/>
  <c r="VLO17" i="11"/>
  <c r="VLP17" i="11"/>
  <c r="VLQ17" i="11"/>
  <c r="VLR17" i="11"/>
  <c r="VLS17" i="11"/>
  <c r="VLT17" i="11"/>
  <c r="VLU17" i="11"/>
  <c r="VLV17" i="11"/>
  <c r="VLW17" i="11"/>
  <c r="VLX17" i="11"/>
  <c r="VLY17" i="11"/>
  <c r="VLZ17" i="11"/>
  <c r="VMA17" i="11"/>
  <c r="VMB17" i="11"/>
  <c r="VMC17" i="11"/>
  <c r="VMD17" i="11"/>
  <c r="VME17" i="11"/>
  <c r="VMF17" i="11"/>
  <c r="VMG17" i="11"/>
  <c r="VMH17" i="11"/>
  <c r="VMI17" i="11"/>
  <c r="VMJ17" i="11"/>
  <c r="VMK17" i="11"/>
  <c r="VML17" i="11"/>
  <c r="VMM17" i="11"/>
  <c r="VMN17" i="11"/>
  <c r="VMO17" i="11"/>
  <c r="VMP17" i="11"/>
  <c r="VMQ17" i="11"/>
  <c r="VMR17" i="11"/>
  <c r="VMS17" i="11"/>
  <c r="VMT17" i="11"/>
  <c r="VMU17" i="11"/>
  <c r="VMV17" i="11"/>
  <c r="VMW17" i="11"/>
  <c r="VMX17" i="11"/>
  <c r="VMY17" i="11"/>
  <c r="VMZ17" i="11"/>
  <c r="VNA17" i="11"/>
  <c r="VNB17" i="11"/>
  <c r="VNC17" i="11"/>
  <c r="VND17" i="11"/>
  <c r="VNE17" i="11"/>
  <c r="VNF17" i="11"/>
  <c r="VNG17" i="11"/>
  <c r="VNH17" i="11"/>
  <c r="VNI17" i="11"/>
  <c r="VNJ17" i="11"/>
  <c r="VNK17" i="11"/>
  <c r="VNL17" i="11"/>
  <c r="VNM17" i="11"/>
  <c r="VNN17" i="11"/>
  <c r="VNO17" i="11"/>
  <c r="VNP17" i="11"/>
  <c r="VNQ17" i="11"/>
  <c r="VNR17" i="11"/>
  <c r="VNS17" i="11"/>
  <c r="VNT17" i="11"/>
  <c r="VNU17" i="11"/>
  <c r="VNV17" i="11"/>
  <c r="VNW17" i="11"/>
  <c r="VNX17" i="11"/>
  <c r="VNY17" i="11"/>
  <c r="VNZ17" i="11"/>
  <c r="VOA17" i="11"/>
  <c r="VOB17" i="11"/>
  <c r="VOC17" i="11"/>
  <c r="VOD17" i="11"/>
  <c r="VOE17" i="11"/>
  <c r="VOF17" i="11"/>
  <c r="VOG17" i="11"/>
  <c r="VOH17" i="11"/>
  <c r="VOI17" i="11"/>
  <c r="VOJ17" i="11"/>
  <c r="VOK17" i="11"/>
  <c r="VOL17" i="11"/>
  <c r="VOM17" i="11"/>
  <c r="VON17" i="11"/>
  <c r="VOO17" i="11"/>
  <c r="VOP17" i="11"/>
  <c r="VOQ17" i="11"/>
  <c r="VOR17" i="11"/>
  <c r="VOS17" i="11"/>
  <c r="VOT17" i="11"/>
  <c r="VOU17" i="11"/>
  <c r="VOV17" i="11"/>
  <c r="VOW17" i="11"/>
  <c r="VOX17" i="11"/>
  <c r="VOY17" i="11"/>
  <c r="VOZ17" i="11"/>
  <c r="VPA17" i="11"/>
  <c r="VPB17" i="11"/>
  <c r="VPC17" i="11"/>
  <c r="VPD17" i="11"/>
  <c r="VPE17" i="11"/>
  <c r="VPF17" i="11"/>
  <c r="VPG17" i="11"/>
  <c r="VPH17" i="11"/>
  <c r="VPI17" i="11"/>
  <c r="VPJ17" i="11"/>
  <c r="VPK17" i="11"/>
  <c r="VPL17" i="11"/>
  <c r="VPM17" i="11"/>
  <c r="VPN17" i="11"/>
  <c r="VPO17" i="11"/>
  <c r="VPP17" i="11"/>
  <c r="VPQ17" i="11"/>
  <c r="VPR17" i="11"/>
  <c r="VPS17" i="11"/>
  <c r="VPT17" i="11"/>
  <c r="VPU17" i="11"/>
  <c r="VPV17" i="11"/>
  <c r="VPW17" i="11"/>
  <c r="VPX17" i="11"/>
  <c r="VPY17" i="11"/>
  <c r="VPZ17" i="11"/>
  <c r="VQA17" i="11"/>
  <c r="VQB17" i="11"/>
  <c r="VQC17" i="11"/>
  <c r="VQD17" i="11"/>
  <c r="VQE17" i="11"/>
  <c r="VQF17" i="11"/>
  <c r="VQG17" i="11"/>
  <c r="VQH17" i="11"/>
  <c r="VQI17" i="11"/>
  <c r="VQJ17" i="11"/>
  <c r="VQK17" i="11"/>
  <c r="VQL17" i="11"/>
  <c r="VQM17" i="11"/>
  <c r="VQN17" i="11"/>
  <c r="VQO17" i="11"/>
  <c r="VQP17" i="11"/>
  <c r="VQQ17" i="11"/>
  <c r="VQR17" i="11"/>
  <c r="VQS17" i="11"/>
  <c r="VQT17" i="11"/>
  <c r="VQU17" i="11"/>
  <c r="VQV17" i="11"/>
  <c r="VQW17" i="11"/>
  <c r="VQX17" i="11"/>
  <c r="VQY17" i="11"/>
  <c r="VQZ17" i="11"/>
  <c r="VRA17" i="11"/>
  <c r="VRB17" i="11"/>
  <c r="VRC17" i="11"/>
  <c r="VRD17" i="11"/>
  <c r="VRE17" i="11"/>
  <c r="VRF17" i="11"/>
  <c r="VRG17" i="11"/>
  <c r="VRH17" i="11"/>
  <c r="VRI17" i="11"/>
  <c r="VRJ17" i="11"/>
  <c r="VRK17" i="11"/>
  <c r="VRL17" i="11"/>
  <c r="VRM17" i="11"/>
  <c r="VRN17" i="11"/>
  <c r="VRO17" i="11"/>
  <c r="VRP17" i="11"/>
  <c r="VRQ17" i="11"/>
  <c r="VRR17" i="11"/>
  <c r="VRS17" i="11"/>
  <c r="VRT17" i="11"/>
  <c r="VRU17" i="11"/>
  <c r="VRV17" i="11"/>
  <c r="VRW17" i="11"/>
  <c r="VRX17" i="11"/>
  <c r="VRY17" i="11"/>
  <c r="VRZ17" i="11"/>
  <c r="VSA17" i="11"/>
  <c r="VSB17" i="11"/>
  <c r="VSC17" i="11"/>
  <c r="VSD17" i="11"/>
  <c r="VSE17" i="11"/>
  <c r="VSF17" i="11"/>
  <c r="VSG17" i="11"/>
  <c r="VSH17" i="11"/>
  <c r="VSI17" i="11"/>
  <c r="VSJ17" i="11"/>
  <c r="VSK17" i="11"/>
  <c r="VSL17" i="11"/>
  <c r="VSM17" i="11"/>
  <c r="VSN17" i="11"/>
  <c r="VSO17" i="11"/>
  <c r="VSP17" i="11"/>
  <c r="VSQ17" i="11"/>
  <c r="VSR17" i="11"/>
  <c r="VSS17" i="11"/>
  <c r="VST17" i="11"/>
  <c r="VSU17" i="11"/>
  <c r="VSV17" i="11"/>
  <c r="VSW17" i="11"/>
  <c r="VSX17" i="11"/>
  <c r="VSY17" i="11"/>
  <c r="VSZ17" i="11"/>
  <c r="VTA17" i="11"/>
  <c r="VTB17" i="11"/>
  <c r="VTC17" i="11"/>
  <c r="VTD17" i="11"/>
  <c r="VTE17" i="11"/>
  <c r="VTF17" i="11"/>
  <c r="VTG17" i="11"/>
  <c r="VTH17" i="11"/>
  <c r="VTI17" i="11"/>
  <c r="VTJ17" i="11"/>
  <c r="VTK17" i="11"/>
  <c r="VTL17" i="11"/>
  <c r="VTM17" i="11"/>
  <c r="VTN17" i="11"/>
  <c r="VTO17" i="11"/>
  <c r="VTP17" i="11"/>
  <c r="VTQ17" i="11"/>
  <c r="VTR17" i="11"/>
  <c r="VTS17" i="11"/>
  <c r="VTT17" i="11"/>
  <c r="VTU17" i="11"/>
  <c r="VTV17" i="11"/>
  <c r="VTW17" i="11"/>
  <c r="VTX17" i="11"/>
  <c r="VTY17" i="11"/>
  <c r="VTZ17" i="11"/>
  <c r="VUA17" i="11"/>
  <c r="VUB17" i="11"/>
  <c r="VUC17" i="11"/>
  <c r="VUD17" i="11"/>
  <c r="VUE17" i="11"/>
  <c r="VUF17" i="11"/>
  <c r="VUG17" i="11"/>
  <c r="VUH17" i="11"/>
  <c r="VUI17" i="11"/>
  <c r="VUJ17" i="11"/>
  <c r="VUK17" i="11"/>
  <c r="VUL17" i="11"/>
  <c r="VUM17" i="11"/>
  <c r="VUN17" i="11"/>
  <c r="VUO17" i="11"/>
  <c r="VUP17" i="11"/>
  <c r="VUQ17" i="11"/>
  <c r="VUR17" i="11"/>
  <c r="VUS17" i="11"/>
  <c r="VUT17" i="11"/>
  <c r="VUU17" i="11"/>
  <c r="VUV17" i="11"/>
  <c r="VUW17" i="11"/>
  <c r="VUX17" i="11"/>
  <c r="VUY17" i="11"/>
  <c r="VUZ17" i="11"/>
  <c r="VVA17" i="11"/>
  <c r="VVB17" i="11"/>
  <c r="VVC17" i="11"/>
  <c r="VVD17" i="11"/>
  <c r="VVE17" i="11"/>
  <c r="VVF17" i="11"/>
  <c r="VVG17" i="11"/>
  <c r="VVH17" i="11"/>
  <c r="VVI17" i="11"/>
  <c r="VVJ17" i="11"/>
  <c r="VVK17" i="11"/>
  <c r="VVL17" i="11"/>
  <c r="VVM17" i="11"/>
  <c r="VVN17" i="11"/>
  <c r="VVO17" i="11"/>
  <c r="VVP17" i="11"/>
  <c r="VVQ17" i="11"/>
  <c r="VVR17" i="11"/>
  <c r="VVS17" i="11"/>
  <c r="VVT17" i="11"/>
  <c r="VVU17" i="11"/>
  <c r="VVV17" i="11"/>
  <c r="VVW17" i="11"/>
  <c r="VVX17" i="11"/>
  <c r="VVY17" i="11"/>
  <c r="VVZ17" i="11"/>
  <c r="VWA17" i="11"/>
  <c r="VWB17" i="11"/>
  <c r="VWC17" i="11"/>
  <c r="VWD17" i="11"/>
  <c r="VWE17" i="11"/>
  <c r="VWF17" i="11"/>
  <c r="VWG17" i="11"/>
  <c r="VWH17" i="11"/>
  <c r="VWI17" i="11"/>
  <c r="VWJ17" i="11"/>
  <c r="VWK17" i="11"/>
  <c r="VWL17" i="11"/>
  <c r="VWM17" i="11"/>
  <c r="VWN17" i="11"/>
  <c r="VWO17" i="11"/>
  <c r="VWP17" i="11"/>
  <c r="VWQ17" i="11"/>
  <c r="VWR17" i="11"/>
  <c r="VWS17" i="11"/>
  <c r="VWT17" i="11"/>
  <c r="VWU17" i="11"/>
  <c r="VWV17" i="11"/>
  <c r="VWW17" i="11"/>
  <c r="VWX17" i="11"/>
  <c r="VWY17" i="11"/>
  <c r="VWZ17" i="11"/>
  <c r="VXA17" i="11"/>
  <c r="VXB17" i="11"/>
  <c r="VXC17" i="11"/>
  <c r="VXD17" i="11"/>
  <c r="VXE17" i="11"/>
  <c r="VXF17" i="11"/>
  <c r="VXG17" i="11"/>
  <c r="VXH17" i="11"/>
  <c r="VXI17" i="11"/>
  <c r="VXJ17" i="11"/>
  <c r="VXK17" i="11"/>
  <c r="VXL17" i="11"/>
  <c r="VXM17" i="11"/>
  <c r="VXN17" i="11"/>
  <c r="VXO17" i="11"/>
  <c r="VXP17" i="11"/>
  <c r="VXQ17" i="11"/>
  <c r="VXR17" i="11"/>
  <c r="VXS17" i="11"/>
  <c r="VXT17" i="11"/>
  <c r="VXU17" i="11"/>
  <c r="VXV17" i="11"/>
  <c r="VXW17" i="11"/>
  <c r="VXX17" i="11"/>
  <c r="VXY17" i="11"/>
  <c r="VXZ17" i="11"/>
  <c r="VYA17" i="11"/>
  <c r="VYB17" i="11"/>
  <c r="VYC17" i="11"/>
  <c r="VYD17" i="11"/>
  <c r="VYE17" i="11"/>
  <c r="VYF17" i="11"/>
  <c r="VYG17" i="11"/>
  <c r="VYH17" i="11"/>
  <c r="VYI17" i="11"/>
  <c r="VYJ17" i="11"/>
  <c r="VYK17" i="11"/>
  <c r="VYL17" i="11"/>
  <c r="VYM17" i="11"/>
  <c r="VYN17" i="11"/>
  <c r="VYO17" i="11"/>
  <c r="VYP17" i="11"/>
  <c r="VYQ17" i="11"/>
  <c r="VYR17" i="11"/>
  <c r="VYS17" i="11"/>
  <c r="VYT17" i="11"/>
  <c r="VYU17" i="11"/>
  <c r="VYV17" i="11"/>
  <c r="VYW17" i="11"/>
  <c r="VYX17" i="11"/>
  <c r="VYY17" i="11"/>
  <c r="VYZ17" i="11"/>
  <c r="VZA17" i="11"/>
  <c r="VZB17" i="11"/>
  <c r="VZC17" i="11"/>
  <c r="VZD17" i="11"/>
  <c r="VZE17" i="11"/>
  <c r="VZF17" i="11"/>
  <c r="VZG17" i="11"/>
  <c r="VZH17" i="11"/>
  <c r="VZI17" i="11"/>
  <c r="VZJ17" i="11"/>
  <c r="VZK17" i="11"/>
  <c r="VZL17" i="11"/>
  <c r="VZM17" i="11"/>
  <c r="VZN17" i="11"/>
  <c r="VZO17" i="11"/>
  <c r="VZP17" i="11"/>
  <c r="VZQ17" i="11"/>
  <c r="VZR17" i="11"/>
  <c r="VZS17" i="11"/>
  <c r="VZT17" i="11"/>
  <c r="VZU17" i="11"/>
  <c r="VZV17" i="11"/>
  <c r="VZW17" i="11"/>
  <c r="VZX17" i="11"/>
  <c r="VZY17" i="11"/>
  <c r="VZZ17" i="11"/>
  <c r="WAA17" i="11"/>
  <c r="WAB17" i="11"/>
  <c r="WAC17" i="11"/>
  <c r="WAD17" i="11"/>
  <c r="WAE17" i="11"/>
  <c r="WAF17" i="11"/>
  <c r="WAG17" i="11"/>
  <c r="WAH17" i="11"/>
  <c r="WAI17" i="11"/>
  <c r="WAJ17" i="11"/>
  <c r="WAK17" i="11"/>
  <c r="WAL17" i="11"/>
  <c r="WAM17" i="11"/>
  <c r="WAN17" i="11"/>
  <c r="WAO17" i="11"/>
  <c r="WAP17" i="11"/>
  <c r="WAQ17" i="11"/>
  <c r="WAR17" i="11"/>
  <c r="WAS17" i="11"/>
  <c r="WAT17" i="11"/>
  <c r="WAU17" i="11"/>
  <c r="WAV17" i="11"/>
  <c r="WAW17" i="11"/>
  <c r="WAX17" i="11"/>
  <c r="WAY17" i="11"/>
  <c r="WAZ17" i="11"/>
  <c r="WBA17" i="11"/>
  <c r="WBB17" i="11"/>
  <c r="WBC17" i="11"/>
  <c r="WBD17" i="11"/>
  <c r="WBE17" i="11"/>
  <c r="WBF17" i="11"/>
  <c r="WBG17" i="11"/>
  <c r="WBH17" i="11"/>
  <c r="WBI17" i="11"/>
  <c r="WBJ17" i="11"/>
  <c r="WBK17" i="11"/>
  <c r="WBL17" i="11"/>
  <c r="WBM17" i="11"/>
  <c r="WBN17" i="11"/>
  <c r="WBO17" i="11"/>
  <c r="WBP17" i="11"/>
  <c r="WBQ17" i="11"/>
  <c r="WBR17" i="11"/>
  <c r="WBS17" i="11"/>
  <c r="WBT17" i="11"/>
  <c r="WBU17" i="11"/>
  <c r="WBV17" i="11"/>
  <c r="WBW17" i="11"/>
  <c r="WBX17" i="11"/>
  <c r="WBY17" i="11"/>
  <c r="WBZ17" i="11"/>
  <c r="WCA17" i="11"/>
  <c r="WCB17" i="11"/>
  <c r="WCC17" i="11"/>
  <c r="WCD17" i="11"/>
  <c r="WCE17" i="11"/>
  <c r="WCF17" i="11"/>
  <c r="WCG17" i="11"/>
  <c r="WCH17" i="11"/>
  <c r="WCI17" i="11"/>
  <c r="WCJ17" i="11"/>
  <c r="WCK17" i="11"/>
  <c r="WCL17" i="11"/>
  <c r="WCM17" i="11"/>
  <c r="WCN17" i="11"/>
  <c r="WCO17" i="11"/>
  <c r="WCP17" i="11"/>
  <c r="WCQ17" i="11"/>
  <c r="WCR17" i="11"/>
  <c r="WCS17" i="11"/>
  <c r="WCT17" i="11"/>
  <c r="WCU17" i="11"/>
  <c r="WCV17" i="11"/>
  <c r="WCW17" i="11"/>
  <c r="WCX17" i="11"/>
  <c r="WCY17" i="11"/>
  <c r="WCZ17" i="11"/>
  <c r="WDA17" i="11"/>
  <c r="WDB17" i="11"/>
  <c r="WDC17" i="11"/>
  <c r="WDD17" i="11"/>
  <c r="WDE17" i="11"/>
  <c r="WDF17" i="11"/>
  <c r="WDG17" i="11"/>
  <c r="WDH17" i="11"/>
  <c r="WDI17" i="11"/>
  <c r="WDJ17" i="11"/>
  <c r="WDK17" i="11"/>
  <c r="WDL17" i="11"/>
  <c r="WDM17" i="11"/>
  <c r="WDN17" i="11"/>
  <c r="WDO17" i="11"/>
  <c r="WDP17" i="11"/>
  <c r="WDQ17" i="11"/>
  <c r="WDR17" i="11"/>
  <c r="WDS17" i="11"/>
  <c r="WDT17" i="11"/>
  <c r="WDU17" i="11"/>
  <c r="WDV17" i="11"/>
  <c r="WDW17" i="11"/>
  <c r="WDX17" i="11"/>
  <c r="WDY17" i="11"/>
  <c r="WDZ17" i="11"/>
  <c r="WEA17" i="11"/>
  <c r="WEB17" i="11"/>
  <c r="WEC17" i="11"/>
  <c r="WED17" i="11"/>
  <c r="WEE17" i="11"/>
  <c r="WEF17" i="11"/>
  <c r="WEG17" i="11"/>
  <c r="WEH17" i="11"/>
  <c r="WEI17" i="11"/>
  <c r="WEJ17" i="11"/>
  <c r="WEK17" i="11"/>
  <c r="WEL17" i="11"/>
  <c r="WEM17" i="11"/>
  <c r="WEN17" i="11"/>
  <c r="WEO17" i="11"/>
  <c r="WEP17" i="11"/>
  <c r="WEQ17" i="11"/>
  <c r="WER17" i="11"/>
  <c r="WES17" i="11"/>
  <c r="WET17" i="11"/>
  <c r="WEU17" i="11"/>
  <c r="WEV17" i="11"/>
  <c r="WEW17" i="11"/>
  <c r="WEX17" i="11"/>
  <c r="WEY17" i="11"/>
  <c r="WEZ17" i="11"/>
  <c r="WFA17" i="11"/>
  <c r="WFB17" i="11"/>
  <c r="WFC17" i="11"/>
  <c r="WFD17" i="11"/>
  <c r="WFE17" i="11"/>
  <c r="WFF17" i="11"/>
  <c r="WFG17" i="11"/>
  <c r="WFH17" i="11"/>
  <c r="WFI17" i="11"/>
  <c r="WFJ17" i="11"/>
  <c r="WFK17" i="11"/>
  <c r="WFL17" i="11"/>
  <c r="WFM17" i="11"/>
  <c r="WFN17" i="11"/>
  <c r="WFO17" i="11"/>
  <c r="WFP17" i="11"/>
  <c r="WFQ17" i="11"/>
  <c r="WFR17" i="11"/>
  <c r="WFS17" i="11"/>
  <c r="WFT17" i="11"/>
  <c r="WFU17" i="11"/>
  <c r="WFV17" i="11"/>
  <c r="WFW17" i="11"/>
  <c r="WFX17" i="11"/>
  <c r="WFY17" i="11"/>
  <c r="WFZ17" i="11"/>
  <c r="WGA17" i="11"/>
  <c r="WGB17" i="11"/>
  <c r="WGC17" i="11"/>
  <c r="WGD17" i="11"/>
  <c r="WGE17" i="11"/>
  <c r="WGF17" i="11"/>
  <c r="WGG17" i="11"/>
  <c r="WGH17" i="11"/>
  <c r="WGI17" i="11"/>
  <c r="WGJ17" i="11"/>
  <c r="WGK17" i="11"/>
  <c r="WGL17" i="11"/>
  <c r="WGM17" i="11"/>
  <c r="WGN17" i="11"/>
  <c r="WGO17" i="11"/>
  <c r="WGP17" i="11"/>
  <c r="WGQ17" i="11"/>
  <c r="WGR17" i="11"/>
  <c r="WGS17" i="11"/>
  <c r="WGT17" i="11"/>
  <c r="WGU17" i="11"/>
  <c r="WGV17" i="11"/>
  <c r="WGW17" i="11"/>
  <c r="WGX17" i="11"/>
  <c r="WGY17" i="11"/>
  <c r="WGZ17" i="11"/>
  <c r="WHA17" i="11"/>
  <c r="WHB17" i="11"/>
  <c r="WHC17" i="11"/>
  <c r="WHD17" i="11"/>
  <c r="WHE17" i="11"/>
  <c r="WHF17" i="11"/>
  <c r="WHG17" i="11"/>
  <c r="WHH17" i="11"/>
  <c r="WHI17" i="11"/>
  <c r="WHJ17" i="11"/>
  <c r="WHK17" i="11"/>
  <c r="WHL17" i="11"/>
  <c r="WHM17" i="11"/>
  <c r="WHN17" i="11"/>
  <c r="WHO17" i="11"/>
  <c r="WHP17" i="11"/>
  <c r="WHQ17" i="11"/>
  <c r="WHR17" i="11"/>
  <c r="WHS17" i="11"/>
  <c r="WHT17" i="11"/>
  <c r="WHU17" i="11"/>
  <c r="WHV17" i="11"/>
  <c r="WHW17" i="11"/>
  <c r="WHX17" i="11"/>
  <c r="WHY17" i="11"/>
  <c r="WHZ17" i="11"/>
  <c r="WIA17" i="11"/>
  <c r="WIB17" i="11"/>
  <c r="WIC17" i="11"/>
  <c r="WID17" i="11"/>
  <c r="WIE17" i="11"/>
  <c r="WIF17" i="11"/>
  <c r="WIG17" i="11"/>
  <c r="WIH17" i="11"/>
  <c r="WII17" i="11"/>
  <c r="WIJ17" i="11"/>
  <c r="WIK17" i="11"/>
  <c r="WIL17" i="11"/>
  <c r="WIM17" i="11"/>
  <c r="WIN17" i="11"/>
  <c r="WIO17" i="11"/>
  <c r="WIP17" i="11"/>
  <c r="WIQ17" i="11"/>
  <c r="WIR17" i="11"/>
  <c r="WIS17" i="11"/>
  <c r="WIT17" i="11"/>
  <c r="WIU17" i="11"/>
  <c r="WIV17" i="11"/>
  <c r="WIW17" i="11"/>
  <c r="WIX17" i="11"/>
  <c r="WIY17" i="11"/>
  <c r="WIZ17" i="11"/>
  <c r="WJA17" i="11"/>
  <c r="WJB17" i="11"/>
  <c r="WJC17" i="11"/>
  <c r="WJD17" i="11"/>
  <c r="WJE17" i="11"/>
  <c r="WJF17" i="11"/>
  <c r="WJG17" i="11"/>
  <c r="WJH17" i="11"/>
  <c r="WJI17" i="11"/>
  <c r="WJJ17" i="11"/>
  <c r="WJK17" i="11"/>
  <c r="WJL17" i="11"/>
  <c r="WJM17" i="11"/>
  <c r="WJN17" i="11"/>
  <c r="WJO17" i="11"/>
  <c r="WJP17" i="11"/>
  <c r="WJQ17" i="11"/>
  <c r="WJR17" i="11"/>
  <c r="WJS17" i="11"/>
  <c r="WJT17" i="11"/>
  <c r="WJU17" i="11"/>
  <c r="WJV17" i="11"/>
  <c r="WJW17" i="11"/>
  <c r="WJX17" i="11"/>
  <c r="WJY17" i="11"/>
  <c r="WJZ17" i="11"/>
  <c r="WKA17" i="11"/>
  <c r="WKB17" i="11"/>
  <c r="WKC17" i="11"/>
  <c r="WKD17" i="11"/>
  <c r="WKE17" i="11"/>
  <c r="WKF17" i="11"/>
  <c r="WKG17" i="11"/>
  <c r="WKH17" i="11"/>
  <c r="WKI17" i="11"/>
  <c r="WKJ17" i="11"/>
  <c r="WKK17" i="11"/>
  <c r="WKL17" i="11"/>
  <c r="WKM17" i="11"/>
  <c r="WKN17" i="11"/>
  <c r="WKO17" i="11"/>
  <c r="WKP17" i="11"/>
  <c r="WKQ17" i="11"/>
  <c r="WKR17" i="11"/>
  <c r="WKS17" i="11"/>
  <c r="WKT17" i="11"/>
  <c r="WKU17" i="11"/>
  <c r="WKV17" i="11"/>
  <c r="WKW17" i="11"/>
  <c r="WKX17" i="11"/>
  <c r="WKY17" i="11"/>
  <c r="WKZ17" i="11"/>
  <c r="WLA17" i="11"/>
  <c r="WLB17" i="11"/>
  <c r="WLC17" i="11"/>
  <c r="WLD17" i="11"/>
  <c r="WLE17" i="11"/>
  <c r="WLF17" i="11"/>
  <c r="WLG17" i="11"/>
  <c r="WLH17" i="11"/>
  <c r="WLI17" i="11"/>
  <c r="WLJ17" i="11"/>
  <c r="WLK17" i="11"/>
  <c r="WLL17" i="11"/>
  <c r="WLM17" i="11"/>
  <c r="WLN17" i="11"/>
  <c r="WLO17" i="11"/>
  <c r="WLP17" i="11"/>
  <c r="WLQ17" i="11"/>
  <c r="WLR17" i="11"/>
  <c r="WLS17" i="11"/>
  <c r="WLT17" i="11"/>
  <c r="WLU17" i="11"/>
  <c r="WLV17" i="11"/>
  <c r="WLW17" i="11"/>
  <c r="WLX17" i="11"/>
  <c r="WLY17" i="11"/>
  <c r="WLZ17" i="11"/>
  <c r="WMA17" i="11"/>
  <c r="WMB17" i="11"/>
  <c r="WMC17" i="11"/>
  <c r="WMD17" i="11"/>
  <c r="WME17" i="11"/>
  <c r="WMF17" i="11"/>
  <c r="WMG17" i="11"/>
  <c r="WMH17" i="11"/>
  <c r="WMI17" i="11"/>
  <c r="WMJ17" i="11"/>
  <c r="WMK17" i="11"/>
  <c r="WML17" i="11"/>
  <c r="WMM17" i="11"/>
  <c r="WMN17" i="11"/>
  <c r="WMO17" i="11"/>
  <c r="WMP17" i="11"/>
  <c r="WMQ17" i="11"/>
  <c r="WMR17" i="11"/>
  <c r="WMS17" i="11"/>
  <c r="WMT17" i="11"/>
  <c r="WMU17" i="11"/>
  <c r="WMV17" i="11"/>
  <c r="WMW17" i="11"/>
  <c r="WMX17" i="11"/>
  <c r="WMY17" i="11"/>
  <c r="WMZ17" i="11"/>
  <c r="WNA17" i="11"/>
  <c r="WNB17" i="11"/>
  <c r="WNC17" i="11"/>
  <c r="WND17" i="11"/>
  <c r="WNE17" i="11"/>
  <c r="WNF17" i="11"/>
  <c r="WNG17" i="11"/>
  <c r="WNH17" i="11"/>
  <c r="WNI17" i="11"/>
  <c r="WNJ17" i="11"/>
  <c r="WNK17" i="11"/>
  <c r="WNL17" i="11"/>
  <c r="WNM17" i="11"/>
  <c r="WNN17" i="11"/>
  <c r="WNO17" i="11"/>
  <c r="WNP17" i="11"/>
  <c r="WNQ17" i="11"/>
  <c r="WNR17" i="11"/>
  <c r="WNS17" i="11"/>
  <c r="WNT17" i="11"/>
  <c r="WNU17" i="11"/>
  <c r="WNV17" i="11"/>
  <c r="WNW17" i="11"/>
  <c r="WNX17" i="11"/>
  <c r="WNY17" i="11"/>
  <c r="WNZ17" i="11"/>
  <c r="WOA17" i="11"/>
  <c r="WOB17" i="11"/>
  <c r="WOC17" i="11"/>
  <c r="WOD17" i="11"/>
  <c r="WOE17" i="11"/>
  <c r="WOF17" i="11"/>
  <c r="WOG17" i="11"/>
  <c r="WOH17" i="11"/>
  <c r="WOI17" i="11"/>
  <c r="WOJ17" i="11"/>
  <c r="WOK17" i="11"/>
  <c r="WOL17" i="11"/>
  <c r="WOM17" i="11"/>
  <c r="WON17" i="11"/>
  <c r="WOO17" i="11"/>
  <c r="WOP17" i="11"/>
  <c r="WOQ17" i="11"/>
  <c r="WOR17" i="11"/>
  <c r="WOS17" i="11"/>
  <c r="WOT17" i="11"/>
  <c r="WOU17" i="11"/>
  <c r="WOV17" i="11"/>
  <c r="WOW17" i="11"/>
  <c r="WOX17" i="11"/>
  <c r="WOY17" i="11"/>
  <c r="WOZ17" i="11"/>
  <c r="WPA17" i="11"/>
  <c r="WPB17" i="11"/>
  <c r="WPC17" i="11"/>
  <c r="WPD17" i="11"/>
  <c r="WPE17" i="11"/>
  <c r="WPF17" i="11"/>
  <c r="WPG17" i="11"/>
  <c r="WPH17" i="11"/>
  <c r="WPI17" i="11"/>
  <c r="WPJ17" i="11"/>
  <c r="WPK17" i="11"/>
  <c r="WPL17" i="11"/>
  <c r="WPM17" i="11"/>
  <c r="WPN17" i="11"/>
  <c r="WPO17" i="11"/>
  <c r="WPP17" i="11"/>
  <c r="WPQ17" i="11"/>
  <c r="WPR17" i="11"/>
  <c r="WPS17" i="11"/>
  <c r="WPT17" i="11"/>
  <c r="WPU17" i="11"/>
  <c r="WPV17" i="11"/>
  <c r="WPW17" i="11"/>
  <c r="WPX17" i="11"/>
  <c r="WPY17" i="11"/>
  <c r="WPZ17" i="11"/>
  <c r="WQA17" i="11"/>
  <c r="WQB17" i="11"/>
  <c r="WQC17" i="11"/>
  <c r="WQD17" i="11"/>
  <c r="WQE17" i="11"/>
  <c r="WQF17" i="11"/>
  <c r="WQG17" i="11"/>
  <c r="WQH17" i="11"/>
  <c r="WQI17" i="11"/>
  <c r="WQJ17" i="11"/>
  <c r="WQK17" i="11"/>
  <c r="WQL17" i="11"/>
  <c r="WQM17" i="11"/>
  <c r="WQN17" i="11"/>
  <c r="WQO17" i="11"/>
  <c r="WQP17" i="11"/>
  <c r="WQQ17" i="11"/>
  <c r="WQR17" i="11"/>
  <c r="WQS17" i="11"/>
  <c r="WQT17" i="11"/>
  <c r="WQU17" i="11"/>
  <c r="WQV17" i="11"/>
  <c r="WQW17" i="11"/>
  <c r="WQX17" i="11"/>
  <c r="WQY17" i="11"/>
  <c r="WQZ17" i="11"/>
  <c r="WRA17" i="11"/>
  <c r="WRB17" i="11"/>
  <c r="WRC17" i="11"/>
  <c r="WRD17" i="11"/>
  <c r="WRE17" i="11"/>
  <c r="WRF17" i="11"/>
  <c r="WRG17" i="11"/>
  <c r="WRH17" i="11"/>
  <c r="WRI17" i="11"/>
  <c r="WRJ17" i="11"/>
  <c r="WRK17" i="11"/>
  <c r="WRL17" i="11"/>
  <c r="WRM17" i="11"/>
  <c r="WRN17" i="11"/>
  <c r="WRO17" i="11"/>
  <c r="WRP17" i="11"/>
  <c r="WRQ17" i="11"/>
  <c r="WRR17" i="11"/>
  <c r="WRS17" i="11"/>
  <c r="WRT17" i="11"/>
  <c r="WRU17" i="11"/>
  <c r="WRV17" i="11"/>
  <c r="WRW17" i="11"/>
  <c r="WRX17" i="11"/>
  <c r="WRY17" i="11"/>
  <c r="WRZ17" i="11"/>
  <c r="WSA17" i="11"/>
  <c r="WSB17" i="11"/>
  <c r="WSC17" i="11"/>
  <c r="WSD17" i="11"/>
  <c r="WSE17" i="11"/>
  <c r="WSF17" i="11"/>
  <c r="WSG17" i="11"/>
  <c r="WSH17" i="11"/>
  <c r="WSI17" i="11"/>
  <c r="WSJ17" i="11"/>
  <c r="WSK17" i="11"/>
  <c r="WSL17" i="11"/>
  <c r="WSM17" i="11"/>
  <c r="WSN17" i="11"/>
  <c r="WSO17" i="11"/>
  <c r="WSP17" i="11"/>
  <c r="WSQ17" i="11"/>
  <c r="WSR17" i="11"/>
  <c r="WSS17" i="11"/>
  <c r="WST17" i="11"/>
  <c r="WSU17" i="11"/>
  <c r="WSV17" i="11"/>
  <c r="WSW17" i="11"/>
  <c r="WSX17" i="11"/>
  <c r="WSY17" i="11"/>
  <c r="WSZ17" i="11"/>
  <c r="WTA17" i="11"/>
  <c r="WTB17" i="11"/>
  <c r="WTC17" i="11"/>
  <c r="WTD17" i="11"/>
  <c r="WTE17" i="11"/>
  <c r="WTF17" i="11"/>
  <c r="WTG17" i="11"/>
  <c r="WTH17" i="11"/>
  <c r="WTI17" i="11"/>
  <c r="WTJ17" i="11"/>
  <c r="WTK17" i="11"/>
  <c r="WTL17" i="11"/>
  <c r="WTM17" i="11"/>
  <c r="WTN17" i="11"/>
  <c r="WTO17" i="11"/>
  <c r="WTP17" i="11"/>
  <c r="WTQ17" i="11"/>
  <c r="WTR17" i="11"/>
  <c r="WTS17" i="11"/>
  <c r="WTT17" i="11"/>
  <c r="WTU17" i="11"/>
  <c r="WTV17" i="11"/>
  <c r="WTW17" i="11"/>
  <c r="WTX17" i="11"/>
  <c r="WTY17" i="11"/>
  <c r="WTZ17" i="11"/>
  <c r="WUA17" i="11"/>
  <c r="WUB17" i="11"/>
  <c r="WUC17" i="11"/>
  <c r="WUD17" i="11"/>
  <c r="WUE17" i="11"/>
  <c r="WUF17" i="11"/>
  <c r="WUG17" i="11"/>
  <c r="WUH17" i="11"/>
  <c r="WUI17" i="11"/>
  <c r="WUJ17" i="11"/>
  <c r="WUK17" i="11"/>
  <c r="WUL17" i="11"/>
  <c r="WUM17" i="11"/>
  <c r="WUN17" i="11"/>
  <c r="WUO17" i="11"/>
  <c r="WUP17" i="11"/>
  <c r="WUQ17" i="11"/>
  <c r="WUR17" i="11"/>
  <c r="WUS17" i="11"/>
  <c r="WUT17" i="11"/>
  <c r="WUU17" i="11"/>
  <c r="WUV17" i="11"/>
  <c r="WUW17" i="11"/>
  <c r="WUX17" i="11"/>
  <c r="WUY17" i="11"/>
  <c r="WUZ17" i="11"/>
  <c r="WVA17" i="11"/>
  <c r="WVB17" i="11"/>
  <c r="WVC17" i="11"/>
  <c r="WVD17" i="11"/>
  <c r="WVE17" i="11"/>
  <c r="WVF17" i="11"/>
  <c r="WVG17" i="11"/>
  <c r="WVH17" i="11"/>
  <c r="WVI17" i="11"/>
  <c r="WVJ17" i="11"/>
  <c r="WVK17" i="11"/>
  <c r="WVL17" i="11"/>
  <c r="WVM17" i="11"/>
  <c r="WVN17" i="11"/>
  <c r="WVO17" i="11"/>
  <c r="WVP17" i="11"/>
  <c r="WVQ17" i="11"/>
  <c r="WVR17" i="11"/>
  <c r="WVS17" i="11"/>
  <c r="WVT17" i="11"/>
  <c r="WVU17" i="11"/>
  <c r="WVV17" i="11"/>
  <c r="WVW17" i="11"/>
  <c r="WVX17" i="11"/>
  <c r="WVY17" i="11"/>
  <c r="WVZ17" i="11"/>
  <c r="WWA17" i="11"/>
  <c r="WWB17" i="11"/>
  <c r="WWC17" i="11"/>
  <c r="WWD17" i="11"/>
  <c r="WWE17" i="11"/>
  <c r="WWF17" i="11"/>
  <c r="WWG17" i="11"/>
  <c r="WWH17" i="11"/>
  <c r="WWI17" i="11"/>
  <c r="WWJ17" i="11"/>
  <c r="WWK17" i="11"/>
  <c r="WWL17" i="11"/>
  <c r="WWM17" i="11"/>
  <c r="WWN17" i="11"/>
  <c r="WWO17" i="11"/>
  <c r="WWP17" i="11"/>
  <c r="WWQ17" i="11"/>
  <c r="WWR17" i="11"/>
  <c r="WWS17" i="11"/>
  <c r="WWT17" i="11"/>
  <c r="WWU17" i="11"/>
  <c r="WWV17" i="11"/>
  <c r="WWW17" i="11"/>
  <c r="WWX17" i="11"/>
  <c r="WWY17" i="11"/>
  <c r="WWZ17" i="11"/>
  <c r="WXA17" i="11"/>
  <c r="WXB17" i="11"/>
  <c r="WXC17" i="11"/>
  <c r="WXD17" i="11"/>
  <c r="WXE17" i="11"/>
  <c r="WXF17" i="11"/>
  <c r="WXG17" i="11"/>
  <c r="WXH17" i="11"/>
  <c r="WXI17" i="11"/>
  <c r="WXJ17" i="11"/>
  <c r="WXK17" i="11"/>
  <c r="WXL17" i="11"/>
  <c r="WXM17" i="11"/>
  <c r="WXN17" i="11"/>
  <c r="WXO17" i="11"/>
  <c r="WXP17" i="11"/>
  <c r="WXQ17" i="11"/>
  <c r="WXR17" i="11"/>
  <c r="WXS17" i="11"/>
  <c r="WXT17" i="11"/>
  <c r="WXU17" i="11"/>
  <c r="WXV17" i="11"/>
  <c r="WXW17" i="11"/>
  <c r="WXX17" i="11"/>
  <c r="WXY17" i="11"/>
  <c r="WXZ17" i="11"/>
  <c r="WYA17" i="11"/>
  <c r="WYB17" i="11"/>
  <c r="WYC17" i="11"/>
  <c r="WYD17" i="11"/>
  <c r="WYE17" i="11"/>
  <c r="WYF17" i="11"/>
  <c r="WYG17" i="11"/>
  <c r="WYH17" i="11"/>
  <c r="WYI17" i="11"/>
  <c r="WYJ17" i="11"/>
  <c r="WYK17" i="11"/>
  <c r="WYL17" i="11"/>
  <c r="WYM17" i="11"/>
  <c r="WYN17" i="11"/>
  <c r="WYO17" i="11"/>
  <c r="WYP17" i="11"/>
  <c r="WYQ17" i="11"/>
  <c r="WYR17" i="11"/>
  <c r="WYS17" i="11"/>
  <c r="WYT17" i="11"/>
  <c r="WYU17" i="11"/>
  <c r="WYV17" i="11"/>
  <c r="WYW17" i="11"/>
  <c r="WYX17" i="11"/>
  <c r="WYY17" i="11"/>
  <c r="WYZ17" i="11"/>
  <c r="WZA17" i="11"/>
  <c r="WZB17" i="11"/>
  <c r="WZC17" i="11"/>
  <c r="WZD17" i="11"/>
  <c r="WZE17" i="11"/>
  <c r="WZF17" i="11"/>
  <c r="WZG17" i="11"/>
  <c r="WZH17" i="11"/>
  <c r="WZI17" i="11"/>
  <c r="WZJ17" i="11"/>
  <c r="WZK17" i="11"/>
  <c r="WZL17" i="11"/>
  <c r="WZM17" i="11"/>
  <c r="WZN17" i="11"/>
  <c r="WZO17" i="11"/>
  <c r="WZP17" i="11"/>
  <c r="WZQ17" i="11"/>
  <c r="WZR17" i="11"/>
  <c r="WZS17" i="11"/>
  <c r="WZT17" i="11"/>
  <c r="WZU17" i="11"/>
  <c r="WZV17" i="11"/>
  <c r="WZW17" i="11"/>
  <c r="WZX17" i="11"/>
  <c r="WZY17" i="11"/>
  <c r="WZZ17" i="11"/>
  <c r="XAA17" i="11"/>
  <c r="XAB17" i="11"/>
  <c r="XAC17" i="11"/>
  <c r="XAD17" i="11"/>
  <c r="XAE17" i="11"/>
  <c r="XAF17" i="11"/>
  <c r="XAG17" i="11"/>
  <c r="XAH17" i="11"/>
  <c r="XAI17" i="11"/>
  <c r="XAJ17" i="11"/>
  <c r="XAK17" i="11"/>
  <c r="XAL17" i="11"/>
  <c r="XAM17" i="11"/>
  <c r="XAN17" i="11"/>
  <c r="XAO17" i="11"/>
  <c r="XAP17" i="11"/>
  <c r="XAQ17" i="11"/>
  <c r="XAR17" i="11"/>
  <c r="XAS17" i="11"/>
  <c r="XAT17" i="11"/>
  <c r="XAU17" i="11"/>
  <c r="XAV17" i="11"/>
  <c r="XAW17" i="11"/>
  <c r="XAX17" i="11"/>
  <c r="XAY17" i="11"/>
  <c r="XAZ17" i="11"/>
  <c r="XBA17" i="11"/>
  <c r="XBB17" i="11"/>
  <c r="XBC17" i="11"/>
  <c r="XBD17" i="11"/>
  <c r="XBE17" i="11"/>
  <c r="XBF17" i="11"/>
  <c r="XBG17" i="11"/>
  <c r="XBH17" i="11"/>
  <c r="XBI17" i="11"/>
  <c r="XBJ17" i="11"/>
  <c r="XBK17" i="11"/>
  <c r="XBL17" i="11"/>
  <c r="XBM17" i="11"/>
  <c r="XBN17" i="11"/>
  <c r="XBO17" i="11"/>
  <c r="XBP17" i="11"/>
  <c r="XBQ17" i="11"/>
  <c r="XBR17" i="11"/>
  <c r="XBS17" i="11"/>
  <c r="XBT17" i="11"/>
  <c r="XBU17" i="11"/>
  <c r="XBV17" i="11"/>
  <c r="XBW17" i="11"/>
  <c r="XBX17" i="11"/>
  <c r="XBY17" i="11"/>
  <c r="XBZ17" i="11"/>
  <c r="XCA17" i="11"/>
  <c r="XCB17" i="11"/>
  <c r="XCC17" i="11"/>
  <c r="XCD17" i="11"/>
  <c r="XCE17" i="11"/>
  <c r="XCF17" i="11"/>
  <c r="XCG17" i="11"/>
  <c r="XCH17" i="11"/>
  <c r="XCI17" i="11"/>
  <c r="XCJ17" i="11"/>
  <c r="XCK17" i="11"/>
  <c r="XCL17" i="11"/>
  <c r="XCM17" i="11"/>
  <c r="XCN17" i="11"/>
  <c r="XCO17" i="11"/>
  <c r="XCP17" i="11"/>
  <c r="XCQ17" i="11"/>
  <c r="XCR17" i="11"/>
  <c r="XCS17" i="11"/>
  <c r="XCT17" i="11"/>
  <c r="XCU17" i="11"/>
  <c r="XCV17" i="11"/>
  <c r="XCW17" i="11"/>
  <c r="XCX17" i="11"/>
  <c r="XCY17" i="11"/>
  <c r="XCZ17" i="11"/>
  <c r="XDA17" i="11"/>
  <c r="XDB17" i="11"/>
  <c r="XDC17" i="11"/>
  <c r="XDD17" i="11"/>
  <c r="XDE17" i="11"/>
  <c r="XDF17" i="11"/>
  <c r="XDG17" i="11"/>
  <c r="XDH17" i="11"/>
  <c r="XDI17" i="11"/>
  <c r="XDJ17" i="11"/>
  <c r="XDK17" i="11"/>
  <c r="XDL17" i="11"/>
  <c r="XDM17" i="11"/>
  <c r="XDN17" i="11"/>
  <c r="XDO17" i="11"/>
  <c r="XDP17" i="11"/>
  <c r="XDQ17" i="11"/>
  <c r="XDR17" i="11"/>
  <c r="XDS17" i="11"/>
  <c r="XDT17" i="11"/>
  <c r="XDU17" i="11"/>
  <c r="XDV17" i="11"/>
  <c r="XDW17" i="11"/>
  <c r="XDX17" i="11"/>
  <c r="XDY17" i="11"/>
  <c r="XDZ17" i="11"/>
  <c r="XEA17" i="11"/>
  <c r="XEB17" i="11"/>
  <c r="XEC17" i="11"/>
  <c r="XED17" i="11"/>
  <c r="XEE17" i="11"/>
  <c r="XEF17" i="11"/>
  <c r="XEG17" i="11"/>
  <c r="XEH17" i="11"/>
  <c r="XEI17" i="11"/>
  <c r="XEJ17" i="11"/>
  <c r="XEK17" i="11"/>
  <c r="XEL17" i="11"/>
  <c r="XEM17" i="11"/>
  <c r="XEN17" i="11"/>
  <c r="XEO17" i="11"/>
  <c r="XEP17" i="11"/>
  <c r="XEQ17" i="11"/>
  <c r="XER17" i="11"/>
  <c r="XES17" i="11"/>
  <c r="XET17" i="11"/>
  <c r="XEU17" i="11"/>
  <c r="XEV17" i="11"/>
  <c r="XEW17" i="11"/>
  <c r="XEX17" i="11"/>
  <c r="XEY17" i="11"/>
  <c r="XEZ17" i="11"/>
  <c r="XFA17" i="11"/>
  <c r="XFB17" i="11"/>
  <c r="XFC17" i="11"/>
  <c r="XFD17" i="11"/>
  <c r="N30" i="11"/>
  <c r="O30" i="11"/>
  <c r="P30" i="11"/>
  <c r="Q30" i="11"/>
  <c r="N31" i="11"/>
  <c r="O31" i="11"/>
  <c r="P31" i="11"/>
  <c r="Q31" i="11"/>
  <c r="M31" i="11"/>
  <c r="M30" i="11"/>
  <c r="K61" i="7" l="1"/>
  <c r="D122" i="14"/>
  <c r="D19" i="10"/>
  <c r="K19" i="10"/>
  <c r="L38" i="10"/>
  <c r="L129" i="14"/>
  <c r="D18" i="10"/>
  <c r="D61" i="7"/>
  <c r="D105" i="14" s="1"/>
  <c r="D130" i="14"/>
  <c r="L61" i="7"/>
  <c r="M61" i="7" s="1"/>
  <c r="L19" i="10"/>
  <c r="L18" i="10"/>
  <c r="L45" i="7"/>
  <c r="M45" i="7" s="1"/>
  <c r="K123" i="6"/>
  <c r="L123" i="6"/>
  <c r="N45" i="7" l="1"/>
  <c r="M98" i="14"/>
  <c r="M122" i="14" s="1"/>
  <c r="M19" i="10" s="1"/>
  <c r="N61" i="7"/>
  <c r="M105" i="14"/>
  <c r="M130" i="14" s="1"/>
  <c r="M38" i="10" s="1"/>
  <c r="D23" i="11"/>
  <c r="D17" i="11"/>
  <c r="K14" i="10"/>
  <c r="L179" i="6"/>
  <c r="L120" i="14" s="1"/>
  <c r="L183" i="6"/>
  <c r="L124" i="14" s="1"/>
  <c r="L184" i="6"/>
  <c r="L93" i="6"/>
  <c r="K93" i="6"/>
  <c r="L92" i="6"/>
  <c r="K92" i="6"/>
  <c r="K184" i="6"/>
  <c r="K183" i="6"/>
  <c r="K179" i="6"/>
  <c r="N103" i="14"/>
  <c r="O103" i="14"/>
  <c r="P103" i="14"/>
  <c r="Q103" i="14"/>
  <c r="N104" i="14"/>
  <c r="O104" i="14"/>
  <c r="P104" i="14"/>
  <c r="Q104" i="14"/>
  <c r="N106" i="14"/>
  <c r="O106" i="14"/>
  <c r="P106" i="14"/>
  <c r="Q106" i="14"/>
  <c r="N107" i="14"/>
  <c r="O107" i="14"/>
  <c r="P107" i="14"/>
  <c r="Q107" i="14"/>
  <c r="N108" i="14"/>
  <c r="O108" i="14"/>
  <c r="P108" i="14"/>
  <c r="Q108" i="14"/>
  <c r="M108" i="14"/>
  <c r="M107" i="14"/>
  <c r="M106" i="14"/>
  <c r="M104" i="14"/>
  <c r="M103" i="14"/>
  <c r="E108" i="14"/>
  <c r="E107" i="14"/>
  <c r="E106" i="14"/>
  <c r="E104" i="14"/>
  <c r="E103" i="14"/>
  <c r="E102" i="14"/>
  <c r="E100" i="14"/>
  <c r="E99" i="14"/>
  <c r="E97" i="14"/>
  <c r="E96" i="14"/>
  <c r="N96" i="14"/>
  <c r="O96" i="14"/>
  <c r="P96" i="14"/>
  <c r="Q96" i="14"/>
  <c r="N97" i="14"/>
  <c r="O97" i="14"/>
  <c r="P97" i="14"/>
  <c r="Q97" i="14"/>
  <c r="N99" i="14"/>
  <c r="O99" i="14"/>
  <c r="P99" i="14"/>
  <c r="Q99" i="14"/>
  <c r="M99" i="14"/>
  <c r="M97" i="14"/>
  <c r="M96" i="14"/>
  <c r="N15" i="9"/>
  <c r="O15" i="9"/>
  <c r="P15" i="9"/>
  <c r="Q15" i="9"/>
  <c r="M15" i="9"/>
  <c r="N89" i="14"/>
  <c r="N35" i="11" s="1"/>
  <c r="O89" i="14"/>
  <c r="O35" i="11" s="1"/>
  <c r="P89" i="14"/>
  <c r="P35" i="11" s="1"/>
  <c r="Q89" i="14"/>
  <c r="Q35" i="11" s="1"/>
  <c r="M89" i="14"/>
  <c r="M35" i="11" s="1"/>
  <c r="N88" i="14"/>
  <c r="N34" i="11" s="1"/>
  <c r="O88" i="14"/>
  <c r="O34" i="11" s="1"/>
  <c r="P88" i="14"/>
  <c r="P34" i="11" s="1"/>
  <c r="Q88" i="14"/>
  <c r="Q34" i="11" s="1"/>
  <c r="M88" i="14"/>
  <c r="M34" i="11" s="1"/>
  <c r="N92" i="14"/>
  <c r="O92" i="14"/>
  <c r="P92" i="14"/>
  <c r="Q92" i="14"/>
  <c r="M92" i="14"/>
  <c r="D93" i="14"/>
  <c r="N84" i="14"/>
  <c r="O84" i="14"/>
  <c r="P84" i="14"/>
  <c r="Q84" i="14"/>
  <c r="N85" i="14"/>
  <c r="O85" i="14"/>
  <c r="P85" i="14"/>
  <c r="Q85" i="14"/>
  <c r="M85" i="14"/>
  <c r="M84" i="14"/>
  <c r="D85" i="14"/>
  <c r="D84" i="14"/>
  <c r="M76" i="14"/>
  <c r="N76" i="14"/>
  <c r="O76" i="14"/>
  <c r="P76" i="14"/>
  <c r="Q76" i="14"/>
  <c r="N77" i="14"/>
  <c r="O77" i="14"/>
  <c r="P77" i="14"/>
  <c r="Q77" i="14"/>
  <c r="M77" i="14"/>
  <c r="D77" i="14"/>
  <c r="D76" i="14"/>
  <c r="L159" i="6"/>
  <c r="L19" i="9" s="1"/>
  <c r="L32" i="14" s="1"/>
  <c r="K159" i="6"/>
  <c r="D159" i="6"/>
  <c r="D19" i="9" s="1"/>
  <c r="D15" i="11" s="1"/>
  <c r="N67" i="14"/>
  <c r="O67" i="14"/>
  <c r="P67" i="14"/>
  <c r="Q67" i="14"/>
  <c r="N68" i="14"/>
  <c r="O68" i="14"/>
  <c r="P68" i="14"/>
  <c r="Q68" i="14"/>
  <c r="M68" i="14"/>
  <c r="M67" i="14"/>
  <c r="D68" i="14"/>
  <c r="D67" i="14"/>
  <c r="N60" i="14"/>
  <c r="O60" i="14"/>
  <c r="P60" i="14"/>
  <c r="Q60" i="14"/>
  <c r="M60" i="14"/>
  <c r="D60" i="14"/>
  <c r="N58" i="14"/>
  <c r="O58" i="14"/>
  <c r="P58" i="14"/>
  <c r="Q58" i="14"/>
  <c r="N59" i="14"/>
  <c r="O59" i="14"/>
  <c r="P59" i="14"/>
  <c r="Q59" i="14"/>
  <c r="M59" i="14"/>
  <c r="M58" i="14"/>
  <c r="D23" i="10"/>
  <c r="J15" i="10"/>
  <c r="J14" i="10"/>
  <c r="J13" i="10"/>
  <c r="J12" i="10"/>
  <c r="D44" i="10"/>
  <c r="D45" i="10"/>
  <c r="D43" i="10"/>
  <c r="C36" i="10"/>
  <c r="D35" i="10"/>
  <c r="C31" i="10"/>
  <c r="D30" i="10"/>
  <c r="C26" i="10"/>
  <c r="B25" i="10"/>
  <c r="C16" i="10"/>
  <c r="D15" i="10"/>
  <c r="C11" i="10"/>
  <c r="B10" i="10"/>
  <c r="N12" i="14"/>
  <c r="O12" i="14"/>
  <c r="P12" i="14"/>
  <c r="Q12" i="14"/>
  <c r="N13" i="14"/>
  <c r="O13" i="14"/>
  <c r="P13" i="14"/>
  <c r="Q13" i="14"/>
  <c r="M13" i="14"/>
  <c r="M12" i="14"/>
  <c r="N17" i="14"/>
  <c r="O17" i="14"/>
  <c r="P17" i="14"/>
  <c r="Q17" i="14"/>
  <c r="N18" i="14"/>
  <c r="O18" i="14"/>
  <c r="P18" i="14"/>
  <c r="Q18" i="14"/>
  <c r="N19" i="14"/>
  <c r="O19" i="14"/>
  <c r="P19" i="14"/>
  <c r="Q19" i="14"/>
  <c r="N20" i="14"/>
  <c r="O20" i="14"/>
  <c r="P20" i="14"/>
  <c r="Q20" i="14"/>
  <c r="N21" i="14"/>
  <c r="O21" i="14"/>
  <c r="P21" i="14"/>
  <c r="Q21" i="14"/>
  <c r="N22" i="14"/>
  <c r="O22" i="14"/>
  <c r="P22" i="14"/>
  <c r="Q22" i="14"/>
  <c r="N23" i="14"/>
  <c r="O23" i="14"/>
  <c r="P23" i="14"/>
  <c r="Q23" i="14"/>
  <c r="N24" i="14"/>
  <c r="O24" i="14"/>
  <c r="P24" i="14"/>
  <c r="Q24" i="14"/>
  <c r="N25" i="14"/>
  <c r="O25" i="14"/>
  <c r="P25" i="14"/>
  <c r="Q25" i="14"/>
  <c r="N26" i="14"/>
  <c r="O26" i="14"/>
  <c r="P26" i="14"/>
  <c r="Q26" i="14"/>
  <c r="M26" i="14"/>
  <c r="M25" i="14"/>
  <c r="M24" i="14"/>
  <c r="M23" i="14"/>
  <c r="M22" i="14"/>
  <c r="M21" i="14"/>
  <c r="M20" i="14"/>
  <c r="M19" i="14"/>
  <c r="M18" i="14"/>
  <c r="M17" i="14"/>
  <c r="D59" i="14"/>
  <c r="D58" i="14"/>
  <c r="N13" i="9"/>
  <c r="O13" i="9"/>
  <c r="P13" i="9"/>
  <c r="Q13" i="9"/>
  <c r="N20" i="9"/>
  <c r="N16" i="11" s="1"/>
  <c r="O20" i="9"/>
  <c r="O16" i="11" s="1"/>
  <c r="P20" i="9"/>
  <c r="P16" i="11" s="1"/>
  <c r="Q20" i="9"/>
  <c r="Q16" i="11" s="1"/>
  <c r="M20" i="9"/>
  <c r="M16" i="11" s="1"/>
  <c r="M13" i="9"/>
  <c r="L26" i="14"/>
  <c r="K26" i="14"/>
  <c r="L25" i="14"/>
  <c r="K25" i="14"/>
  <c r="L24" i="14"/>
  <c r="K24" i="14"/>
  <c r="L23" i="14"/>
  <c r="K23" i="14"/>
  <c r="D18" i="14"/>
  <c r="D19" i="14"/>
  <c r="D20" i="14"/>
  <c r="D21" i="14"/>
  <c r="D22" i="14"/>
  <c r="D23" i="14"/>
  <c r="D24" i="14"/>
  <c r="D25" i="14"/>
  <c r="D26" i="14"/>
  <c r="D17" i="14"/>
  <c r="D14" i="14"/>
  <c r="D69" i="14" s="1"/>
  <c r="D13" i="14"/>
  <c r="D12" i="14"/>
  <c r="J10" i="9"/>
  <c r="L34" i="6"/>
  <c r="J18" i="9"/>
  <c r="J17" i="9"/>
  <c r="J11" i="9"/>
  <c r="D24" i="9"/>
  <c r="D22" i="9"/>
  <c r="D34" i="14" s="1"/>
  <c r="D23" i="9"/>
  <c r="D35" i="14" s="1"/>
  <c r="D11" i="9"/>
  <c r="D15" i="14" s="1"/>
  <c r="D12" i="9"/>
  <c r="D13" i="9"/>
  <c r="D27" i="14" s="1"/>
  <c r="D14" i="9"/>
  <c r="D28" i="14" s="1"/>
  <c r="D15" i="9"/>
  <c r="D29" i="14" s="1"/>
  <c r="D16" i="9"/>
  <c r="D17" i="9"/>
  <c r="D18" i="9"/>
  <c r="D20" i="9"/>
  <c r="D21" i="9"/>
  <c r="D10" i="9"/>
  <c r="D111" i="14" s="1"/>
  <c r="O72" i="14" l="1"/>
  <c r="O25" i="11" s="1"/>
  <c r="P81" i="14"/>
  <c r="P33" i="11" s="1"/>
  <c r="Q80" i="14"/>
  <c r="Q32" i="11" s="1"/>
  <c r="P80" i="14"/>
  <c r="P32" i="11" s="1"/>
  <c r="O80" i="14"/>
  <c r="O32" i="11" s="1"/>
  <c r="N80" i="14"/>
  <c r="N32" i="11" s="1"/>
  <c r="N72" i="14"/>
  <c r="N25" i="11" s="1"/>
  <c r="N81" i="14"/>
  <c r="N33" i="11" s="1"/>
  <c r="M72" i="14"/>
  <c r="M25" i="11" s="1"/>
  <c r="M80" i="14"/>
  <c r="M32" i="11" s="1"/>
  <c r="O81" i="14"/>
  <c r="O33" i="11" s="1"/>
  <c r="Q72" i="14"/>
  <c r="Q25" i="11" s="1"/>
  <c r="M81" i="14"/>
  <c r="M33" i="11" s="1"/>
  <c r="P72" i="14"/>
  <c r="P25" i="11" s="1"/>
  <c r="Q81" i="14"/>
  <c r="Q33" i="11" s="1"/>
  <c r="N105" i="14"/>
  <c r="N130" i="14" s="1"/>
  <c r="N38" i="10" s="1"/>
  <c r="O61" i="7"/>
  <c r="O45" i="7"/>
  <c r="N98" i="14"/>
  <c r="N122" i="14" s="1"/>
  <c r="N19" i="10" s="1"/>
  <c r="D32" i="14"/>
  <c r="D114" i="14"/>
  <c r="D11" i="11"/>
  <c r="D31" i="14"/>
  <c r="D14" i="11"/>
  <c r="D30" i="14"/>
  <c r="D13" i="11"/>
  <c r="D33" i="14"/>
  <c r="D16" i="11"/>
  <c r="K19" i="9"/>
  <c r="K32" i="14" s="1"/>
  <c r="D113" i="14"/>
  <c r="D112" i="14"/>
  <c r="P45" i="7" l="1"/>
  <c r="O98" i="14"/>
  <c r="O122" i="14" s="1"/>
  <c r="O19" i="10" s="1"/>
  <c r="O105" i="14"/>
  <c r="O130" i="14" s="1"/>
  <c r="O38" i="10" s="1"/>
  <c r="P61" i="7"/>
  <c r="K203" i="6"/>
  <c r="K41" i="10" s="1"/>
  <c r="L37" i="10"/>
  <c r="L201" i="6"/>
  <c r="L202" i="6"/>
  <c r="L203" i="6"/>
  <c r="L204" i="6"/>
  <c r="L42" i="10" s="1"/>
  <c r="L90" i="14" s="1"/>
  <c r="M87" i="14" s="1"/>
  <c r="M90" i="14" s="1"/>
  <c r="M42" i="10" s="1"/>
  <c r="K204" i="6"/>
  <c r="K42" i="10" s="1"/>
  <c r="K202" i="6"/>
  <c r="K40" i="10" s="1"/>
  <c r="K201" i="6"/>
  <c r="K39" i="10" s="1"/>
  <c r="K37" i="10"/>
  <c r="L104" i="6"/>
  <c r="L105" i="6"/>
  <c r="K105" i="6"/>
  <c r="K104" i="6"/>
  <c r="D105" i="6"/>
  <c r="D104" i="6"/>
  <c r="D201" i="6"/>
  <c r="D202" i="6"/>
  <c r="D203" i="6"/>
  <c r="D204" i="6"/>
  <c r="D42" i="10" s="1"/>
  <c r="D37" i="10"/>
  <c r="L196" i="6"/>
  <c r="L34" i="10" s="1"/>
  <c r="L128" i="14" s="1"/>
  <c r="K196" i="6"/>
  <c r="K34" i="10" s="1"/>
  <c r="D195" i="6"/>
  <c r="D196" i="6"/>
  <c r="D34" i="10" s="1"/>
  <c r="D128" i="14" s="1"/>
  <c r="D194" i="6"/>
  <c r="D32" i="10" s="1"/>
  <c r="L189" i="6"/>
  <c r="L27" i="10" s="1"/>
  <c r="L190" i="6"/>
  <c r="L28" i="10" s="1"/>
  <c r="L146" i="14" s="1"/>
  <c r="L191" i="6"/>
  <c r="L29" i="10" s="1"/>
  <c r="L151" i="14" s="1"/>
  <c r="M148" i="14" s="1"/>
  <c r="K191" i="6"/>
  <c r="K29" i="10" s="1"/>
  <c r="K190" i="6"/>
  <c r="K28" i="10" s="1"/>
  <c r="K189" i="6"/>
  <c r="K27" i="10" s="1"/>
  <c r="D190" i="6"/>
  <c r="D28" i="10" s="1"/>
  <c r="D191" i="6"/>
  <c r="D29" i="10" s="1"/>
  <c r="D189" i="6"/>
  <c r="D27" i="10" s="1"/>
  <c r="L21" i="10"/>
  <c r="L22" i="10"/>
  <c r="L45" i="11" s="1"/>
  <c r="M43" i="11" s="1"/>
  <c r="K22" i="10"/>
  <c r="K21" i="10"/>
  <c r="L17" i="10"/>
  <c r="K17" i="10"/>
  <c r="D182" i="6"/>
  <c r="D183" i="6"/>
  <c r="D184" i="6"/>
  <c r="D22" i="10" s="1"/>
  <c r="D179" i="6"/>
  <c r="L174" i="6"/>
  <c r="L12" i="10" s="1"/>
  <c r="L175" i="6"/>
  <c r="L176" i="6"/>
  <c r="L14" i="10" s="1"/>
  <c r="L65" i="14" s="1"/>
  <c r="K175" i="6"/>
  <c r="K174" i="6"/>
  <c r="K12" i="10" s="1"/>
  <c r="D175" i="6"/>
  <c r="D13" i="10" s="1"/>
  <c r="D176" i="6"/>
  <c r="D14" i="10" s="1"/>
  <c r="D174" i="6"/>
  <c r="D12" i="10" s="1"/>
  <c r="K162" i="6"/>
  <c r="K22" i="9" s="1"/>
  <c r="K34" i="14" s="1"/>
  <c r="L162" i="6"/>
  <c r="L22" i="9" s="1"/>
  <c r="L34" i="14" s="1"/>
  <c r="L163" i="6"/>
  <c r="L23" i="9" s="1"/>
  <c r="L35" i="14" s="1"/>
  <c r="K23" i="9"/>
  <c r="K35" i="14" s="1"/>
  <c r="L160" i="6"/>
  <c r="L20" i="9" s="1"/>
  <c r="L33" i="14" s="1"/>
  <c r="K160" i="6"/>
  <c r="K20" i="9" s="1"/>
  <c r="K33" i="14" s="1"/>
  <c r="K158" i="6"/>
  <c r="K18" i="9" s="1"/>
  <c r="K31" i="14" s="1"/>
  <c r="L158" i="6"/>
  <c r="L18" i="9" s="1"/>
  <c r="L31" i="14" s="1"/>
  <c r="L157" i="6"/>
  <c r="L17" i="9" s="1"/>
  <c r="K157" i="6"/>
  <c r="K17" i="9" s="1"/>
  <c r="K30" i="14" s="1"/>
  <c r="L155" i="6"/>
  <c r="L15" i="9" s="1"/>
  <c r="L29" i="14" s="1"/>
  <c r="K155" i="6"/>
  <c r="K15" i="9" s="1"/>
  <c r="K29" i="14" s="1"/>
  <c r="L153" i="6"/>
  <c r="L13" i="9" s="1"/>
  <c r="L27" i="14" s="1"/>
  <c r="K153" i="6"/>
  <c r="K13" i="9" s="1"/>
  <c r="K27" i="14" s="1"/>
  <c r="L150" i="6"/>
  <c r="L44" i="7" s="1"/>
  <c r="K150" i="6"/>
  <c r="L98" i="6"/>
  <c r="L99" i="6"/>
  <c r="K99" i="6"/>
  <c r="K98" i="6"/>
  <c r="D99" i="6"/>
  <c r="D98" i="6"/>
  <c r="D93" i="6"/>
  <c r="D92" i="6"/>
  <c r="L76" i="6"/>
  <c r="L77" i="6"/>
  <c r="K77" i="6"/>
  <c r="K76" i="6"/>
  <c r="D77" i="6"/>
  <c r="D76" i="6"/>
  <c r="L67" i="6"/>
  <c r="K67" i="6"/>
  <c r="D21" i="10" l="1"/>
  <c r="D124" i="14"/>
  <c r="D41" i="10"/>
  <c r="D133" i="14"/>
  <c r="D20" i="10"/>
  <c r="D123" i="14"/>
  <c r="D40" i="10"/>
  <c r="D132" i="14"/>
  <c r="D39" i="10"/>
  <c r="D131" i="14"/>
  <c r="L41" i="10"/>
  <c r="L133" i="14"/>
  <c r="M144" i="14"/>
  <c r="M146" i="14" s="1"/>
  <c r="N144" i="14" s="1"/>
  <c r="N146" i="14" s="1"/>
  <c r="O144" i="14" s="1"/>
  <c r="O146" i="14" s="1"/>
  <c r="P144" i="14" s="1"/>
  <c r="P146" i="14" s="1"/>
  <c r="Q144" i="14" s="1"/>
  <c r="Q146" i="14" s="1"/>
  <c r="L40" i="10"/>
  <c r="L132" i="14"/>
  <c r="L39" i="10"/>
  <c r="L131" i="14"/>
  <c r="M64" i="14"/>
  <c r="M62" i="14"/>
  <c r="D33" i="10"/>
  <c r="D127" i="14"/>
  <c r="P105" i="14"/>
  <c r="P130" i="14" s="1"/>
  <c r="P38" i="10" s="1"/>
  <c r="Q61" i="7"/>
  <c r="Q105" i="14" s="1"/>
  <c r="Q130" i="14" s="1"/>
  <c r="Q38" i="10" s="1"/>
  <c r="K40" i="7"/>
  <c r="K44" i="7"/>
  <c r="D17" i="10"/>
  <c r="D120" i="14"/>
  <c r="Q45" i="7"/>
  <c r="Q98" i="14" s="1"/>
  <c r="Q122" i="14" s="1"/>
  <c r="Q19" i="10" s="1"/>
  <c r="P98" i="14"/>
  <c r="P122" i="14" s="1"/>
  <c r="P19" i="10" s="1"/>
  <c r="K107" i="6"/>
  <c r="K195" i="6" s="1"/>
  <c r="K33" i="10" s="1"/>
  <c r="K43" i="10"/>
  <c r="K30" i="10"/>
  <c r="L142" i="14"/>
  <c r="L30" i="10"/>
  <c r="L13" i="10"/>
  <c r="L74" i="14" s="1"/>
  <c r="L21" i="7"/>
  <c r="K13" i="10"/>
  <c r="K15" i="10" s="1"/>
  <c r="K21" i="7"/>
  <c r="L56" i="14"/>
  <c r="M93" i="14"/>
  <c r="D53" i="7"/>
  <c r="D58" i="7"/>
  <c r="D103" i="14" s="1"/>
  <c r="K73" i="6"/>
  <c r="K151" i="6" s="1"/>
  <c r="K60" i="7" s="1"/>
  <c r="D57" i="7"/>
  <c r="D102" i="14" s="1"/>
  <c r="D43" i="7"/>
  <c r="D96" i="14" s="1"/>
  <c r="L73" i="6"/>
  <c r="L151" i="6" s="1"/>
  <c r="L60" i="7" s="1"/>
  <c r="L47" i="7"/>
  <c r="M47" i="7" s="1"/>
  <c r="K16" i="7"/>
  <c r="K17" i="14" s="1"/>
  <c r="L20" i="7"/>
  <c r="L21" i="14" s="1"/>
  <c r="L40" i="7"/>
  <c r="L68" i="14" s="1"/>
  <c r="L16" i="7"/>
  <c r="L17" i="14" s="1"/>
  <c r="K22" i="7"/>
  <c r="K22" i="14" s="1"/>
  <c r="L62" i="7"/>
  <c r="L12" i="7"/>
  <c r="L12" i="14" s="1"/>
  <c r="K47" i="7"/>
  <c r="L50" i="7"/>
  <c r="M50" i="7" s="1"/>
  <c r="N50" i="7" s="1"/>
  <c r="O50" i="7" s="1"/>
  <c r="P50" i="7" s="1"/>
  <c r="Q50" i="7" s="1"/>
  <c r="L22" i="7"/>
  <c r="L22" i="14" s="1"/>
  <c r="D62" i="7"/>
  <c r="D106" i="14" s="1"/>
  <c r="K10" i="9"/>
  <c r="K14" i="14"/>
  <c r="L18" i="7"/>
  <c r="L19" i="14" s="1"/>
  <c r="D46" i="7"/>
  <c r="D99" i="14" s="1"/>
  <c r="K51" i="7"/>
  <c r="D32" i="7"/>
  <c r="D36" i="7"/>
  <c r="D64" i="7"/>
  <c r="D108" i="14" s="1"/>
  <c r="K62" i="7"/>
  <c r="D63" i="7"/>
  <c r="D107" i="14" s="1"/>
  <c r="K18" i="7"/>
  <c r="K19" i="14" s="1"/>
  <c r="K19" i="7"/>
  <c r="K20" i="14" s="1"/>
  <c r="D97" i="14"/>
  <c r="L55" i="14"/>
  <c r="M54" i="14" s="1"/>
  <c r="L30" i="14"/>
  <c r="D39" i="7"/>
  <c r="D47" i="7"/>
  <c r="D100" i="14" s="1"/>
  <c r="L51" i="7"/>
  <c r="M51" i="7" s="1"/>
  <c r="N51" i="7" s="1"/>
  <c r="O51" i="7" s="1"/>
  <c r="P51" i="7" s="1"/>
  <c r="Q51" i="7" s="1"/>
  <c r="L14" i="14"/>
  <c r="L10" i="9"/>
  <c r="L19" i="7"/>
  <c r="L20" i="14" s="1"/>
  <c r="D50" i="7"/>
  <c r="D60" i="7"/>
  <c r="D104" i="14" s="1"/>
  <c r="D65" i="7"/>
  <c r="K50" i="7"/>
  <c r="K12" i="7"/>
  <c r="K12" i="14" s="1"/>
  <c r="K20" i="7"/>
  <c r="K21" i="14" s="1"/>
  <c r="D51" i="7"/>
  <c r="L107" i="6"/>
  <c r="L195" i="6" s="1"/>
  <c r="L127" i="14" s="1"/>
  <c r="L192" i="6"/>
  <c r="K205" i="6"/>
  <c r="L205" i="6"/>
  <c r="K101" i="6"/>
  <c r="K194" i="6" s="1"/>
  <c r="K177" i="6"/>
  <c r="L177" i="6"/>
  <c r="K192" i="6"/>
  <c r="L101" i="6"/>
  <c r="L194" i="6" s="1"/>
  <c r="L32" i="10" s="1"/>
  <c r="L79" i="6"/>
  <c r="L154" i="6" s="1"/>
  <c r="K79" i="6"/>
  <c r="K154" i="6" s="1"/>
  <c r="L134" i="14" l="1"/>
  <c r="L43" i="10"/>
  <c r="N28" i="10"/>
  <c r="M140" i="14"/>
  <c r="M142" i="14" s="1"/>
  <c r="N140" i="14" s="1"/>
  <c r="N142" i="14" s="1"/>
  <c r="O140" i="14" s="1"/>
  <c r="O142" i="14" s="1"/>
  <c r="P140" i="14" s="1"/>
  <c r="P142" i="14" s="1"/>
  <c r="Q140" i="14" s="1"/>
  <c r="Q142" i="14" s="1"/>
  <c r="L69" i="14"/>
  <c r="M14" i="14"/>
  <c r="M31" i="14"/>
  <c r="M18" i="9" s="1"/>
  <c r="M14" i="11" s="1"/>
  <c r="M53" i="14"/>
  <c r="M55" i="14"/>
  <c r="M71" i="14"/>
  <c r="M73" i="14"/>
  <c r="M32" i="14" s="1"/>
  <c r="M19" i="9" s="1"/>
  <c r="M15" i="11" s="1"/>
  <c r="M28" i="10"/>
  <c r="K57" i="7"/>
  <c r="L15" i="10"/>
  <c r="M23" i="11"/>
  <c r="L82" i="14"/>
  <c r="M79" i="14" s="1"/>
  <c r="M82" i="14" s="1"/>
  <c r="N79" i="14" s="1"/>
  <c r="N82" i="14" s="1"/>
  <c r="O79" i="14" s="1"/>
  <c r="O82" i="14" s="1"/>
  <c r="P79" i="14" s="1"/>
  <c r="P82" i="14" s="1"/>
  <c r="Q79" i="14" s="1"/>
  <c r="Q82" i="14" s="1"/>
  <c r="O28" i="10"/>
  <c r="N87" i="14"/>
  <c r="N90" i="14" s="1"/>
  <c r="N42" i="10" s="1"/>
  <c r="N47" i="7"/>
  <c r="M100" i="14"/>
  <c r="L11" i="9"/>
  <c r="L15" i="14" s="1"/>
  <c r="L152" i="6"/>
  <c r="L43" i="7"/>
  <c r="L13" i="7"/>
  <c r="L13" i="14" s="1"/>
  <c r="K11" i="9"/>
  <c r="K15" i="14" s="1"/>
  <c r="K43" i="7"/>
  <c r="K152" i="6"/>
  <c r="K13" i="7"/>
  <c r="K13" i="14" s="1"/>
  <c r="K14" i="9"/>
  <c r="K28" i="14" s="1"/>
  <c r="K17" i="7"/>
  <c r="K18" i="14" s="1"/>
  <c r="L33" i="10"/>
  <c r="L57" i="7"/>
  <c r="M57" i="7" s="1"/>
  <c r="L14" i="9"/>
  <c r="L28" i="14" s="1"/>
  <c r="L17" i="7"/>
  <c r="L18" i="14" s="1"/>
  <c r="K197" i="6"/>
  <c r="K32" i="10"/>
  <c r="K35" i="10" s="1"/>
  <c r="K44" i="10" s="1"/>
  <c r="K45" i="10" s="1"/>
  <c r="L197" i="6"/>
  <c r="M56" i="14" l="1"/>
  <c r="M12" i="10" s="1"/>
  <c r="N27" i="10"/>
  <c r="M74" i="14"/>
  <c r="N73" i="14" s="1"/>
  <c r="N32" i="14" s="1"/>
  <c r="M27" i="10"/>
  <c r="K12" i="9"/>
  <c r="K16" i="9" s="1"/>
  <c r="M30" i="14"/>
  <c r="M17" i="9" s="1"/>
  <c r="M13" i="11" s="1"/>
  <c r="N54" i="14"/>
  <c r="N23" i="11" s="1"/>
  <c r="M15" i="14"/>
  <c r="N14" i="14"/>
  <c r="M28" i="14"/>
  <c r="M14" i="9" s="1"/>
  <c r="M113" i="14" s="1"/>
  <c r="M124" i="14"/>
  <c r="M21" i="10" s="1"/>
  <c r="L12" i="9"/>
  <c r="L16" i="9" s="1"/>
  <c r="O27" i="10"/>
  <c r="N32" i="10"/>
  <c r="M32" i="10"/>
  <c r="L35" i="10"/>
  <c r="L44" i="10" s="1"/>
  <c r="L45" i="10" s="1"/>
  <c r="L156" i="6"/>
  <c r="L161" i="6" s="1"/>
  <c r="K156" i="6"/>
  <c r="K161" i="6" s="1"/>
  <c r="N93" i="14"/>
  <c r="P28" i="10"/>
  <c r="N57" i="7"/>
  <c r="M102" i="14"/>
  <c r="O47" i="7"/>
  <c r="N100" i="14"/>
  <c r="M69" i="14"/>
  <c r="M10" i="9"/>
  <c r="K206" i="6"/>
  <c r="L206" i="6"/>
  <c r="L59" i="6"/>
  <c r="K59" i="6"/>
  <c r="L51" i="6"/>
  <c r="K51" i="6"/>
  <c r="L46" i="6"/>
  <c r="K46" i="6"/>
  <c r="L40" i="6"/>
  <c r="K40" i="6"/>
  <c r="L95" i="6"/>
  <c r="K34" i="6"/>
  <c r="K95" i="6" s="1"/>
  <c r="K182" i="6" s="1"/>
  <c r="K185" i="6" s="1"/>
  <c r="L15" i="6"/>
  <c r="L21" i="6" s="1"/>
  <c r="L24" i="6" s="1"/>
  <c r="L26" i="6" s="1"/>
  <c r="K15" i="6"/>
  <c r="K21" i="6" s="1"/>
  <c r="E61" i="6"/>
  <c r="E60" i="6"/>
  <c r="E59" i="6"/>
  <c r="E58" i="6"/>
  <c r="E57" i="6"/>
  <c r="E56" i="6"/>
  <c r="E53" i="6"/>
  <c r="E52" i="6"/>
  <c r="E51" i="6"/>
  <c r="E50" i="6"/>
  <c r="E49" i="6"/>
  <c r="E48" i="6"/>
  <c r="E46" i="6"/>
  <c r="E45" i="6"/>
  <c r="E44" i="6"/>
  <c r="E43" i="6"/>
  <c r="E41" i="6"/>
  <c r="E40" i="6"/>
  <c r="E39" i="6"/>
  <c r="E38" i="6"/>
  <c r="E37" i="6"/>
  <c r="E36" i="6"/>
  <c r="E35" i="6"/>
  <c r="E34" i="6"/>
  <c r="E31" i="6"/>
  <c r="E30" i="6"/>
  <c r="E26" i="6"/>
  <c r="E24" i="6"/>
  <c r="E23" i="6"/>
  <c r="E22" i="6"/>
  <c r="E21" i="6"/>
  <c r="E18" i="6"/>
  <c r="E17" i="6"/>
  <c r="E15" i="6"/>
  <c r="E14" i="6"/>
  <c r="E13" i="6"/>
  <c r="L5" i="14"/>
  <c r="L7" i="14" s="1"/>
  <c r="B2" i="14"/>
  <c r="L5" i="13"/>
  <c r="L7" i="13" s="1"/>
  <c r="B2" i="13"/>
  <c r="L5" i="11"/>
  <c r="M5" i="11" s="1"/>
  <c r="B2" i="11"/>
  <c r="L5" i="10"/>
  <c r="L7" i="10" s="1"/>
  <c r="B2" i="10"/>
  <c r="L5" i="9"/>
  <c r="L7" i="9" s="1"/>
  <c r="B2" i="9"/>
  <c r="L5" i="8"/>
  <c r="L7" i="8" s="1"/>
  <c r="B2" i="8"/>
  <c r="L5" i="7"/>
  <c r="L7" i="7" s="1"/>
  <c r="B2" i="7"/>
  <c r="L5" i="6"/>
  <c r="L7" i="6" s="1"/>
  <c r="B2" i="6"/>
  <c r="L5" i="4"/>
  <c r="M4" i="4" s="1"/>
  <c r="B2" i="4"/>
  <c r="C9" i="2"/>
  <c r="E19" i="1"/>
  <c r="E18" i="1"/>
  <c r="E17" i="1"/>
  <c r="L2" i="1" s="1"/>
  <c r="B2" i="1"/>
  <c r="N55" i="14" l="1"/>
  <c r="N53" i="14"/>
  <c r="N71" i="14"/>
  <c r="N74" i="14" s="1"/>
  <c r="N13" i="10" s="1"/>
  <c r="M13" i="10"/>
  <c r="M123" i="14"/>
  <c r="M20" i="10" s="1"/>
  <c r="O14" i="14"/>
  <c r="N15" i="14"/>
  <c r="N28" i="14"/>
  <c r="N14" i="9" s="1"/>
  <c r="N113" i="14" s="1"/>
  <c r="M65" i="14"/>
  <c r="M14" i="10" s="1"/>
  <c r="M15" i="10" s="1"/>
  <c r="O54" i="14"/>
  <c r="O23" i="11" s="1"/>
  <c r="N30" i="14"/>
  <c r="N124" i="14"/>
  <c r="N21" i="10" s="1"/>
  <c r="M127" i="14"/>
  <c r="M33" i="10" s="1"/>
  <c r="K21" i="9"/>
  <c r="K24" i="9" s="1"/>
  <c r="L21" i="9"/>
  <c r="L24" i="9" s="1"/>
  <c r="M111" i="14"/>
  <c r="P27" i="10"/>
  <c r="N19" i="9"/>
  <c r="N15" i="11" s="1"/>
  <c r="O32" i="10"/>
  <c r="K46" i="7"/>
  <c r="L182" i="6"/>
  <c r="L123" i="14" s="1"/>
  <c r="L125" i="14" s="1"/>
  <c r="L135" i="14" s="1"/>
  <c r="Q27" i="10"/>
  <c r="Q28" i="10"/>
  <c r="O87" i="14"/>
  <c r="O90" i="14" s="1"/>
  <c r="O42" i="10" s="1"/>
  <c r="P47" i="7"/>
  <c r="O100" i="14"/>
  <c r="O57" i="7"/>
  <c r="N102" i="14"/>
  <c r="M11" i="9"/>
  <c r="M112" i="14" s="1"/>
  <c r="M129" i="14" s="1"/>
  <c r="L164" i="6"/>
  <c r="K207" i="6"/>
  <c r="N69" i="14"/>
  <c r="N10" i="9"/>
  <c r="K164" i="6"/>
  <c r="L207" i="6"/>
  <c r="K20" i="10"/>
  <c r="K23" i="10" s="1"/>
  <c r="K24" i="10" s="1"/>
  <c r="K46" i="10" s="1"/>
  <c r="L60" i="6"/>
  <c r="L61" i="6" s="1"/>
  <c r="K60" i="6"/>
  <c r="K61" i="6" s="1"/>
  <c r="L41" i="6"/>
  <c r="K41" i="6"/>
  <c r="K24" i="6"/>
  <c r="K26" i="6" s="1"/>
  <c r="K5" i="14"/>
  <c r="K7" i="14" s="1"/>
  <c r="M5" i="14"/>
  <c r="N5" i="14" s="1"/>
  <c r="N7" i="14" s="1"/>
  <c r="M4" i="14"/>
  <c r="M4" i="13"/>
  <c r="K5" i="13"/>
  <c r="K6" i="13" s="1"/>
  <c r="K5" i="10"/>
  <c r="K7" i="10" s="1"/>
  <c r="L6" i="14"/>
  <c r="M4" i="11"/>
  <c r="K5" i="11"/>
  <c r="K7" i="11" s="1"/>
  <c r="M5" i="13"/>
  <c r="L6" i="13"/>
  <c r="M4" i="10"/>
  <c r="M5" i="10"/>
  <c r="N5" i="10" s="1"/>
  <c r="O4" i="10" s="1"/>
  <c r="N5" i="11"/>
  <c r="M7" i="11"/>
  <c r="M6" i="11"/>
  <c r="N4" i="11"/>
  <c r="M4" i="9"/>
  <c r="L6" i="11"/>
  <c r="L7" i="11"/>
  <c r="M4" i="8"/>
  <c r="K5" i="8"/>
  <c r="K6" i="8" s="1"/>
  <c r="K5" i="9"/>
  <c r="K6" i="9" s="1"/>
  <c r="L6" i="10"/>
  <c r="M4" i="7"/>
  <c r="M5" i="9"/>
  <c r="N5" i="9" s="1"/>
  <c r="O5" i="9" s="1"/>
  <c r="K5" i="7"/>
  <c r="K7" i="7" s="1"/>
  <c r="M4" i="6"/>
  <c r="M5" i="7"/>
  <c r="N5" i="7" s="1"/>
  <c r="N7" i="7" s="1"/>
  <c r="L6" i="9"/>
  <c r="M5" i="8"/>
  <c r="L6" i="8"/>
  <c r="K5" i="6"/>
  <c r="J5" i="6" s="1"/>
  <c r="J6" i="6" s="1"/>
  <c r="L6" i="7"/>
  <c r="M5" i="6"/>
  <c r="N5" i="6" s="1"/>
  <c r="N7" i="6" s="1"/>
  <c r="L6" i="6"/>
  <c r="K5" i="4"/>
  <c r="L4" i="4" s="1"/>
  <c r="L7" i="4"/>
  <c r="L6" i="4"/>
  <c r="M5" i="4"/>
  <c r="N4" i="4" s="1"/>
  <c r="N56" i="14" l="1"/>
  <c r="O53" i="14" s="1"/>
  <c r="O124" i="14"/>
  <c r="O21" i="10" s="1"/>
  <c r="M131" i="14"/>
  <c r="M39" i="10" s="1"/>
  <c r="M121" i="14"/>
  <c r="M18" i="10" s="1"/>
  <c r="M120" i="14"/>
  <c r="N62" i="14"/>
  <c r="N64" i="14"/>
  <c r="M63" i="14"/>
  <c r="M24" i="11" s="1"/>
  <c r="M27" i="11" s="1"/>
  <c r="O71" i="14"/>
  <c r="O73" i="14"/>
  <c r="N123" i="14"/>
  <c r="N20" i="10" s="1"/>
  <c r="N127" i="14"/>
  <c r="N33" i="10" s="1"/>
  <c r="N65" i="14"/>
  <c r="P14" i="14"/>
  <c r="O15" i="14"/>
  <c r="O28" i="14"/>
  <c r="O14" i="9" s="1"/>
  <c r="O113" i="14" s="1"/>
  <c r="N111" i="14"/>
  <c r="M12" i="9"/>
  <c r="M16" i="9" s="1"/>
  <c r="M21" i="9" s="1"/>
  <c r="M13" i="13" s="1"/>
  <c r="M15" i="13" s="1"/>
  <c r="P32" i="10"/>
  <c r="N12" i="10"/>
  <c r="N17" i="9"/>
  <c r="N13" i="11" s="1"/>
  <c r="L46" i="7"/>
  <c r="L185" i="6"/>
  <c r="L186" i="6" s="1"/>
  <c r="L208" i="6" s="1"/>
  <c r="L20" i="10"/>
  <c r="M37" i="10"/>
  <c r="O93" i="14"/>
  <c r="M7" i="10"/>
  <c r="Q32" i="10"/>
  <c r="P57" i="7"/>
  <c r="O102" i="14"/>
  <c r="Q47" i="7"/>
  <c r="Q100" i="14" s="1"/>
  <c r="P100" i="14"/>
  <c r="N11" i="9"/>
  <c r="N112" i="14" s="1"/>
  <c r="N129" i="14" s="1"/>
  <c r="K186" i="6"/>
  <c r="K208" i="6" s="1"/>
  <c r="O69" i="14"/>
  <c r="O10" i="9"/>
  <c r="K169" i="6"/>
  <c r="K64" i="7"/>
  <c r="K58" i="7"/>
  <c r="L64" i="7"/>
  <c r="L58" i="7"/>
  <c r="O5" i="14"/>
  <c r="P4" i="14" s="1"/>
  <c r="L62" i="6"/>
  <c r="K62" i="6"/>
  <c r="M6" i="14"/>
  <c r="N4" i="14"/>
  <c r="J5" i="13"/>
  <c r="I5" i="13" s="1"/>
  <c r="J4" i="13" s="1"/>
  <c r="O4" i="14"/>
  <c r="N6" i="14"/>
  <c r="M7" i="14"/>
  <c r="L4" i="14"/>
  <c r="K6" i="14"/>
  <c r="J5" i="14"/>
  <c r="I5" i="14" s="1"/>
  <c r="J4" i="14" s="1"/>
  <c r="N4" i="10"/>
  <c r="O5" i="10"/>
  <c r="P4" i="10" s="1"/>
  <c r="L4" i="11"/>
  <c r="K7" i="13"/>
  <c r="L4" i="13"/>
  <c r="K7" i="8"/>
  <c r="K6" i="10"/>
  <c r="K6" i="11"/>
  <c r="J5" i="11"/>
  <c r="I5" i="11" s="1"/>
  <c r="J4" i="11" s="1"/>
  <c r="L4" i="10"/>
  <c r="J5" i="10"/>
  <c r="I5" i="10" s="1"/>
  <c r="J4" i="10" s="1"/>
  <c r="L4" i="8"/>
  <c r="J5" i="8"/>
  <c r="I5" i="8" s="1"/>
  <c r="J4" i="8" s="1"/>
  <c r="O5" i="7"/>
  <c r="P5" i="7" s="1"/>
  <c r="N6" i="10"/>
  <c r="N4" i="13"/>
  <c r="N5" i="13"/>
  <c r="M7" i="13"/>
  <c r="M6" i="13"/>
  <c r="M7" i="7"/>
  <c r="N7" i="10"/>
  <c r="O4" i="7"/>
  <c r="M6" i="10"/>
  <c r="K4" i="6"/>
  <c r="N6" i="7"/>
  <c r="M7" i="9"/>
  <c r="M6" i="7"/>
  <c r="J5" i="7"/>
  <c r="I5" i="7" s="1"/>
  <c r="J4" i="7" s="1"/>
  <c r="O4" i="9"/>
  <c r="N4" i="7"/>
  <c r="N6" i="9"/>
  <c r="O5" i="11"/>
  <c r="N7" i="11"/>
  <c r="N6" i="11"/>
  <c r="O4" i="11"/>
  <c r="K7" i="9"/>
  <c r="J5" i="9"/>
  <c r="L4" i="9"/>
  <c r="M6" i="6"/>
  <c r="L4" i="7"/>
  <c r="M6" i="9"/>
  <c r="N7" i="9"/>
  <c r="K7" i="6"/>
  <c r="K6" i="7"/>
  <c r="N4" i="9"/>
  <c r="O4" i="6"/>
  <c r="O5" i="6"/>
  <c r="P5" i="6" s="1"/>
  <c r="P5" i="9"/>
  <c r="O7" i="9"/>
  <c r="O6" i="9"/>
  <c r="P4" i="9"/>
  <c r="L4" i="6"/>
  <c r="J7" i="6"/>
  <c r="N4" i="6"/>
  <c r="N6" i="6"/>
  <c r="N4" i="8"/>
  <c r="N5" i="8"/>
  <c r="M7" i="8"/>
  <c r="M6" i="8"/>
  <c r="K6" i="6"/>
  <c r="I5" i="6"/>
  <c r="J4" i="6" s="1"/>
  <c r="M7" i="6"/>
  <c r="M7" i="4"/>
  <c r="K7" i="4"/>
  <c r="K6" i="4"/>
  <c r="J5" i="4"/>
  <c r="K4" i="4" s="1"/>
  <c r="N5" i="4"/>
  <c r="N7" i="4" s="1"/>
  <c r="M6" i="4"/>
  <c r="M18" i="13" l="1"/>
  <c r="J7" i="13"/>
  <c r="J6" i="13"/>
  <c r="O55" i="14"/>
  <c r="M125" i="14"/>
  <c r="O56" i="14"/>
  <c r="P55" i="14" s="1"/>
  <c r="N131" i="14"/>
  <c r="N39" i="10" s="1"/>
  <c r="N121" i="14"/>
  <c r="N18" i="10" s="1"/>
  <c r="N120" i="14"/>
  <c r="O123" i="14"/>
  <c r="O20" i="10" s="1"/>
  <c r="N63" i="14"/>
  <c r="N24" i="11" s="1"/>
  <c r="N27" i="11" s="1"/>
  <c r="N18" i="13" s="1"/>
  <c r="N31" i="14"/>
  <c r="N18" i="9" s="1"/>
  <c r="Q14" i="14"/>
  <c r="P15" i="14"/>
  <c r="P28" i="14"/>
  <c r="P14" i="9" s="1"/>
  <c r="P113" i="14" s="1"/>
  <c r="O62" i="14"/>
  <c r="O64" i="14"/>
  <c r="N14" i="10"/>
  <c r="N15" i="10" s="1"/>
  <c r="P124" i="14"/>
  <c r="P21" i="10" s="1"/>
  <c r="Q124" i="14"/>
  <c r="Q21" i="10" s="1"/>
  <c r="O127" i="14"/>
  <c r="O33" i="10" s="1"/>
  <c r="P54" i="14"/>
  <c r="P23" i="11" s="1"/>
  <c r="O30" i="14"/>
  <c r="O65" i="14"/>
  <c r="O14" i="10" s="1"/>
  <c r="O74" i="14"/>
  <c r="O13" i="10" s="1"/>
  <c r="O32" i="14"/>
  <c r="O19" i="9" s="1"/>
  <c r="O15" i="11" s="1"/>
  <c r="O111" i="14"/>
  <c r="N12" i="9"/>
  <c r="N16" i="9" s="1"/>
  <c r="I62" i="6"/>
  <c r="F114" i="1" s="1"/>
  <c r="G114" i="1" s="1"/>
  <c r="M17" i="10"/>
  <c r="N37" i="10"/>
  <c r="L23" i="10"/>
  <c r="L24" i="10" s="1"/>
  <c r="L46" i="10" s="1"/>
  <c r="M24" i="9"/>
  <c r="O6" i="10"/>
  <c r="O7" i="10"/>
  <c r="P5" i="10"/>
  <c r="Q4" i="10" s="1"/>
  <c r="P87" i="14"/>
  <c r="P90" i="14" s="1"/>
  <c r="P42" i="10" s="1"/>
  <c r="J6" i="10"/>
  <c r="Q57" i="7"/>
  <c r="Q102" i="14" s="1"/>
  <c r="P102" i="14"/>
  <c r="O11" i="9"/>
  <c r="O12" i="9" s="1"/>
  <c r="O16" i="9" s="1"/>
  <c r="O6" i="14"/>
  <c r="O7" i="14"/>
  <c r="P5" i="14"/>
  <c r="Q4" i="14" s="1"/>
  <c r="K63" i="7"/>
  <c r="L63" i="7"/>
  <c r="L169" i="6"/>
  <c r="I169" i="6" s="1"/>
  <c r="F115" i="1" s="1"/>
  <c r="G115" i="1" s="1"/>
  <c r="P69" i="14"/>
  <c r="P10" i="9"/>
  <c r="I208" i="6"/>
  <c r="F116" i="1" s="1"/>
  <c r="G116" i="1" s="1"/>
  <c r="K4" i="13"/>
  <c r="K4" i="11"/>
  <c r="J7" i="14"/>
  <c r="J6" i="14"/>
  <c r="K4" i="14"/>
  <c r="J7" i="11"/>
  <c r="J6" i="11"/>
  <c r="P4" i="7"/>
  <c r="J6" i="8"/>
  <c r="K4" i="8"/>
  <c r="J7" i="10"/>
  <c r="J7" i="8"/>
  <c r="K4" i="7"/>
  <c r="K4" i="10"/>
  <c r="O5" i="13"/>
  <c r="N7" i="13"/>
  <c r="N6" i="13"/>
  <c r="O4" i="13"/>
  <c r="O6" i="6"/>
  <c r="J6" i="7"/>
  <c r="O7" i="6"/>
  <c r="O6" i="7"/>
  <c r="O7" i="7"/>
  <c r="P4" i="6"/>
  <c r="J7" i="7"/>
  <c r="P5" i="11"/>
  <c r="O7" i="11"/>
  <c r="O6" i="11"/>
  <c r="P4" i="11"/>
  <c r="I5" i="9"/>
  <c r="J4" i="9" s="1"/>
  <c r="J6" i="9"/>
  <c r="J7" i="9"/>
  <c r="K4" i="9"/>
  <c r="Q5" i="9"/>
  <c r="P7" i="9"/>
  <c r="P6" i="9"/>
  <c r="Q4" i="9"/>
  <c r="O5" i="8"/>
  <c r="N7" i="8"/>
  <c r="N6" i="8"/>
  <c r="O4" i="8"/>
  <c r="O4" i="4"/>
  <c r="Q5" i="7"/>
  <c r="P7" i="7"/>
  <c r="P6" i="7"/>
  <c r="Q4" i="7"/>
  <c r="Q5" i="6"/>
  <c r="P7" i="6"/>
  <c r="P6" i="6"/>
  <c r="Q4" i="6"/>
  <c r="O5" i="4"/>
  <c r="O6" i="4" s="1"/>
  <c r="N6" i="4"/>
  <c r="J6" i="4"/>
  <c r="I5" i="4"/>
  <c r="J4" i="4" s="1"/>
  <c r="J7" i="4"/>
  <c r="P53" i="14" l="1"/>
  <c r="N14" i="11"/>
  <c r="N17" i="13"/>
  <c r="M42" i="14"/>
  <c r="O12" i="10"/>
  <c r="O15" i="10" s="1"/>
  <c r="N125" i="14"/>
  <c r="N21" i="9"/>
  <c r="P123" i="14"/>
  <c r="P20" i="10" s="1"/>
  <c r="P65" i="14"/>
  <c r="Q127" i="14"/>
  <c r="Q33" i="10" s="1"/>
  <c r="Q15" i="14"/>
  <c r="Q28" i="14"/>
  <c r="Q14" i="9" s="1"/>
  <c r="Q113" i="14" s="1"/>
  <c r="O131" i="14"/>
  <c r="O39" i="10" s="1"/>
  <c r="O121" i="14"/>
  <c r="O18" i="10" s="1"/>
  <c r="O120" i="14"/>
  <c r="P127" i="14"/>
  <c r="P33" i="10" s="1"/>
  <c r="Q54" i="14"/>
  <c r="Q23" i="11" s="1"/>
  <c r="P30" i="14"/>
  <c r="P56" i="14"/>
  <c r="P71" i="14"/>
  <c r="P73" i="14"/>
  <c r="P62" i="14"/>
  <c r="P64" i="14"/>
  <c r="O63" i="14"/>
  <c r="O24" i="11" s="1"/>
  <c r="O27" i="11" s="1"/>
  <c r="O18" i="13" s="1"/>
  <c r="O31" i="14"/>
  <c r="O18" i="9" s="1"/>
  <c r="M11" i="11"/>
  <c r="P111" i="14"/>
  <c r="M114" i="14"/>
  <c r="N17" i="10"/>
  <c r="O17" i="9"/>
  <c r="O13" i="11" s="1"/>
  <c r="P93" i="14"/>
  <c r="P7" i="10"/>
  <c r="P6" i="10"/>
  <c r="Q5" i="10"/>
  <c r="Q7" i="10" s="1"/>
  <c r="O112" i="14"/>
  <c r="O129" i="14" s="1"/>
  <c r="P11" i="9"/>
  <c r="P112" i="14" s="1"/>
  <c r="P129" i="14" s="1"/>
  <c r="Q5" i="14"/>
  <c r="Q7" i="14" s="1"/>
  <c r="P6" i="14"/>
  <c r="P7" i="14"/>
  <c r="Q69" i="14"/>
  <c r="Q10" i="9"/>
  <c r="P5" i="13"/>
  <c r="O7" i="13"/>
  <c r="O6" i="13"/>
  <c r="P4" i="13"/>
  <c r="Q5" i="11"/>
  <c r="P7" i="11"/>
  <c r="P6" i="11"/>
  <c r="Q4" i="11"/>
  <c r="Q7" i="9"/>
  <c r="Q6" i="9"/>
  <c r="P5" i="8"/>
  <c r="O7" i="8"/>
  <c r="O6" i="8"/>
  <c r="P4" i="8"/>
  <c r="Q7" i="7"/>
  <c r="Q6" i="7"/>
  <c r="O7" i="4"/>
  <c r="P4" i="4"/>
  <c r="Q7" i="6"/>
  <c r="Q6" i="6"/>
  <c r="P5" i="4"/>
  <c r="Q4" i="4" s="1"/>
  <c r="O14" i="11" l="1"/>
  <c r="O17" i="13"/>
  <c r="N24" i="9"/>
  <c r="N13" i="13"/>
  <c r="N14" i="13" s="1"/>
  <c r="M133" i="14"/>
  <c r="M41" i="10" s="1"/>
  <c r="M44" i="14"/>
  <c r="M47" i="14" s="1"/>
  <c r="M25" i="9" s="1"/>
  <c r="M18" i="11" s="1"/>
  <c r="M49" i="14"/>
  <c r="N42" i="14"/>
  <c r="O125" i="14"/>
  <c r="Q123" i="14"/>
  <c r="Q20" i="10" s="1"/>
  <c r="Q53" i="14"/>
  <c r="Q55" i="14"/>
  <c r="Q30" i="14" s="1"/>
  <c r="Q65" i="14"/>
  <c r="Q14" i="10" s="1"/>
  <c r="Q64" i="14"/>
  <c r="Q62" i="14"/>
  <c r="P31" i="14"/>
  <c r="P18" i="9" s="1"/>
  <c r="P63" i="14"/>
  <c r="P24" i="11" s="1"/>
  <c r="P27" i="11" s="1"/>
  <c r="P18" i="13" s="1"/>
  <c r="P14" i="10"/>
  <c r="P131" i="14"/>
  <c r="P39" i="10" s="1"/>
  <c r="P121" i="14"/>
  <c r="P18" i="10" s="1"/>
  <c r="P120" i="14"/>
  <c r="P74" i="14"/>
  <c r="P13" i="10" s="1"/>
  <c r="P32" i="14"/>
  <c r="P19" i="9" s="1"/>
  <c r="P15" i="11" s="1"/>
  <c r="O21" i="9"/>
  <c r="Q111" i="14"/>
  <c r="P12" i="9"/>
  <c r="P16" i="9" s="1"/>
  <c r="P37" i="10"/>
  <c r="N114" i="14"/>
  <c r="N133" i="14" s="1"/>
  <c r="N11" i="11"/>
  <c r="O37" i="10"/>
  <c r="Q6" i="10"/>
  <c r="Q87" i="14"/>
  <c r="Q90" i="14" s="1"/>
  <c r="Q42" i="10" s="1"/>
  <c r="Q6" i="14"/>
  <c r="Q11" i="9"/>
  <c r="Q12" i="9" s="1"/>
  <c r="Q16" i="9" s="1"/>
  <c r="P17" i="9"/>
  <c r="P13" i="11" s="1"/>
  <c r="Q5" i="13"/>
  <c r="P7" i="13"/>
  <c r="P6" i="13"/>
  <c r="Q4" i="13"/>
  <c r="Q7" i="11"/>
  <c r="Q6" i="11"/>
  <c r="Q5" i="8"/>
  <c r="P7" i="8"/>
  <c r="P6" i="8"/>
  <c r="Q4" i="8"/>
  <c r="Q5" i="4"/>
  <c r="Q7" i="4" s="1"/>
  <c r="P6" i="4"/>
  <c r="P7" i="4"/>
  <c r="P14" i="11" l="1"/>
  <c r="P17" i="13"/>
  <c r="O24" i="9"/>
  <c r="O13" i="13"/>
  <c r="N44" i="14"/>
  <c r="N47" i="14" s="1"/>
  <c r="N25" i="9" s="1"/>
  <c r="N18" i="11" s="1"/>
  <c r="N49" i="14"/>
  <c r="M48" i="14"/>
  <c r="M26" i="9" s="1"/>
  <c r="O42" i="14"/>
  <c r="P125" i="14"/>
  <c r="Q131" i="14"/>
  <c r="Q39" i="10" s="1"/>
  <c r="Q121" i="14"/>
  <c r="Q18" i="10" s="1"/>
  <c r="Q120" i="14"/>
  <c r="Q63" i="14"/>
  <c r="Q24" i="11" s="1"/>
  <c r="Q27" i="11" s="1"/>
  <c r="Q18" i="13" s="1"/>
  <c r="Q31" i="14"/>
  <c r="Q18" i="9" s="1"/>
  <c r="Q56" i="14"/>
  <c r="Q71" i="14"/>
  <c r="Q73" i="14"/>
  <c r="Q32" i="14" s="1"/>
  <c r="Q19" i="9" s="1"/>
  <c r="Q15" i="11" s="1"/>
  <c r="P21" i="9"/>
  <c r="P13" i="13" s="1"/>
  <c r="O11" i="11"/>
  <c r="O114" i="14"/>
  <c r="P12" i="10"/>
  <c r="P15" i="10" s="1"/>
  <c r="O17" i="10"/>
  <c r="N41" i="10"/>
  <c r="P17" i="10"/>
  <c r="Q93" i="14"/>
  <c r="Q112" i="14"/>
  <c r="Q129" i="14" s="1"/>
  <c r="Q7" i="13"/>
  <c r="Q6" i="13"/>
  <c r="Q7" i="8"/>
  <c r="Q6" i="8"/>
  <c r="Q6" i="4"/>
  <c r="N48" i="14" l="1"/>
  <c r="N26" i="9" s="1"/>
  <c r="N19" i="11" s="1"/>
  <c r="O14" i="13"/>
  <c r="Q14" i="11"/>
  <c r="P14" i="13"/>
  <c r="M27" i="9"/>
  <c r="M115" i="14" s="1"/>
  <c r="M132" i="14" s="1"/>
  <c r="M40" i="10" s="1"/>
  <c r="M116" i="14"/>
  <c r="M128" i="14" s="1"/>
  <c r="M19" i="11"/>
  <c r="O44" i="14"/>
  <c r="O47" i="14" s="1"/>
  <c r="O25" i="9" s="1"/>
  <c r="O18" i="11" s="1"/>
  <c r="O49" i="14"/>
  <c r="O133" i="14"/>
  <c r="O41" i="10" s="1"/>
  <c r="N27" i="9"/>
  <c r="N115" i="14" s="1"/>
  <c r="Q125" i="14"/>
  <c r="Q74" i="14"/>
  <c r="Q13" i="10" s="1"/>
  <c r="Q37" i="10"/>
  <c r="P24" i="9"/>
  <c r="Q17" i="9"/>
  <c r="Q21" i="9" s="1"/>
  <c r="Q13" i="13" s="1"/>
  <c r="Q14" i="13" s="1"/>
  <c r="Q12" i="10"/>
  <c r="E28" i="1"/>
  <c r="N116" i="14" l="1"/>
  <c r="Q17" i="13"/>
  <c r="M149" i="14"/>
  <c r="M150" i="14" s="1"/>
  <c r="M36" i="11" s="1"/>
  <c r="M38" i="11" s="1"/>
  <c r="M134" i="14"/>
  <c r="M135" i="14" s="1"/>
  <c r="N128" i="14"/>
  <c r="M34" i="10"/>
  <c r="M35" i="10" s="1"/>
  <c r="O48" i="14"/>
  <c r="O26" i="9" s="1"/>
  <c r="P42" i="14"/>
  <c r="N132" i="14"/>
  <c r="N134" i="14" s="1"/>
  <c r="N135" i="14" s="1"/>
  <c r="N149" i="14"/>
  <c r="N150" i="14" s="1"/>
  <c r="N36" i="11" s="1"/>
  <c r="N38" i="11" s="1"/>
  <c r="M136" i="14"/>
  <c r="M17" i="11" s="1"/>
  <c r="M151" i="14"/>
  <c r="M43" i="10"/>
  <c r="Q13" i="11"/>
  <c r="Q15" i="10"/>
  <c r="P114" i="14"/>
  <c r="P133" i="14" s="1"/>
  <c r="P11" i="11"/>
  <c r="Q17" i="10"/>
  <c r="E29" i="1"/>
  <c r="C10" i="2"/>
  <c r="M44" i="10" l="1"/>
  <c r="M16" i="13"/>
  <c r="M24" i="13" s="1"/>
  <c r="M21" i="11"/>
  <c r="M40" i="11" s="1"/>
  <c r="O27" i="9"/>
  <c r="O115" i="14" s="1"/>
  <c r="O116" i="14"/>
  <c r="O128" i="14" s="1"/>
  <c r="O19" i="11"/>
  <c r="N34" i="10"/>
  <c r="N35" i="10" s="1"/>
  <c r="P44" i="14"/>
  <c r="P47" i="14" s="1"/>
  <c r="P25" i="9" s="1"/>
  <c r="P18" i="11" s="1"/>
  <c r="P49" i="14"/>
  <c r="M44" i="11"/>
  <c r="M45" i="11" s="1"/>
  <c r="O149" i="14"/>
  <c r="O150" i="14" s="1"/>
  <c r="O36" i="11" s="1"/>
  <c r="O38" i="11" s="1"/>
  <c r="O132" i="14"/>
  <c r="N136" i="14"/>
  <c r="N17" i="11" s="1"/>
  <c r="N40" i="10"/>
  <c r="N43" i="10" s="1"/>
  <c r="N148" i="14"/>
  <c r="N151" i="14" s="1"/>
  <c r="M29" i="10"/>
  <c r="M30" i="10" s="1"/>
  <c r="M45" i="10" s="1"/>
  <c r="P41" i="10"/>
  <c r="Q24" i="9"/>
  <c r="N44" i="10" l="1"/>
  <c r="N16" i="13"/>
  <c r="N24" i="13" s="1"/>
  <c r="N21" i="11"/>
  <c r="N40" i="11" s="1"/>
  <c r="N44" i="11" s="1"/>
  <c r="M22" i="10"/>
  <c r="M23" i="10" s="1"/>
  <c r="M24" i="10" s="1"/>
  <c r="M46" i="10" s="1"/>
  <c r="P48" i="14"/>
  <c r="P26" i="9" s="1"/>
  <c r="P116" i="14" s="1"/>
  <c r="P128" i="14" s="1"/>
  <c r="O134" i="14"/>
  <c r="O135" i="14" s="1"/>
  <c r="O136" i="14" s="1"/>
  <c r="O17" i="11" s="1"/>
  <c r="O34" i="10"/>
  <c r="O35" i="10" s="1"/>
  <c r="Q42" i="14"/>
  <c r="N43" i="11"/>
  <c r="O40" i="10"/>
  <c r="O43" i="10" s="1"/>
  <c r="O148" i="14"/>
  <c r="O151" i="14" s="1"/>
  <c r="N29" i="10"/>
  <c r="N30" i="10" s="1"/>
  <c r="N45" i="10" s="1"/>
  <c r="Q11" i="11"/>
  <c r="Q114" i="14"/>
  <c r="Q133" i="14" s="1"/>
  <c r="P19" i="11" l="1"/>
  <c r="P27" i="9"/>
  <c r="P115" i="14" s="1"/>
  <c r="O16" i="13"/>
  <c r="O24" i="13" s="1"/>
  <c r="O21" i="11"/>
  <c r="O40" i="11" s="1"/>
  <c r="O44" i="11" s="1"/>
  <c r="N45" i="11"/>
  <c r="N22" i="10" s="1"/>
  <c r="N23" i="10" s="1"/>
  <c r="N24" i="10" s="1"/>
  <c r="N46" i="10" s="1"/>
  <c r="O44" i="10"/>
  <c r="P34" i="10"/>
  <c r="P35" i="10" s="1"/>
  <c r="Q44" i="14"/>
  <c r="Q47" i="14" s="1"/>
  <c r="Q25" i="9" s="1"/>
  <c r="Q18" i="11" s="1"/>
  <c r="Q49" i="14"/>
  <c r="P149" i="14"/>
  <c r="P150" i="14" s="1"/>
  <c r="P36" i="11" s="1"/>
  <c r="P38" i="11" s="1"/>
  <c r="P132" i="14"/>
  <c r="P134" i="14" s="1"/>
  <c r="P135" i="14" s="1"/>
  <c r="P148" i="14"/>
  <c r="O29" i="10"/>
  <c r="O30" i="10" s="1"/>
  <c r="Q41" i="10"/>
  <c r="O43" i="11" l="1"/>
  <c r="O45" i="11" s="1"/>
  <c r="O45" i="10"/>
  <c r="Q48" i="14"/>
  <c r="Q26" i="9" s="1"/>
  <c r="Q27" i="9" s="1"/>
  <c r="Q115" i="14" s="1"/>
  <c r="P151" i="14"/>
  <c r="Q148" i="14" s="1"/>
  <c r="P136" i="14"/>
  <c r="P17" i="11" s="1"/>
  <c r="P40" i="10"/>
  <c r="P43" i="10" s="1"/>
  <c r="P44" i="10" s="1"/>
  <c r="O22" i="10" l="1"/>
  <c r="O23" i="10" s="1"/>
  <c r="O24" i="10" s="1"/>
  <c r="O46" i="10" s="1"/>
  <c r="P43" i="11"/>
  <c r="P16" i="13"/>
  <c r="P24" i="13" s="1"/>
  <c r="P21" i="11"/>
  <c r="P40" i="11" s="1"/>
  <c r="P44" i="11" s="1"/>
  <c r="P45" i="11" s="1"/>
  <c r="Q116" i="14"/>
  <c r="Q128" i="14" s="1"/>
  <c r="Q34" i="10" s="1"/>
  <c r="Q35" i="10" s="1"/>
  <c r="Q19" i="11"/>
  <c r="Q149" i="14"/>
  <c r="Q150" i="14" s="1"/>
  <c r="Q36" i="11" s="1"/>
  <c r="Q38" i="11" s="1"/>
  <c r="Q132" i="14"/>
  <c r="P29" i="10"/>
  <c r="P30" i="10" s="1"/>
  <c r="P45" i="10" s="1"/>
  <c r="Q134" i="14" l="1"/>
  <c r="Q135" i="14" s="1"/>
  <c r="Q136" i="14" s="1"/>
  <c r="Q17" i="11" s="1"/>
  <c r="Q16" i="13" s="1"/>
  <c r="Q43" i="11"/>
  <c r="P22" i="10"/>
  <c r="P23" i="10"/>
  <c r="P24" i="10" s="1"/>
  <c r="P46" i="10" s="1"/>
  <c r="Q40" i="10"/>
  <c r="Q43" i="10" s="1"/>
  <c r="Q44" i="10" s="1"/>
  <c r="Q151" i="14"/>
  <c r="Q29" i="10" s="1"/>
  <c r="Q30" i="10" s="1"/>
  <c r="Q21" i="11" l="1"/>
  <c r="Q40" i="11" s="1"/>
  <c r="Q44" i="11" s="1"/>
  <c r="Q45" i="11" s="1"/>
  <c r="Q22" i="10" s="1"/>
  <c r="Q23" i="10" s="1"/>
  <c r="Q24" i="10" s="1"/>
  <c r="F29" i="13"/>
  <c r="F32" i="13" s="1"/>
  <c r="F33" i="13" s="1"/>
  <c r="F37" i="13" s="1"/>
  <c r="Q24" i="13"/>
  <c r="F25" i="13" s="1"/>
  <c r="F36" i="13" s="1"/>
  <c r="Q45" i="10"/>
  <c r="F38" i="13" l="1"/>
  <c r="F41" i="13"/>
  <c r="J46" i="13"/>
  <c r="Q46" i="10"/>
  <c r="I46" i="10" s="1"/>
  <c r="F117" i="1" s="1"/>
  <c r="G117" i="1" s="1"/>
  <c r="F119" i="1" l="1"/>
  <c r="G119" i="1" s="1"/>
  <c r="D5" i="4" s="1"/>
  <c r="D5" i="7" l="1"/>
  <c r="D5" i="6"/>
  <c r="D5" i="13"/>
  <c r="D5" i="11"/>
  <c r="D5" i="14"/>
  <c r="D5" i="8"/>
  <c r="D5" i="10"/>
  <c r="D5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<sst xmlns="http://schemas.openxmlformats.org/spreadsheetml/2006/main" count="624" uniqueCount="372">
  <si>
    <t>Model Details</t>
  </si>
  <si>
    <t>Company information</t>
  </si>
  <si>
    <t>Model information</t>
  </si>
  <si>
    <t>Model Structure &amp; Navigation</t>
  </si>
  <si>
    <t>Major Timings</t>
  </si>
  <si>
    <t>Sheet Structure</t>
  </si>
  <si>
    <t>Model Style Guide</t>
  </si>
  <si>
    <t>Style Guide</t>
  </si>
  <si>
    <t>Names</t>
  </si>
  <si>
    <t>Names used in the Model</t>
  </si>
  <si>
    <t>Glossary</t>
  </si>
  <si>
    <t>Key Terms</t>
  </si>
  <si>
    <t>Version Control</t>
  </si>
  <si>
    <t>Summary Audit Control</t>
  </si>
  <si>
    <t>Model Audit Checks</t>
  </si>
  <si>
    <t>Change Log</t>
  </si>
  <si>
    <t>Company Name</t>
  </si>
  <si>
    <t>Purpose of the Model</t>
  </si>
  <si>
    <t>Industry</t>
  </si>
  <si>
    <t>Biz Location</t>
  </si>
  <si>
    <t>FMCG</t>
  </si>
  <si>
    <t>support 5 Year Strategic Plan</t>
  </si>
  <si>
    <t>Nigeria</t>
  </si>
  <si>
    <t>Model Owner</t>
  </si>
  <si>
    <t>Strategic mgt Team</t>
  </si>
  <si>
    <t>Circularity in Model</t>
  </si>
  <si>
    <t>Iteration Toggle</t>
  </si>
  <si>
    <t>₦ m's</t>
  </si>
  <si>
    <t>Version</t>
  </si>
  <si>
    <t>Last Updated</t>
  </si>
  <si>
    <t>Current Modeler</t>
  </si>
  <si>
    <t>Latest Historical Financials end Date</t>
  </si>
  <si>
    <t>Model Forecast Period</t>
  </si>
  <si>
    <t>Months in the Year</t>
  </si>
  <si>
    <t>Months in each time period</t>
  </si>
  <si>
    <t>Historical Financial Year</t>
  </si>
  <si>
    <t>Forecast Period End Year</t>
  </si>
  <si>
    <t>Cover</t>
  </si>
  <si>
    <t>Guide</t>
  </si>
  <si>
    <t>Summary</t>
  </si>
  <si>
    <t>Historical &amp; Restructured Financials</t>
  </si>
  <si>
    <t>Inputs &amp; Assumptions</t>
  </si>
  <si>
    <t>Scenario Inputs</t>
  </si>
  <si>
    <t>Calculations</t>
  </si>
  <si>
    <t>Profit or Loss Account</t>
  </si>
  <si>
    <t>Balance Sheet</t>
  </si>
  <si>
    <t>Cash Flow Statement</t>
  </si>
  <si>
    <t>Ratio Analysis</t>
  </si>
  <si>
    <t>Valuation Analysis</t>
  </si>
  <si>
    <t>Input Cells</t>
  </si>
  <si>
    <t>Linked Cells</t>
  </si>
  <si>
    <t>Historicals Cells</t>
  </si>
  <si>
    <t>Percent Cells</t>
  </si>
  <si>
    <t>Subtotal Cells</t>
  </si>
  <si>
    <t>Total Cells</t>
  </si>
  <si>
    <t>Multiples cells</t>
  </si>
  <si>
    <t>FLAG: TRUE (1)</t>
  </si>
  <si>
    <t>FLAG: FALSE (0)</t>
  </si>
  <si>
    <t>Blank Cells</t>
  </si>
  <si>
    <t>Title</t>
  </si>
  <si>
    <t>Sub-Title</t>
  </si>
  <si>
    <t>Heading 1</t>
  </si>
  <si>
    <t>Heading 2</t>
  </si>
  <si>
    <t>Table Headers</t>
  </si>
  <si>
    <t>Formula Cells/Normal Style</t>
  </si>
  <si>
    <t>Model Guide</t>
  </si>
  <si>
    <t>Description</t>
  </si>
  <si>
    <t>Company</t>
  </si>
  <si>
    <t>=Guide!$E$11</t>
  </si>
  <si>
    <t>LastUpdated_Date</t>
  </si>
  <si>
    <t>=Guide!$E$21</t>
  </si>
  <si>
    <t>Modeller</t>
  </si>
  <si>
    <t>=Guide!$E$22</t>
  </si>
  <si>
    <t>=Guide!$E$20</t>
  </si>
  <si>
    <t>Term</t>
  </si>
  <si>
    <t>IS</t>
  </si>
  <si>
    <t>PL</t>
  </si>
  <si>
    <t>BS</t>
  </si>
  <si>
    <t>CF</t>
  </si>
  <si>
    <t>EBIT</t>
  </si>
  <si>
    <t>EBITDA</t>
  </si>
  <si>
    <t>BASE Year</t>
  </si>
  <si>
    <t>Income Statement</t>
  </si>
  <si>
    <t>Profit &amp; Loss Account</t>
  </si>
  <si>
    <t>Earnings before Interest and Taxes</t>
  </si>
  <si>
    <t>Earnings before Interest, Tax, Depreciation &amp; Amortisation</t>
  </si>
  <si>
    <t>Fast Moving Consumer Goods</t>
  </si>
  <si>
    <t>This is the last year with historical (actual) figures. The latest audited accounts</t>
  </si>
  <si>
    <t>Currency</t>
  </si>
  <si>
    <t>Model Check Description</t>
  </si>
  <si>
    <t>Error Count</t>
  </si>
  <si>
    <t>Status</t>
  </si>
  <si>
    <t>Base (Historical) BS Check</t>
  </si>
  <si>
    <t>Restructred BS Check</t>
  </si>
  <si>
    <t>Version ID</t>
  </si>
  <si>
    <t>Date modified</t>
  </si>
  <si>
    <t>Change Type</t>
  </si>
  <si>
    <t>Description of Changes Made</t>
  </si>
  <si>
    <t>ver 1.01</t>
  </si>
  <si>
    <t>Assumption</t>
  </si>
  <si>
    <t>Assumptions of noard meeting of 1 jan 2020</t>
  </si>
  <si>
    <t>This section highlights general information about the company being modeled and technical information about the project</t>
  </si>
  <si>
    <t>This section contains the major timing parameters for the model structure and a hyperlinked list of the model sheets.</t>
  </si>
  <si>
    <t>This style guide below will help you efficiently navigate through and interpret sections of this model.</t>
  </si>
  <si>
    <t>This contains a list of the named cells used in the model. It comes in handy for auditing exercises</t>
  </si>
  <si>
    <t>Key terms and definitions</t>
  </si>
  <si>
    <t>This section, contains the summary of all the audit checks in the model</t>
  </si>
  <si>
    <t>This section documents the different changes made to the model to track versions efficiently.</t>
  </si>
  <si>
    <t>Units</t>
  </si>
  <si>
    <t>Inputs</t>
  </si>
  <si>
    <t>Hist</t>
  </si>
  <si>
    <t>Proj</t>
  </si>
  <si>
    <t>Live Scenario: Base Case</t>
  </si>
  <si>
    <t>Actual</t>
  </si>
  <si>
    <t>Forecast</t>
  </si>
  <si>
    <t>Start Date</t>
  </si>
  <si>
    <t>End Date</t>
  </si>
  <si>
    <t>Row Totals</t>
  </si>
  <si>
    <t>WIP</t>
  </si>
  <si>
    <t>Automate Live Scenario Label</t>
  </si>
  <si>
    <t>Model Summary</t>
  </si>
  <si>
    <t>Model Calculations</t>
  </si>
  <si>
    <t>Historicals &amp; Restructured  Financials</t>
  </si>
  <si>
    <t>Scenarios</t>
  </si>
  <si>
    <t>Valuations Sheet</t>
  </si>
  <si>
    <t>Revenue</t>
  </si>
  <si>
    <t>Cost of sales</t>
  </si>
  <si>
    <t>Gross Profit</t>
  </si>
  <si>
    <t>Marketing and distribution expenses</t>
  </si>
  <si>
    <t>Administrative expenses</t>
  </si>
  <si>
    <t>Results from operating activities</t>
  </si>
  <si>
    <t>Finance income</t>
  </si>
  <si>
    <t>Finance costs</t>
  </si>
  <si>
    <t>Net finance cost</t>
  </si>
  <si>
    <t>Financial Statements - Per Audit</t>
  </si>
  <si>
    <t>These are the financial statement numbers extracted from the latest audited accounts (As is)</t>
  </si>
  <si>
    <t xml:space="preserve">Statement of Profit or Loss </t>
  </si>
  <si>
    <t>Statement of Financial Position</t>
  </si>
  <si>
    <t>Assets</t>
  </si>
  <si>
    <t>Property, plant and equipment</t>
  </si>
  <si>
    <t>Right of Use Assets</t>
  </si>
  <si>
    <t>Total non-current assets</t>
  </si>
  <si>
    <t>Inventories</t>
  </si>
  <si>
    <t>Trade and other receivables</t>
  </si>
  <si>
    <t>Prepayments</t>
  </si>
  <si>
    <t>Cash and cash equivalents</t>
  </si>
  <si>
    <t>Total current assets</t>
  </si>
  <si>
    <t>Total assets</t>
  </si>
  <si>
    <t>Equity</t>
  </si>
  <si>
    <t>Share capital</t>
  </si>
  <si>
    <t>Share premium</t>
  </si>
  <si>
    <t>Retained earnings</t>
  </si>
  <si>
    <t>Total Equity</t>
  </si>
  <si>
    <t>Liabilities</t>
  </si>
  <si>
    <t>Loans and borrowings</t>
  </si>
  <si>
    <t>Employee benefits</t>
  </si>
  <si>
    <t>Deferred tax liabilities</t>
  </si>
  <si>
    <t>Total non- current liabilities</t>
  </si>
  <si>
    <t>Trade and other payables</t>
  </si>
  <si>
    <t>Contract liabilities</t>
  </si>
  <si>
    <t>Current tax liabilities</t>
  </si>
  <si>
    <t>Total current liabilities</t>
  </si>
  <si>
    <t>Total liabilities</t>
  </si>
  <si>
    <t>Total equity and liabilities</t>
  </si>
  <si>
    <t>GUINNESS</t>
  </si>
  <si>
    <t>David Berchmen</t>
  </si>
  <si>
    <t>other income</t>
  </si>
  <si>
    <t>Expected credit loss on financial assets</t>
  </si>
  <si>
    <t>Impairment on PPE</t>
  </si>
  <si>
    <t>Tax credit/(expense)</t>
  </si>
  <si>
    <t>(Loss)/profit for the year</t>
  </si>
  <si>
    <t>Intangible assets</t>
  </si>
  <si>
    <t>Restricted cash</t>
  </si>
  <si>
    <t>Lease liability</t>
  </si>
  <si>
    <t>lease liability</t>
  </si>
  <si>
    <t>Dividend Payable</t>
  </si>
  <si>
    <t>Notes for restructuring</t>
  </si>
  <si>
    <t>PL-Notes for restructuring</t>
  </si>
  <si>
    <t>Cost of sales per audit</t>
  </si>
  <si>
    <t>page 111, note 15</t>
  </si>
  <si>
    <t>page 112 note 15b</t>
  </si>
  <si>
    <t>Sg&amp;A</t>
  </si>
  <si>
    <t>Restructured value for SG&amp;A</t>
  </si>
  <si>
    <t>Restructured value for cost of sale</t>
  </si>
  <si>
    <t>BS-Note for restructuring</t>
  </si>
  <si>
    <t>Prepayment</t>
  </si>
  <si>
    <t>Restructured value for prepayment</t>
  </si>
  <si>
    <t>Restructured value for lease liability</t>
  </si>
  <si>
    <t>Gross profit</t>
  </si>
  <si>
    <t>Other income</t>
  </si>
  <si>
    <t>SG&amp;A</t>
  </si>
  <si>
    <t>Depreciation</t>
  </si>
  <si>
    <t>Interest income</t>
  </si>
  <si>
    <t>interest expense</t>
  </si>
  <si>
    <t>EBT</t>
  </si>
  <si>
    <t>Tax</t>
  </si>
  <si>
    <t>Net profit</t>
  </si>
  <si>
    <t>Expected credit loss on financial Asset</t>
  </si>
  <si>
    <t>Amortization</t>
  </si>
  <si>
    <t>impairment on PPE</t>
  </si>
  <si>
    <t>FINANCIAL STATEMENT NORMALIZED</t>
  </si>
  <si>
    <t>PROFIT AND LOSS STATEMENT</t>
  </si>
  <si>
    <t>Reconciliation</t>
  </si>
  <si>
    <t>Restructured PL vs Audit Check</t>
  </si>
  <si>
    <t>Balance sheet</t>
  </si>
  <si>
    <t>Asset</t>
  </si>
  <si>
    <t>Total non current asset</t>
  </si>
  <si>
    <t>Non current asset</t>
  </si>
  <si>
    <t>Current asset</t>
  </si>
  <si>
    <t>Total current asset</t>
  </si>
  <si>
    <t>Total Asset</t>
  </si>
  <si>
    <t>Equity and Liability</t>
  </si>
  <si>
    <t>Total non-current Liability</t>
  </si>
  <si>
    <t>Current Liability</t>
  </si>
  <si>
    <t>Non current Liability</t>
  </si>
  <si>
    <t>Employee Benefit</t>
  </si>
  <si>
    <t>Restructured value for employee benefit</t>
  </si>
  <si>
    <t>Total current Liability</t>
  </si>
  <si>
    <t>Total liability</t>
  </si>
  <si>
    <t>Total Equity and Liability</t>
  </si>
  <si>
    <t>Profit and Loss Assumptions</t>
  </si>
  <si>
    <t>Above the line</t>
  </si>
  <si>
    <t>Below the Line</t>
  </si>
  <si>
    <t>% of revenue</t>
  </si>
  <si>
    <t>Expected credit loss on financial asset</t>
  </si>
  <si>
    <t>Interest expense</t>
  </si>
  <si>
    <t>fixed amount</t>
  </si>
  <si>
    <t>% of previous PPE</t>
  </si>
  <si>
    <t>% of previous intangible asset</t>
  </si>
  <si>
    <t>% of cash</t>
  </si>
  <si>
    <t>% of borrowing</t>
  </si>
  <si>
    <t>Statutory tax rate</t>
  </si>
  <si>
    <t>Libor</t>
  </si>
  <si>
    <t>Balance Sheet Assumptions</t>
  </si>
  <si>
    <t>Current Asset</t>
  </si>
  <si>
    <t>Non current Asset</t>
  </si>
  <si>
    <t>maintaneable capex</t>
  </si>
  <si>
    <t>incremental capex</t>
  </si>
  <si>
    <t>management decision</t>
  </si>
  <si>
    <t>asset life and replacement cost</t>
  </si>
  <si>
    <t>lifespan factor</t>
  </si>
  <si>
    <t>sales turn-over</t>
  </si>
  <si>
    <t>multiple factor</t>
  </si>
  <si>
    <t>% of cogs</t>
  </si>
  <si>
    <t>% of Sg&amp;A</t>
  </si>
  <si>
    <t>Ending balance</t>
  </si>
  <si>
    <t>new issue</t>
  </si>
  <si>
    <t>repayment</t>
  </si>
  <si>
    <t>% of ebt</t>
  </si>
  <si>
    <t>% of net profit</t>
  </si>
  <si>
    <t>Profit and Loss computations</t>
  </si>
  <si>
    <t>Above the Line computation</t>
  </si>
  <si>
    <t>Below the Line computation</t>
  </si>
  <si>
    <t>Balance Sheet computation</t>
  </si>
  <si>
    <t>PPE</t>
  </si>
  <si>
    <t>Beginning balance</t>
  </si>
  <si>
    <t>Less depreciation:</t>
  </si>
  <si>
    <t>Addition of new capex:</t>
  </si>
  <si>
    <t>Ending Balance</t>
  </si>
  <si>
    <t>Intangible Asset</t>
  </si>
  <si>
    <t>Addition of new capex</t>
  </si>
  <si>
    <t>Less depreciation on rou</t>
  </si>
  <si>
    <t>Less amortization</t>
  </si>
  <si>
    <t>Right of use Asset</t>
  </si>
  <si>
    <t xml:space="preserve"> Addition of new capex</t>
  </si>
  <si>
    <t>Less depreciation on Rou</t>
  </si>
  <si>
    <t>page 112 note 24</t>
  </si>
  <si>
    <t>depreciation on rou asset</t>
  </si>
  <si>
    <t>% of previous rou asset</t>
  </si>
  <si>
    <t>Less repayment</t>
  </si>
  <si>
    <t>Borrowing</t>
  </si>
  <si>
    <t>new Loan</t>
  </si>
  <si>
    <t>Addition of new Loan</t>
  </si>
  <si>
    <t>Addition of new issue</t>
  </si>
  <si>
    <t xml:space="preserve">interest </t>
  </si>
  <si>
    <t>Liability</t>
  </si>
  <si>
    <t>Operating working capital computation</t>
  </si>
  <si>
    <t>Total Liability</t>
  </si>
  <si>
    <t>Linked value from profit and Loss</t>
  </si>
  <si>
    <t>Owc(Asset-Liability)</t>
  </si>
  <si>
    <t>Change in owc</t>
  </si>
  <si>
    <t>Equity and Retained earnings calculation</t>
  </si>
  <si>
    <t>Operating working capital inputs</t>
  </si>
  <si>
    <t>Change</t>
  </si>
  <si>
    <t>Add net profit</t>
  </si>
  <si>
    <t>Less dividend paid</t>
  </si>
  <si>
    <t>Dividend payout ratio</t>
  </si>
  <si>
    <t>adjusting for non cash item</t>
  </si>
  <si>
    <t>Less amortization:</t>
  </si>
  <si>
    <t>Cashflow from operations</t>
  </si>
  <si>
    <t xml:space="preserve"> Total cash from operations</t>
  </si>
  <si>
    <t>Cashflow from financing</t>
  </si>
  <si>
    <t>intangible asset</t>
  </si>
  <si>
    <t>right of use asset</t>
  </si>
  <si>
    <t>Cashflow from investment</t>
  </si>
  <si>
    <t>Total cash from financing</t>
  </si>
  <si>
    <t>share capital change</t>
  </si>
  <si>
    <t>share premium change</t>
  </si>
  <si>
    <t>new issue: lease liability</t>
  </si>
  <si>
    <t>dividend paid</t>
  </si>
  <si>
    <t>Total cash from investment</t>
  </si>
  <si>
    <t>Total cash generated in the year</t>
  </si>
  <si>
    <t>Cash schedule</t>
  </si>
  <si>
    <t>Beginning cash</t>
  </si>
  <si>
    <t>change in cash</t>
  </si>
  <si>
    <t>Ending cash</t>
  </si>
  <si>
    <t>Trade and other receiveable</t>
  </si>
  <si>
    <t>value per audit</t>
  </si>
  <si>
    <t>Advance payments to suppliers</t>
  </si>
  <si>
    <t>Other receivables</t>
  </si>
  <si>
    <t>Expected credit loss</t>
  </si>
  <si>
    <t>Trade receiveable</t>
  </si>
  <si>
    <t xml:space="preserve">Amounts due from related parties </t>
  </si>
  <si>
    <t>Other receivables - current</t>
  </si>
  <si>
    <t>restructured value</t>
  </si>
  <si>
    <t>Other receiveable</t>
  </si>
  <si>
    <t>page 116, note 19</t>
  </si>
  <si>
    <t>Trade payables</t>
  </si>
  <si>
    <t>Other payables and accrued expenses</t>
  </si>
  <si>
    <t>Amount due to related parties</t>
  </si>
  <si>
    <t>Refund liabilities</t>
  </si>
  <si>
    <t>other payables</t>
  </si>
  <si>
    <t>reconciliation</t>
  </si>
  <si>
    <t>forecast BS Check</t>
  </si>
  <si>
    <t xml:space="preserve">Tax </t>
  </si>
  <si>
    <t>current tax</t>
  </si>
  <si>
    <t>deferred tax</t>
  </si>
  <si>
    <t>restructured</t>
  </si>
  <si>
    <t>Tax schedule</t>
  </si>
  <si>
    <t>Assumptions</t>
  </si>
  <si>
    <t>Reduction in EBT for govt</t>
  </si>
  <si>
    <t>Government EBT</t>
  </si>
  <si>
    <t>Tax computation</t>
  </si>
  <si>
    <t>Total income tax</t>
  </si>
  <si>
    <t>DISCOUNTED CASHFLOW VALUATION</t>
  </si>
  <si>
    <t>Less:Tax</t>
  </si>
  <si>
    <t>Nopat</t>
  </si>
  <si>
    <t>Free cashflow to the firm</t>
  </si>
  <si>
    <t>depreciation and amortization</t>
  </si>
  <si>
    <t>Less: capex</t>
  </si>
  <si>
    <t>Fcff</t>
  </si>
  <si>
    <t>Weighted average cost of capital</t>
  </si>
  <si>
    <t>Discount rate</t>
  </si>
  <si>
    <t>Period count</t>
  </si>
  <si>
    <t>Present value</t>
  </si>
  <si>
    <t>formular: Fcff*1+g/wacc-g</t>
  </si>
  <si>
    <t>fcff</t>
  </si>
  <si>
    <t>Growth rate</t>
  </si>
  <si>
    <t>Terminal value</t>
  </si>
  <si>
    <t>Npv of Terminal value</t>
  </si>
  <si>
    <t>TERMINAL VALUE</t>
  </si>
  <si>
    <t>WEIGHTED AVERAGE COST OF CAPITAL</t>
  </si>
  <si>
    <t>NPV of fcff</t>
  </si>
  <si>
    <t>Equity value</t>
  </si>
  <si>
    <t>Enterprise value</t>
  </si>
  <si>
    <t xml:space="preserve">Add:cash </t>
  </si>
  <si>
    <t>Less:Liabilities</t>
  </si>
  <si>
    <t>Scenario and sensitivity analysis</t>
  </si>
  <si>
    <t>Base case</t>
  </si>
  <si>
    <t>Best case</t>
  </si>
  <si>
    <t>Worse case</t>
  </si>
  <si>
    <t>%</t>
  </si>
  <si>
    <t>Revenue Scenario yoy growth</t>
  </si>
  <si>
    <t>yoy growth from the scenario sheet</t>
  </si>
  <si>
    <t>Cogs Scenario % of revenue</t>
  </si>
  <si>
    <t>Sg$A Scenario % of revenue</t>
  </si>
  <si>
    <t>Maintainable capex Scenario % of PPE</t>
  </si>
  <si>
    <t>% of revenue from scenario sheet</t>
  </si>
  <si>
    <t>depreciation factor from scenario sheet</t>
  </si>
  <si>
    <t>WACC</t>
  </si>
  <si>
    <t>G</t>
  </si>
  <si>
    <t>Sensitivity Analysis for WACC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</si>
</sst>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0&quot; yrs&quot;"/>
    <numFmt numFmtId="165" formatCode="#,##0.0_);[Red]\(#,##0.0\);\-"/>
    <numFmt numFmtId="166" formatCode="0.00%_);[Red]\(0.00%\)"/>
    <numFmt numFmtId="167" formatCode="0.00\x_)"/>
    <numFmt numFmtId="168" formatCode="0;\-0;\-"/>
    <numFmt numFmtId="169" formatCode="#,##0;[Red]\(#,##0\);\-"/>
    <numFmt numFmtId="170" formatCode="#,##0_);[Red]\(#,##0\);\-"/>
    <numFmt numFmtId="171" formatCode="#,##0_);[Blue]\(#,##0\);\-"/>
    <numFmt numFmtId="172" formatCode="#,##0.0;[Red]\(#,##0.0\);\-"/>
    <numFmt numFmtId="173" formatCode="#,##0.0_);[Blue]\(#,##0.0\);\-"/>
    <numFmt numFmtId="174" formatCode="0\x_)"/>
  </numFmts>
  <fonts count="21" x14ac:knownFonts="1">
    <font>
      <sz val="11"/>
      <color theme="1"/>
      <name val="Arial"/>
      <family val="2"/>
    </font>
    <font>
      <sz val="2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20"/>
      <color rgb="FF3F3F76"/>
      <name val="Calibri"/>
      <family val="2"/>
      <scheme val="minor"/>
    </font>
    <font>
      <sz val="11"/>
      <color theme="1"/>
      <name val="Arial"/>
      <family val="2"/>
    </font>
    <font>
      <sz val="20"/>
      <name val="Calibri"/>
      <family val="2"/>
      <scheme val="minor"/>
    </font>
    <font>
      <sz val="11"/>
      <color rgb="FF0070C0"/>
      <name val="Arial"/>
      <family val="2"/>
    </font>
    <font>
      <b/>
      <sz val="26"/>
      <color rgb="FF44546A"/>
      <name val="Arial"/>
      <family val="2"/>
    </font>
    <font>
      <sz val="20"/>
      <color rgb="FF262626"/>
      <name val="Arial"/>
      <family val="2"/>
    </font>
    <font>
      <b/>
      <sz val="13"/>
      <color rgb="FFC00000"/>
      <name val="Calibri"/>
      <family val="2"/>
      <scheme val="minor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1" tint="0.499984740745262"/>
      <name val="Arial"/>
      <family val="2"/>
    </font>
    <font>
      <i/>
      <sz val="10"/>
      <color rgb="FF7F7F7F"/>
      <name val="Arial Nova"/>
      <family val="2"/>
    </font>
    <font>
      <sz val="24"/>
      <color theme="1"/>
      <name val="Arial"/>
      <family val="2"/>
    </font>
    <font>
      <sz val="11"/>
      <color rgb="FFC00000"/>
      <name val="Arial"/>
      <family val="2"/>
    </font>
    <font>
      <sz val="11"/>
      <color theme="0" tint="-0.24994659260841701"/>
      <name val="Arial"/>
      <family val="2"/>
    </font>
    <font>
      <b/>
      <sz val="11"/>
      <color rgb="FF262626"/>
      <name val="Arial"/>
      <family val="2"/>
    </font>
    <font>
      <u/>
      <sz val="11"/>
      <color theme="1"/>
      <name val="Arial"/>
      <family val="2"/>
    </font>
    <font>
      <b/>
      <sz val="11"/>
      <color rgb="FF0070C0"/>
      <name val="Arial"/>
      <family val="2"/>
    </font>
    <font>
      <b/>
      <sz val="11"/>
      <color theme="0" tint="-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lightDown">
        <fgColor rgb="FF00B050"/>
        <bgColor auto="1"/>
      </patternFill>
    </fill>
    <fill>
      <patternFill patternType="lightGray">
        <fgColor theme="1" tint="0.499984740745262"/>
        <bgColor indexed="65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8">
    <xf numFmtId="165" fontId="0" fillId="0" borderId="0" applyFill="0" applyBorder="0" applyAlignment="0" applyProtection="0"/>
    <xf numFmtId="166" fontId="1" fillId="0" borderId="0" applyFont="0" applyFill="0" applyBorder="0" applyAlignment="0" applyProtection="0"/>
    <xf numFmtId="0" fontId="7" fillId="3" borderId="0" applyNumberFormat="0" applyBorder="0" applyAlignment="0" applyProtection="0"/>
    <xf numFmtId="0" fontId="2" fillId="0" borderId="4" applyNumberFormat="0" applyFill="0" applyAlignment="0" applyProtection="0"/>
    <xf numFmtId="0" fontId="9" fillId="0" borderId="4" applyNumberFormat="0" applyFill="0" applyAlignment="0" applyProtection="0"/>
    <xf numFmtId="0" fontId="3" fillId="2" borderId="1" applyNumberFormat="0" applyFont="0" applyAlignment="0" applyProtection="0"/>
    <xf numFmtId="0" fontId="5" fillId="0" borderId="3" applyNumberFormat="0" applyFont="0" applyFill="0" applyAlignment="0" applyProtection="0"/>
    <xf numFmtId="0" fontId="13" fillId="0" borderId="0" applyNumberFormat="0" applyFill="0" applyBorder="0" applyAlignment="0" applyProtection="0"/>
    <xf numFmtId="0" fontId="11" fillId="0" borderId="5" applyNumberFormat="0" applyFill="0" applyAlignment="0" applyProtection="0"/>
    <xf numFmtId="165" fontId="6" fillId="0" borderId="0" applyNumberFormat="0" applyFill="0" applyBorder="0" applyAlignment="0" applyProtection="0"/>
    <xf numFmtId="167" fontId="4" fillId="0" borderId="0" applyFont="0" applyFill="0" applyBorder="0" applyAlignment="0" applyProtection="0"/>
    <xf numFmtId="165" fontId="8" fillId="0" borderId="0" applyNumberFormat="0" applyFill="0" applyBorder="0" applyAlignment="0" applyProtection="0"/>
    <xf numFmtId="165" fontId="10" fillId="4" borderId="0" applyNumberFormat="0" applyBorder="0" applyAlignment="0" applyProtection="0"/>
    <xf numFmtId="165" fontId="4" fillId="0" borderId="6" applyNumberFormat="0" applyFont="0" applyFill="0" applyAlignment="0" applyProtection="0"/>
    <xf numFmtId="168" fontId="12" fillId="5" borderId="0" applyBorder="0" applyProtection="0">
      <alignment horizontal="center"/>
    </xf>
    <xf numFmtId="165" fontId="4" fillId="6" borderId="2" applyNumberFormat="0" applyFont="0" applyAlignment="0" applyProtection="0"/>
    <xf numFmtId="15" fontId="4" fillId="0" borderId="0" applyFont="0" applyFill="0" applyBorder="0" applyAlignment="0" applyProtection="0"/>
    <xf numFmtId="165" fontId="16" fillId="0" borderId="0" applyNumberFormat="0" applyFill="0" applyBorder="0" applyAlignment="0" applyProtection="0"/>
  </cellStyleXfs>
  <cellXfs count="120">
    <xf numFmtId="165" fontId="0" fillId="0" borderId="0" xfId="0"/>
    <xf numFmtId="15" fontId="0" fillId="0" borderId="0" xfId="0" applyNumberFormat="1"/>
    <xf numFmtId="0" fontId="0" fillId="0" borderId="0" xfId="0" applyNumberFormat="1"/>
    <xf numFmtId="165" fontId="0" fillId="2" borderId="1" xfId="5" applyNumberFormat="1" applyFont="1"/>
    <xf numFmtId="165" fontId="0" fillId="0" borderId="3" xfId="6" applyNumberFormat="1" applyFont="1"/>
    <xf numFmtId="165" fontId="6" fillId="0" borderId="0" xfId="9"/>
    <xf numFmtId="166" fontId="0" fillId="0" borderId="0" xfId="1" applyFont="1"/>
    <xf numFmtId="167" fontId="0" fillId="0" borderId="0" xfId="10" applyFont="1"/>
    <xf numFmtId="165" fontId="7" fillId="3" borderId="0" xfId="2" applyNumberFormat="1"/>
    <xf numFmtId="165" fontId="8" fillId="0" borderId="0" xfId="11"/>
    <xf numFmtId="165" fontId="2" fillId="0" borderId="4" xfId="3" applyNumberFormat="1"/>
    <xf numFmtId="165" fontId="9" fillId="0" borderId="4" xfId="4" applyNumberFormat="1"/>
    <xf numFmtId="165" fontId="10" fillId="4" borderId="0" xfId="12"/>
    <xf numFmtId="165" fontId="11" fillId="0" borderId="5" xfId="8" applyNumberFormat="1"/>
    <xf numFmtId="165" fontId="0" fillId="0" borderId="6" xfId="13" applyFont="1"/>
    <xf numFmtId="168" fontId="12" fillId="5" borderId="0" xfId="14">
      <alignment horizontal="center"/>
    </xf>
    <xf numFmtId="165" fontId="0" fillId="6" borderId="2" xfId="15" applyFont="1"/>
    <xf numFmtId="15" fontId="0" fillId="2" borderId="1" xfId="5" applyNumberFormat="1" applyFont="1"/>
    <xf numFmtId="164" fontId="0" fillId="2" borderId="1" xfId="5" applyNumberFormat="1" applyFont="1"/>
    <xf numFmtId="165" fontId="0" fillId="0" borderId="0" xfId="0" applyAlignment="1">
      <alignment horizontal="center"/>
    </xf>
    <xf numFmtId="165" fontId="11" fillId="0" borderId="5" xfId="8" applyNumberFormat="1" applyAlignment="1">
      <alignment horizontal="center"/>
    </xf>
    <xf numFmtId="15" fontId="0" fillId="0" borderId="0" xfId="16" applyFont="1"/>
    <xf numFmtId="15" fontId="0" fillId="0" borderId="0" xfId="16" applyFont="1" applyAlignment="1">
      <alignment horizontal="left"/>
    </xf>
    <xf numFmtId="165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65" fontId="13" fillId="0" borderId="0" xfId="7" applyNumberFormat="1"/>
    <xf numFmtId="0" fontId="13" fillId="0" borderId="0" xfId="7" applyAlignment="1">
      <alignment horizontal="left"/>
    </xf>
    <xf numFmtId="0" fontId="13" fillId="0" borderId="0" xfId="7"/>
    <xf numFmtId="165" fontId="13" fillId="3" borderId="0" xfId="7" applyNumberFormat="1" applyFill="1" applyAlignment="1">
      <alignment horizontal="right"/>
    </xf>
    <xf numFmtId="165" fontId="14" fillId="0" borderId="0" xfId="0" applyFont="1"/>
    <xf numFmtId="165" fontId="0" fillId="0" borderId="0" xfId="0" applyAlignment="1">
      <alignment horizontal="right"/>
    </xf>
    <xf numFmtId="165" fontId="11" fillId="0" borderId="0" xfId="0" applyFont="1"/>
    <xf numFmtId="15" fontId="15" fillId="0" borderId="3" xfId="6" applyNumberFormat="1" applyFont="1"/>
    <xf numFmtId="165" fontId="13" fillId="0" borderId="0" xfId="7" applyNumberFormat="1" applyAlignment="1">
      <alignment horizontal="right"/>
    </xf>
    <xf numFmtId="168" fontId="12" fillId="5" borderId="0" xfId="14" applyAlignment="1">
      <alignment horizontal="right"/>
    </xf>
    <xf numFmtId="169" fontId="4" fillId="0" borderId="0" xfId="0" applyNumberFormat="1" applyFont="1"/>
    <xf numFmtId="165" fontId="4" fillId="0" borderId="0" xfId="0" applyFont="1"/>
    <xf numFmtId="170" fontId="16" fillId="0" borderId="4" xfId="17" applyNumberFormat="1" applyBorder="1"/>
    <xf numFmtId="169" fontId="11" fillId="0" borderId="0" xfId="0" applyNumberFormat="1" applyFont="1"/>
    <xf numFmtId="170" fontId="9" fillId="0" borderId="4" xfId="4" applyNumberFormat="1"/>
    <xf numFmtId="170" fontId="9" fillId="0" borderId="4" xfId="4" applyNumberFormat="1" applyAlignment="1"/>
    <xf numFmtId="170" fontId="2" fillId="0" borderId="4" xfId="3" applyNumberFormat="1"/>
    <xf numFmtId="170" fontId="2" fillId="0" borderId="4" xfId="3" applyNumberFormat="1" applyAlignment="1">
      <alignment horizontal="center"/>
    </xf>
    <xf numFmtId="172" fontId="6" fillId="0" borderId="0" xfId="9" applyNumberFormat="1" applyAlignment="1"/>
    <xf numFmtId="169" fontId="6" fillId="0" borderId="0" xfId="9" applyNumberFormat="1"/>
    <xf numFmtId="169" fontId="6" fillId="0" borderId="0" xfId="9" applyNumberFormat="1" applyAlignment="1"/>
    <xf numFmtId="171" fontId="6" fillId="0" borderId="0" xfId="9" applyNumberFormat="1" applyAlignment="1"/>
    <xf numFmtId="170" fontId="6" fillId="0" borderId="4" xfId="9" applyNumberFormat="1" applyBorder="1" applyAlignment="1"/>
    <xf numFmtId="170" fontId="6" fillId="0" borderId="4" xfId="9" applyNumberFormat="1" applyBorder="1"/>
    <xf numFmtId="173" fontId="6" fillId="0" borderId="0" xfId="9" applyNumberFormat="1" applyAlignment="1"/>
    <xf numFmtId="169" fontId="16" fillId="0" borderId="0" xfId="17" applyNumberFormat="1"/>
    <xf numFmtId="169" fontId="16" fillId="0" borderId="0" xfId="17" applyNumberFormat="1" applyAlignment="1"/>
    <xf numFmtId="165" fontId="11" fillId="0" borderId="6" xfId="13" applyFont="1"/>
    <xf numFmtId="170" fontId="0" fillId="0" borderId="0" xfId="0" applyNumberFormat="1"/>
    <xf numFmtId="170" fontId="11" fillId="0" borderId="6" xfId="13" applyNumberFormat="1" applyFont="1"/>
    <xf numFmtId="170" fontId="11" fillId="0" borderId="0" xfId="0" applyNumberFormat="1" applyFont="1"/>
    <xf numFmtId="170" fontId="11" fillId="0" borderId="5" xfId="8" applyNumberFormat="1"/>
    <xf numFmtId="170" fontId="6" fillId="0" borderId="0" xfId="9" applyNumberFormat="1" applyAlignment="1"/>
    <xf numFmtId="169" fontId="0" fillId="0" borderId="0" xfId="0" applyNumberFormat="1"/>
    <xf numFmtId="166" fontId="0" fillId="2" borderId="1" xfId="5" applyNumberFormat="1" applyFont="1"/>
    <xf numFmtId="165" fontId="18" fillId="0" borderId="0" xfId="0" applyFont="1"/>
    <xf numFmtId="174" fontId="0" fillId="0" borderId="0" xfId="10" applyNumberFormat="1" applyFont="1"/>
    <xf numFmtId="174" fontId="0" fillId="2" borderId="1" xfId="10" applyNumberFormat="1" applyFont="1" applyFill="1" applyBorder="1"/>
    <xf numFmtId="166" fontId="0" fillId="2" borderId="1" xfId="1" applyFont="1" applyFill="1" applyBorder="1"/>
    <xf numFmtId="170" fontId="0" fillId="2" borderId="1" xfId="5" applyNumberFormat="1" applyFont="1"/>
    <xf numFmtId="170" fontId="6" fillId="0" borderId="0" xfId="9" applyNumberFormat="1"/>
    <xf numFmtId="170" fontId="19" fillId="0" borderId="6" xfId="9" applyNumberFormat="1" applyFont="1" applyBorder="1" applyAlignment="1"/>
    <xf numFmtId="170" fontId="19" fillId="0" borderId="6" xfId="9" applyNumberFormat="1" applyFont="1" applyBorder="1"/>
    <xf numFmtId="170" fontId="19" fillId="0" borderId="0" xfId="9" applyNumberFormat="1" applyFont="1"/>
    <xf numFmtId="170" fontId="19" fillId="0" borderId="5" xfId="9" applyNumberFormat="1" applyFont="1" applyBorder="1"/>
    <xf numFmtId="170" fontId="6" fillId="0" borderId="3" xfId="6" applyNumberFormat="1" applyFont="1"/>
    <xf numFmtId="170" fontId="0" fillId="0" borderId="3" xfId="6" applyNumberFormat="1" applyFont="1"/>
    <xf numFmtId="170" fontId="6" fillId="0" borderId="3" xfId="9" applyNumberFormat="1" applyBorder="1"/>
    <xf numFmtId="166" fontId="0" fillId="0" borderId="3" xfId="6" applyNumberFormat="1" applyFont="1"/>
    <xf numFmtId="170" fontId="11" fillId="0" borderId="3" xfId="6" applyNumberFormat="1" applyFont="1"/>
    <xf numFmtId="170" fontId="11" fillId="0" borderId="7" xfId="0" applyNumberFormat="1" applyFont="1" applyBorder="1"/>
    <xf numFmtId="170" fontId="11" fillId="0" borderId="8" xfId="0" applyNumberFormat="1" applyFont="1" applyBorder="1"/>
    <xf numFmtId="165" fontId="11" fillId="0" borderId="7" xfId="0" applyFont="1" applyBorder="1"/>
    <xf numFmtId="170" fontId="11" fillId="0" borderId="9" xfId="0" applyNumberFormat="1" applyFont="1" applyBorder="1"/>
    <xf numFmtId="165" fontId="11" fillId="0" borderId="9" xfId="0" applyFont="1" applyBorder="1"/>
    <xf numFmtId="167" fontId="0" fillId="0" borderId="3" xfId="10" applyFont="1" applyBorder="1"/>
    <xf numFmtId="170" fontId="0" fillId="0" borderId="10" xfId="0" applyNumberFormat="1" applyBorder="1"/>
    <xf numFmtId="170" fontId="0" fillId="0" borderId="11" xfId="0" applyNumberFormat="1" applyBorder="1"/>
    <xf numFmtId="170" fontId="0" fillId="0" borderId="12" xfId="0" applyNumberFormat="1" applyBorder="1"/>
    <xf numFmtId="170" fontId="11" fillId="0" borderId="10" xfId="0" applyNumberFormat="1" applyFont="1" applyBorder="1"/>
    <xf numFmtId="170" fontId="11" fillId="0" borderId="11" xfId="0" applyNumberFormat="1" applyFont="1" applyBorder="1"/>
    <xf numFmtId="170" fontId="11" fillId="0" borderId="12" xfId="0" applyNumberFormat="1" applyFont="1" applyBorder="1"/>
    <xf numFmtId="166" fontId="0" fillId="0" borderId="3" xfId="1" applyFont="1" applyBorder="1"/>
    <xf numFmtId="174" fontId="0" fillId="0" borderId="3" xfId="10" applyNumberFormat="1" applyFont="1" applyBorder="1"/>
    <xf numFmtId="170" fontId="6" fillId="0" borderId="0" xfId="9" applyNumberFormat="1" applyBorder="1"/>
    <xf numFmtId="166" fontId="0" fillId="0" borderId="0" xfId="1" applyFont="1" applyBorder="1"/>
    <xf numFmtId="166" fontId="9" fillId="0" borderId="4" xfId="4" applyNumberFormat="1"/>
    <xf numFmtId="165" fontId="6" fillId="0" borderId="3" xfId="9" applyNumberFormat="1" applyBorder="1"/>
    <xf numFmtId="165" fontId="0" fillId="0" borderId="0" xfId="0" applyBorder="1"/>
    <xf numFmtId="170" fontId="17" fillId="0" borderId="0" xfId="9" applyNumberFormat="1" applyFont="1" applyBorder="1" applyAlignment="1"/>
    <xf numFmtId="170" fontId="11" fillId="0" borderId="0" xfId="0" applyNumberFormat="1" applyFont="1" applyBorder="1"/>
    <xf numFmtId="165" fontId="11" fillId="0" borderId="10" xfId="0" applyFont="1" applyBorder="1"/>
    <xf numFmtId="165" fontId="0" fillId="0" borderId="11" xfId="0" applyBorder="1"/>
    <xf numFmtId="165" fontId="11" fillId="0" borderId="12" xfId="0" applyFont="1" applyBorder="1"/>
    <xf numFmtId="165" fontId="11" fillId="0" borderId="13" xfId="0" applyFont="1" applyBorder="1"/>
    <xf numFmtId="165" fontId="11" fillId="0" borderId="14" xfId="0" applyFont="1" applyBorder="1"/>
    <xf numFmtId="165" fontId="16" fillId="0" borderId="0" xfId="17"/>
    <xf numFmtId="166" fontId="11" fillId="2" borderId="1" xfId="5" applyNumberFormat="1" applyFont="1"/>
    <xf numFmtId="167" fontId="0" fillId="2" borderId="1" xfId="10" applyFont="1" applyFill="1" applyBorder="1"/>
    <xf numFmtId="167" fontId="11" fillId="2" borderId="1" xfId="10" applyFont="1" applyFill="1" applyBorder="1"/>
    <xf numFmtId="167" fontId="11" fillId="2" borderId="1" xfId="5" applyNumberFormat="1" applyFont="1"/>
    <xf numFmtId="165" fontId="0" fillId="0" borderId="6" xfId="0" applyBorder="1"/>
    <xf numFmtId="165" fontId="0" fillId="0" borderId="15" xfId="0" applyBorder="1"/>
    <xf numFmtId="165" fontId="0" fillId="0" borderId="9" xfId="0" applyBorder="1"/>
    <xf numFmtId="170" fontId="0" fillId="0" borderId="16" xfId="0" applyNumberFormat="1" applyBorder="1"/>
    <xf numFmtId="170" fontId="11" fillId="0" borderId="16" xfId="0" applyNumberFormat="1" applyFont="1" applyBorder="1"/>
    <xf numFmtId="165" fontId="11" fillId="0" borderId="8" xfId="0" applyFont="1" applyBorder="1"/>
    <xf numFmtId="165" fontId="0" fillId="0" borderId="17" xfId="0" applyBorder="1"/>
    <xf numFmtId="170" fontId="11" fillId="0" borderId="18" xfId="0" applyNumberFormat="1" applyFont="1" applyBorder="1"/>
    <xf numFmtId="166" fontId="11" fillId="0" borderId="0" xfId="1" applyFont="1"/>
    <xf numFmtId="166" fontId="11" fillId="0" borderId="7" xfId="1" applyFont="1" applyBorder="1"/>
    <xf numFmtId="166" fontId="11" fillId="0" borderId="6" xfId="1" applyFont="1" applyBorder="1"/>
    <xf numFmtId="165" fontId="11" fillId="0" borderId="0" xfId="0" applyFont="1" applyAlignment="1">
      <alignment horizontal="right"/>
    </xf>
    <xf numFmtId="170" fontId="0" fillId="0" borderId="9" xfId="0" applyNumberFormat="1" applyBorder="1"/>
    <xf numFmtId="170" fontId="20" fillId="0" borderId="0" xfId="0" applyNumberFormat="1" applyFont="1" applyBorder="1"/>
  </cellXfs>
  <cellStyles count="18">
    <cellStyle name="Blank" xfId="15" xr:uid="{A3D2E59F-CFB6-4618-8C69-494E3D7BD2C2}"/>
    <cellStyle name="Date" xfId="16" xr:uid="{C592A3AF-AAE9-4474-9DEB-109D4D16F049}"/>
    <cellStyle name="Explanatory Text" xfId="7" builtinId="53" customBuiltin="1"/>
    <cellStyle name="FLAG TRUE" xfId="14" xr:uid="{476E7D51-8C1B-4CD3-81AF-8C40D5C924A7}"/>
    <cellStyle name="Header" xfId="12" xr:uid="{914D6563-2520-44D0-B30D-F31F196EDE5D}"/>
    <cellStyle name="Heading 1" xfId="3" builtinId="16" customBuiltin="1"/>
    <cellStyle name="Heading 2" xfId="4" builtinId="17" customBuiltin="1"/>
    <cellStyle name="Hist" xfId="9" xr:uid="{AFE7B77E-BFA2-4FE1-A93A-5575410220B4}"/>
    <cellStyle name="Input" xfId="5" builtinId="20" customBuiltin="1"/>
    <cellStyle name="Linked Cell" xfId="6" builtinId="24" customBuiltin="1"/>
    <cellStyle name="Multiples" xfId="10" xr:uid="{15FE5721-360E-4BB6-90BC-A6BE7E0EA56F}"/>
    <cellStyle name="Normal" xfId="0" builtinId="0" customBuiltin="1"/>
    <cellStyle name="Percent" xfId="1" builtinId="5" customBuiltin="1"/>
    <cellStyle name="SubTitle" xfId="11" xr:uid="{01CA5EFE-5D9F-4015-9441-54AFD18523E6}"/>
    <cellStyle name="SubTotal" xfId="13" xr:uid="{AA8354DA-B266-4555-9417-FCBF1CA1D89D}"/>
    <cellStyle name="Title" xfId="2" builtinId="15" customBuiltin="1"/>
    <cellStyle name="Total" xfId="8" builtinId="25" customBuiltin="1"/>
    <cellStyle name="Units" xfId="17" xr:uid="{DB5E6945-A537-41C9-B53B-B2F801608751}"/>
  </cellStyles>
  <dxfs count="22">
    <dxf>
      <fill>
        <patternFill>
          <f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f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f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f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f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f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f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f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f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fgColor rgb="FFFF0000"/>
        </patternFill>
      </fill>
    </dxf>
    <dxf>
      <fill>
        <patternFill>
          <f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1" defaultTableStyle="TableStyleMedium2" defaultPivotStyle="PivotStyleLight16">
    <tableStyle name="Invisible" pivot="0" table="0" count="0" xr9:uid="{58CAF631-6F14-49BA-B186-8D6AC0F3453C}"/>
  </tableStyles>
  <colors>
    <mruColors>
      <color rgb="FF262626"/>
      <color rgb="FF4454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1" fmlaLink="s_scenario" fmlaRange="L_scenario" noThreeD="1" sel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</xdr:row>
          <xdr:rowOff>57150</xdr:rowOff>
        </xdr:from>
        <xdr:to>
          <xdr:col>5</xdr:col>
          <xdr:colOff>184150</xdr:colOff>
          <xdr:row>13</xdr:row>
          <xdr:rowOff>88900</xdr:rowOff>
        </xdr:to>
        <xdr:sp macro="" textlink="">
          <xdr:nvSpPr>
            <xdr:cNvPr id="11267" name="Drop Down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9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354853</xdr:colOff>
      <xdr:row>45</xdr:row>
      <xdr:rowOff>149411</xdr:rowOff>
    </xdr:from>
    <xdr:to>
      <xdr:col>9</xdr:col>
      <xdr:colOff>737721</xdr:colOff>
      <xdr:row>49</xdr:row>
      <xdr:rowOff>93382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6265956" y="8628529"/>
          <a:ext cx="382868" cy="6536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G</a:t>
          </a:r>
        </a:p>
        <a:p>
          <a:endParaRPr lang="en-US" sz="1600" b="1"/>
        </a:p>
        <a:p>
          <a:endParaRPr lang="en-US" sz="1600" b="1"/>
        </a:p>
        <a:p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OneDrive/Desktop/Exercise%20Files/Model%20Structure%20-%20Horizont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Cover"/>
      <sheetName val="Guide"/>
      <sheetName val="Summary"/>
      <sheetName val="Hist"/>
      <sheetName val="Input"/>
      <sheetName val="Scenarios"/>
      <sheetName val="Calc"/>
      <sheetName val="PL"/>
      <sheetName val="BS"/>
      <sheetName val="CF"/>
      <sheetName val="Analysis"/>
      <sheetName val="DCF"/>
      <sheetName val="Structure"/>
      <sheetName val="Sample"/>
    </sheetNames>
    <sheetDataSet>
      <sheetData sheetId="0" refreshError="1"/>
      <sheetData sheetId="1" refreshError="1"/>
      <sheetData sheetId="2" refreshError="1">
        <row r="19">
          <cell r="E19" t="str">
            <v>₦m's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Relationship Id="rId4" Type="http://schemas.openxmlformats.org/officeDocument/2006/relationships/ctrlProp" Target="../ctrlProps/ctrlProp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88ED-627D-40F2-A855-F5A9DD393527}">
  <sheetPr>
    <pageSetUpPr fitToPage="1"/>
  </sheetPr>
  <dimension ref="C9:C14"/>
  <sheetViews>
    <sheetView showGridLines="0" zoomScale="160" zoomScaleNormal="160" workbookViewId="0">
      <selection activeCell="F10" sqref="F10"/>
    </sheetView>
  </sheetViews>
  <sheetFormatPr defaultRowHeight="14" x14ac:dyDescent="0.3"/>
  <sheetData>
    <row r="9" spans="3:3" ht="29.5" x14ac:dyDescent="0.55000000000000004">
      <c r="C9" s="29" t="str">
        <f>Company</f>
        <v>GUINNESS</v>
      </c>
    </row>
    <row r="10" spans="3:3" x14ac:dyDescent="0.3">
      <c r="C10" t="str">
        <f>"Financial Model for "&amp;BASE_Year+1&amp;" to "&amp;Forceast_Years+BASE_Year</f>
        <v>Financial Model for 2024 to 2028</v>
      </c>
    </row>
    <row r="13" spans="3:3" x14ac:dyDescent="0.3">
      <c r="C13" s="31" t="s">
        <v>118</v>
      </c>
    </row>
    <row r="14" spans="3:3" x14ac:dyDescent="0.3">
      <c r="C14" t="s">
        <v>119</v>
      </c>
    </row>
  </sheetData>
  <pageMargins left="0.70866141732283472" right="0.70866141732283472" top="0.74803149606299213" bottom="0.74803149606299213" header="0.31496062992125984" footer="0.31496062992125984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1758-26B3-40BE-8927-FCE095F9D676}">
  <sheetPr>
    <outlinePr summaryBelow="0" summaryRight="0"/>
    <pageSetUpPr fitToPage="1"/>
  </sheetPr>
  <dimension ref="B1:L140"/>
  <sheetViews>
    <sheetView showGridLines="0" topLeftCell="A91" zoomScale="72" zoomScaleNormal="130" workbookViewId="0">
      <selection activeCell="E108" sqref="E108"/>
    </sheetView>
  </sheetViews>
  <sheetFormatPr defaultRowHeight="14" outlineLevelRow="2" x14ac:dyDescent="0.3"/>
  <cols>
    <col min="1" max="1" width="1" customWidth="1"/>
    <col min="2" max="3" width="1.4140625" customWidth="1"/>
    <col min="4" max="4" width="30.08203125" customWidth="1"/>
    <col min="5" max="5" width="27.33203125" customWidth="1"/>
    <col min="6" max="6" width="15.08203125" customWidth="1"/>
    <col min="7" max="7" width="14.5" customWidth="1"/>
    <col min="8" max="8" width="44.75" customWidth="1"/>
  </cols>
  <sheetData>
    <row r="1" spans="2:12" ht="6.75" customHeight="1" x14ac:dyDescent="0.3"/>
    <row r="2" spans="2:12" ht="32.5" x14ac:dyDescent="0.65">
      <c r="B2" s="8" t="str">
        <f>Company</f>
        <v>GUINNESS</v>
      </c>
      <c r="C2" s="8"/>
      <c r="D2" s="8"/>
      <c r="E2" s="8"/>
      <c r="F2" s="8"/>
      <c r="G2" s="8"/>
      <c r="H2" s="8"/>
      <c r="I2" s="8"/>
      <c r="J2" s="8"/>
      <c r="K2" s="8"/>
      <c r="L2" s="28" t="str">
        <f>Version</f>
        <v>ver 1.01</v>
      </c>
    </row>
    <row r="3" spans="2:12" ht="25" x14ac:dyDescent="0.5">
      <c r="C3" s="9" t="s">
        <v>65</v>
      </c>
    </row>
    <row r="5" spans="2:12" ht="19.5" x14ac:dyDescent="0.45">
      <c r="B5" s="10" t="s">
        <v>0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2:12" x14ac:dyDescent="0.3">
      <c r="C6" s="26" t="s">
        <v>101</v>
      </c>
    </row>
    <row r="7" spans="2:12" ht="17" outlineLevel="1" x14ac:dyDescent="0.4">
      <c r="C7" s="11" t="s">
        <v>1</v>
      </c>
      <c r="D7" s="11"/>
      <c r="E7" s="11"/>
      <c r="F7" s="11"/>
      <c r="G7" s="11"/>
      <c r="H7" s="11"/>
      <c r="I7" s="11"/>
      <c r="J7" s="11"/>
      <c r="K7" s="11"/>
      <c r="L7" s="11"/>
    </row>
    <row r="8" spans="2:12" outlineLevel="2" x14ac:dyDescent="0.3">
      <c r="D8" t="s">
        <v>16</v>
      </c>
      <c r="E8" s="3" t="s">
        <v>164</v>
      </c>
    </row>
    <row r="9" spans="2:12" outlineLevel="2" x14ac:dyDescent="0.3">
      <c r="D9" t="s">
        <v>17</v>
      </c>
      <c r="E9" s="3" t="s">
        <v>21</v>
      </c>
    </row>
    <row r="10" spans="2:12" outlineLevel="2" x14ac:dyDescent="0.3">
      <c r="D10" t="s">
        <v>18</v>
      </c>
      <c r="E10" s="3" t="s">
        <v>20</v>
      </c>
    </row>
    <row r="11" spans="2:12" outlineLevel="2" x14ac:dyDescent="0.3">
      <c r="D11" t="s">
        <v>19</v>
      </c>
      <c r="E11" s="3" t="s">
        <v>22</v>
      </c>
    </row>
    <row r="12" spans="2:12" ht="17" outlineLevel="1" x14ac:dyDescent="0.4">
      <c r="C12" s="11" t="s">
        <v>2</v>
      </c>
      <c r="D12" s="11"/>
      <c r="E12" s="11"/>
      <c r="F12" s="11"/>
      <c r="G12" s="11"/>
      <c r="H12" s="11"/>
      <c r="I12" s="11"/>
      <c r="J12" s="11"/>
      <c r="K12" s="11"/>
      <c r="L12" s="11"/>
    </row>
    <row r="13" spans="2:12" outlineLevel="2" x14ac:dyDescent="0.3">
      <c r="D13" t="s">
        <v>23</v>
      </c>
      <c r="E13" s="3" t="s">
        <v>24</v>
      </c>
    </row>
    <row r="14" spans="2:12" outlineLevel="2" x14ac:dyDescent="0.3">
      <c r="D14" t="s">
        <v>25</v>
      </c>
    </row>
    <row r="15" spans="2:12" outlineLevel="2" x14ac:dyDescent="0.3">
      <c r="D15" t="s">
        <v>26</v>
      </c>
    </row>
    <row r="16" spans="2:12" outlineLevel="2" x14ac:dyDescent="0.3">
      <c r="D16" t="s">
        <v>88</v>
      </c>
      <c r="E16" s="3" t="s">
        <v>27</v>
      </c>
    </row>
    <row r="17" spans="2:12" outlineLevel="2" x14ac:dyDescent="0.3">
      <c r="D17" t="s">
        <v>28</v>
      </c>
      <c r="E17" s="23" t="str">
        <f>INDEX(D:D,MATCH("Ω",D:D,1))</f>
        <v>ver 1.01</v>
      </c>
    </row>
    <row r="18" spans="2:12" outlineLevel="2" x14ac:dyDescent="0.3">
      <c r="D18" t="s">
        <v>29</v>
      </c>
      <c r="E18" s="24">
        <f>INDEX(E:E,MATCH("Ω",D:D,1))</f>
        <v>45272</v>
      </c>
    </row>
    <row r="19" spans="2:12" outlineLevel="2" x14ac:dyDescent="0.3">
      <c r="D19" t="s">
        <v>30</v>
      </c>
      <c r="E19" s="24" t="str">
        <f>INDEX(F:F,MATCH("Ω",D:D,1))</f>
        <v>David Berchmen</v>
      </c>
    </row>
    <row r="20" spans="2:12" outlineLevel="2" x14ac:dyDescent="0.3"/>
    <row r="21" spans="2:12" ht="19.5" x14ac:dyDescent="0.45">
      <c r="B21" s="10" t="s">
        <v>3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3">
      <c r="C22" s="26" t="s">
        <v>102</v>
      </c>
    </row>
    <row r="23" spans="2:12" ht="17" outlineLevel="1" x14ac:dyDescent="0.4">
      <c r="C23" s="11" t="s">
        <v>4</v>
      </c>
      <c r="D23" s="11"/>
      <c r="E23" s="11"/>
      <c r="F23" s="11"/>
      <c r="G23" s="11"/>
      <c r="H23" s="11"/>
      <c r="I23" s="11"/>
      <c r="J23" s="11"/>
      <c r="K23" s="11"/>
      <c r="L23" s="11"/>
    </row>
    <row r="24" spans="2:12" outlineLevel="2" x14ac:dyDescent="0.3">
      <c r="D24" t="s">
        <v>31</v>
      </c>
      <c r="E24" s="17">
        <v>45089</v>
      </c>
    </row>
    <row r="25" spans="2:12" outlineLevel="2" x14ac:dyDescent="0.3">
      <c r="D25" t="s">
        <v>32</v>
      </c>
      <c r="E25" s="18">
        <v>5</v>
      </c>
    </row>
    <row r="26" spans="2:12" outlineLevel="2" x14ac:dyDescent="0.3">
      <c r="D26" t="s">
        <v>33</v>
      </c>
      <c r="E26" s="3">
        <v>12</v>
      </c>
    </row>
    <row r="27" spans="2:12" outlineLevel="2" x14ac:dyDescent="0.3">
      <c r="D27" t="s">
        <v>34</v>
      </c>
      <c r="E27" s="3">
        <v>12</v>
      </c>
    </row>
    <row r="28" spans="2:12" outlineLevel="2" x14ac:dyDescent="0.3">
      <c r="D28" t="s">
        <v>35</v>
      </c>
      <c r="E28" s="2">
        <f>YEAR(E24)</f>
        <v>2023</v>
      </c>
    </row>
    <row r="29" spans="2:12" outlineLevel="2" x14ac:dyDescent="0.3">
      <c r="D29" t="s">
        <v>36</v>
      </c>
      <c r="E29" s="2">
        <f>E28+E25</f>
        <v>2028</v>
      </c>
    </row>
    <row r="30" spans="2:12" ht="17" outlineLevel="1" x14ac:dyDescent="0.4">
      <c r="C30" s="11" t="s">
        <v>5</v>
      </c>
      <c r="D30" s="11"/>
      <c r="E30" s="11"/>
      <c r="F30" s="11"/>
      <c r="G30" s="11"/>
      <c r="H30" s="11"/>
      <c r="I30" s="11"/>
      <c r="J30" s="11"/>
      <c r="K30" s="11"/>
      <c r="L30" s="11"/>
    </row>
    <row r="31" spans="2:12" outlineLevel="2" x14ac:dyDescent="0.3">
      <c r="D31" t="s">
        <v>37</v>
      </c>
    </row>
    <row r="32" spans="2:12" outlineLevel="2" x14ac:dyDescent="0.3">
      <c r="D32" t="s">
        <v>38</v>
      </c>
    </row>
    <row r="33" spans="2:12" outlineLevel="2" x14ac:dyDescent="0.3">
      <c r="D33" t="s">
        <v>39</v>
      </c>
    </row>
    <row r="34" spans="2:12" outlineLevel="2" x14ac:dyDescent="0.3">
      <c r="D34" t="s">
        <v>40</v>
      </c>
    </row>
    <row r="35" spans="2:12" outlineLevel="2" x14ac:dyDescent="0.3">
      <c r="D35" t="s">
        <v>41</v>
      </c>
    </row>
    <row r="36" spans="2:12" outlineLevel="2" x14ac:dyDescent="0.3">
      <c r="D36" t="s">
        <v>42</v>
      </c>
    </row>
    <row r="37" spans="2:12" outlineLevel="2" x14ac:dyDescent="0.3">
      <c r="D37" t="s">
        <v>43</v>
      </c>
    </row>
    <row r="38" spans="2:12" outlineLevel="2" x14ac:dyDescent="0.3">
      <c r="D38" t="s">
        <v>44</v>
      </c>
    </row>
    <row r="39" spans="2:12" outlineLevel="2" x14ac:dyDescent="0.3">
      <c r="D39" t="s">
        <v>45</v>
      </c>
    </row>
    <row r="40" spans="2:12" outlineLevel="2" x14ac:dyDescent="0.3">
      <c r="D40" t="s">
        <v>46</v>
      </c>
    </row>
    <row r="41" spans="2:12" outlineLevel="2" x14ac:dyDescent="0.3">
      <c r="D41" t="s">
        <v>47</v>
      </c>
    </row>
    <row r="42" spans="2:12" outlineLevel="2" x14ac:dyDescent="0.3">
      <c r="D42" t="s">
        <v>48</v>
      </c>
    </row>
    <row r="43" spans="2:12" ht="19.5" x14ac:dyDescent="0.45">
      <c r="B43" s="10" t="s">
        <v>6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2:12" x14ac:dyDescent="0.3">
      <c r="C44" s="27" t="s">
        <v>103</v>
      </c>
    </row>
    <row r="45" spans="2:12" ht="17" outlineLevel="1" x14ac:dyDescent="0.4">
      <c r="C45" s="11" t="s">
        <v>7</v>
      </c>
      <c r="D45" s="11"/>
      <c r="E45" s="11"/>
      <c r="F45" s="11"/>
      <c r="G45" s="11"/>
      <c r="H45" s="11"/>
      <c r="I45" s="11"/>
      <c r="J45" s="11"/>
      <c r="K45" s="11"/>
      <c r="L45" s="11"/>
    </row>
    <row r="46" spans="2:12" outlineLevel="2" x14ac:dyDescent="0.3">
      <c r="D46" t="s">
        <v>49</v>
      </c>
      <c r="E46" s="3">
        <v>1234.56</v>
      </c>
    </row>
    <row r="47" spans="2:12" outlineLevel="2" x14ac:dyDescent="0.3"/>
    <row r="48" spans="2:12" outlineLevel="2" x14ac:dyDescent="0.3">
      <c r="D48" t="s">
        <v>50</v>
      </c>
      <c r="E48" s="4">
        <v>1234.56</v>
      </c>
    </row>
    <row r="49" spans="4:5" outlineLevel="2" x14ac:dyDescent="0.3"/>
    <row r="50" spans="4:5" outlineLevel="2" x14ac:dyDescent="0.3">
      <c r="D50" t="s">
        <v>64</v>
      </c>
      <c r="E50">
        <v>1234.56</v>
      </c>
    </row>
    <row r="51" spans="4:5" outlineLevel="2" x14ac:dyDescent="0.3"/>
    <row r="52" spans="4:5" outlineLevel="2" x14ac:dyDescent="0.3">
      <c r="D52" t="s">
        <v>51</v>
      </c>
      <c r="E52" s="5">
        <v>1234.56</v>
      </c>
    </row>
    <row r="53" spans="4:5" outlineLevel="2" x14ac:dyDescent="0.3"/>
    <row r="54" spans="4:5" outlineLevel="2" x14ac:dyDescent="0.3">
      <c r="D54" t="s">
        <v>52</v>
      </c>
      <c r="E54" s="6">
        <v>0.23449999999999999</v>
      </c>
    </row>
    <row r="55" spans="4:5" outlineLevel="2" x14ac:dyDescent="0.3"/>
    <row r="56" spans="4:5" outlineLevel="2" x14ac:dyDescent="0.3">
      <c r="D56" t="s">
        <v>55</v>
      </c>
      <c r="E56" s="7">
        <v>23.45</v>
      </c>
    </row>
    <row r="57" spans="4:5" outlineLevel="2" x14ac:dyDescent="0.3"/>
    <row r="58" spans="4:5" outlineLevel="2" x14ac:dyDescent="0.3">
      <c r="D58" t="s">
        <v>53</v>
      </c>
      <c r="E58" s="14">
        <v>1234.56</v>
      </c>
    </row>
    <row r="59" spans="4:5" outlineLevel="2" x14ac:dyDescent="0.3"/>
    <row r="60" spans="4:5" ht="14.5" outlineLevel="2" thickBot="1" x14ac:dyDescent="0.35">
      <c r="D60" t="s">
        <v>54</v>
      </c>
      <c r="E60" s="13">
        <v>1234.56</v>
      </c>
    </row>
    <row r="61" spans="4:5" ht="14.5" outlineLevel="2" thickTop="1" x14ac:dyDescent="0.3"/>
    <row r="62" spans="4:5" outlineLevel="2" x14ac:dyDescent="0.3">
      <c r="D62" t="s">
        <v>56</v>
      </c>
      <c r="E62" s="15">
        <v>1</v>
      </c>
    </row>
    <row r="63" spans="4:5" outlineLevel="2" x14ac:dyDescent="0.3"/>
    <row r="64" spans="4:5" outlineLevel="2" x14ac:dyDescent="0.3">
      <c r="D64" t="s">
        <v>57</v>
      </c>
      <c r="E64" s="15">
        <v>0</v>
      </c>
    </row>
    <row r="65" spans="2:12" outlineLevel="2" x14ac:dyDescent="0.3"/>
    <row r="66" spans="2:12" outlineLevel="2" x14ac:dyDescent="0.3">
      <c r="D66" t="s">
        <v>58</v>
      </c>
      <c r="E66" s="16"/>
    </row>
    <row r="67" spans="2:12" outlineLevel="2" x14ac:dyDescent="0.3"/>
    <row r="68" spans="2:12" ht="32.5" outlineLevel="2" x14ac:dyDescent="0.65">
      <c r="D68" t="s">
        <v>59</v>
      </c>
      <c r="E68" s="8" t="s">
        <v>59</v>
      </c>
    </row>
    <row r="69" spans="2:12" outlineLevel="2" x14ac:dyDescent="0.3"/>
    <row r="70" spans="2:12" ht="25" outlineLevel="2" x14ac:dyDescent="0.5">
      <c r="D70" t="s">
        <v>60</v>
      </c>
      <c r="E70" s="9" t="s">
        <v>60</v>
      </c>
    </row>
    <row r="71" spans="2:12" outlineLevel="2" x14ac:dyDescent="0.3"/>
    <row r="72" spans="2:12" ht="19.5" outlineLevel="2" x14ac:dyDescent="0.45">
      <c r="D72" t="s">
        <v>61</v>
      </c>
      <c r="E72" s="10" t="s">
        <v>61</v>
      </c>
    </row>
    <row r="73" spans="2:12" outlineLevel="2" x14ac:dyDescent="0.3"/>
    <row r="74" spans="2:12" ht="17" outlineLevel="2" x14ac:dyDescent="0.4">
      <c r="D74" t="s">
        <v>62</v>
      </c>
      <c r="E74" s="11" t="s">
        <v>62</v>
      </c>
    </row>
    <row r="75" spans="2:12" outlineLevel="2" x14ac:dyDescent="0.3"/>
    <row r="76" spans="2:12" outlineLevel="2" x14ac:dyDescent="0.3">
      <c r="D76" t="s">
        <v>63</v>
      </c>
      <c r="E76" s="12" t="s">
        <v>63</v>
      </c>
    </row>
    <row r="77" spans="2:12" outlineLevel="2" x14ac:dyDescent="0.3"/>
    <row r="78" spans="2:12" outlineLevel="2" x14ac:dyDescent="0.3"/>
    <row r="79" spans="2:12" ht="19.5" x14ac:dyDescent="0.45">
      <c r="B79" s="10" t="s">
        <v>8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2:12" x14ac:dyDescent="0.3">
      <c r="C80" s="27" t="s">
        <v>104</v>
      </c>
    </row>
    <row r="81" spans="2:12" ht="17" outlineLevel="1" x14ac:dyDescent="0.4">
      <c r="C81" s="11" t="s">
        <v>9</v>
      </c>
      <c r="D81" s="11"/>
      <c r="E81" s="11"/>
      <c r="F81" s="11"/>
      <c r="G81" s="11"/>
      <c r="H81" s="11"/>
      <c r="I81" s="11"/>
      <c r="J81" s="11"/>
      <c r="K81" s="11"/>
      <c r="L81" s="11"/>
    </row>
    <row r="82" spans="2:12" outlineLevel="2" x14ac:dyDescent="0.3"/>
    <row r="83" spans="2:12" outlineLevel="2" x14ac:dyDescent="0.3">
      <c r="D83" s="12" t="s">
        <v>8</v>
      </c>
      <c r="E83" s="12" t="s">
        <v>66</v>
      </c>
    </row>
    <row r="84" spans="2:12" outlineLevel="2" x14ac:dyDescent="0.3">
      <c r="D84" t="s">
        <v>67</v>
      </c>
      <c r="E84" t="s">
        <v>68</v>
      </c>
    </row>
    <row r="85" spans="2:12" outlineLevel="2" x14ac:dyDescent="0.3">
      <c r="D85" t="s">
        <v>69</v>
      </c>
      <c r="E85" t="s">
        <v>70</v>
      </c>
    </row>
    <row r="86" spans="2:12" outlineLevel="2" x14ac:dyDescent="0.3">
      <c r="D86" t="s">
        <v>71</v>
      </c>
      <c r="E86" t="s">
        <v>72</v>
      </c>
    </row>
    <row r="87" spans="2:12" outlineLevel="2" x14ac:dyDescent="0.3">
      <c r="D87" t="s">
        <v>28</v>
      </c>
      <c r="E87" t="s">
        <v>73</v>
      </c>
    </row>
    <row r="88" spans="2:12" outlineLevel="2" x14ac:dyDescent="0.3"/>
    <row r="89" spans="2:12" outlineLevel="2" x14ac:dyDescent="0.3"/>
    <row r="90" spans="2:12" outlineLevel="2" x14ac:dyDescent="0.3"/>
    <row r="91" spans="2:12" outlineLevel="2" x14ac:dyDescent="0.3"/>
    <row r="92" spans="2:12" outlineLevel="2" x14ac:dyDescent="0.3"/>
    <row r="93" spans="2:12" ht="19.5" x14ac:dyDescent="0.45">
      <c r="B93" s="10" t="s">
        <v>10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2:12" x14ac:dyDescent="0.3">
      <c r="C94" s="27" t="s">
        <v>105</v>
      </c>
    </row>
    <row r="95" spans="2:12" ht="17" outlineLevel="1" x14ac:dyDescent="0.4">
      <c r="C95" s="11" t="s">
        <v>11</v>
      </c>
      <c r="D95" s="11"/>
      <c r="E95" s="11"/>
      <c r="F95" s="11"/>
      <c r="G95" s="11"/>
      <c r="H95" s="11"/>
      <c r="I95" s="11"/>
      <c r="J95" s="11"/>
      <c r="K95" s="11"/>
      <c r="L95" s="11"/>
    </row>
    <row r="96" spans="2:12" outlineLevel="2" x14ac:dyDescent="0.3"/>
    <row r="97" spans="2:12" outlineLevel="2" x14ac:dyDescent="0.3">
      <c r="D97" s="12" t="s">
        <v>74</v>
      </c>
      <c r="E97" s="12" t="s">
        <v>66</v>
      </c>
    </row>
    <row r="98" spans="2:12" outlineLevel="2" x14ac:dyDescent="0.3">
      <c r="D98" t="s">
        <v>75</v>
      </c>
      <c r="E98" t="s">
        <v>82</v>
      </c>
    </row>
    <row r="99" spans="2:12" outlineLevel="2" x14ac:dyDescent="0.3">
      <c r="D99" t="s">
        <v>76</v>
      </c>
      <c r="E99" t="s">
        <v>83</v>
      </c>
    </row>
    <row r="100" spans="2:12" outlineLevel="2" x14ac:dyDescent="0.3">
      <c r="D100" t="s">
        <v>77</v>
      </c>
      <c r="E100" t="s">
        <v>45</v>
      </c>
    </row>
    <row r="101" spans="2:12" outlineLevel="2" x14ac:dyDescent="0.3">
      <c r="D101" t="s">
        <v>78</v>
      </c>
      <c r="E101" t="s">
        <v>46</v>
      </c>
    </row>
    <row r="102" spans="2:12" outlineLevel="2" x14ac:dyDescent="0.3">
      <c r="D102" t="s">
        <v>79</v>
      </c>
      <c r="E102" t="s">
        <v>84</v>
      </c>
    </row>
    <row r="103" spans="2:12" outlineLevel="2" x14ac:dyDescent="0.3">
      <c r="D103" t="s">
        <v>80</v>
      </c>
      <c r="E103" t="s">
        <v>85</v>
      </c>
    </row>
    <row r="104" spans="2:12" outlineLevel="2" x14ac:dyDescent="0.3">
      <c r="D104" t="s">
        <v>20</v>
      </c>
      <c r="E104" t="s">
        <v>86</v>
      </c>
    </row>
    <row r="105" spans="2:12" outlineLevel="2" x14ac:dyDescent="0.3">
      <c r="D105" t="s">
        <v>81</v>
      </c>
      <c r="E105" t="s">
        <v>87</v>
      </c>
    </row>
    <row r="106" spans="2:12" outlineLevel="2" x14ac:dyDescent="0.3">
      <c r="D106" t="s">
        <v>369</v>
      </c>
      <c r="E106" t="s">
        <v>341</v>
      </c>
    </row>
    <row r="107" spans="2:12" outlineLevel="2" x14ac:dyDescent="0.3">
      <c r="D107" t="s">
        <v>370</v>
      </c>
      <c r="E107" t="s">
        <v>347</v>
      </c>
    </row>
    <row r="108" spans="2:12" outlineLevel="2" x14ac:dyDescent="0.3"/>
    <row r="109" spans="2:12" ht="19.5" x14ac:dyDescent="0.45">
      <c r="B109" s="10" t="s">
        <v>13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2:12" x14ac:dyDescent="0.3">
      <c r="C110" s="27" t="s">
        <v>106</v>
      </c>
    </row>
    <row r="111" spans="2:12" ht="17" outlineLevel="1" x14ac:dyDescent="0.4">
      <c r="C111" s="11" t="s">
        <v>14</v>
      </c>
      <c r="D111" s="11"/>
      <c r="E111" s="11"/>
      <c r="F111" s="11"/>
      <c r="G111" s="11"/>
      <c r="H111" s="11"/>
      <c r="I111" s="11"/>
      <c r="J111" s="11"/>
      <c r="K111" s="11"/>
      <c r="L111" s="11"/>
    </row>
    <row r="112" spans="2:12" outlineLevel="2" x14ac:dyDescent="0.3"/>
    <row r="113" spans="2:12" outlineLevel="2" x14ac:dyDescent="0.3">
      <c r="D113" s="12" t="s">
        <v>89</v>
      </c>
      <c r="E113" s="12"/>
      <c r="F113" s="12" t="s">
        <v>90</v>
      </c>
      <c r="G113" s="12" t="s">
        <v>91</v>
      </c>
    </row>
    <row r="114" spans="2:12" outlineLevel="2" x14ac:dyDescent="0.3">
      <c r="D114" t="s">
        <v>92</v>
      </c>
      <c r="F114" s="19">
        <f>Hist!I62</f>
        <v>0</v>
      </c>
      <c r="G114" s="19" t="str">
        <f>IF(F114=0,"OK","ERROR")</f>
        <v>OK</v>
      </c>
    </row>
    <row r="115" spans="2:12" outlineLevel="2" x14ac:dyDescent="0.3">
      <c r="D115" t="s">
        <v>203</v>
      </c>
      <c r="F115" s="19">
        <f>Hist!I169</f>
        <v>0</v>
      </c>
      <c r="G115" s="19" t="str">
        <f t="shared" ref="G115:G119" si="0">IF(F115=0,"OK","ERROR")</f>
        <v>OK</v>
      </c>
    </row>
    <row r="116" spans="2:12" outlineLevel="2" x14ac:dyDescent="0.3">
      <c r="D116" t="s">
        <v>93</v>
      </c>
      <c r="F116" s="19">
        <f>Hist!I208</f>
        <v>0</v>
      </c>
      <c r="G116" s="19" t="str">
        <f t="shared" si="0"/>
        <v>OK</v>
      </c>
    </row>
    <row r="117" spans="2:12" outlineLevel="2" x14ac:dyDescent="0.3">
      <c r="D117" t="s">
        <v>323</v>
      </c>
      <c r="F117" s="19">
        <f>BS!I46</f>
        <v>0</v>
      </c>
      <c r="G117" s="19" t="str">
        <f t="shared" si="0"/>
        <v>OK</v>
      </c>
    </row>
    <row r="118" spans="2:12" outlineLevel="2" x14ac:dyDescent="0.3"/>
    <row r="119" spans="2:12" ht="14.5" outlineLevel="2" thickBot="1" x14ac:dyDescent="0.35">
      <c r="F119" s="20">
        <f>SUM(F114:F118)</f>
        <v>0</v>
      </c>
      <c r="G119" s="19" t="str">
        <f t="shared" si="0"/>
        <v>OK</v>
      </c>
    </row>
    <row r="120" spans="2:12" ht="14.5" outlineLevel="2" thickTop="1" x14ac:dyDescent="0.3"/>
    <row r="121" spans="2:12" outlineLevel="2" x14ac:dyDescent="0.3"/>
    <row r="122" spans="2:12" outlineLevel="2" x14ac:dyDescent="0.3"/>
    <row r="123" spans="2:12" outlineLevel="2" x14ac:dyDescent="0.3"/>
    <row r="124" spans="2:12" ht="19.5" x14ac:dyDescent="0.45">
      <c r="B124" s="10" t="s">
        <v>12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</row>
    <row r="125" spans="2:12" x14ac:dyDescent="0.3">
      <c r="C125" s="27" t="s">
        <v>107</v>
      </c>
    </row>
    <row r="126" spans="2:12" ht="17" outlineLevel="1" x14ac:dyDescent="0.4">
      <c r="C126" s="11" t="s">
        <v>15</v>
      </c>
      <c r="D126" s="11"/>
      <c r="E126" s="11"/>
      <c r="F126" s="11"/>
      <c r="G126" s="11"/>
      <c r="H126" s="11"/>
      <c r="I126" s="11"/>
      <c r="J126" s="11"/>
      <c r="K126" s="11"/>
      <c r="L126" s="11"/>
    </row>
    <row r="127" spans="2:12" outlineLevel="2" x14ac:dyDescent="0.3"/>
    <row r="128" spans="2:12" outlineLevel="2" x14ac:dyDescent="0.3">
      <c r="D128" s="12" t="s">
        <v>94</v>
      </c>
      <c r="E128" s="12" t="s">
        <v>95</v>
      </c>
      <c r="F128" s="12" t="s">
        <v>71</v>
      </c>
      <c r="G128" s="12" t="s">
        <v>96</v>
      </c>
      <c r="H128" s="12" t="s">
        <v>97</v>
      </c>
    </row>
    <row r="129" spans="4:8" outlineLevel="2" x14ac:dyDescent="0.3">
      <c r="D129" t="s">
        <v>98</v>
      </c>
      <c r="E129" s="22">
        <v>45272</v>
      </c>
      <c r="F129" t="s">
        <v>165</v>
      </c>
      <c r="G129" t="s">
        <v>99</v>
      </c>
      <c r="H129" t="s">
        <v>100</v>
      </c>
    </row>
    <row r="130" spans="4:8" outlineLevel="2" x14ac:dyDescent="0.3">
      <c r="E130" s="22"/>
    </row>
    <row r="131" spans="4:8" outlineLevel="2" x14ac:dyDescent="0.3">
      <c r="E131" s="22"/>
    </row>
    <row r="132" spans="4:8" outlineLevel="2" x14ac:dyDescent="0.3">
      <c r="E132" s="22"/>
    </row>
    <row r="133" spans="4:8" outlineLevel="2" x14ac:dyDescent="0.3"/>
    <row r="134" spans="4:8" outlineLevel="2" x14ac:dyDescent="0.3"/>
    <row r="135" spans="4:8" outlineLevel="2" x14ac:dyDescent="0.3"/>
    <row r="136" spans="4:8" outlineLevel="2" x14ac:dyDescent="0.3"/>
    <row r="137" spans="4:8" outlineLevel="2" x14ac:dyDescent="0.3"/>
    <row r="138" spans="4:8" outlineLevel="2" x14ac:dyDescent="0.3"/>
    <row r="139" spans="4:8" outlineLevel="2" x14ac:dyDescent="0.3"/>
    <row r="140" spans="4:8" outlineLevel="2" x14ac:dyDescent="0.3"/>
  </sheetData>
  <conditionalFormatting sqref="D114:G117">
    <cfRule type="expression" dxfId="21" priority="2">
      <formula>$F114&lt;&gt;0</formula>
    </cfRule>
  </conditionalFormatting>
  <conditionalFormatting sqref="E62">
    <cfRule type="cellIs" dxfId="20" priority="5" operator="equal">
      <formula>0</formula>
    </cfRule>
  </conditionalFormatting>
  <conditionalFormatting sqref="E64">
    <cfRule type="cellIs" dxfId="19" priority="4" operator="equal">
      <formula>0</formula>
    </cfRule>
  </conditionalFormatting>
  <conditionalFormatting sqref="G119">
    <cfRule type="expression" dxfId="18" priority="1">
      <formula>$F119&lt;&gt;0</formula>
    </cfRule>
  </conditionalFormatting>
  <dataValidations disablePrompts="1" count="1">
    <dataValidation type="list" allowBlank="1" showInputMessage="1" showErrorMessage="1" sqref="G129:G132" xr:uid="{51455D3A-7F9E-40C5-A91D-D28406758394}">
      <formula1>"Assumption,Structure,Both"</formula1>
    </dataValidation>
  </dataValidations>
  <pageMargins left="0.51181102362204722" right="0.51181102362204722" top="0.55118110236220474" bottom="0.74803149606299213" header="0.31496062992125984" footer="0.31496062992125984"/>
  <pageSetup scale="68" fitToHeight="0" orientation="landscape" r:id="rId1"/>
  <headerFooter>
    <oddHeader>&amp;R&amp;Z&amp;F</oddHeader>
    <oddFooter>&amp;LNestle Nigeria Model&amp;CPrinted on: &amp;D at &amp;T&amp;RPage &amp;P of &amp;N</oddFooter>
  </headerFooter>
  <rowBreaks count="3" manualBreakCount="3">
    <brk id="42" max="16383" man="1"/>
    <brk id="77" max="16383" man="1"/>
    <brk id="121" max="16383" man="1"/>
  </rowBreaks>
  <colBreaks count="2" manualBreakCount="2">
    <brk id="3" max="1048575" man="1"/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DF28-8813-4706-893C-31C90D9EBBEE}">
  <sheetPr>
    <tabColor rgb="FF0070C0"/>
    <pageSetUpPr fitToPage="1"/>
  </sheetPr>
  <dimension ref="A1:Q8"/>
  <sheetViews>
    <sheetView showGridLines="0" zoomScale="75" zoomScaleNormal="75" workbookViewId="0">
      <pane xSplit="4" ySplit="8" topLeftCell="E9" activePane="bottomRight" state="frozen"/>
      <selection pane="topRight" activeCell="E1" sqref="E1"/>
      <selection pane="bottomLeft" activeCell="A9" sqref="A9"/>
      <selection pane="bottomRight"/>
    </sheetView>
  </sheetViews>
  <sheetFormatPr defaultColWidth="0" defaultRowHeight="14" x14ac:dyDescent="0.3"/>
  <cols>
    <col min="1" max="3" width="1.58203125" customWidth="1"/>
    <col min="4" max="4" width="31.75" customWidth="1"/>
    <col min="5" max="6" width="9" customWidth="1"/>
    <col min="7" max="8" width="3.58203125" customWidth="1"/>
    <col min="9" max="9" width="10.58203125" customWidth="1"/>
    <col min="10" max="12" width="9.4140625" bestFit="1" customWidth="1"/>
    <col min="13" max="13" width="9.4140625" customWidth="1"/>
    <col min="14" max="17" width="9.4140625" bestFit="1" customWidth="1"/>
    <col min="18" max="16384" width="9" hidden="1"/>
  </cols>
  <sheetData>
    <row r="1" spans="2:17" ht="6" customHeight="1" x14ac:dyDescent="0.3"/>
    <row r="2" spans="2:17" ht="32.5" x14ac:dyDescent="0.65">
      <c r="B2" s="8" t="str">
        <f>Company</f>
        <v>GUINNESS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2:17" ht="25" x14ac:dyDescent="0.5">
      <c r="C3" s="9" t="s">
        <v>120</v>
      </c>
    </row>
    <row r="4" spans="2:17" x14ac:dyDescent="0.3">
      <c r="D4" t="s">
        <v>112</v>
      </c>
      <c r="H4" s="30" t="s">
        <v>115</v>
      </c>
      <c r="J4" s="1">
        <f t="shared" ref="J4:L4" si="0">I5+1</f>
        <v>44013</v>
      </c>
      <c r="K4" s="1">
        <f t="shared" si="0"/>
        <v>44378</v>
      </c>
      <c r="L4" s="1">
        <f t="shared" si="0"/>
        <v>44743</v>
      </c>
      <c r="M4" s="1">
        <f>L5+1</f>
        <v>45090</v>
      </c>
      <c r="N4" s="1">
        <f t="shared" ref="N4:Q4" si="1">M5+1</f>
        <v>45474</v>
      </c>
      <c r="O4" s="1">
        <f t="shared" si="1"/>
        <v>45839</v>
      </c>
      <c r="P4" s="1">
        <f t="shared" si="1"/>
        <v>46204</v>
      </c>
      <c r="Q4" s="1">
        <f t="shared" si="1"/>
        <v>46569</v>
      </c>
    </row>
    <row r="5" spans="2:17" x14ac:dyDescent="0.3">
      <c r="D5" t="str">
        <f>"Audit Check: "&amp;AuditCheck</f>
        <v>Audit Check: OK</v>
      </c>
      <c r="H5" s="30" t="s">
        <v>116</v>
      </c>
      <c r="I5" s="32">
        <f>EOMONTH(J5,-MonthsinPeriod)</f>
        <v>44012</v>
      </c>
      <c r="J5" s="1">
        <f>EOMONTH(K5,-MonthsinPeriod)</f>
        <v>44377</v>
      </c>
      <c r="K5" s="1">
        <f>EOMONTH(L5,-MonthsinPeriod)</f>
        <v>44742</v>
      </c>
      <c r="L5" s="21">
        <f>Date_LatestFinancials</f>
        <v>45089</v>
      </c>
      <c r="M5" s="1">
        <f>EOMONTH(L5,MonthsinPeriod)</f>
        <v>45473</v>
      </c>
      <c r="N5" s="1">
        <f>EOMONTH(M5,MonthsinPeriod)</f>
        <v>45838</v>
      </c>
      <c r="O5" s="1">
        <f>EOMONTH(N5,MonthsinPeriod)</f>
        <v>46203</v>
      </c>
      <c r="P5" s="1">
        <f>EOMONTH(O5,MonthsinPeriod)</f>
        <v>46568</v>
      </c>
      <c r="Q5" s="1">
        <f>EOMONTH(P5,MonthsinPeriod)</f>
        <v>46934</v>
      </c>
    </row>
    <row r="6" spans="2:17" x14ac:dyDescent="0.3">
      <c r="D6" t="s">
        <v>113</v>
      </c>
      <c r="J6" s="34">
        <f t="shared" ref="J6:Q6" si="2">(J5&lt;=Date_LatestFinancials)*1</f>
        <v>1</v>
      </c>
      <c r="K6" s="34">
        <f t="shared" si="2"/>
        <v>1</v>
      </c>
      <c r="L6" s="34">
        <f t="shared" si="2"/>
        <v>1</v>
      </c>
      <c r="M6" s="34">
        <f t="shared" si="2"/>
        <v>0</v>
      </c>
      <c r="N6" s="34">
        <f t="shared" si="2"/>
        <v>0</v>
      </c>
      <c r="O6" s="34">
        <f t="shared" si="2"/>
        <v>0</v>
      </c>
      <c r="P6" s="34">
        <f t="shared" si="2"/>
        <v>0</v>
      </c>
      <c r="Q6" s="34">
        <f t="shared" si="2"/>
        <v>0</v>
      </c>
    </row>
    <row r="7" spans="2:17" x14ac:dyDescent="0.3">
      <c r="D7" t="s">
        <v>114</v>
      </c>
      <c r="J7" s="34">
        <f t="shared" ref="J7:Q7" si="3">(J5&gt;Date_LatestFinancials)*1</f>
        <v>0</v>
      </c>
      <c r="K7" s="34">
        <f t="shared" si="3"/>
        <v>0</v>
      </c>
      <c r="L7" s="34">
        <f t="shared" si="3"/>
        <v>0</v>
      </c>
      <c r="M7" s="34">
        <f t="shared" si="3"/>
        <v>1</v>
      </c>
      <c r="N7" s="34">
        <f t="shared" si="3"/>
        <v>1</v>
      </c>
      <c r="O7" s="34">
        <f t="shared" si="3"/>
        <v>1</v>
      </c>
      <c r="P7" s="34">
        <f t="shared" si="3"/>
        <v>1</v>
      </c>
      <c r="Q7" s="34">
        <f t="shared" si="3"/>
        <v>1</v>
      </c>
    </row>
    <row r="8" spans="2:17" x14ac:dyDescent="0.3">
      <c r="D8" s="25" t="s">
        <v>66</v>
      </c>
      <c r="E8" s="25" t="s">
        <v>108</v>
      </c>
      <c r="F8" s="33" t="s">
        <v>109</v>
      </c>
      <c r="G8" s="25"/>
      <c r="H8" s="25"/>
      <c r="I8" s="33" t="s">
        <v>117</v>
      </c>
      <c r="J8" s="33" t="s">
        <v>110</v>
      </c>
      <c r="K8" s="33" t="s">
        <v>110</v>
      </c>
      <c r="L8" s="33" t="s">
        <v>110</v>
      </c>
      <c r="M8" s="33" t="s">
        <v>111</v>
      </c>
      <c r="N8" s="33" t="s">
        <v>111</v>
      </c>
      <c r="O8" s="33" t="s">
        <v>111</v>
      </c>
      <c r="P8" s="33" t="s">
        <v>111</v>
      </c>
      <c r="Q8" s="33" t="s">
        <v>111</v>
      </c>
    </row>
  </sheetData>
  <conditionalFormatting sqref="D5">
    <cfRule type="expression" dxfId="17" priority="2">
      <formula>AuditCheck&lt;&gt;"OK"</formula>
    </cfRule>
  </conditionalFormatting>
  <conditionalFormatting sqref="J6:Q7">
    <cfRule type="cellIs" dxfId="16" priority="1" operator="equal">
      <formula>0</formula>
    </cfRule>
  </conditionalFormatting>
  <pageMargins left="0.51181102362204722" right="0.51181102362204722" top="0.55118110236220474" bottom="0.74803149606299213" header="0.31496062992125984" footer="0.31496062992125984"/>
  <pageSetup scale="79" fitToHeight="0" orientation="landscape" r:id="rId1"/>
  <headerFooter>
    <oddFooter>&amp;LNestle Financial Model&amp;CPrinted on: &amp;D at &amp;T&amp;RPage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F0A7-2853-4A8F-AC1C-FFE03A3046AE}">
  <sheetPr>
    <tabColor rgb="FF92D050"/>
    <pageSetUpPr fitToPage="1"/>
  </sheetPr>
  <dimension ref="A1:Q208"/>
  <sheetViews>
    <sheetView showGridLines="0" zoomScale="68" zoomScaleNormal="68" workbookViewId="0">
      <pane xSplit="4" ySplit="8" topLeftCell="E171" activePane="bottomRight" state="frozen"/>
      <selection activeCell="D5" sqref="D5"/>
      <selection pane="topRight" activeCell="D5" sqref="D5"/>
      <selection pane="bottomLeft" activeCell="D5" sqref="D5"/>
      <selection pane="bottomRight" activeCell="D5" sqref="D5"/>
    </sheetView>
  </sheetViews>
  <sheetFormatPr defaultColWidth="0" defaultRowHeight="14" x14ac:dyDescent="0.3"/>
  <cols>
    <col min="1" max="3" width="1.58203125" customWidth="1"/>
    <col min="4" max="4" width="33.33203125" bestFit="1" customWidth="1"/>
    <col min="5" max="6" width="9" customWidth="1"/>
    <col min="7" max="8" width="3.58203125" customWidth="1"/>
    <col min="9" max="9" width="10.58203125" customWidth="1"/>
    <col min="10" max="10" width="13.58203125" customWidth="1"/>
    <col min="11" max="11" width="17.9140625" customWidth="1"/>
    <col min="12" max="12" width="14.1640625" customWidth="1"/>
    <col min="13" max="13" width="13.25" customWidth="1"/>
    <col min="14" max="17" width="9.4140625" bestFit="1" customWidth="1"/>
    <col min="18" max="16384" width="9" hidden="1"/>
  </cols>
  <sheetData>
    <row r="1" spans="2:17" ht="6" customHeight="1" x14ac:dyDescent="0.3"/>
    <row r="2" spans="2:17" ht="32.5" x14ac:dyDescent="0.65">
      <c r="B2" s="8" t="str">
        <f>Company</f>
        <v>GUINNESS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2:17" ht="25" x14ac:dyDescent="0.5">
      <c r="C3" s="9" t="s">
        <v>122</v>
      </c>
    </row>
    <row r="4" spans="2:17" x14ac:dyDescent="0.3">
      <c r="D4" t="str">
        <f>Live_Scenario</f>
        <v>Live Scenario: Best case</v>
      </c>
      <c r="H4" s="30" t="s">
        <v>115</v>
      </c>
      <c r="J4" s="1">
        <f t="shared" ref="J4:L4" si="0">I5+1</f>
        <v>44013</v>
      </c>
      <c r="K4" s="1">
        <f t="shared" si="0"/>
        <v>44378</v>
      </c>
      <c r="L4" s="1">
        <f t="shared" si="0"/>
        <v>44743</v>
      </c>
      <c r="M4" s="1">
        <f>L5+1</f>
        <v>45090</v>
      </c>
      <c r="N4" s="1">
        <f t="shared" ref="N4:Q4" si="1">M5+1</f>
        <v>45474</v>
      </c>
      <c r="O4" s="1">
        <f t="shared" si="1"/>
        <v>45839</v>
      </c>
      <c r="P4" s="1">
        <f t="shared" si="1"/>
        <v>46204</v>
      </c>
      <c r="Q4" s="1">
        <f t="shared" si="1"/>
        <v>46569</v>
      </c>
    </row>
    <row r="5" spans="2:17" x14ac:dyDescent="0.3">
      <c r="D5" t="str">
        <f>"Audit Check: "&amp;AuditCheck</f>
        <v>Audit Check: OK</v>
      </c>
      <c r="H5" s="30" t="s">
        <v>116</v>
      </c>
      <c r="I5" s="32">
        <f>EOMONTH(J5,-MonthsinPeriod)</f>
        <v>44012</v>
      </c>
      <c r="J5" s="1">
        <f>EOMONTH(K5,-MonthsinPeriod)</f>
        <v>44377</v>
      </c>
      <c r="K5" s="1">
        <f>EOMONTH(L5,-MonthsinPeriod)</f>
        <v>44742</v>
      </c>
      <c r="L5" s="21">
        <f>Date_LatestFinancials</f>
        <v>45089</v>
      </c>
      <c r="M5" s="1">
        <f>EOMONTH(L5,MonthsinPeriod)</f>
        <v>45473</v>
      </c>
      <c r="N5" s="1">
        <f>EOMONTH(M5,MonthsinPeriod)</f>
        <v>45838</v>
      </c>
      <c r="O5" s="1">
        <f>EOMONTH(N5,MonthsinPeriod)</f>
        <v>46203</v>
      </c>
      <c r="P5" s="1">
        <f>EOMONTH(O5,MonthsinPeriod)</f>
        <v>46568</v>
      </c>
      <c r="Q5" s="1">
        <f>EOMONTH(P5,MonthsinPeriod)</f>
        <v>46934</v>
      </c>
    </row>
    <row r="6" spans="2:17" x14ac:dyDescent="0.3">
      <c r="D6" t="s">
        <v>113</v>
      </c>
      <c r="J6" s="34">
        <f t="shared" ref="J6:Q6" si="2">(J5&lt;=Date_LatestFinancials)*1</f>
        <v>1</v>
      </c>
      <c r="K6" s="34">
        <f t="shared" si="2"/>
        <v>1</v>
      </c>
      <c r="L6" s="34">
        <f t="shared" si="2"/>
        <v>1</v>
      </c>
      <c r="M6" s="34">
        <f t="shared" si="2"/>
        <v>0</v>
      </c>
      <c r="N6" s="34">
        <f t="shared" si="2"/>
        <v>0</v>
      </c>
      <c r="O6" s="34">
        <f t="shared" si="2"/>
        <v>0</v>
      </c>
      <c r="P6" s="34">
        <f t="shared" si="2"/>
        <v>0</v>
      </c>
      <c r="Q6" s="34">
        <f t="shared" si="2"/>
        <v>0</v>
      </c>
    </row>
    <row r="7" spans="2:17" x14ac:dyDescent="0.3">
      <c r="D7" t="s">
        <v>114</v>
      </c>
      <c r="J7" s="34">
        <f t="shared" ref="J7:Q7" si="3">(J5&gt;Date_LatestFinancials)*1</f>
        <v>0</v>
      </c>
      <c r="K7" s="34">
        <f t="shared" si="3"/>
        <v>0</v>
      </c>
      <c r="L7" s="34">
        <f t="shared" si="3"/>
        <v>0</v>
      </c>
      <c r="M7" s="34">
        <f t="shared" si="3"/>
        <v>1</v>
      </c>
      <c r="N7" s="34">
        <f t="shared" si="3"/>
        <v>1</v>
      </c>
      <c r="O7" s="34">
        <f t="shared" si="3"/>
        <v>1</v>
      </c>
      <c r="P7" s="34">
        <f t="shared" si="3"/>
        <v>1</v>
      </c>
      <c r="Q7" s="34">
        <f t="shared" si="3"/>
        <v>1</v>
      </c>
    </row>
    <row r="8" spans="2:17" x14ac:dyDescent="0.3">
      <c r="D8" s="25" t="s">
        <v>66</v>
      </c>
      <c r="E8" s="25" t="s">
        <v>108</v>
      </c>
      <c r="F8" s="33" t="s">
        <v>109</v>
      </c>
      <c r="G8" s="25"/>
      <c r="H8" s="25"/>
      <c r="I8" s="33" t="s">
        <v>117</v>
      </c>
      <c r="J8" s="33" t="s">
        <v>110</v>
      </c>
      <c r="K8" s="33" t="s">
        <v>110</v>
      </c>
      <c r="L8" s="33" t="s">
        <v>110</v>
      </c>
      <c r="M8" s="33" t="s">
        <v>111</v>
      </c>
      <c r="N8" s="33" t="s">
        <v>111</v>
      </c>
      <c r="O8" s="33" t="s">
        <v>111</v>
      </c>
      <c r="P8" s="33" t="s">
        <v>111</v>
      </c>
      <c r="Q8" s="33" t="s">
        <v>111</v>
      </c>
    </row>
    <row r="10" spans="2:17" s="35" customFormat="1" ht="19.5" x14ac:dyDescent="0.45">
      <c r="B10" s="41" t="s">
        <v>134</v>
      </c>
      <c r="C10" s="41"/>
      <c r="D10" s="41"/>
      <c r="E10" s="42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</row>
    <row r="11" spans="2:17" s="36" customFormat="1" x14ac:dyDescent="0.3">
      <c r="C11" s="26" t="s">
        <v>135</v>
      </c>
    </row>
    <row r="12" spans="2:17" s="35" customFormat="1" ht="17" x14ac:dyDescent="0.4">
      <c r="C12" s="39" t="s">
        <v>136</v>
      </c>
      <c r="D12" s="39"/>
      <c r="E12" s="37"/>
      <c r="F12" s="39"/>
      <c r="G12" s="39"/>
      <c r="H12" s="39"/>
      <c r="I12" s="39"/>
      <c r="J12" s="40"/>
      <c r="K12" s="40"/>
      <c r="L12" s="40"/>
      <c r="M12" s="39"/>
      <c r="N12" s="39"/>
      <c r="O12" s="39"/>
      <c r="P12" s="39"/>
      <c r="Q12" s="39"/>
    </row>
    <row r="13" spans="2:17" s="35" customFormat="1" x14ac:dyDescent="0.3">
      <c r="D13" s="35" t="s">
        <v>125</v>
      </c>
      <c r="E13" s="50" t="str">
        <f t="shared" ref="E13:E26" si="4">currency</f>
        <v>₦m's</v>
      </c>
      <c r="J13" s="43"/>
      <c r="K13" s="65">
        <v>206822127</v>
      </c>
      <c r="L13" s="65">
        <v>229440861</v>
      </c>
      <c r="M13" s="44"/>
    </row>
    <row r="14" spans="2:17" s="35" customFormat="1" x14ac:dyDescent="0.3">
      <c r="D14" s="35" t="s">
        <v>126</v>
      </c>
      <c r="E14" s="50" t="str">
        <f t="shared" si="4"/>
        <v>₦m's</v>
      </c>
      <c r="J14" s="43"/>
      <c r="K14" s="65">
        <v>134159371</v>
      </c>
      <c r="L14" s="65">
        <v>151307788</v>
      </c>
      <c r="M14" s="44"/>
    </row>
    <row r="15" spans="2:17" s="35" customFormat="1" x14ac:dyDescent="0.3">
      <c r="D15" s="38" t="s">
        <v>127</v>
      </c>
      <c r="E15" s="50" t="str">
        <f t="shared" si="4"/>
        <v>₦m's</v>
      </c>
      <c r="J15" s="43"/>
      <c r="K15" s="67">
        <f>K13-K14</f>
        <v>72662756</v>
      </c>
      <c r="L15" s="67">
        <f>L13-L14</f>
        <v>78133073</v>
      </c>
      <c r="M15" s="44"/>
    </row>
    <row r="16" spans="2:17" s="35" customFormat="1" x14ac:dyDescent="0.3">
      <c r="D16" s="35" t="s">
        <v>166</v>
      </c>
      <c r="E16" s="50"/>
      <c r="J16" s="43"/>
      <c r="K16" s="65">
        <v>2739969</v>
      </c>
      <c r="L16" s="65">
        <v>3530586</v>
      </c>
      <c r="M16" s="44"/>
    </row>
    <row r="17" spans="3:17" s="35" customFormat="1" x14ac:dyDescent="0.3">
      <c r="D17" s="35" t="s">
        <v>128</v>
      </c>
      <c r="E17" s="50" t="str">
        <f t="shared" si="4"/>
        <v>₦m's</v>
      </c>
      <c r="J17" s="43"/>
      <c r="K17" s="65">
        <v>37347373</v>
      </c>
      <c r="L17" s="65">
        <v>41248845</v>
      </c>
      <c r="M17" s="44"/>
    </row>
    <row r="18" spans="3:17" s="35" customFormat="1" x14ac:dyDescent="0.3">
      <c r="D18" s="35" t="s">
        <v>129</v>
      </c>
      <c r="E18" s="50" t="str">
        <f t="shared" si="4"/>
        <v>₦m's</v>
      </c>
      <c r="J18" s="43"/>
      <c r="K18" s="65">
        <v>13708522</v>
      </c>
      <c r="L18" s="65">
        <v>16974509</v>
      </c>
      <c r="M18" s="44"/>
    </row>
    <row r="19" spans="3:17" s="35" customFormat="1" x14ac:dyDescent="0.3">
      <c r="D19" t="s">
        <v>167</v>
      </c>
      <c r="E19" s="50"/>
      <c r="J19" s="43"/>
      <c r="K19" s="65">
        <v>96045</v>
      </c>
      <c r="L19" s="65">
        <v>9106</v>
      </c>
      <c r="M19" s="44"/>
    </row>
    <row r="20" spans="3:17" s="35" customFormat="1" x14ac:dyDescent="0.3">
      <c r="D20" t="s">
        <v>168</v>
      </c>
      <c r="E20" s="50"/>
      <c r="J20" s="43"/>
      <c r="K20" s="65">
        <v>542815</v>
      </c>
      <c r="L20" s="65">
        <v>73515</v>
      </c>
      <c r="M20" s="44"/>
    </row>
    <row r="21" spans="3:17" s="35" customFormat="1" x14ac:dyDescent="0.3">
      <c r="D21" s="38" t="s">
        <v>130</v>
      </c>
      <c r="E21" s="50" t="str">
        <f t="shared" si="4"/>
        <v>₦m's</v>
      </c>
      <c r="J21" s="43"/>
      <c r="K21" s="67">
        <f>K15+K16-K17-K18+K19-K20</f>
        <v>23900060</v>
      </c>
      <c r="L21" s="67">
        <f>L15-L17-L18+L16-L19-L20</f>
        <v>23357684</v>
      </c>
      <c r="M21" s="44"/>
    </row>
    <row r="22" spans="3:17" s="35" customFormat="1" x14ac:dyDescent="0.3">
      <c r="D22" s="35" t="s">
        <v>131</v>
      </c>
      <c r="E22" s="50" t="str">
        <f t="shared" si="4"/>
        <v>₦m's</v>
      </c>
      <c r="J22" s="43"/>
      <c r="K22" s="65">
        <v>1904144</v>
      </c>
      <c r="L22" s="65">
        <v>7789340</v>
      </c>
      <c r="M22" s="44"/>
    </row>
    <row r="23" spans="3:17" s="35" customFormat="1" x14ac:dyDescent="0.3">
      <c r="D23" s="35" t="s">
        <v>132</v>
      </c>
      <c r="E23" s="50" t="str">
        <f t="shared" si="4"/>
        <v>₦m's</v>
      </c>
      <c r="J23" s="43"/>
      <c r="K23" s="65">
        <v>2130043</v>
      </c>
      <c r="L23" s="65">
        <v>53285623</v>
      </c>
      <c r="M23" s="44"/>
    </row>
    <row r="24" spans="3:17" s="35" customFormat="1" x14ac:dyDescent="0.3">
      <c r="D24" s="38" t="s">
        <v>133</v>
      </c>
      <c r="E24" s="50" t="str">
        <f t="shared" si="4"/>
        <v>₦m's</v>
      </c>
      <c r="J24" s="43"/>
      <c r="K24" s="65">
        <f>K21+K22-K23</f>
        <v>23674161</v>
      </c>
      <c r="L24" s="65">
        <f>L21+L22-L23</f>
        <v>-22138599</v>
      </c>
      <c r="M24" s="44"/>
    </row>
    <row r="25" spans="3:17" s="35" customFormat="1" x14ac:dyDescent="0.3">
      <c r="D25" t="s">
        <v>169</v>
      </c>
      <c r="E25" s="50"/>
      <c r="J25" s="43"/>
      <c r="K25" s="65">
        <v>8022799</v>
      </c>
      <c r="L25" s="65">
        <v>3970558</v>
      </c>
      <c r="M25" s="44"/>
    </row>
    <row r="26" spans="3:17" s="35" customFormat="1" ht="14.5" thickBot="1" x14ac:dyDescent="0.35">
      <c r="D26" s="31" t="s">
        <v>170</v>
      </c>
      <c r="E26" s="50" t="str">
        <f t="shared" si="4"/>
        <v>₦m's</v>
      </c>
      <c r="J26" s="43"/>
      <c r="K26" s="69">
        <f>K24-K25</f>
        <v>15651362</v>
      </c>
      <c r="L26" s="69">
        <f>L24+L25</f>
        <v>-18168041</v>
      </c>
      <c r="M26" s="44"/>
    </row>
    <row r="27" spans="3:17" s="35" customFormat="1" ht="14.5" thickTop="1" x14ac:dyDescent="0.3">
      <c r="E27" s="51"/>
      <c r="J27" s="45"/>
      <c r="K27" s="46"/>
      <c r="L27" s="46"/>
      <c r="M27" s="46"/>
    </row>
    <row r="28" spans="3:17" s="35" customFormat="1" ht="17" x14ac:dyDescent="0.4">
      <c r="C28" s="39" t="s">
        <v>137</v>
      </c>
      <c r="D28" s="39"/>
      <c r="E28" s="37"/>
      <c r="F28" s="39"/>
      <c r="G28" s="39"/>
      <c r="H28" s="39"/>
      <c r="I28" s="39"/>
      <c r="J28" s="47"/>
      <c r="K28" s="47"/>
      <c r="L28" s="47"/>
      <c r="M28" s="48"/>
      <c r="N28" s="39"/>
      <c r="O28" s="39"/>
      <c r="P28" s="39"/>
      <c r="Q28" s="39"/>
    </row>
    <row r="29" spans="3:17" s="35" customFormat="1" x14ac:dyDescent="0.3">
      <c r="D29" s="38" t="s">
        <v>138</v>
      </c>
      <c r="E29" s="51"/>
      <c r="J29" s="45"/>
      <c r="K29" s="46"/>
      <c r="L29" s="46"/>
      <c r="M29" s="46"/>
    </row>
    <row r="30" spans="3:17" s="35" customFormat="1" x14ac:dyDescent="0.3">
      <c r="D30" s="35" t="s">
        <v>139</v>
      </c>
      <c r="E30" s="50" t="str">
        <f t="shared" ref="E30:E41" si="5">currency</f>
        <v>₦m's</v>
      </c>
      <c r="J30" s="49"/>
      <c r="K30" s="65">
        <v>97685577</v>
      </c>
      <c r="L30" s="65">
        <v>99177647</v>
      </c>
      <c r="M30" s="44"/>
    </row>
    <row r="31" spans="3:17" s="35" customFormat="1" x14ac:dyDescent="0.3">
      <c r="D31" s="35" t="s">
        <v>140</v>
      </c>
      <c r="E31" s="50" t="str">
        <f t="shared" si="5"/>
        <v>₦m's</v>
      </c>
      <c r="J31" s="49"/>
      <c r="K31" s="65">
        <v>368512</v>
      </c>
      <c r="L31" s="65">
        <v>217574</v>
      </c>
      <c r="M31" s="44"/>
    </row>
    <row r="32" spans="3:17" s="35" customFormat="1" x14ac:dyDescent="0.3">
      <c r="D32" t="s">
        <v>171</v>
      </c>
      <c r="E32" s="50"/>
      <c r="J32" s="49"/>
      <c r="K32" s="65">
        <v>326</v>
      </c>
      <c r="L32" s="57">
        <v>549950</v>
      </c>
      <c r="M32" s="44"/>
    </row>
    <row r="33" spans="4:13" s="35" customFormat="1" x14ac:dyDescent="0.3">
      <c r="D33" s="35" t="s">
        <v>144</v>
      </c>
      <c r="E33" s="50"/>
      <c r="J33" s="49"/>
      <c r="K33" s="65">
        <v>4757</v>
      </c>
      <c r="L33" s="57">
        <v>0</v>
      </c>
      <c r="M33" s="44"/>
    </row>
    <row r="34" spans="4:13" s="35" customFormat="1" x14ac:dyDescent="0.3">
      <c r="D34" s="38" t="s">
        <v>141</v>
      </c>
      <c r="E34" s="50" t="str">
        <f t="shared" si="5"/>
        <v>₦m's</v>
      </c>
      <c r="J34" s="49"/>
      <c r="K34" s="66">
        <f>SUM(K30:K33)</f>
        <v>98059172</v>
      </c>
      <c r="L34" s="66">
        <f>SUM(L30:L33)</f>
        <v>99945171</v>
      </c>
      <c r="M34" s="44"/>
    </row>
    <row r="35" spans="4:13" s="35" customFormat="1" x14ac:dyDescent="0.3">
      <c r="D35" s="35" t="s">
        <v>142</v>
      </c>
      <c r="E35" s="50" t="str">
        <f t="shared" si="5"/>
        <v>₦m's</v>
      </c>
      <c r="J35" s="49"/>
      <c r="K35" s="65">
        <v>32000675</v>
      </c>
      <c r="L35" s="65">
        <v>34469527</v>
      </c>
      <c r="M35" s="44"/>
    </row>
    <row r="36" spans="4:13" s="35" customFormat="1" x14ac:dyDescent="0.3">
      <c r="D36" s="35" t="s">
        <v>143</v>
      </c>
      <c r="E36" s="50" t="str">
        <f t="shared" si="5"/>
        <v>₦m's</v>
      </c>
      <c r="J36" s="49"/>
      <c r="K36" s="65">
        <v>14078900</v>
      </c>
      <c r="L36" s="65">
        <v>13213407</v>
      </c>
      <c r="M36" s="44"/>
    </row>
    <row r="37" spans="4:13" s="35" customFormat="1" x14ac:dyDescent="0.3">
      <c r="D37" s="35" t="s">
        <v>144</v>
      </c>
      <c r="E37" s="50" t="str">
        <f t="shared" si="5"/>
        <v>₦m's</v>
      </c>
      <c r="J37" s="49"/>
      <c r="K37" s="65">
        <v>587852</v>
      </c>
      <c r="L37" s="65">
        <v>402895</v>
      </c>
      <c r="M37" s="44"/>
    </row>
    <row r="38" spans="4:13" s="35" customFormat="1" x14ac:dyDescent="0.3">
      <c r="D38" s="35" t="s">
        <v>172</v>
      </c>
      <c r="E38" s="50" t="str">
        <f t="shared" si="5"/>
        <v>₦m's</v>
      </c>
      <c r="J38" s="49"/>
      <c r="K38" s="65">
        <v>1829893</v>
      </c>
      <c r="L38" s="65">
        <v>1592461</v>
      </c>
      <c r="M38" s="44"/>
    </row>
    <row r="39" spans="4:13" s="35" customFormat="1" x14ac:dyDescent="0.3">
      <c r="D39" s="35" t="s">
        <v>145</v>
      </c>
      <c r="E39" s="50" t="str">
        <f t="shared" si="5"/>
        <v>₦m's</v>
      </c>
      <c r="J39" s="49"/>
      <c r="K39" s="65">
        <v>69103716</v>
      </c>
      <c r="L39" s="65">
        <v>92124683</v>
      </c>
      <c r="M39" s="44"/>
    </row>
    <row r="40" spans="4:13" s="35" customFormat="1" x14ac:dyDescent="0.3">
      <c r="D40" s="38" t="s">
        <v>146</v>
      </c>
      <c r="E40" s="50" t="str">
        <f t="shared" si="5"/>
        <v>₦m's</v>
      </c>
      <c r="J40" s="49"/>
      <c r="K40" s="66">
        <f>SUM(K35:K39)</f>
        <v>117601036</v>
      </c>
      <c r="L40" s="66">
        <f>SUM(L35:L39)</f>
        <v>141802973</v>
      </c>
      <c r="M40" s="44"/>
    </row>
    <row r="41" spans="4:13" s="35" customFormat="1" x14ac:dyDescent="0.3">
      <c r="D41" s="38" t="s">
        <v>147</v>
      </c>
      <c r="E41" s="50" t="str">
        <f t="shared" si="5"/>
        <v>₦m's</v>
      </c>
      <c r="J41" s="49"/>
      <c r="K41" s="68">
        <f>K34+K40</f>
        <v>215660208</v>
      </c>
      <c r="L41" s="68">
        <f>L34+L40</f>
        <v>241748144</v>
      </c>
      <c r="M41" s="44"/>
    </row>
    <row r="42" spans="4:13" s="35" customFormat="1" x14ac:dyDescent="0.3">
      <c r="D42" s="38" t="s">
        <v>148</v>
      </c>
      <c r="E42" s="50"/>
      <c r="J42" s="49"/>
      <c r="K42" s="57"/>
      <c r="L42" s="57"/>
      <c r="M42" s="44"/>
    </row>
    <row r="43" spans="4:13" s="35" customFormat="1" x14ac:dyDescent="0.3">
      <c r="D43" s="35" t="s">
        <v>149</v>
      </c>
      <c r="E43" s="50" t="str">
        <f>currency</f>
        <v>₦m's</v>
      </c>
      <c r="J43" s="49"/>
      <c r="K43" s="65">
        <v>1095191</v>
      </c>
      <c r="L43" s="65">
        <v>1095191</v>
      </c>
      <c r="M43" s="44"/>
    </row>
    <row r="44" spans="4:13" s="35" customFormat="1" x14ac:dyDescent="0.3">
      <c r="D44" s="35" t="s">
        <v>150</v>
      </c>
      <c r="E44" s="50" t="str">
        <f>currency</f>
        <v>₦m's</v>
      </c>
      <c r="J44" s="49"/>
      <c r="K44" s="65">
        <v>47447029</v>
      </c>
      <c r="L44" s="65">
        <v>47447029</v>
      </c>
      <c r="M44" s="44"/>
    </row>
    <row r="45" spans="4:13" s="35" customFormat="1" x14ac:dyDescent="0.3">
      <c r="D45" s="35" t="s">
        <v>151</v>
      </c>
      <c r="E45" s="50" t="str">
        <f>currency</f>
        <v>₦m's</v>
      </c>
      <c r="J45" s="49"/>
      <c r="K45" s="65">
        <v>41437171</v>
      </c>
      <c r="L45" s="65">
        <v>7882396</v>
      </c>
      <c r="M45" s="44"/>
    </row>
    <row r="46" spans="4:13" s="35" customFormat="1" x14ac:dyDescent="0.3">
      <c r="D46" s="38" t="s">
        <v>152</v>
      </c>
      <c r="E46" s="50" t="str">
        <f>currency</f>
        <v>₦m's</v>
      </c>
      <c r="J46" s="49"/>
      <c r="K46" s="67">
        <f>SUM(K43:K45)</f>
        <v>89979391</v>
      </c>
      <c r="L46" s="67">
        <f>SUM(L43:L45)</f>
        <v>56424616</v>
      </c>
      <c r="M46" s="44"/>
    </row>
    <row r="47" spans="4:13" s="35" customFormat="1" x14ac:dyDescent="0.3">
      <c r="D47" s="38" t="s">
        <v>153</v>
      </c>
      <c r="E47" s="50"/>
      <c r="J47" s="49"/>
      <c r="K47" s="57"/>
      <c r="L47" s="57"/>
      <c r="M47" s="44"/>
    </row>
    <row r="48" spans="4:13" s="35" customFormat="1" x14ac:dyDescent="0.3">
      <c r="D48" s="35" t="s">
        <v>173</v>
      </c>
      <c r="E48" s="50" t="str">
        <f t="shared" ref="E48:E61" si="6">currency</f>
        <v>₦m's</v>
      </c>
      <c r="J48" s="49"/>
      <c r="K48" s="65">
        <v>177144</v>
      </c>
      <c r="L48" s="65">
        <v>154272</v>
      </c>
      <c r="M48" s="44"/>
    </row>
    <row r="49" spans="2:13" s="35" customFormat="1" x14ac:dyDescent="0.3">
      <c r="D49" s="35" t="s">
        <v>155</v>
      </c>
      <c r="E49" s="50" t="str">
        <f t="shared" si="6"/>
        <v>₦m's</v>
      </c>
      <c r="J49" s="49"/>
      <c r="K49" s="65">
        <v>1327970</v>
      </c>
      <c r="L49" s="65">
        <v>1018689</v>
      </c>
      <c r="M49" s="44"/>
    </row>
    <row r="50" spans="2:13" s="35" customFormat="1" x14ac:dyDescent="0.3">
      <c r="D50" s="35" t="s">
        <v>156</v>
      </c>
      <c r="E50" s="50" t="str">
        <f t="shared" si="6"/>
        <v>₦m's</v>
      </c>
      <c r="J50" s="49"/>
      <c r="K50" s="65">
        <v>10443073</v>
      </c>
      <c r="L50" s="65">
        <v>479144</v>
      </c>
      <c r="M50" s="44"/>
    </row>
    <row r="51" spans="2:13" s="35" customFormat="1" x14ac:dyDescent="0.3">
      <c r="D51" s="38" t="s">
        <v>157</v>
      </c>
      <c r="E51" s="50" t="str">
        <f t="shared" si="6"/>
        <v>₦m's</v>
      </c>
      <c r="J51" s="49"/>
      <c r="K51" s="67">
        <f>SUM(K48:K50)</f>
        <v>11948187</v>
      </c>
      <c r="L51" s="67">
        <f>SUM(L48:L50)</f>
        <v>1652105</v>
      </c>
      <c r="M51" s="44"/>
    </row>
    <row r="52" spans="2:13" s="35" customFormat="1" x14ac:dyDescent="0.3">
      <c r="D52" s="35" t="s">
        <v>158</v>
      </c>
      <c r="E52" s="50" t="str">
        <f t="shared" si="6"/>
        <v>₦m's</v>
      </c>
      <c r="J52" s="49"/>
      <c r="K52" s="65">
        <v>69682989</v>
      </c>
      <c r="L52" s="65">
        <v>111236084</v>
      </c>
      <c r="M52" s="44"/>
    </row>
    <row r="53" spans="2:13" s="35" customFormat="1" x14ac:dyDescent="0.3">
      <c r="D53" s="35" t="s">
        <v>159</v>
      </c>
      <c r="E53" s="50" t="str">
        <f t="shared" si="6"/>
        <v>₦m's</v>
      </c>
      <c r="J53" s="49"/>
      <c r="K53" s="65">
        <v>1866384</v>
      </c>
      <c r="L53" s="65">
        <v>1590422</v>
      </c>
      <c r="M53" s="44"/>
    </row>
    <row r="54" spans="2:13" s="35" customFormat="1" x14ac:dyDescent="0.3">
      <c r="D54" s="35" t="s">
        <v>155</v>
      </c>
      <c r="E54" s="50"/>
      <c r="J54" s="49"/>
      <c r="K54" s="65">
        <v>200205</v>
      </c>
      <c r="L54" s="65">
        <v>136480</v>
      </c>
      <c r="M54" s="44"/>
    </row>
    <row r="55" spans="2:13" s="35" customFormat="1" x14ac:dyDescent="0.3">
      <c r="D55" s="35" t="s">
        <v>175</v>
      </c>
      <c r="E55" s="50"/>
      <c r="J55" s="49"/>
      <c r="K55" s="65">
        <v>1933364</v>
      </c>
      <c r="L55" s="65">
        <v>1695832</v>
      </c>
      <c r="M55" s="44"/>
    </row>
    <row r="56" spans="2:13" s="35" customFormat="1" x14ac:dyDescent="0.3">
      <c r="D56" s="35" t="s">
        <v>174</v>
      </c>
      <c r="E56" s="50" t="str">
        <f t="shared" si="6"/>
        <v>₦m's</v>
      </c>
      <c r="J56" s="49"/>
      <c r="K56" s="57">
        <v>51</v>
      </c>
      <c r="L56" s="57">
        <v>29</v>
      </c>
      <c r="M56" s="44"/>
    </row>
    <row r="57" spans="2:13" s="35" customFormat="1" x14ac:dyDescent="0.3">
      <c r="D57" s="35" t="s">
        <v>160</v>
      </c>
      <c r="E57" s="50" t="str">
        <f t="shared" si="6"/>
        <v>₦m's</v>
      </c>
      <c r="J57" s="49"/>
      <c r="K57" s="65">
        <v>8740294</v>
      </c>
      <c r="L57" s="65">
        <v>5256637</v>
      </c>
      <c r="M57" s="44"/>
    </row>
    <row r="58" spans="2:13" s="35" customFormat="1" x14ac:dyDescent="0.3">
      <c r="D58" s="35" t="s">
        <v>154</v>
      </c>
      <c r="E58" s="50" t="str">
        <f t="shared" si="6"/>
        <v>₦m's</v>
      </c>
      <c r="J58" s="49"/>
      <c r="K58" s="65">
        <v>31309343</v>
      </c>
      <c r="L58" s="65">
        <v>63755939</v>
      </c>
      <c r="M58" s="44"/>
    </row>
    <row r="59" spans="2:13" s="35" customFormat="1" x14ac:dyDescent="0.3">
      <c r="D59" s="38" t="s">
        <v>161</v>
      </c>
      <c r="E59" s="50" t="str">
        <f t="shared" si="6"/>
        <v>₦m's</v>
      </c>
      <c r="J59" s="49"/>
      <c r="K59" s="67">
        <f>SUM(K52:K58)</f>
        <v>113732630</v>
      </c>
      <c r="L59" s="67">
        <f>SUM(L52:L58)</f>
        <v>183671423</v>
      </c>
      <c r="M59" s="44"/>
    </row>
    <row r="60" spans="2:13" s="35" customFormat="1" x14ac:dyDescent="0.3">
      <c r="D60" s="38" t="s">
        <v>162</v>
      </c>
      <c r="E60" s="50" t="str">
        <f t="shared" si="6"/>
        <v>₦m's</v>
      </c>
      <c r="J60" s="49"/>
      <c r="K60" s="68">
        <f>K59+K51</f>
        <v>125680817</v>
      </c>
      <c r="L60" s="68">
        <f>L59+L51</f>
        <v>185323528</v>
      </c>
      <c r="M60" s="44"/>
    </row>
    <row r="61" spans="2:13" s="35" customFormat="1" ht="14.5" thickBot="1" x14ac:dyDescent="0.35">
      <c r="D61" s="38" t="s">
        <v>163</v>
      </c>
      <c r="E61" s="50" t="str">
        <f t="shared" si="6"/>
        <v>₦m's</v>
      </c>
      <c r="J61" s="49"/>
      <c r="K61" s="69">
        <f>K60+K46</f>
        <v>215660208</v>
      </c>
      <c r="L61" s="69">
        <f>L60+L46</f>
        <v>241748144</v>
      </c>
      <c r="M61" s="44"/>
    </row>
    <row r="62" spans="2:13" s="35" customFormat="1" ht="20" thickTop="1" x14ac:dyDescent="0.45">
      <c r="D62" s="38" t="s">
        <v>202</v>
      </c>
      <c r="E62" s="51"/>
      <c r="I62" s="35">
        <f>COUNTIF(K62:L62,"&lt;&gt;0")</f>
        <v>0</v>
      </c>
      <c r="J62" s="45"/>
      <c r="K62" s="10">
        <f>K61-K41</f>
        <v>0</v>
      </c>
      <c r="L62" s="10">
        <f>L61-L41</f>
        <v>0</v>
      </c>
      <c r="M62" s="44"/>
    </row>
    <row r="63" spans="2:13" s="10" customFormat="1" ht="19.5" x14ac:dyDescent="0.45">
      <c r="B63" s="10" t="s">
        <v>176</v>
      </c>
    </row>
    <row r="64" spans="2:13" s="10" customFormat="1" ht="19.5" x14ac:dyDescent="0.45">
      <c r="B64" s="10" t="s">
        <v>177</v>
      </c>
    </row>
    <row r="66" spans="3:12" s="11" customFormat="1" ht="17" x14ac:dyDescent="0.4">
      <c r="C66" s="11" t="s">
        <v>126</v>
      </c>
      <c r="K66" s="39"/>
      <c r="L66" s="39"/>
    </row>
    <row r="67" spans="3:12" x14ac:dyDescent="0.3">
      <c r="D67" t="s">
        <v>178</v>
      </c>
      <c r="K67" s="55">
        <f>K14</f>
        <v>134159371</v>
      </c>
      <c r="L67" s="55">
        <f>L14</f>
        <v>151307788</v>
      </c>
    </row>
    <row r="68" spans="3:12" x14ac:dyDescent="0.3">
      <c r="D68" s="31" t="s">
        <v>256</v>
      </c>
      <c r="E68" s="25" t="s">
        <v>179</v>
      </c>
      <c r="K68" s="53">
        <v>8465306</v>
      </c>
      <c r="L68" s="53">
        <v>9259376</v>
      </c>
    </row>
    <row r="69" spans="3:12" x14ac:dyDescent="0.3">
      <c r="D69" s="31" t="s">
        <v>288</v>
      </c>
      <c r="E69" s="25" t="s">
        <v>180</v>
      </c>
      <c r="K69" s="53">
        <v>1765</v>
      </c>
      <c r="L69" s="53">
        <v>88385</v>
      </c>
    </row>
    <row r="70" spans="3:12" x14ac:dyDescent="0.3">
      <c r="D70" s="31" t="s">
        <v>261</v>
      </c>
      <c r="E70" s="25" t="s">
        <v>266</v>
      </c>
      <c r="K70" s="53">
        <v>140758</v>
      </c>
      <c r="L70" s="53">
        <v>133844</v>
      </c>
    </row>
    <row r="71" spans="3:12" x14ac:dyDescent="0.3">
      <c r="E71" s="25"/>
      <c r="K71" s="53"/>
      <c r="L71" s="53"/>
    </row>
    <row r="72" spans="3:12" x14ac:dyDescent="0.3">
      <c r="K72" s="53"/>
      <c r="L72" s="53"/>
    </row>
    <row r="73" spans="3:12" x14ac:dyDescent="0.3">
      <c r="D73" s="31" t="s">
        <v>183</v>
      </c>
      <c r="K73" s="55">
        <f>K67-K68-K69-K70</f>
        <v>125551542</v>
      </c>
      <c r="L73" s="55">
        <f>L67-L68-L69-L70</f>
        <v>141826183</v>
      </c>
    </row>
    <row r="75" spans="3:12" s="11" customFormat="1" ht="17" x14ac:dyDescent="0.4">
      <c r="C75" s="11" t="s">
        <v>181</v>
      </c>
    </row>
    <row r="76" spans="3:12" x14ac:dyDescent="0.3">
      <c r="D76" t="str">
        <f>D17</f>
        <v>Marketing and distribution expenses</v>
      </c>
      <c r="K76" s="53">
        <f>K17</f>
        <v>37347373</v>
      </c>
      <c r="L76" s="53">
        <f>L17</f>
        <v>41248845</v>
      </c>
    </row>
    <row r="77" spans="3:12" x14ac:dyDescent="0.3">
      <c r="D77" t="str">
        <f>D18</f>
        <v>Administrative expenses</v>
      </c>
      <c r="K77" s="53">
        <f>K18</f>
        <v>13708522</v>
      </c>
      <c r="L77" s="53">
        <f>L18</f>
        <v>16974509</v>
      </c>
    </row>
    <row r="79" spans="3:12" x14ac:dyDescent="0.3">
      <c r="D79" s="31" t="s">
        <v>182</v>
      </c>
      <c r="K79" s="55">
        <f>K76+K77</f>
        <v>51055895</v>
      </c>
      <c r="L79" s="55">
        <f>L76+L77</f>
        <v>58223354</v>
      </c>
    </row>
    <row r="80" spans="3:12" x14ac:dyDescent="0.3">
      <c r="D80" s="31"/>
      <c r="K80" s="55"/>
      <c r="L80" s="55"/>
    </row>
    <row r="81" spans="2:12" s="11" customFormat="1" ht="17" x14ac:dyDescent="0.4">
      <c r="C81" s="11" t="s">
        <v>324</v>
      </c>
      <c r="K81" s="39"/>
      <c r="L81" s="39"/>
    </row>
    <row r="82" spans="2:12" x14ac:dyDescent="0.3">
      <c r="D82" t="s">
        <v>307</v>
      </c>
      <c r="K82" s="55">
        <f>K25</f>
        <v>8022799</v>
      </c>
      <c r="L82" s="55">
        <f>L25</f>
        <v>3970558</v>
      </c>
    </row>
    <row r="83" spans="2:12" x14ac:dyDescent="0.3">
      <c r="D83" s="31" t="s">
        <v>325</v>
      </c>
      <c r="K83" s="53">
        <v>8435028</v>
      </c>
      <c r="L83" s="53">
        <v>5993371</v>
      </c>
    </row>
    <row r="84" spans="2:12" x14ac:dyDescent="0.3">
      <c r="D84" s="31" t="s">
        <v>326</v>
      </c>
      <c r="K84" s="53">
        <v>412229</v>
      </c>
      <c r="L84" s="53">
        <v>-9963929</v>
      </c>
    </row>
    <row r="85" spans="2:12" x14ac:dyDescent="0.3">
      <c r="D85" s="31"/>
      <c r="K85" s="55"/>
      <c r="L85" s="55"/>
    </row>
    <row r="86" spans="2:12" x14ac:dyDescent="0.3">
      <c r="D86" s="31" t="s">
        <v>327</v>
      </c>
      <c r="K86" s="55">
        <f>K83-K84</f>
        <v>8022799</v>
      </c>
      <c r="L86" s="55">
        <f>L83+L84</f>
        <v>-3970558</v>
      </c>
    </row>
    <row r="87" spans="2:12" x14ac:dyDescent="0.3">
      <c r="D87" s="31"/>
      <c r="K87" s="55"/>
      <c r="L87" s="55"/>
    </row>
    <row r="89" spans="2:12" s="10" customFormat="1" ht="19.5" x14ac:dyDescent="0.45">
      <c r="B89" s="10" t="s">
        <v>184</v>
      </c>
    </row>
    <row r="91" spans="2:12" s="11" customFormat="1" ht="17" x14ac:dyDescent="0.4">
      <c r="C91" s="11" t="s">
        <v>185</v>
      </c>
    </row>
    <row r="92" spans="2:12" x14ac:dyDescent="0.3">
      <c r="D92" t="str">
        <f>D33</f>
        <v>Prepayments</v>
      </c>
      <c r="K92" s="53">
        <f>K37</f>
        <v>587852</v>
      </c>
      <c r="L92" s="53">
        <f>L37</f>
        <v>402895</v>
      </c>
    </row>
    <row r="93" spans="2:12" x14ac:dyDescent="0.3">
      <c r="D93" t="str">
        <f>D37</f>
        <v>Prepayments</v>
      </c>
      <c r="K93" s="53">
        <f>K33</f>
        <v>4757</v>
      </c>
      <c r="L93" s="53">
        <f>L33</f>
        <v>0</v>
      </c>
    </row>
    <row r="95" spans="2:12" x14ac:dyDescent="0.3">
      <c r="D95" s="31" t="s">
        <v>186</v>
      </c>
      <c r="K95" s="55">
        <f>K92+K93</f>
        <v>592609</v>
      </c>
      <c r="L95" s="55">
        <f>L92+L93</f>
        <v>402895</v>
      </c>
    </row>
    <row r="97" spans="3:12" s="11" customFormat="1" ht="17" x14ac:dyDescent="0.4">
      <c r="C97" s="11" t="s">
        <v>173</v>
      </c>
    </row>
    <row r="98" spans="3:12" x14ac:dyDescent="0.3">
      <c r="D98" t="str">
        <f>D48</f>
        <v>Lease liability</v>
      </c>
      <c r="K98" s="53">
        <f>K48</f>
        <v>177144</v>
      </c>
      <c r="L98" s="53">
        <f>L48</f>
        <v>154272</v>
      </c>
    </row>
    <row r="99" spans="3:12" x14ac:dyDescent="0.3">
      <c r="D99" t="str">
        <f>D56</f>
        <v>lease liability</v>
      </c>
      <c r="K99" s="53">
        <f>K56</f>
        <v>51</v>
      </c>
      <c r="L99" s="53">
        <f>L56</f>
        <v>29</v>
      </c>
    </row>
    <row r="100" spans="3:12" x14ac:dyDescent="0.3">
      <c r="K100" s="53"/>
      <c r="L100" s="53"/>
    </row>
    <row r="101" spans="3:12" x14ac:dyDescent="0.3">
      <c r="D101" s="31" t="s">
        <v>187</v>
      </c>
      <c r="K101" s="55">
        <f>K98+K99</f>
        <v>177195</v>
      </c>
      <c r="L101" s="55">
        <f>L98+L99</f>
        <v>154301</v>
      </c>
    </row>
    <row r="103" spans="3:12" s="11" customFormat="1" ht="17" x14ac:dyDescent="0.4">
      <c r="C103" s="11" t="s">
        <v>215</v>
      </c>
    </row>
    <row r="104" spans="3:12" x14ac:dyDescent="0.3">
      <c r="D104" t="str">
        <f>D49</f>
        <v>Employee benefits</v>
      </c>
      <c r="K104" s="53">
        <f>K49</f>
        <v>1327970</v>
      </c>
      <c r="L104" s="53">
        <f>L49</f>
        <v>1018689</v>
      </c>
    </row>
    <row r="105" spans="3:12" x14ac:dyDescent="0.3">
      <c r="D105" t="str">
        <f>D54</f>
        <v>Employee benefits</v>
      </c>
      <c r="K105" s="53">
        <f>K54</f>
        <v>200205</v>
      </c>
      <c r="L105" s="53">
        <f>L54</f>
        <v>136480</v>
      </c>
    </row>
    <row r="106" spans="3:12" x14ac:dyDescent="0.3">
      <c r="K106" s="53"/>
      <c r="L106" s="53"/>
    </row>
    <row r="107" spans="3:12" x14ac:dyDescent="0.3">
      <c r="D107" s="31" t="s">
        <v>216</v>
      </c>
      <c r="K107" s="55">
        <f>K104+K105</f>
        <v>1528175</v>
      </c>
      <c r="L107" s="55">
        <f>L104+L105</f>
        <v>1155169</v>
      </c>
    </row>
    <row r="108" spans="3:12" x14ac:dyDescent="0.3">
      <c r="D108" s="31"/>
      <c r="K108" s="55"/>
      <c r="L108" s="55"/>
    </row>
    <row r="109" spans="3:12" s="11" customFormat="1" ht="17" x14ac:dyDescent="0.4">
      <c r="C109" s="11" t="s">
        <v>306</v>
      </c>
      <c r="K109" s="39"/>
      <c r="L109" s="39"/>
    </row>
    <row r="110" spans="3:12" x14ac:dyDescent="0.3">
      <c r="D110" s="31" t="s">
        <v>307</v>
      </c>
      <c r="K110" s="55">
        <f>K36</f>
        <v>14078900</v>
      </c>
      <c r="L110" s="55">
        <f>L36</f>
        <v>13213407</v>
      </c>
    </row>
    <row r="112" spans="3:12" x14ac:dyDescent="0.3">
      <c r="D112" t="s">
        <v>311</v>
      </c>
      <c r="E112" s="25" t="s">
        <v>316</v>
      </c>
      <c r="K112" s="53">
        <v>13971886</v>
      </c>
      <c r="L112" s="53">
        <v>14451877</v>
      </c>
    </row>
    <row r="113" spans="3:12" x14ac:dyDescent="0.3">
      <c r="D113" t="s">
        <v>312</v>
      </c>
      <c r="E113" s="25" t="s">
        <v>316</v>
      </c>
      <c r="K113" s="53">
        <v>269395</v>
      </c>
      <c r="L113" s="53">
        <v>23541</v>
      </c>
    </row>
    <row r="114" spans="3:12" x14ac:dyDescent="0.3">
      <c r="D114" t="s">
        <v>310</v>
      </c>
      <c r="E114" s="25" t="s">
        <v>316</v>
      </c>
      <c r="K114" s="53">
        <v>4493811</v>
      </c>
      <c r="L114" s="53">
        <v>4466138</v>
      </c>
    </row>
    <row r="115" spans="3:12" x14ac:dyDescent="0.3">
      <c r="D115" t="s">
        <v>310</v>
      </c>
      <c r="E115" s="25" t="s">
        <v>316</v>
      </c>
      <c r="K115" s="53">
        <v>200695</v>
      </c>
      <c r="L115" s="53">
        <v>200695</v>
      </c>
    </row>
    <row r="116" spans="3:12" x14ac:dyDescent="0.3">
      <c r="D116" t="s">
        <v>308</v>
      </c>
      <c r="E116" s="25" t="s">
        <v>316</v>
      </c>
      <c r="K116" s="53">
        <v>3292501</v>
      </c>
      <c r="L116" s="53">
        <v>1240109</v>
      </c>
    </row>
    <row r="117" spans="3:12" x14ac:dyDescent="0.3">
      <c r="D117" s="31" t="s">
        <v>311</v>
      </c>
      <c r="K117" s="55">
        <f>K112+K113-K114-K115+K116</f>
        <v>12839276</v>
      </c>
      <c r="L117" s="55">
        <f>L112+L113-L114-L115+L116</f>
        <v>11048694</v>
      </c>
    </row>
    <row r="118" spans="3:12" x14ac:dyDescent="0.3">
      <c r="D118" s="31"/>
      <c r="K118" s="55"/>
      <c r="L118" s="55"/>
    </row>
    <row r="119" spans="3:12" x14ac:dyDescent="0.3">
      <c r="D119" t="s">
        <v>309</v>
      </c>
      <c r="E119" s="25" t="s">
        <v>316</v>
      </c>
      <c r="K119" s="53">
        <v>63283</v>
      </c>
      <c r="L119" s="53">
        <v>94815</v>
      </c>
    </row>
    <row r="120" spans="3:12" x14ac:dyDescent="0.3">
      <c r="D120" t="s">
        <v>313</v>
      </c>
      <c r="E120" s="25" t="s">
        <v>316</v>
      </c>
      <c r="K120" s="53">
        <v>1176341</v>
      </c>
      <c r="L120" s="53">
        <v>2069898</v>
      </c>
    </row>
    <row r="121" spans="3:12" x14ac:dyDescent="0.3">
      <c r="D121" s="31" t="s">
        <v>315</v>
      </c>
      <c r="E121" s="25"/>
      <c r="K121" s="54">
        <f>K119+K120</f>
        <v>1239624</v>
      </c>
      <c r="L121" s="54">
        <f>L119+L120</f>
        <v>2164713</v>
      </c>
    </row>
    <row r="122" spans="3:12" x14ac:dyDescent="0.3">
      <c r="E122" s="25"/>
    </row>
    <row r="123" spans="3:12" x14ac:dyDescent="0.3">
      <c r="D123" s="31" t="s">
        <v>314</v>
      </c>
      <c r="E123" s="25"/>
      <c r="K123" s="55">
        <f>K117+K121</f>
        <v>14078900</v>
      </c>
      <c r="L123" s="55">
        <f>L117+L121</f>
        <v>13213407</v>
      </c>
    </row>
    <row r="124" spans="3:12" x14ac:dyDescent="0.3">
      <c r="K124" s="53"/>
      <c r="L124" s="53"/>
    </row>
    <row r="125" spans="3:12" s="11" customFormat="1" ht="17" x14ac:dyDescent="0.4">
      <c r="C125" s="11" t="s">
        <v>158</v>
      </c>
      <c r="K125" s="39"/>
      <c r="L125" s="39"/>
    </row>
    <row r="126" spans="3:12" x14ac:dyDescent="0.3">
      <c r="D126" s="31" t="s">
        <v>307</v>
      </c>
      <c r="K126" s="55">
        <f>K52</f>
        <v>69682989</v>
      </c>
      <c r="L126" s="55">
        <f>L52</f>
        <v>111236084</v>
      </c>
    </row>
    <row r="127" spans="3:12" x14ac:dyDescent="0.3">
      <c r="K127" s="53"/>
      <c r="L127" s="53"/>
    </row>
    <row r="128" spans="3:12" x14ac:dyDescent="0.3">
      <c r="D128" t="s">
        <v>317</v>
      </c>
      <c r="K128" s="53">
        <v>33698961</v>
      </c>
      <c r="L128" s="53">
        <v>34368756</v>
      </c>
    </row>
    <row r="129" spans="4:13" x14ac:dyDescent="0.3">
      <c r="D129" t="s">
        <v>318</v>
      </c>
      <c r="K129" s="53">
        <v>16517998</v>
      </c>
      <c r="L129" s="53">
        <v>10646549</v>
      </c>
    </row>
    <row r="130" spans="4:13" x14ac:dyDescent="0.3">
      <c r="D130" t="s">
        <v>319</v>
      </c>
      <c r="K130" s="53">
        <v>18250414</v>
      </c>
      <c r="L130" s="53">
        <v>62420406</v>
      </c>
    </row>
    <row r="131" spans="4:13" x14ac:dyDescent="0.3">
      <c r="D131" t="s">
        <v>320</v>
      </c>
      <c r="K131" s="53">
        <v>92341</v>
      </c>
      <c r="L131" s="53">
        <v>83229</v>
      </c>
    </row>
    <row r="132" spans="4:13" x14ac:dyDescent="0.3">
      <c r="D132" t="s">
        <v>318</v>
      </c>
      <c r="K132" s="53">
        <v>1123275</v>
      </c>
      <c r="L132" s="53">
        <v>3717144</v>
      </c>
    </row>
    <row r="133" spans="4:13" x14ac:dyDescent="0.3">
      <c r="K133" s="53"/>
      <c r="L133" s="53"/>
    </row>
    <row r="134" spans="4:13" x14ac:dyDescent="0.3">
      <c r="K134" s="55">
        <f>SUM(K128:K132)</f>
        <v>69682989</v>
      </c>
      <c r="L134" s="55">
        <f>SUM(L128:L132)</f>
        <v>111236084</v>
      </c>
    </row>
    <row r="135" spans="4:13" x14ac:dyDescent="0.3">
      <c r="K135" s="55"/>
      <c r="L135" s="55"/>
    </row>
    <row r="136" spans="4:13" x14ac:dyDescent="0.3">
      <c r="D136" t="s">
        <v>319</v>
      </c>
      <c r="K136" s="53">
        <v>18250414</v>
      </c>
      <c r="L136" s="53">
        <v>62420406</v>
      </c>
    </row>
    <row r="137" spans="4:13" x14ac:dyDescent="0.3">
      <c r="D137" t="s">
        <v>320</v>
      </c>
      <c r="K137" s="53">
        <v>92341</v>
      </c>
      <c r="L137" s="53">
        <v>83229</v>
      </c>
    </row>
    <row r="138" spans="4:13" x14ac:dyDescent="0.3">
      <c r="D138" t="s">
        <v>317</v>
      </c>
      <c r="K138" s="53">
        <v>33698961</v>
      </c>
      <c r="L138" s="53">
        <v>34368756</v>
      </c>
    </row>
    <row r="139" spans="4:13" x14ac:dyDescent="0.3">
      <c r="D139" s="31" t="s">
        <v>317</v>
      </c>
      <c r="K139" s="54">
        <f>SUM(K136:K138)</f>
        <v>52041716</v>
      </c>
      <c r="L139" s="54">
        <f>SUM(L136:L138)</f>
        <v>96872391</v>
      </c>
    </row>
    <row r="140" spans="4:13" x14ac:dyDescent="0.3">
      <c r="D140" s="31"/>
      <c r="K140" s="54"/>
      <c r="L140" s="54"/>
    </row>
    <row r="141" spans="4:13" x14ac:dyDescent="0.3">
      <c r="D141" t="s">
        <v>318</v>
      </c>
      <c r="K141" s="53">
        <v>16517998</v>
      </c>
      <c r="L141" s="53">
        <v>10646549</v>
      </c>
    </row>
    <row r="142" spans="4:13" x14ac:dyDescent="0.3">
      <c r="D142" t="s">
        <v>318</v>
      </c>
      <c r="K142" s="53">
        <v>1123275</v>
      </c>
      <c r="L142" s="53">
        <v>3717144</v>
      </c>
    </row>
    <row r="143" spans="4:13" x14ac:dyDescent="0.3">
      <c r="D143" s="31" t="s">
        <v>321</v>
      </c>
      <c r="K143" s="54">
        <f>SUM(K141:K142)</f>
        <v>17641273</v>
      </c>
      <c r="L143" s="54">
        <f>SUM(L141:L142)</f>
        <v>14363693</v>
      </c>
      <c r="M143" s="53"/>
    </row>
    <row r="144" spans="4:13" x14ac:dyDescent="0.3">
      <c r="K144" s="53"/>
      <c r="L144" s="53"/>
    </row>
    <row r="145" spans="2:12" x14ac:dyDescent="0.3">
      <c r="D145" s="31"/>
      <c r="K145" s="55"/>
      <c r="L145" s="55"/>
    </row>
    <row r="146" spans="2:12" s="10" customFormat="1" ht="19.5" x14ac:dyDescent="0.45">
      <c r="B146" s="10" t="s">
        <v>200</v>
      </c>
    </row>
    <row r="148" spans="2:12" s="10" customFormat="1" ht="19.5" x14ac:dyDescent="0.45">
      <c r="B148" s="10" t="s">
        <v>201</v>
      </c>
    </row>
    <row r="150" spans="2:12" x14ac:dyDescent="0.3">
      <c r="D150" s="35" t="s">
        <v>125</v>
      </c>
      <c r="J150" s="53">
        <v>160416257</v>
      </c>
      <c r="K150" s="53">
        <f>K13</f>
        <v>206822127</v>
      </c>
      <c r="L150" s="53">
        <f>L13</f>
        <v>229440861</v>
      </c>
    </row>
    <row r="151" spans="2:12" x14ac:dyDescent="0.3">
      <c r="D151" s="35" t="s">
        <v>126</v>
      </c>
      <c r="J151" s="53">
        <v>114706338</v>
      </c>
      <c r="K151" s="53">
        <f>K73</f>
        <v>125551542</v>
      </c>
      <c r="L151" s="53">
        <f>L73</f>
        <v>141826183</v>
      </c>
    </row>
    <row r="152" spans="2:12" x14ac:dyDescent="0.3">
      <c r="D152" s="38" t="s">
        <v>188</v>
      </c>
      <c r="J152" s="53"/>
      <c r="K152" s="54">
        <f>K150-K151</f>
        <v>81270585</v>
      </c>
      <c r="L152" s="54">
        <f>L150-L151</f>
        <v>87614678</v>
      </c>
    </row>
    <row r="153" spans="2:12" x14ac:dyDescent="0.3">
      <c r="D153" s="58" t="s">
        <v>189</v>
      </c>
      <c r="J153" s="53"/>
      <c r="K153" s="53">
        <f>K16</f>
        <v>2739969</v>
      </c>
      <c r="L153" s="53">
        <f>L16</f>
        <v>3530586</v>
      </c>
    </row>
    <row r="154" spans="2:12" x14ac:dyDescent="0.3">
      <c r="D154" s="35" t="s">
        <v>190</v>
      </c>
      <c r="J154" s="53"/>
      <c r="K154" s="53">
        <f>K79</f>
        <v>51055895</v>
      </c>
      <c r="L154" s="53">
        <f>L79</f>
        <v>58223354</v>
      </c>
    </row>
    <row r="155" spans="2:12" x14ac:dyDescent="0.3">
      <c r="D155" s="58" t="s">
        <v>197</v>
      </c>
      <c r="J155" s="53"/>
      <c r="K155" s="53">
        <f>K19</f>
        <v>96045</v>
      </c>
      <c r="L155" s="53">
        <f>L19</f>
        <v>9106</v>
      </c>
    </row>
    <row r="156" spans="2:12" x14ac:dyDescent="0.3">
      <c r="D156" s="38" t="s">
        <v>80</v>
      </c>
      <c r="J156" s="53"/>
      <c r="K156" s="54">
        <f>K152+K153-K154+K155</f>
        <v>33050704</v>
      </c>
      <c r="L156" s="54">
        <f>L152+L153-L154-L155</f>
        <v>32912804</v>
      </c>
    </row>
    <row r="157" spans="2:12" x14ac:dyDescent="0.3">
      <c r="D157" s="35" t="s">
        <v>191</v>
      </c>
      <c r="J157" s="53">
        <v>8123964</v>
      </c>
      <c r="K157" s="53">
        <f t="shared" ref="K157:L159" si="7">K68</f>
        <v>8465306</v>
      </c>
      <c r="L157" s="53">
        <f t="shared" si="7"/>
        <v>9259376</v>
      </c>
    </row>
    <row r="158" spans="2:12" x14ac:dyDescent="0.3">
      <c r="D158" s="58" t="s">
        <v>198</v>
      </c>
      <c r="J158" s="53">
        <v>102370</v>
      </c>
      <c r="K158" s="53">
        <f t="shared" si="7"/>
        <v>1765</v>
      </c>
      <c r="L158" s="53">
        <f t="shared" si="7"/>
        <v>88385</v>
      </c>
    </row>
    <row r="159" spans="2:12" x14ac:dyDescent="0.3">
      <c r="D159" s="58" t="str">
        <f>D70</f>
        <v>Less depreciation on rou</v>
      </c>
      <c r="J159" s="53"/>
      <c r="K159" s="58">
        <f t="shared" si="7"/>
        <v>140758</v>
      </c>
      <c r="L159" s="58">
        <f t="shared" si="7"/>
        <v>133844</v>
      </c>
    </row>
    <row r="160" spans="2:12" x14ac:dyDescent="0.3">
      <c r="D160" s="58" t="s">
        <v>199</v>
      </c>
      <c r="K160" s="53">
        <f>K20</f>
        <v>542815</v>
      </c>
      <c r="L160" s="53">
        <f>L20</f>
        <v>73515</v>
      </c>
    </row>
    <row r="161" spans="2:12" x14ac:dyDescent="0.3">
      <c r="D161" s="38" t="s">
        <v>79</v>
      </c>
      <c r="K161" s="54">
        <f>K156-K157-K158-K159-K160</f>
        <v>23900060</v>
      </c>
      <c r="L161" s="54">
        <f>L156-L157-L158-L159-L160</f>
        <v>23357684</v>
      </c>
    </row>
    <row r="162" spans="2:12" x14ac:dyDescent="0.3">
      <c r="D162" s="35" t="s">
        <v>192</v>
      </c>
      <c r="K162" s="53">
        <f>K22</f>
        <v>1904144</v>
      </c>
      <c r="L162" s="53">
        <f>L22</f>
        <v>7789340</v>
      </c>
    </row>
    <row r="163" spans="2:12" x14ac:dyDescent="0.3">
      <c r="D163" s="35" t="s">
        <v>193</v>
      </c>
      <c r="K163" s="53">
        <f>K23</f>
        <v>2130043</v>
      </c>
      <c r="L163" s="53">
        <f>L23</f>
        <v>53285623</v>
      </c>
    </row>
    <row r="164" spans="2:12" x14ac:dyDescent="0.3">
      <c r="D164" s="38" t="s">
        <v>194</v>
      </c>
      <c r="K164" s="54">
        <f>K161+K162-K163</f>
        <v>23674161</v>
      </c>
      <c r="L164" s="54">
        <f>L161+L162-L163</f>
        <v>-22138599</v>
      </c>
    </row>
    <row r="165" spans="2:12" x14ac:dyDescent="0.3">
      <c r="D165" s="58" t="str">
        <f>D83</f>
        <v>current tax</v>
      </c>
      <c r="K165" s="58">
        <f>K83</f>
        <v>8435028</v>
      </c>
      <c r="L165" s="58">
        <f>L83</f>
        <v>5993371</v>
      </c>
    </row>
    <row r="166" spans="2:12" x14ac:dyDescent="0.3">
      <c r="D166" s="58" t="str">
        <f>D84</f>
        <v>deferred tax</v>
      </c>
      <c r="K166" s="58">
        <f>K84</f>
        <v>412229</v>
      </c>
      <c r="L166" s="58">
        <f>L84</f>
        <v>-9963929</v>
      </c>
    </row>
    <row r="167" spans="2:12" s="93" customFormat="1" ht="14.5" thickBot="1" x14ac:dyDescent="0.35">
      <c r="D167" s="94" t="s">
        <v>196</v>
      </c>
      <c r="K167" s="56">
        <f>K164-K165+K166</f>
        <v>15651362</v>
      </c>
      <c r="L167" s="56">
        <f>L164-L165-L166</f>
        <v>-18168041</v>
      </c>
    </row>
    <row r="168" spans="2:12" ht="14.5" thickTop="1" x14ac:dyDescent="0.3"/>
    <row r="169" spans="2:12" x14ac:dyDescent="0.3">
      <c r="D169" s="31" t="s">
        <v>202</v>
      </c>
      <c r="I169">
        <f>COUNTIF(K169:L169,"&lt;&gt;0")</f>
        <v>0</v>
      </c>
      <c r="K169">
        <f>K167-K26</f>
        <v>0</v>
      </c>
      <c r="L169">
        <f>L167-L26</f>
        <v>0</v>
      </c>
    </row>
    <row r="171" spans="2:12" s="10" customFormat="1" ht="19.5" x14ac:dyDescent="0.45">
      <c r="B171" s="10" t="s">
        <v>204</v>
      </c>
    </row>
    <row r="172" spans="2:12" s="10" customFormat="1" ht="19.5" x14ac:dyDescent="0.45">
      <c r="B172" s="10" t="s">
        <v>205</v>
      </c>
    </row>
    <row r="173" spans="2:12" s="11" customFormat="1" ht="17" x14ac:dyDescent="0.4">
      <c r="C173" s="11" t="s">
        <v>207</v>
      </c>
    </row>
    <row r="174" spans="2:12" x14ac:dyDescent="0.3">
      <c r="D174" t="str">
        <f>D30</f>
        <v>Property, plant and equipment</v>
      </c>
      <c r="J174" s="53">
        <v>94236887</v>
      </c>
      <c r="K174" s="53">
        <f>K30</f>
        <v>97685577</v>
      </c>
      <c r="L174" s="53">
        <f>L30</f>
        <v>99177647</v>
      </c>
    </row>
    <row r="175" spans="2:12" x14ac:dyDescent="0.3">
      <c r="D175" t="str">
        <f>D31</f>
        <v>Right of Use Assets</v>
      </c>
      <c r="J175" s="53">
        <v>432001</v>
      </c>
      <c r="K175" s="53">
        <f t="shared" ref="K175:L175" si="8">K31</f>
        <v>368512</v>
      </c>
      <c r="L175" s="53">
        <f t="shared" si="8"/>
        <v>217574</v>
      </c>
    </row>
    <row r="176" spans="2:12" x14ac:dyDescent="0.3">
      <c r="D176" t="str">
        <f>D32</f>
        <v>Intangible assets</v>
      </c>
      <c r="J176" s="53">
        <v>2092</v>
      </c>
      <c r="K176">
        <v>326</v>
      </c>
      <c r="L176" s="53">
        <f>L32</f>
        <v>549950</v>
      </c>
    </row>
    <row r="177" spans="2:12" x14ac:dyDescent="0.3">
      <c r="D177" s="31" t="s">
        <v>206</v>
      </c>
      <c r="K177" s="52">
        <f>SUM(K174:K176)</f>
        <v>98054415</v>
      </c>
      <c r="L177" s="52">
        <f>SUM(L174:L176)</f>
        <v>99945171</v>
      </c>
    </row>
    <row r="178" spans="2:12" s="11" customFormat="1" ht="17" x14ac:dyDescent="0.4">
      <c r="C178" s="11" t="s">
        <v>208</v>
      </c>
    </row>
    <row r="179" spans="2:12" x14ac:dyDescent="0.3">
      <c r="D179" t="str">
        <f>D35</f>
        <v>Inventories</v>
      </c>
      <c r="K179" s="53">
        <f>K35</f>
        <v>32000675</v>
      </c>
      <c r="L179" s="53">
        <f>L35</f>
        <v>34469527</v>
      </c>
    </row>
    <row r="180" spans="2:12" x14ac:dyDescent="0.3">
      <c r="D180" t="str">
        <f>D117</f>
        <v>Trade receiveable</v>
      </c>
      <c r="K180" s="53">
        <f>K117</f>
        <v>12839276</v>
      </c>
      <c r="L180" s="53">
        <f>L117</f>
        <v>11048694</v>
      </c>
    </row>
    <row r="181" spans="2:12" x14ac:dyDescent="0.3">
      <c r="D181" t="str">
        <f>D121</f>
        <v>Other receiveable</v>
      </c>
      <c r="K181" s="53">
        <f>K121</f>
        <v>1239624</v>
      </c>
      <c r="L181" s="53">
        <f>L121</f>
        <v>2164713</v>
      </c>
    </row>
    <row r="182" spans="2:12" x14ac:dyDescent="0.3">
      <c r="D182" t="str">
        <f>D37</f>
        <v>Prepayments</v>
      </c>
      <c r="K182" s="53">
        <f>K95</f>
        <v>592609</v>
      </c>
      <c r="L182" s="53">
        <f>L95</f>
        <v>402895</v>
      </c>
    </row>
    <row r="183" spans="2:12" x14ac:dyDescent="0.3">
      <c r="D183" t="str">
        <f>D38</f>
        <v>Restricted cash</v>
      </c>
      <c r="K183" s="53">
        <f>K38</f>
        <v>1829893</v>
      </c>
      <c r="L183" s="53">
        <f>L38</f>
        <v>1592461</v>
      </c>
    </row>
    <row r="184" spans="2:12" x14ac:dyDescent="0.3">
      <c r="D184" t="str">
        <f>D39</f>
        <v>Cash and cash equivalents</v>
      </c>
      <c r="K184" s="53">
        <f>K39</f>
        <v>69103716</v>
      </c>
      <c r="L184" s="53">
        <f>L39</f>
        <v>92124683</v>
      </c>
    </row>
    <row r="185" spans="2:12" x14ac:dyDescent="0.3">
      <c r="D185" s="31" t="s">
        <v>209</v>
      </c>
      <c r="K185" s="54">
        <f>SUM(K179:K184)</f>
        <v>117605793</v>
      </c>
      <c r="L185" s="54">
        <f>SUM(L179:L184)</f>
        <v>141802973</v>
      </c>
    </row>
    <row r="186" spans="2:12" x14ac:dyDescent="0.3">
      <c r="D186" s="31" t="s">
        <v>210</v>
      </c>
      <c r="K186" s="55">
        <f>K185+K177</f>
        <v>215660208</v>
      </c>
      <c r="L186" s="55">
        <f>L185+L177</f>
        <v>241748144</v>
      </c>
    </row>
    <row r="187" spans="2:12" s="10" customFormat="1" ht="19.5" x14ac:dyDescent="0.45">
      <c r="B187" s="10" t="s">
        <v>211</v>
      </c>
    </row>
    <row r="188" spans="2:12" s="11" customFormat="1" ht="17" x14ac:dyDescent="0.4">
      <c r="C188" s="11" t="s">
        <v>148</v>
      </c>
    </row>
    <row r="189" spans="2:12" x14ac:dyDescent="0.3">
      <c r="D189" t="str">
        <f>D43</f>
        <v>Share capital</v>
      </c>
      <c r="K189" s="53">
        <f>K43</f>
        <v>1095191</v>
      </c>
      <c r="L189" s="53">
        <f>L43</f>
        <v>1095191</v>
      </c>
    </row>
    <row r="190" spans="2:12" x14ac:dyDescent="0.3">
      <c r="D190" t="str">
        <f t="shared" ref="D190:D191" si="9">D44</f>
        <v>Share premium</v>
      </c>
      <c r="K190" s="53">
        <f t="shared" ref="K190:L191" si="10">K44</f>
        <v>47447029</v>
      </c>
      <c r="L190" s="53">
        <f t="shared" si="10"/>
        <v>47447029</v>
      </c>
    </row>
    <row r="191" spans="2:12" x14ac:dyDescent="0.3">
      <c r="D191" t="str">
        <f t="shared" si="9"/>
        <v>Retained earnings</v>
      </c>
      <c r="K191" s="53">
        <f t="shared" si="10"/>
        <v>41437171</v>
      </c>
      <c r="L191" s="53">
        <f t="shared" si="10"/>
        <v>7882396</v>
      </c>
    </row>
    <row r="192" spans="2:12" x14ac:dyDescent="0.3">
      <c r="D192" s="31" t="s">
        <v>152</v>
      </c>
      <c r="K192" s="54">
        <f>SUM(K189:K191)</f>
        <v>89979391</v>
      </c>
      <c r="L192" s="54">
        <f>SUM(L189:L191)</f>
        <v>56424616</v>
      </c>
    </row>
    <row r="193" spans="3:12" s="11" customFormat="1" ht="17" x14ac:dyDescent="0.4">
      <c r="C193" s="11" t="s">
        <v>214</v>
      </c>
      <c r="K193" s="39"/>
      <c r="L193" s="39"/>
    </row>
    <row r="194" spans="3:12" x14ac:dyDescent="0.3">
      <c r="D194" t="str">
        <f>D48</f>
        <v>Lease liability</v>
      </c>
      <c r="K194" s="53">
        <f>K101</f>
        <v>177195</v>
      </c>
      <c r="L194" s="53">
        <f>L101</f>
        <v>154301</v>
      </c>
    </row>
    <row r="195" spans="3:12" x14ac:dyDescent="0.3">
      <c r="D195" t="str">
        <f>D49</f>
        <v>Employee benefits</v>
      </c>
      <c r="K195" s="53">
        <f>K107</f>
        <v>1528175</v>
      </c>
      <c r="L195" s="53">
        <f>L107</f>
        <v>1155169</v>
      </c>
    </row>
    <row r="196" spans="3:12" x14ac:dyDescent="0.3">
      <c r="D196" t="str">
        <f>D50</f>
        <v>Deferred tax liabilities</v>
      </c>
      <c r="K196" s="53">
        <f>K50</f>
        <v>10443073</v>
      </c>
      <c r="L196" s="53">
        <f>L50</f>
        <v>479144</v>
      </c>
    </row>
    <row r="197" spans="3:12" x14ac:dyDescent="0.3">
      <c r="D197" s="31" t="s">
        <v>212</v>
      </c>
      <c r="K197" s="54">
        <f>SUM(K194:K196)</f>
        <v>12148443</v>
      </c>
      <c r="L197" s="54">
        <f>SUM(L194:L196)</f>
        <v>1788614</v>
      </c>
    </row>
    <row r="198" spans="3:12" s="11" customFormat="1" ht="17" x14ac:dyDescent="0.4">
      <c r="C198" s="11" t="s">
        <v>213</v>
      </c>
    </row>
    <row r="199" spans="3:12" x14ac:dyDescent="0.3">
      <c r="D199" t="str">
        <f>D139</f>
        <v>Trade payables</v>
      </c>
      <c r="K199" s="53">
        <f>K139</f>
        <v>52041716</v>
      </c>
      <c r="L199" s="53">
        <f>L139</f>
        <v>96872391</v>
      </c>
    </row>
    <row r="200" spans="3:12" x14ac:dyDescent="0.3">
      <c r="D200" t="str">
        <f>D143</f>
        <v>other payables</v>
      </c>
      <c r="K200" s="53">
        <f>K143</f>
        <v>17641273</v>
      </c>
      <c r="L200" s="53">
        <f>L143</f>
        <v>14363693</v>
      </c>
    </row>
    <row r="201" spans="3:12" x14ac:dyDescent="0.3">
      <c r="D201" t="str">
        <f>D53</f>
        <v>Contract liabilities</v>
      </c>
      <c r="K201" s="53">
        <f t="shared" ref="K201:L201" si="11">K53</f>
        <v>1866384</v>
      </c>
      <c r="L201" s="53">
        <f t="shared" si="11"/>
        <v>1590422</v>
      </c>
    </row>
    <row r="202" spans="3:12" x14ac:dyDescent="0.3">
      <c r="D202" t="str">
        <f>D55</f>
        <v>Dividend Payable</v>
      </c>
      <c r="K202" s="53">
        <f>K55</f>
        <v>1933364</v>
      </c>
      <c r="L202" s="53">
        <f>L55</f>
        <v>1695832</v>
      </c>
    </row>
    <row r="203" spans="3:12" x14ac:dyDescent="0.3">
      <c r="D203" t="str">
        <f>D57</f>
        <v>Current tax liabilities</v>
      </c>
      <c r="K203" s="53">
        <f>K57</f>
        <v>8740294</v>
      </c>
      <c r="L203" s="53">
        <f>L57</f>
        <v>5256637</v>
      </c>
    </row>
    <row r="204" spans="3:12" x14ac:dyDescent="0.3">
      <c r="D204" t="str">
        <f>D58</f>
        <v>Loans and borrowings</v>
      </c>
      <c r="K204" s="53">
        <f>K58</f>
        <v>31309343</v>
      </c>
      <c r="L204" s="53">
        <f>L58</f>
        <v>63755939</v>
      </c>
    </row>
    <row r="205" spans="3:12" x14ac:dyDescent="0.3">
      <c r="D205" s="31" t="s">
        <v>217</v>
      </c>
      <c r="K205" s="54">
        <f>SUM(K199:K204)</f>
        <v>113532374</v>
      </c>
      <c r="L205" s="54">
        <f>SUM(L199:L204)</f>
        <v>183534914</v>
      </c>
    </row>
    <row r="206" spans="3:12" x14ac:dyDescent="0.3">
      <c r="D206" s="31" t="s">
        <v>218</v>
      </c>
      <c r="K206" s="55">
        <f>K205+K197</f>
        <v>125680817</v>
      </c>
      <c r="L206" s="55">
        <f>L205+L197</f>
        <v>185323528</v>
      </c>
    </row>
    <row r="207" spans="3:12" ht="14.5" thickBot="1" x14ac:dyDescent="0.35">
      <c r="D207" s="31" t="s">
        <v>219</v>
      </c>
      <c r="K207" s="56">
        <f>K206+K192</f>
        <v>215660208</v>
      </c>
      <c r="L207" s="56">
        <f>L206+L192</f>
        <v>241748144</v>
      </c>
    </row>
    <row r="208" spans="3:12" ht="14.5" thickTop="1" x14ac:dyDescent="0.3">
      <c r="D208" s="31" t="s">
        <v>202</v>
      </c>
      <c r="I208">
        <f>COUNTIF(K208:L208,"&lt;&gt;0")</f>
        <v>0</v>
      </c>
      <c r="K208">
        <f>K207-K186</f>
        <v>0</v>
      </c>
      <c r="L208">
        <f>L207-L186</f>
        <v>0</v>
      </c>
    </row>
  </sheetData>
  <conditionalFormatting sqref="D5">
    <cfRule type="expression" dxfId="15" priority="2">
      <formula>AuditCheck&lt;&gt;"OK"</formula>
    </cfRule>
  </conditionalFormatting>
  <conditionalFormatting sqref="J6:Q7">
    <cfRule type="cellIs" dxfId="14" priority="1" operator="equal">
      <formula>0</formula>
    </cfRule>
  </conditionalFormatting>
  <pageMargins left="0.51181102362204722" right="0.51181102362204722" top="0.55118110236220474" bottom="0.74803149606299213" header="0.31496062992125984" footer="0.31496062992125984"/>
  <pageSetup scale="70" fitToHeight="0" orientation="landscape" r:id="rId1"/>
  <headerFooter>
    <oddFooter>&amp;LNestle Financial Model&amp;CPrinted on: &amp;D at &amp;T&amp;RPage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3CD7-1E95-4164-BCC6-1C26885DF504}">
  <sheetPr>
    <tabColor rgb="FF92D050"/>
    <pageSetUpPr fitToPage="1"/>
  </sheetPr>
  <dimension ref="A1:Q67"/>
  <sheetViews>
    <sheetView showGridLines="0" zoomScale="57" zoomScaleNormal="80" workbookViewId="0">
      <pane xSplit="4" ySplit="8" topLeftCell="E13" activePane="bottomRight" state="frozen"/>
      <selection activeCell="D5" sqref="D5"/>
      <selection pane="topRight" activeCell="D5" sqref="D5"/>
      <selection pane="bottomLeft" activeCell="D5" sqref="D5"/>
      <selection pane="bottomRight" activeCell="D5" sqref="D5"/>
    </sheetView>
  </sheetViews>
  <sheetFormatPr defaultColWidth="0" defaultRowHeight="14" x14ac:dyDescent="0.3"/>
  <cols>
    <col min="1" max="3" width="1.58203125" customWidth="1"/>
    <col min="4" max="4" width="31.75" customWidth="1"/>
    <col min="5" max="6" width="9" customWidth="1"/>
    <col min="7" max="8" width="3.58203125" customWidth="1"/>
    <col min="9" max="9" width="10.58203125" customWidth="1"/>
    <col min="10" max="10" width="9.4140625" bestFit="1" customWidth="1"/>
    <col min="11" max="11" width="14.58203125" bestFit="1" customWidth="1"/>
    <col min="12" max="12" width="12" bestFit="1" customWidth="1"/>
    <col min="13" max="13" width="15.58203125" bestFit="1" customWidth="1"/>
    <col min="14" max="14" width="11.33203125" customWidth="1"/>
    <col min="15" max="15" width="10.75" customWidth="1"/>
    <col min="16" max="16" width="11.25" customWidth="1"/>
    <col min="17" max="17" width="12.1640625" customWidth="1"/>
    <col min="18" max="16384" width="9" hidden="1"/>
  </cols>
  <sheetData>
    <row r="1" spans="2:17" ht="6" customHeight="1" x14ac:dyDescent="0.3"/>
    <row r="2" spans="2:17" ht="32.5" x14ac:dyDescent="0.65">
      <c r="B2" s="8" t="str">
        <f>Company</f>
        <v>GUINNESS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2:17" ht="25" x14ac:dyDescent="0.5">
      <c r="C3" s="9" t="s">
        <v>109</v>
      </c>
    </row>
    <row r="4" spans="2:17" x14ac:dyDescent="0.3">
      <c r="D4" t="str">
        <f>Live_Scenario</f>
        <v>Live Scenario: Best case</v>
      </c>
      <c r="H4" s="30" t="s">
        <v>115</v>
      </c>
      <c r="J4" s="1">
        <f t="shared" ref="J4:L4" si="0">I5+1</f>
        <v>44013</v>
      </c>
      <c r="K4" s="1">
        <f t="shared" si="0"/>
        <v>44378</v>
      </c>
      <c r="L4" s="1">
        <f t="shared" si="0"/>
        <v>44743</v>
      </c>
      <c r="M4" s="1">
        <f>L5+1</f>
        <v>45090</v>
      </c>
      <c r="N4" s="1">
        <f t="shared" ref="N4:Q4" si="1">M5+1</f>
        <v>45474</v>
      </c>
      <c r="O4" s="1">
        <f t="shared" si="1"/>
        <v>45839</v>
      </c>
      <c r="P4" s="1">
        <f t="shared" si="1"/>
        <v>46204</v>
      </c>
      <c r="Q4" s="1">
        <f t="shared" si="1"/>
        <v>46569</v>
      </c>
    </row>
    <row r="5" spans="2:17" x14ac:dyDescent="0.3">
      <c r="D5" t="str">
        <f>"Audit Check: "&amp;AuditCheck</f>
        <v>Audit Check: OK</v>
      </c>
      <c r="H5" s="30" t="s">
        <v>116</v>
      </c>
      <c r="I5" s="32">
        <f>EOMONTH(J5,-MonthsinPeriod)</f>
        <v>44012</v>
      </c>
      <c r="J5" s="1">
        <f>EOMONTH(K5,-MonthsinPeriod)</f>
        <v>44377</v>
      </c>
      <c r="K5" s="1">
        <f>EOMONTH(L5,-MonthsinPeriod)</f>
        <v>44742</v>
      </c>
      <c r="L5" s="21">
        <f>Date_LatestFinancials</f>
        <v>45089</v>
      </c>
      <c r="M5" s="1">
        <f>EOMONTH(L5,MonthsinPeriod)</f>
        <v>45473</v>
      </c>
      <c r="N5" s="1">
        <f>EOMONTH(M5,MonthsinPeriod)</f>
        <v>45838</v>
      </c>
      <c r="O5" s="1">
        <f>EOMONTH(N5,MonthsinPeriod)</f>
        <v>46203</v>
      </c>
      <c r="P5" s="1">
        <f>EOMONTH(O5,MonthsinPeriod)</f>
        <v>46568</v>
      </c>
      <c r="Q5" s="1">
        <f>EOMONTH(P5,MonthsinPeriod)</f>
        <v>46934</v>
      </c>
    </row>
    <row r="6" spans="2:17" x14ac:dyDescent="0.3">
      <c r="D6" t="s">
        <v>113</v>
      </c>
      <c r="J6" s="34">
        <f t="shared" ref="J6:Q6" si="2">(J5&lt;=Date_LatestFinancials)*1</f>
        <v>1</v>
      </c>
      <c r="K6" s="34">
        <f t="shared" si="2"/>
        <v>1</v>
      </c>
      <c r="L6" s="34">
        <f t="shared" si="2"/>
        <v>1</v>
      </c>
      <c r="M6" s="34">
        <f t="shared" si="2"/>
        <v>0</v>
      </c>
      <c r="N6" s="34">
        <f t="shared" si="2"/>
        <v>0</v>
      </c>
      <c r="O6" s="34">
        <f t="shared" si="2"/>
        <v>0</v>
      </c>
      <c r="P6" s="34">
        <f t="shared" si="2"/>
        <v>0</v>
      </c>
      <c r="Q6" s="34">
        <f t="shared" si="2"/>
        <v>0</v>
      </c>
    </row>
    <row r="7" spans="2:17" x14ac:dyDescent="0.3">
      <c r="D7" t="s">
        <v>114</v>
      </c>
      <c r="J7" s="34">
        <f t="shared" ref="J7:Q7" si="3">(J5&gt;Date_LatestFinancials)*1</f>
        <v>0</v>
      </c>
      <c r="K7" s="34">
        <f t="shared" si="3"/>
        <v>0</v>
      </c>
      <c r="L7" s="34">
        <f t="shared" si="3"/>
        <v>0</v>
      </c>
      <c r="M7" s="34">
        <f t="shared" si="3"/>
        <v>1</v>
      </c>
      <c r="N7" s="34">
        <f t="shared" si="3"/>
        <v>1</v>
      </c>
      <c r="O7" s="34">
        <f t="shared" si="3"/>
        <v>1</v>
      </c>
      <c r="P7" s="34">
        <f t="shared" si="3"/>
        <v>1</v>
      </c>
      <c r="Q7" s="34">
        <f t="shared" si="3"/>
        <v>1</v>
      </c>
    </row>
    <row r="8" spans="2:17" x14ac:dyDescent="0.3">
      <c r="D8" s="25" t="s">
        <v>66</v>
      </c>
      <c r="E8" s="25" t="s">
        <v>108</v>
      </c>
      <c r="F8" s="33" t="s">
        <v>109</v>
      </c>
      <c r="G8" s="25"/>
      <c r="H8" s="25"/>
      <c r="I8" s="33" t="s">
        <v>117</v>
      </c>
      <c r="J8" s="33" t="s">
        <v>110</v>
      </c>
      <c r="K8" s="33" t="s">
        <v>110</v>
      </c>
      <c r="L8" s="33" t="s">
        <v>110</v>
      </c>
      <c r="M8" s="33" t="s">
        <v>111</v>
      </c>
      <c r="N8" s="33" t="s">
        <v>111</v>
      </c>
      <c r="O8" s="33" t="s">
        <v>111</v>
      </c>
      <c r="P8" s="33" t="s">
        <v>111</v>
      </c>
      <c r="Q8" s="33" t="s">
        <v>111</v>
      </c>
    </row>
    <row r="10" spans="2:17" s="10" customFormat="1" ht="19.5" x14ac:dyDescent="0.45">
      <c r="B10" s="10" t="s">
        <v>220</v>
      </c>
    </row>
    <row r="11" spans="2:17" s="11" customFormat="1" ht="17" x14ac:dyDescent="0.4">
      <c r="D11" s="11" t="s">
        <v>221</v>
      </c>
    </row>
    <row r="12" spans="2:17" x14ac:dyDescent="0.3">
      <c r="D12" t="s">
        <v>125</v>
      </c>
      <c r="E12" s="25" t="s">
        <v>363</v>
      </c>
      <c r="K12" s="6">
        <f>Hist!K150/Hist!J150-1</f>
        <v>0.28928408421847163</v>
      </c>
      <c r="L12" s="6">
        <f>Hist!L150/Hist!K150-1</f>
        <v>0.10936322108320651</v>
      </c>
      <c r="M12" s="102">
        <f>Scenario!M18</f>
        <v>0.08</v>
      </c>
      <c r="N12" s="102">
        <f>Scenario!N18</f>
        <v>0.08</v>
      </c>
      <c r="O12" s="102">
        <f>Scenario!O18</f>
        <v>0.08</v>
      </c>
      <c r="P12" s="102">
        <f>Scenario!P18</f>
        <v>0.08</v>
      </c>
      <c r="Q12" s="102">
        <f>Scenario!Q18</f>
        <v>0.08</v>
      </c>
    </row>
    <row r="13" spans="2:17" x14ac:dyDescent="0.3">
      <c r="D13" t="s">
        <v>126</v>
      </c>
      <c r="E13" s="25" t="s">
        <v>367</v>
      </c>
      <c r="K13" s="6">
        <f>Hist!K151/Hist!K150</f>
        <v>0.60705082101781116</v>
      </c>
      <c r="L13" s="6">
        <f>Hist!L151/Hist!L150</f>
        <v>0.61813829664804121</v>
      </c>
      <c r="M13" s="102">
        <f>Scenario!M24</f>
        <v>0.57999999999999996</v>
      </c>
      <c r="N13" s="102">
        <f>Scenario!N24</f>
        <v>0.57999999999999996</v>
      </c>
      <c r="O13" s="102">
        <f>Scenario!O24</f>
        <v>0.57999999999999996</v>
      </c>
      <c r="P13" s="102">
        <f>Scenario!P24</f>
        <v>0.57999999999999996</v>
      </c>
      <c r="Q13" s="102">
        <f>Scenario!Q24</f>
        <v>0.57999999999999996</v>
      </c>
    </row>
    <row r="15" spans="2:17" s="11" customFormat="1" ht="17" x14ac:dyDescent="0.4">
      <c r="C15" s="11" t="s">
        <v>222</v>
      </c>
    </row>
    <row r="16" spans="2:17" x14ac:dyDescent="0.3">
      <c r="D16" t="s">
        <v>189</v>
      </c>
      <c r="E16" s="25" t="s">
        <v>226</v>
      </c>
      <c r="K16" s="53">
        <f>Hist!K153</f>
        <v>2739969</v>
      </c>
      <c r="L16" s="53">
        <f>Hist!L153</f>
        <v>3530586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2:17" x14ac:dyDescent="0.3">
      <c r="D17" t="s">
        <v>181</v>
      </c>
      <c r="E17" s="25" t="s">
        <v>367</v>
      </c>
      <c r="K17" s="6">
        <f>Hist!K154/Hist!K150</f>
        <v>0.24685895914802192</v>
      </c>
      <c r="L17" s="6">
        <f>Hist!L154/Hist!L150</f>
        <v>0.25376192255484953</v>
      </c>
      <c r="M17" s="102">
        <f>Scenario!M30</f>
        <v>0.22</v>
      </c>
      <c r="N17" s="102">
        <f>Scenario!N30</f>
        <v>0.22</v>
      </c>
      <c r="O17" s="102">
        <f>Scenario!O30</f>
        <v>0.22</v>
      </c>
      <c r="P17" s="102">
        <f>Scenario!P30</f>
        <v>0.22</v>
      </c>
      <c r="Q17" s="102">
        <f>Scenario!Q30</f>
        <v>0.22</v>
      </c>
    </row>
    <row r="18" spans="2:17" x14ac:dyDescent="0.3">
      <c r="D18" t="s">
        <v>224</v>
      </c>
      <c r="E18" s="25" t="s">
        <v>226</v>
      </c>
      <c r="K18" s="53">
        <f>Hist!K155</f>
        <v>96045</v>
      </c>
      <c r="L18" s="53">
        <f>Hist!L155</f>
        <v>9106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2:17" x14ac:dyDescent="0.3">
      <c r="D19" t="s">
        <v>191</v>
      </c>
      <c r="E19" s="25" t="s">
        <v>227</v>
      </c>
      <c r="K19" s="6">
        <f>Hist!K157/Hist!J174</f>
        <v>8.9830068346803515E-2</v>
      </c>
      <c r="L19" s="6">
        <f>Hist!L157/Hist!K174</f>
        <v>9.4787544736517251E-2</v>
      </c>
      <c r="M19" s="59">
        <v>9.2299999999999993E-2</v>
      </c>
      <c r="N19" s="59">
        <v>9.2299999999999993E-2</v>
      </c>
      <c r="O19" s="59">
        <v>9.2299999999999993E-2</v>
      </c>
      <c r="P19" s="59">
        <v>9.2299999999999993E-2</v>
      </c>
      <c r="Q19" s="59">
        <v>9.2299999999999993E-2</v>
      </c>
    </row>
    <row r="20" spans="2:17" x14ac:dyDescent="0.3">
      <c r="D20" t="s">
        <v>198</v>
      </c>
      <c r="E20" s="25" t="s">
        <v>228</v>
      </c>
      <c r="K20" s="6">
        <f>Hist!K158/Hist!J175</f>
        <v>4.0856386906511794E-3</v>
      </c>
      <c r="L20" s="6">
        <f>Hist!L158/Hist!K175</f>
        <v>0.23984293591524836</v>
      </c>
      <c r="M20" s="59">
        <v>0.12</v>
      </c>
      <c r="N20" s="59">
        <v>0.12</v>
      </c>
      <c r="O20" s="59">
        <v>0.12</v>
      </c>
      <c r="P20" s="59">
        <v>0.12</v>
      </c>
      <c r="Q20" s="59">
        <v>0.12</v>
      </c>
    </row>
    <row r="21" spans="2:17" x14ac:dyDescent="0.3">
      <c r="D21" t="s">
        <v>267</v>
      </c>
      <c r="E21" s="25" t="s">
        <v>268</v>
      </c>
      <c r="K21" s="6">
        <f>Hist!K159/Hist!K175</f>
        <v>0.38196313824244527</v>
      </c>
      <c r="L21" s="6">
        <f>Hist!L159/Hist!L175</f>
        <v>0.61516541498524635</v>
      </c>
      <c r="M21" s="59">
        <v>0.49859999999999999</v>
      </c>
      <c r="N21" s="59">
        <v>0.49859999999999999</v>
      </c>
      <c r="O21" s="59">
        <v>0.49859999999999999</v>
      </c>
      <c r="P21" s="59">
        <v>0.49859999999999999</v>
      </c>
      <c r="Q21" s="59">
        <v>0.49859999999999999</v>
      </c>
    </row>
    <row r="22" spans="2:17" x14ac:dyDescent="0.3">
      <c r="D22" t="s">
        <v>168</v>
      </c>
      <c r="E22" s="25" t="s">
        <v>226</v>
      </c>
      <c r="K22" s="53">
        <f>Hist!K160</f>
        <v>542815</v>
      </c>
      <c r="L22" s="53">
        <f>Hist!L160</f>
        <v>73515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2:17" x14ac:dyDescent="0.3">
      <c r="D23" t="s">
        <v>192</v>
      </c>
      <c r="E23" s="25" t="s">
        <v>229</v>
      </c>
      <c r="K23" s="6">
        <v>0.05</v>
      </c>
      <c r="L23" s="6">
        <v>0.05</v>
      </c>
      <c r="M23" s="59">
        <v>0.05</v>
      </c>
      <c r="N23" s="59">
        <v>0.05</v>
      </c>
      <c r="O23" s="59">
        <v>0.05</v>
      </c>
      <c r="P23" s="59">
        <v>0.05</v>
      </c>
      <c r="Q23" s="59">
        <v>0.05</v>
      </c>
    </row>
    <row r="24" spans="2:17" x14ac:dyDescent="0.3">
      <c r="D24" t="s">
        <v>225</v>
      </c>
      <c r="E24" s="25" t="s">
        <v>230</v>
      </c>
      <c r="K24" s="6">
        <v>0.1</v>
      </c>
      <c r="L24" s="6">
        <v>0.1</v>
      </c>
      <c r="M24" s="59">
        <v>0.1</v>
      </c>
      <c r="N24" s="59">
        <v>0.1</v>
      </c>
      <c r="O24" s="59">
        <v>0.1</v>
      </c>
      <c r="P24" s="59">
        <v>0.1</v>
      </c>
      <c r="Q24" s="59">
        <v>0.1</v>
      </c>
    </row>
    <row r="25" spans="2:17" x14ac:dyDescent="0.3">
      <c r="D25" t="s">
        <v>232</v>
      </c>
      <c r="E25" s="25"/>
      <c r="K25" s="6">
        <v>6.5000000000000002E-2</v>
      </c>
      <c r="L25" s="6">
        <v>6.5000000000000002E-2</v>
      </c>
      <c r="M25" s="59">
        <v>6.5000000000000002E-2</v>
      </c>
      <c r="N25" s="59">
        <v>6.5000000000000002E-2</v>
      </c>
      <c r="O25" s="59">
        <v>6.5000000000000002E-2</v>
      </c>
      <c r="P25" s="59">
        <v>6.5000000000000002E-2</v>
      </c>
      <c r="Q25" s="59">
        <v>6.5000000000000002E-2</v>
      </c>
    </row>
    <row r="26" spans="2:17" x14ac:dyDescent="0.3">
      <c r="D26" t="s">
        <v>195</v>
      </c>
      <c r="E26" s="25" t="s">
        <v>231</v>
      </c>
      <c r="K26" s="6">
        <v>0.32</v>
      </c>
      <c r="L26" s="6">
        <v>0.32</v>
      </c>
      <c r="M26" s="59">
        <v>0.32</v>
      </c>
      <c r="N26" s="59">
        <v>0.32</v>
      </c>
      <c r="O26" s="59">
        <v>0.32</v>
      </c>
      <c r="P26" s="59">
        <v>0.32</v>
      </c>
      <c r="Q26" s="59">
        <v>0.32</v>
      </c>
    </row>
    <row r="27" spans="2:17" x14ac:dyDescent="0.3">
      <c r="D27" t="s">
        <v>330</v>
      </c>
      <c r="E27" s="25"/>
      <c r="K27" s="53">
        <f>Hist!K166/Inp!K26</f>
        <v>1288215.625</v>
      </c>
      <c r="L27" s="53">
        <f>Hist!L166/Inp!L26</f>
        <v>-31137278.125</v>
      </c>
      <c r="M27" s="64">
        <v>14924931</v>
      </c>
      <c r="N27" s="64">
        <v>14924931</v>
      </c>
      <c r="O27" s="64">
        <v>14924931</v>
      </c>
      <c r="P27" s="64">
        <v>14924931</v>
      </c>
      <c r="Q27" s="64">
        <v>14924931</v>
      </c>
    </row>
    <row r="28" spans="2:17" x14ac:dyDescent="0.3">
      <c r="D28" t="s">
        <v>286</v>
      </c>
      <c r="E28" s="25"/>
      <c r="K28" s="6"/>
      <c r="L28" s="6"/>
      <c r="M28" s="59">
        <v>0.6</v>
      </c>
      <c r="N28" s="59">
        <v>0.6</v>
      </c>
      <c r="O28" s="59">
        <v>0.6</v>
      </c>
      <c r="P28" s="59">
        <v>0.6</v>
      </c>
      <c r="Q28" s="59">
        <v>0.6</v>
      </c>
    </row>
    <row r="30" spans="2:17" s="10" customFormat="1" ht="19.5" x14ac:dyDescent="0.45">
      <c r="B30" s="10" t="s">
        <v>233</v>
      </c>
    </row>
    <row r="31" spans="2:17" s="11" customFormat="1" ht="17" x14ac:dyDescent="0.4">
      <c r="C31" s="11" t="s">
        <v>234</v>
      </c>
    </row>
    <row r="32" spans="2:17" x14ac:dyDescent="0.3">
      <c r="D32" t="str">
        <f>Hist!D174</f>
        <v>Property, plant and equipment</v>
      </c>
    </row>
    <row r="33" spans="2:17" x14ac:dyDescent="0.3">
      <c r="D33" t="s">
        <v>236</v>
      </c>
      <c r="E33" s="25" t="s">
        <v>368</v>
      </c>
      <c r="M33" s="105">
        <f>Scenario!M37</f>
        <v>1</v>
      </c>
      <c r="N33" s="105">
        <f>Scenario!N37</f>
        <v>1</v>
      </c>
      <c r="O33" s="105">
        <f>Scenario!O37</f>
        <v>1</v>
      </c>
      <c r="P33" s="105">
        <f>Scenario!P37</f>
        <v>1</v>
      </c>
      <c r="Q33" s="105">
        <f>Scenario!Q37</f>
        <v>1</v>
      </c>
    </row>
    <row r="34" spans="2:17" x14ac:dyDescent="0.3">
      <c r="D34" t="s">
        <v>237</v>
      </c>
      <c r="E34" s="25" t="s">
        <v>238</v>
      </c>
      <c r="F34" s="25"/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6" spans="2:17" x14ac:dyDescent="0.3">
      <c r="D36" s="60" t="str">
        <f>Hist!D175</f>
        <v>Right of Use Assets</v>
      </c>
    </row>
    <row r="37" spans="2:17" x14ac:dyDescent="0.3">
      <c r="D37" t="s">
        <v>239</v>
      </c>
      <c r="E37" s="25" t="s">
        <v>240</v>
      </c>
      <c r="M37" s="3">
        <v>0</v>
      </c>
      <c r="N37" s="3">
        <v>0</v>
      </c>
      <c r="O37" s="64">
        <v>180000</v>
      </c>
      <c r="P37" s="64">
        <v>0</v>
      </c>
      <c r="Q37" s="64">
        <v>100000</v>
      </c>
    </row>
    <row r="39" spans="2:17" x14ac:dyDescent="0.3">
      <c r="D39" t="str">
        <f>Hist!D176</f>
        <v>Intangible assets</v>
      </c>
    </row>
    <row r="40" spans="2:17" x14ac:dyDescent="0.3">
      <c r="D40" s="60" t="s">
        <v>241</v>
      </c>
      <c r="E40" s="25" t="s">
        <v>242</v>
      </c>
      <c r="K40" s="61">
        <f>Hist!K150/Hist!K176</f>
        <v>634423.70245398767</v>
      </c>
      <c r="L40" s="61">
        <f>Hist!L150/Hist!L176</f>
        <v>417.20312937539774</v>
      </c>
      <c r="M40" s="62">
        <v>31724</v>
      </c>
      <c r="N40" s="62">
        <v>31724</v>
      </c>
      <c r="O40" s="62">
        <v>31724</v>
      </c>
      <c r="P40" s="62">
        <v>31724</v>
      </c>
      <c r="Q40" s="62">
        <v>31724</v>
      </c>
    </row>
    <row r="42" spans="2:17" s="11" customFormat="1" ht="17" x14ac:dyDescent="0.4">
      <c r="C42" s="11" t="s">
        <v>235</v>
      </c>
    </row>
    <row r="43" spans="2:17" x14ac:dyDescent="0.3">
      <c r="D43" t="str">
        <f>Hist!D179</f>
        <v>Inventories</v>
      </c>
      <c r="E43" s="25" t="s">
        <v>243</v>
      </c>
      <c r="K43" s="6">
        <f>Hist!K179/Hist!K151</f>
        <v>0.25488078035712219</v>
      </c>
      <c r="L43" s="6">
        <f>Hist!L179/Hist!L151</f>
        <v>0.24304064504083847</v>
      </c>
      <c r="M43" s="63">
        <v>0.2487</v>
      </c>
      <c r="N43" s="63">
        <v>0.2487</v>
      </c>
      <c r="O43" s="63">
        <v>0.2487</v>
      </c>
      <c r="P43" s="63">
        <v>0.2487</v>
      </c>
      <c r="Q43" s="63">
        <v>0.2487</v>
      </c>
    </row>
    <row r="44" spans="2:17" x14ac:dyDescent="0.3">
      <c r="D44" t="s">
        <v>311</v>
      </c>
      <c r="E44" s="25" t="s">
        <v>223</v>
      </c>
      <c r="K44" s="6">
        <f>Hist!K180/Hist!K150</f>
        <v>6.2078831632942255E-2</v>
      </c>
      <c r="L44" s="6">
        <f>Hist!L180/Hist!L150</f>
        <v>4.815486636445284E-2</v>
      </c>
      <c r="M44" s="63">
        <v>5.5100000000000003E-2</v>
      </c>
      <c r="N44" s="63">
        <v>5.5100000000000003E-2</v>
      </c>
      <c r="O44" s="63">
        <v>5.5100000000000003E-2</v>
      </c>
      <c r="P44" s="63">
        <v>5.5100000000000003E-2</v>
      </c>
      <c r="Q44" s="63">
        <v>5.5100000000000003E-2</v>
      </c>
    </row>
    <row r="45" spans="2:17" x14ac:dyDescent="0.3">
      <c r="D45" t="str">
        <f>Hist!D181</f>
        <v>Other receiveable</v>
      </c>
      <c r="E45" s="25" t="s">
        <v>245</v>
      </c>
      <c r="K45" s="53">
        <f>Hist!K181</f>
        <v>1239624</v>
      </c>
      <c r="L45" s="53">
        <f>Hist!L181</f>
        <v>2164713</v>
      </c>
      <c r="M45" s="64">
        <f>L45</f>
        <v>2164713</v>
      </c>
      <c r="N45" s="64">
        <f t="shared" ref="N45:Q45" si="4">M45</f>
        <v>2164713</v>
      </c>
      <c r="O45" s="64">
        <f t="shared" si="4"/>
        <v>2164713</v>
      </c>
      <c r="P45" s="64">
        <f t="shared" si="4"/>
        <v>2164713</v>
      </c>
      <c r="Q45" s="64">
        <f t="shared" si="4"/>
        <v>2164713</v>
      </c>
    </row>
    <row r="46" spans="2:17" x14ac:dyDescent="0.3">
      <c r="D46" t="str">
        <f>Hist!D182</f>
        <v>Prepayments</v>
      </c>
      <c r="E46" s="25" t="s">
        <v>244</v>
      </c>
      <c r="K46" s="6">
        <f>Hist!K182/Hist!K154</f>
        <v>1.1607063200047712E-2</v>
      </c>
      <c r="L46" s="6">
        <f>Hist!L182/Hist!L154</f>
        <v>6.9198177762139915E-3</v>
      </c>
      <c r="M46" s="63">
        <v>9.2999999999999992E-3</v>
      </c>
      <c r="N46" s="63">
        <v>9.2999999999999992E-3</v>
      </c>
      <c r="O46" s="63">
        <v>9.2999999999999992E-3</v>
      </c>
      <c r="P46" s="63">
        <v>9.2999999999999992E-3</v>
      </c>
      <c r="Q46" s="63">
        <v>9.2999999999999992E-3</v>
      </c>
    </row>
    <row r="47" spans="2:17" x14ac:dyDescent="0.3">
      <c r="D47" t="str">
        <f>Hist!D183</f>
        <v>Restricted cash</v>
      </c>
      <c r="E47" s="25" t="s">
        <v>245</v>
      </c>
      <c r="K47" s="53">
        <f>Hist!K183</f>
        <v>1829893</v>
      </c>
      <c r="L47" s="53">
        <f>Hist!L183</f>
        <v>1592461</v>
      </c>
      <c r="M47" s="64">
        <f>L47</f>
        <v>1592461</v>
      </c>
      <c r="N47" s="64">
        <f t="shared" ref="N47:Q47" si="5">M47</f>
        <v>1592461</v>
      </c>
      <c r="O47" s="64">
        <f t="shared" si="5"/>
        <v>1592461</v>
      </c>
      <c r="P47" s="64">
        <f t="shared" si="5"/>
        <v>1592461</v>
      </c>
      <c r="Q47" s="64">
        <f t="shared" si="5"/>
        <v>1592461</v>
      </c>
    </row>
    <row r="48" spans="2:17" s="10" customFormat="1" ht="19.5" x14ac:dyDescent="0.45">
      <c r="B48" s="10" t="s">
        <v>211</v>
      </c>
    </row>
    <row r="49" spans="3:17" s="11" customFormat="1" ht="17" x14ac:dyDescent="0.4">
      <c r="C49" s="11" t="s">
        <v>148</v>
      </c>
    </row>
    <row r="50" spans="3:17" x14ac:dyDescent="0.3">
      <c r="D50" t="str">
        <f>Hist!D189</f>
        <v>Share capital</v>
      </c>
      <c r="E50" s="25" t="s">
        <v>245</v>
      </c>
      <c r="K50" s="53">
        <f>Hist!K189</f>
        <v>1095191</v>
      </c>
      <c r="L50" s="53">
        <f>Hist!L189</f>
        <v>1095191</v>
      </c>
      <c r="M50" s="64">
        <f>L50</f>
        <v>1095191</v>
      </c>
      <c r="N50" s="64">
        <f t="shared" ref="N50:Q50" si="6">M50</f>
        <v>1095191</v>
      </c>
      <c r="O50" s="64">
        <f t="shared" si="6"/>
        <v>1095191</v>
      </c>
      <c r="P50" s="64">
        <f t="shared" si="6"/>
        <v>1095191</v>
      </c>
      <c r="Q50" s="64">
        <f t="shared" si="6"/>
        <v>1095191</v>
      </c>
    </row>
    <row r="51" spans="3:17" x14ac:dyDescent="0.3">
      <c r="D51" t="str">
        <f>Hist!D190</f>
        <v>Share premium</v>
      </c>
      <c r="E51" s="25" t="s">
        <v>245</v>
      </c>
      <c r="K51" s="53">
        <f>Hist!K190</f>
        <v>47447029</v>
      </c>
      <c r="L51" s="53">
        <f>Hist!L190</f>
        <v>47447029</v>
      </c>
      <c r="M51" s="64">
        <f>L51</f>
        <v>47447029</v>
      </c>
      <c r="N51" s="64">
        <f t="shared" ref="N51:Q51" si="7">M51</f>
        <v>47447029</v>
      </c>
      <c r="O51" s="64">
        <f t="shared" si="7"/>
        <v>47447029</v>
      </c>
      <c r="P51" s="64">
        <f t="shared" si="7"/>
        <v>47447029</v>
      </c>
      <c r="Q51" s="64">
        <f t="shared" si="7"/>
        <v>47447029</v>
      </c>
    </row>
    <row r="52" spans="3:17" s="11" customFormat="1" ht="17" x14ac:dyDescent="0.4">
      <c r="C52" s="11" t="s">
        <v>214</v>
      </c>
    </row>
    <row r="53" spans="3:17" x14ac:dyDescent="0.3">
      <c r="D53" s="60" t="str">
        <f>Hist!D194</f>
        <v>Lease liability</v>
      </c>
    </row>
    <row r="54" spans="3:17" x14ac:dyDescent="0.3">
      <c r="D54" t="s">
        <v>246</v>
      </c>
      <c r="M54" s="3"/>
      <c r="N54" s="3"/>
      <c r="O54" s="64">
        <v>180000</v>
      </c>
      <c r="P54" s="64"/>
      <c r="Q54" s="64">
        <v>100000</v>
      </c>
    </row>
    <row r="55" spans="3:17" x14ac:dyDescent="0.3">
      <c r="D55" t="s">
        <v>247</v>
      </c>
      <c r="M55" s="64">
        <v>50000</v>
      </c>
      <c r="N55" s="64">
        <v>25000</v>
      </c>
      <c r="O55" s="64">
        <v>49000</v>
      </c>
      <c r="P55" s="64">
        <v>30000</v>
      </c>
      <c r="Q55" s="64">
        <v>60000</v>
      </c>
    </row>
    <row r="57" spans="3:17" x14ac:dyDescent="0.3">
      <c r="D57" t="str">
        <f>Hist!D195</f>
        <v>Employee benefits</v>
      </c>
      <c r="E57" s="25" t="s">
        <v>245</v>
      </c>
      <c r="K57" s="53">
        <f>Hist!K195</f>
        <v>1528175</v>
      </c>
      <c r="L57" s="53">
        <f>Hist!L195</f>
        <v>1155169</v>
      </c>
      <c r="M57" s="64">
        <f>L57</f>
        <v>1155169</v>
      </c>
      <c r="N57" s="64">
        <f t="shared" ref="N57:Q57" si="8">M57</f>
        <v>1155169</v>
      </c>
      <c r="O57" s="64">
        <f t="shared" si="8"/>
        <v>1155169</v>
      </c>
      <c r="P57" s="64">
        <f t="shared" si="8"/>
        <v>1155169</v>
      </c>
      <c r="Q57" s="64">
        <f t="shared" si="8"/>
        <v>1155169</v>
      </c>
    </row>
    <row r="58" spans="3:17" x14ac:dyDescent="0.3">
      <c r="D58" t="str">
        <f>Hist!D196</f>
        <v>Deferred tax liabilities</v>
      </c>
      <c r="E58" s="25" t="s">
        <v>248</v>
      </c>
      <c r="K58" s="6">
        <f>Hist!K196/Hist!K164</f>
        <v>0.44111692067989233</v>
      </c>
      <c r="L58" s="6">
        <f>Hist!L196/Hist!L164</f>
        <v>-2.1642923294287953E-2</v>
      </c>
      <c r="M58" s="63">
        <v>0.2079</v>
      </c>
      <c r="N58" s="63">
        <v>0.2079</v>
      </c>
      <c r="O58" s="63">
        <v>0.2079</v>
      </c>
      <c r="P58" s="63">
        <v>0.2079</v>
      </c>
      <c r="Q58" s="63">
        <v>0.2079</v>
      </c>
    </row>
    <row r="59" spans="3:17" s="11" customFormat="1" ht="17" x14ac:dyDescent="0.4">
      <c r="C59" s="11" t="s">
        <v>213</v>
      </c>
    </row>
    <row r="60" spans="3:17" x14ac:dyDescent="0.3">
      <c r="D60" t="str">
        <f>Hist!D199</f>
        <v>Trade payables</v>
      </c>
      <c r="E60" s="25" t="s">
        <v>243</v>
      </c>
      <c r="K60" s="6">
        <f>Hist!K199/Hist!K151</f>
        <v>0.41450479357712705</v>
      </c>
      <c r="L60" s="6">
        <f>Hist!L199/Hist!L151</f>
        <v>0.68303601599431041</v>
      </c>
      <c r="M60" s="63">
        <v>0.66</v>
      </c>
      <c r="N60" s="63">
        <v>0.66</v>
      </c>
      <c r="O60" s="63">
        <v>0.66</v>
      </c>
      <c r="P60" s="63">
        <v>0.66</v>
      </c>
      <c r="Q60" s="63">
        <v>0.66</v>
      </c>
    </row>
    <row r="61" spans="3:17" x14ac:dyDescent="0.3">
      <c r="D61" t="str">
        <f>Hist!D200</f>
        <v>other payables</v>
      </c>
      <c r="E61" s="25" t="s">
        <v>245</v>
      </c>
      <c r="K61" s="53">
        <f>Hist!K200</f>
        <v>17641273</v>
      </c>
      <c r="L61" s="53">
        <f>Hist!L200</f>
        <v>14363693</v>
      </c>
      <c r="M61" s="64">
        <f>L61</f>
        <v>14363693</v>
      </c>
      <c r="N61" s="64">
        <f t="shared" ref="N61:Q61" si="9">M61</f>
        <v>14363693</v>
      </c>
      <c r="O61" s="64">
        <f t="shared" si="9"/>
        <v>14363693</v>
      </c>
      <c r="P61" s="64">
        <f t="shared" si="9"/>
        <v>14363693</v>
      </c>
      <c r="Q61" s="64">
        <f t="shared" si="9"/>
        <v>14363693</v>
      </c>
    </row>
    <row r="62" spans="3:17" x14ac:dyDescent="0.3">
      <c r="D62" t="str">
        <f>Hist!D201</f>
        <v>Contract liabilities</v>
      </c>
      <c r="E62" s="25" t="s">
        <v>223</v>
      </c>
      <c r="K62" s="6">
        <f>Hist!K201/Hist!K150</f>
        <v>9.024102145511732E-3</v>
      </c>
      <c r="L62" s="6">
        <f>Hist!L201/Hist!L150</f>
        <v>6.931729566687775E-3</v>
      </c>
      <c r="M62" s="63">
        <v>8.0000000000000002E-3</v>
      </c>
      <c r="N62" s="63">
        <v>8.0000000000000002E-3</v>
      </c>
      <c r="O62" s="63">
        <v>8.0000000000000002E-3</v>
      </c>
      <c r="P62" s="63">
        <v>8.0000000000000002E-3</v>
      </c>
      <c r="Q62" s="63">
        <v>8.0000000000000002E-3</v>
      </c>
    </row>
    <row r="63" spans="3:17" x14ac:dyDescent="0.3">
      <c r="D63" t="str">
        <f>Hist!D202</f>
        <v>Dividend Payable</v>
      </c>
      <c r="E63" s="25" t="s">
        <v>249</v>
      </c>
      <c r="K63" s="6">
        <f>Hist!K202/Hist!K167</f>
        <v>0.12352688539182724</v>
      </c>
      <c r="L63" s="6">
        <f>Hist!L202/Hist!L167</f>
        <v>-9.3341489046617626E-2</v>
      </c>
      <c r="M63" s="63">
        <v>0.08</v>
      </c>
      <c r="N63" s="63">
        <v>0.08</v>
      </c>
      <c r="O63" s="63">
        <v>0.08</v>
      </c>
      <c r="P63" s="63">
        <v>0.08</v>
      </c>
      <c r="Q63" s="63">
        <v>0.08</v>
      </c>
    </row>
    <row r="64" spans="3:17" x14ac:dyDescent="0.3">
      <c r="D64" t="str">
        <f>Hist!D203</f>
        <v>Current tax liabilities</v>
      </c>
      <c r="E64" s="25" t="s">
        <v>248</v>
      </c>
      <c r="K64" s="6">
        <f>Hist!K203/Hist!K164</f>
        <v>0.36919128834174947</v>
      </c>
      <c r="L64" s="6">
        <f>Hist!L203/Hist!L164</f>
        <v>-0.23744217057276298</v>
      </c>
      <c r="M64" s="63">
        <v>0.25</v>
      </c>
      <c r="N64" s="63">
        <v>0.25</v>
      </c>
      <c r="O64" s="63">
        <v>0.25</v>
      </c>
      <c r="P64" s="63">
        <v>0.25</v>
      </c>
      <c r="Q64" s="63">
        <v>0.25</v>
      </c>
    </row>
    <row r="65" spans="4:17" x14ac:dyDescent="0.3">
      <c r="D65" s="60" t="str">
        <f>Hist!D204</f>
        <v>Loans and borrowings</v>
      </c>
    </row>
    <row r="66" spans="4:17" x14ac:dyDescent="0.3">
      <c r="D66" t="s">
        <v>246</v>
      </c>
      <c r="M66" s="3"/>
      <c r="N66" s="64">
        <v>63755939</v>
      </c>
      <c r="O66" s="64"/>
      <c r="P66" s="64">
        <v>63755939</v>
      </c>
      <c r="Q66" s="3"/>
    </row>
    <row r="67" spans="4:17" x14ac:dyDescent="0.3">
      <c r="D67" t="s">
        <v>247</v>
      </c>
      <c r="M67" s="64">
        <v>31877969</v>
      </c>
      <c r="N67" s="64">
        <v>31877969</v>
      </c>
      <c r="O67" s="64">
        <v>31877969</v>
      </c>
      <c r="P67" s="64">
        <v>31877969</v>
      </c>
      <c r="Q67" s="64">
        <v>31877969</v>
      </c>
    </row>
  </sheetData>
  <conditionalFormatting sqref="D5">
    <cfRule type="expression" dxfId="13" priority="2">
      <formula>AuditCheck&lt;&gt;"OK"</formula>
    </cfRule>
  </conditionalFormatting>
  <conditionalFormatting sqref="J6:Q7">
    <cfRule type="cellIs" dxfId="12" priority="1" operator="equal">
      <formula>0</formula>
    </cfRule>
  </conditionalFormatting>
  <pageMargins left="0.51181102362204722" right="0.51181102362204722" top="0.55118110236220474" bottom="0.74803149606299213" header="0.31496062992125984" footer="0.31496062992125984"/>
  <pageSetup scale="79" fitToHeight="0" orientation="landscape" r:id="rId1"/>
  <headerFooter>
    <oddFooter>&amp;LNestle Financial Model&amp;CPrinted on: &amp;D at &amp;T&amp;RPage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03F9-8A0F-41D1-9EBE-C53E44BF9C57}">
  <sheetPr>
    <tabColor theme="1"/>
    <pageSetUpPr fitToPage="1"/>
  </sheetPr>
  <dimension ref="A1:Q151"/>
  <sheetViews>
    <sheetView showGridLines="0" zoomScale="59" zoomScaleNormal="75" workbookViewId="0">
      <pane xSplit="4" ySplit="8" topLeftCell="E120" activePane="bottomRight" state="frozen"/>
      <selection activeCell="D5" sqref="D5"/>
      <selection pane="topRight" activeCell="D5" sqref="D5"/>
      <selection pane="bottomLeft" activeCell="D5" sqref="D5"/>
      <selection pane="bottomRight" activeCell="L137" sqref="L137"/>
    </sheetView>
  </sheetViews>
  <sheetFormatPr defaultColWidth="0" defaultRowHeight="14" x14ac:dyDescent="0.3"/>
  <cols>
    <col min="1" max="3" width="1.58203125" customWidth="1"/>
    <col min="4" max="4" width="31.75" customWidth="1"/>
    <col min="5" max="6" width="9" customWidth="1"/>
    <col min="7" max="8" width="3.58203125" customWidth="1"/>
    <col min="9" max="9" width="10.58203125" customWidth="1"/>
    <col min="10" max="10" width="9.4140625" bestFit="1" customWidth="1"/>
    <col min="11" max="12" width="13.4140625" bestFit="1" customWidth="1"/>
    <col min="13" max="13" width="20.6640625" bestFit="1" customWidth="1"/>
    <col min="14" max="17" width="13.4140625" bestFit="1" customWidth="1"/>
    <col min="18" max="16384" width="9" hidden="1"/>
  </cols>
  <sheetData>
    <row r="1" spans="2:17" ht="6" customHeight="1" x14ac:dyDescent="0.3"/>
    <row r="2" spans="2:17" ht="32.5" x14ac:dyDescent="0.65">
      <c r="B2" s="8" t="str">
        <f>Company</f>
        <v>GUINNESS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2:17" ht="25" x14ac:dyDescent="0.5">
      <c r="C3" s="9" t="s">
        <v>121</v>
      </c>
    </row>
    <row r="4" spans="2:17" x14ac:dyDescent="0.3">
      <c r="D4" t="str">
        <f>Live_Scenario</f>
        <v>Live Scenario: Best case</v>
      </c>
      <c r="H4" s="30" t="s">
        <v>115</v>
      </c>
      <c r="J4" s="1">
        <f t="shared" ref="J4:L4" si="0">I5+1</f>
        <v>44013</v>
      </c>
      <c r="K4" s="1">
        <f t="shared" si="0"/>
        <v>44378</v>
      </c>
      <c r="L4" s="1">
        <f t="shared" si="0"/>
        <v>44743</v>
      </c>
      <c r="M4" s="1">
        <f>L5+1</f>
        <v>45090</v>
      </c>
      <c r="N4" s="1">
        <f t="shared" ref="N4:Q4" si="1">M5+1</f>
        <v>45474</v>
      </c>
      <c r="O4" s="1">
        <f t="shared" si="1"/>
        <v>45839</v>
      </c>
      <c r="P4" s="1">
        <f t="shared" si="1"/>
        <v>46204</v>
      </c>
      <c r="Q4" s="1">
        <f t="shared" si="1"/>
        <v>46569</v>
      </c>
    </row>
    <row r="5" spans="2:17" x14ac:dyDescent="0.3">
      <c r="D5" t="str">
        <f>"Audit Check: "&amp;AuditCheck</f>
        <v>Audit Check: OK</v>
      </c>
      <c r="H5" s="30" t="s">
        <v>116</v>
      </c>
      <c r="I5" s="32">
        <f>EOMONTH(J5,-MonthsinPeriod)</f>
        <v>44012</v>
      </c>
      <c r="J5" s="1">
        <f>EOMONTH(K5,-MonthsinPeriod)</f>
        <v>44377</v>
      </c>
      <c r="K5" s="1">
        <f>EOMONTH(L5,-MonthsinPeriod)</f>
        <v>44742</v>
      </c>
      <c r="L5" s="21">
        <f>Date_LatestFinancials</f>
        <v>45089</v>
      </c>
      <c r="M5" s="1">
        <f>EOMONTH(L5,MonthsinPeriod)</f>
        <v>45473</v>
      </c>
      <c r="N5" s="1">
        <f>EOMONTH(M5,MonthsinPeriod)</f>
        <v>45838</v>
      </c>
      <c r="O5" s="1">
        <f>EOMONTH(N5,MonthsinPeriod)</f>
        <v>46203</v>
      </c>
      <c r="P5" s="1">
        <f>EOMONTH(O5,MonthsinPeriod)</f>
        <v>46568</v>
      </c>
      <c r="Q5" s="1">
        <f>EOMONTH(P5,MonthsinPeriod)</f>
        <v>46934</v>
      </c>
    </row>
    <row r="6" spans="2:17" x14ac:dyDescent="0.3">
      <c r="D6" t="s">
        <v>113</v>
      </c>
      <c r="J6" s="34">
        <f t="shared" ref="J6:Q6" si="2">(J5&lt;=Date_LatestFinancials)*1</f>
        <v>1</v>
      </c>
      <c r="K6" s="34">
        <f t="shared" si="2"/>
        <v>1</v>
      </c>
      <c r="L6" s="34">
        <f t="shared" si="2"/>
        <v>1</v>
      </c>
      <c r="M6" s="34">
        <f t="shared" si="2"/>
        <v>0</v>
      </c>
      <c r="N6" s="34">
        <f t="shared" si="2"/>
        <v>0</v>
      </c>
      <c r="O6" s="34">
        <f t="shared" si="2"/>
        <v>0</v>
      </c>
      <c r="P6" s="34">
        <f t="shared" si="2"/>
        <v>0</v>
      </c>
      <c r="Q6" s="34">
        <f t="shared" si="2"/>
        <v>0</v>
      </c>
    </row>
    <row r="7" spans="2:17" x14ac:dyDescent="0.3">
      <c r="D7" t="s">
        <v>114</v>
      </c>
      <c r="J7" s="34">
        <f t="shared" ref="J7:Q7" si="3">(J5&gt;Date_LatestFinancials)*1</f>
        <v>0</v>
      </c>
      <c r="K7" s="34">
        <f t="shared" si="3"/>
        <v>0</v>
      </c>
      <c r="L7" s="34">
        <f t="shared" si="3"/>
        <v>0</v>
      </c>
      <c r="M7" s="34">
        <f t="shared" si="3"/>
        <v>1</v>
      </c>
      <c r="N7" s="34">
        <f t="shared" si="3"/>
        <v>1</v>
      </c>
      <c r="O7" s="34">
        <f t="shared" si="3"/>
        <v>1</v>
      </c>
      <c r="P7" s="34">
        <f t="shared" si="3"/>
        <v>1</v>
      </c>
      <c r="Q7" s="34">
        <f t="shared" si="3"/>
        <v>1</v>
      </c>
    </row>
    <row r="8" spans="2:17" x14ac:dyDescent="0.3">
      <c r="D8" s="25" t="s">
        <v>66</v>
      </c>
      <c r="E8" s="25" t="s">
        <v>108</v>
      </c>
      <c r="F8" s="33" t="s">
        <v>109</v>
      </c>
      <c r="G8" s="25"/>
      <c r="H8" s="25"/>
      <c r="I8" s="33" t="s">
        <v>117</v>
      </c>
      <c r="J8" s="33" t="s">
        <v>110</v>
      </c>
      <c r="K8" s="33" t="s">
        <v>110</v>
      </c>
      <c r="L8" s="33" t="s">
        <v>110</v>
      </c>
      <c r="M8" s="33" t="s">
        <v>111</v>
      </c>
      <c r="N8" s="33" t="s">
        <v>111</v>
      </c>
      <c r="O8" s="33" t="s">
        <v>111</v>
      </c>
      <c r="P8" s="33" t="s">
        <v>111</v>
      </c>
      <c r="Q8" s="33" t="s">
        <v>111</v>
      </c>
    </row>
    <row r="10" spans="2:17" s="10" customFormat="1" ht="19.5" x14ac:dyDescent="0.45">
      <c r="B10" s="10" t="s">
        <v>250</v>
      </c>
    </row>
    <row r="11" spans="2:17" s="11" customFormat="1" ht="17" x14ac:dyDescent="0.4">
      <c r="C11" s="11" t="s">
        <v>251</v>
      </c>
    </row>
    <row r="12" spans="2:17" x14ac:dyDescent="0.3">
      <c r="D12" t="str">
        <f>Inp!D12</f>
        <v>Revenue</v>
      </c>
      <c r="K12" s="73">
        <f>Inp!K12</f>
        <v>0.28928408421847163</v>
      </c>
      <c r="L12" s="73">
        <f>Inp!L12</f>
        <v>0.10936322108320651</v>
      </c>
      <c r="M12" s="73">
        <f>Inp!M12</f>
        <v>0.08</v>
      </c>
      <c r="N12" s="73">
        <f>Inp!N12</f>
        <v>0.08</v>
      </c>
      <c r="O12" s="73">
        <f>Inp!O12</f>
        <v>0.08</v>
      </c>
      <c r="P12" s="73">
        <f>Inp!P12</f>
        <v>0.08</v>
      </c>
      <c r="Q12" s="73">
        <f>Inp!Q12</f>
        <v>0.08</v>
      </c>
    </row>
    <row r="13" spans="2:17" x14ac:dyDescent="0.3">
      <c r="D13" t="str">
        <f>Inp!D13</f>
        <v>Cost of sales</v>
      </c>
      <c r="K13" s="73">
        <f>Inp!K13</f>
        <v>0.60705082101781116</v>
      </c>
      <c r="L13" s="73">
        <f>Inp!L13</f>
        <v>0.61813829664804121</v>
      </c>
      <c r="M13" s="73">
        <f>Inp!M13</f>
        <v>0.57999999999999996</v>
      </c>
      <c r="N13" s="73">
        <f>Inp!N13</f>
        <v>0.57999999999999996</v>
      </c>
      <c r="O13" s="73">
        <f>Inp!O13</f>
        <v>0.57999999999999996</v>
      </c>
      <c r="P13" s="73">
        <f>Inp!P13</f>
        <v>0.57999999999999996</v>
      </c>
      <c r="Q13" s="73">
        <f>Inp!Q13</f>
        <v>0.57999999999999996</v>
      </c>
    </row>
    <row r="14" spans="2:17" x14ac:dyDescent="0.3">
      <c r="D14" s="31" t="str">
        <f>Hist!D150</f>
        <v>Revenue</v>
      </c>
      <c r="K14" s="74">
        <f>Hist!K150</f>
        <v>206822127</v>
      </c>
      <c r="L14" s="74">
        <f>Hist!L150</f>
        <v>229440861</v>
      </c>
      <c r="M14" s="75">
        <f>L14*(1+M12)</f>
        <v>247796129.88000003</v>
      </c>
      <c r="N14" s="75">
        <f t="shared" ref="N14:Q14" si="4">M14*(1+N12)</f>
        <v>267619820.27040005</v>
      </c>
      <c r="O14" s="75">
        <f t="shared" si="4"/>
        <v>289029405.89203209</v>
      </c>
      <c r="P14" s="75">
        <f t="shared" si="4"/>
        <v>312151758.36339468</v>
      </c>
      <c r="Q14" s="75">
        <f t="shared" si="4"/>
        <v>337123899.03246629</v>
      </c>
    </row>
    <row r="15" spans="2:17" x14ac:dyDescent="0.3">
      <c r="D15" s="31" t="str">
        <f>PL!D11</f>
        <v>Cost of sales</v>
      </c>
      <c r="K15" s="74">
        <f>PL!K11</f>
        <v>125551542</v>
      </c>
      <c r="L15" s="74">
        <f>PL!L11</f>
        <v>141826183</v>
      </c>
      <c r="M15" s="76">
        <f>M14*M13</f>
        <v>143721755.33039999</v>
      </c>
      <c r="N15" s="76">
        <f t="shared" ref="N15:Q15" si="5">N14*N13</f>
        <v>155219495.756832</v>
      </c>
      <c r="O15" s="76">
        <f t="shared" si="5"/>
        <v>167637055.4173786</v>
      </c>
      <c r="P15" s="76">
        <f t="shared" si="5"/>
        <v>181048019.85076889</v>
      </c>
      <c r="Q15" s="76">
        <f t="shared" si="5"/>
        <v>195531861.43883044</v>
      </c>
    </row>
    <row r="16" spans="2:17" s="11" customFormat="1" ht="17" x14ac:dyDescent="0.4">
      <c r="C16" s="11" t="s">
        <v>252</v>
      </c>
    </row>
    <row r="17" spans="4:17" x14ac:dyDescent="0.3">
      <c r="D17" t="str">
        <f>Inp!D16</f>
        <v>Other income</v>
      </c>
      <c r="K17" s="71">
        <f>Inp!K16</f>
        <v>2739969</v>
      </c>
      <c r="L17" s="71">
        <f>Inp!L16</f>
        <v>3530586</v>
      </c>
      <c r="M17" s="4">
        <f>Inp!M16</f>
        <v>0</v>
      </c>
      <c r="N17" s="4">
        <f>Inp!N16</f>
        <v>0</v>
      </c>
      <c r="O17" s="4">
        <f>Inp!O16</f>
        <v>0</v>
      </c>
      <c r="P17" s="4">
        <f>Inp!P16</f>
        <v>0</v>
      </c>
      <c r="Q17" s="4">
        <f>Inp!Q16</f>
        <v>0</v>
      </c>
    </row>
    <row r="18" spans="4:17" x14ac:dyDescent="0.3">
      <c r="D18" t="str">
        <f>Inp!D17</f>
        <v>Sg&amp;A</v>
      </c>
      <c r="K18" s="73">
        <f>Inp!K17</f>
        <v>0.24685895914802192</v>
      </c>
      <c r="L18" s="73">
        <f>Inp!L17</f>
        <v>0.25376192255484953</v>
      </c>
      <c r="M18" s="73">
        <f>Inp!M17</f>
        <v>0.22</v>
      </c>
      <c r="N18" s="73">
        <f>Inp!N17</f>
        <v>0.22</v>
      </c>
      <c r="O18" s="73">
        <f>Inp!O17</f>
        <v>0.22</v>
      </c>
      <c r="P18" s="73">
        <f>Inp!P17</f>
        <v>0.22</v>
      </c>
      <c r="Q18" s="73">
        <f>Inp!Q17</f>
        <v>0.22</v>
      </c>
    </row>
    <row r="19" spans="4:17" x14ac:dyDescent="0.3">
      <c r="D19" t="str">
        <f>Inp!D18</f>
        <v>Expected credit loss on financial asset</v>
      </c>
      <c r="K19" s="71">
        <f>Inp!K18</f>
        <v>96045</v>
      </c>
      <c r="L19" s="71">
        <f>Inp!L18</f>
        <v>9106</v>
      </c>
      <c r="M19" s="4">
        <f>Inp!M18</f>
        <v>0</v>
      </c>
      <c r="N19" s="4">
        <f>Inp!N18</f>
        <v>0</v>
      </c>
      <c r="O19" s="4">
        <f>Inp!O18</f>
        <v>0</v>
      </c>
      <c r="P19" s="4">
        <f>Inp!P18</f>
        <v>0</v>
      </c>
      <c r="Q19" s="4">
        <f>Inp!Q18</f>
        <v>0</v>
      </c>
    </row>
    <row r="20" spans="4:17" x14ac:dyDescent="0.3">
      <c r="D20" t="str">
        <f>Inp!D19</f>
        <v>Depreciation</v>
      </c>
      <c r="K20" s="73">
        <f>Inp!K19</f>
        <v>8.9830068346803515E-2</v>
      </c>
      <c r="L20" s="73">
        <f>Inp!L19</f>
        <v>9.4787544736517251E-2</v>
      </c>
      <c r="M20" s="73">
        <f>Inp!M19</f>
        <v>9.2299999999999993E-2</v>
      </c>
      <c r="N20" s="73">
        <f>Inp!N19</f>
        <v>9.2299999999999993E-2</v>
      </c>
      <c r="O20" s="73">
        <f>Inp!O19</f>
        <v>9.2299999999999993E-2</v>
      </c>
      <c r="P20" s="73">
        <f>Inp!P19</f>
        <v>9.2299999999999993E-2</v>
      </c>
      <c r="Q20" s="73">
        <f>Inp!Q19</f>
        <v>9.2299999999999993E-2</v>
      </c>
    </row>
    <row r="21" spans="4:17" x14ac:dyDescent="0.3">
      <c r="D21" t="str">
        <f>Inp!D20</f>
        <v>Amortization</v>
      </c>
      <c r="K21" s="73">
        <f>Inp!K20</f>
        <v>4.0856386906511794E-3</v>
      </c>
      <c r="L21" s="73">
        <f>Inp!L20</f>
        <v>0.23984293591524836</v>
      </c>
      <c r="M21" s="73">
        <f>Inp!M20</f>
        <v>0.12</v>
      </c>
      <c r="N21" s="73">
        <f>Inp!N20</f>
        <v>0.12</v>
      </c>
      <c r="O21" s="73">
        <f>Inp!O20</f>
        <v>0.12</v>
      </c>
      <c r="P21" s="73">
        <f>Inp!P20</f>
        <v>0.12</v>
      </c>
      <c r="Q21" s="73">
        <f>Inp!Q20</f>
        <v>0.12</v>
      </c>
    </row>
    <row r="22" spans="4:17" x14ac:dyDescent="0.3">
      <c r="D22" t="str">
        <f>Inp!D22</f>
        <v>Impairment on PPE</v>
      </c>
      <c r="K22" s="71">
        <f>Inp!K22</f>
        <v>542815</v>
      </c>
      <c r="L22" s="71">
        <f>Inp!L22</f>
        <v>73515</v>
      </c>
      <c r="M22" s="4">
        <f>Inp!M22</f>
        <v>0</v>
      </c>
      <c r="N22" s="4">
        <f>Inp!N22</f>
        <v>0</v>
      </c>
      <c r="O22" s="4">
        <f>Inp!O22</f>
        <v>0</v>
      </c>
      <c r="P22" s="4">
        <f>Inp!P22</f>
        <v>0</v>
      </c>
      <c r="Q22" s="4">
        <f>Inp!Q22</f>
        <v>0</v>
      </c>
    </row>
    <row r="23" spans="4:17" x14ac:dyDescent="0.3">
      <c r="D23" t="str">
        <f>Inp!D23</f>
        <v>Interest income</v>
      </c>
      <c r="K23" s="73">
        <f>Inp!K23</f>
        <v>0.05</v>
      </c>
      <c r="L23" s="73">
        <f>Inp!L23</f>
        <v>0.05</v>
      </c>
      <c r="M23" s="73">
        <f>Inp!M23</f>
        <v>0.05</v>
      </c>
      <c r="N23" s="73">
        <f>Inp!N23</f>
        <v>0.05</v>
      </c>
      <c r="O23" s="73">
        <f>Inp!O23</f>
        <v>0.05</v>
      </c>
      <c r="P23" s="73">
        <f>Inp!P23</f>
        <v>0.05</v>
      </c>
      <c r="Q23" s="73">
        <f>Inp!Q23</f>
        <v>0.05</v>
      </c>
    </row>
    <row r="24" spans="4:17" x14ac:dyDescent="0.3">
      <c r="D24" t="str">
        <f>Inp!D24</f>
        <v>Interest expense</v>
      </c>
      <c r="K24" s="73">
        <f>Inp!K24</f>
        <v>0.1</v>
      </c>
      <c r="L24" s="73">
        <f>Inp!L24</f>
        <v>0.1</v>
      </c>
      <c r="M24" s="73">
        <f>Inp!M24</f>
        <v>0.1</v>
      </c>
      <c r="N24" s="73">
        <f>Inp!N24</f>
        <v>0.1</v>
      </c>
      <c r="O24" s="73">
        <f>Inp!O24</f>
        <v>0.1</v>
      </c>
      <c r="P24" s="73">
        <f>Inp!P24</f>
        <v>0.1</v>
      </c>
      <c r="Q24" s="73">
        <f>Inp!Q24</f>
        <v>0.1</v>
      </c>
    </row>
    <row r="25" spans="4:17" x14ac:dyDescent="0.3">
      <c r="D25" t="str">
        <f>Inp!D25</f>
        <v>Libor</v>
      </c>
      <c r="K25" s="73">
        <f>Inp!K25</f>
        <v>6.5000000000000002E-2</v>
      </c>
      <c r="L25" s="73">
        <f>Inp!L25</f>
        <v>6.5000000000000002E-2</v>
      </c>
      <c r="M25" s="73">
        <f>Inp!M25</f>
        <v>6.5000000000000002E-2</v>
      </c>
      <c r="N25" s="73">
        <f>Inp!N25</f>
        <v>6.5000000000000002E-2</v>
      </c>
      <c r="O25" s="73">
        <f>Inp!O25</f>
        <v>6.5000000000000002E-2</v>
      </c>
      <c r="P25" s="73">
        <f>Inp!P25</f>
        <v>6.5000000000000002E-2</v>
      </c>
      <c r="Q25" s="73">
        <f>Inp!Q25</f>
        <v>6.5000000000000002E-2</v>
      </c>
    </row>
    <row r="26" spans="4:17" x14ac:dyDescent="0.3">
      <c r="D26" t="str">
        <f>Inp!D26</f>
        <v>Tax</v>
      </c>
      <c r="K26" s="73">
        <f>Inp!K26</f>
        <v>0.32</v>
      </c>
      <c r="L26" s="73">
        <f>Inp!L26</f>
        <v>0.32</v>
      </c>
      <c r="M26" s="73">
        <f>Inp!M26</f>
        <v>0.32</v>
      </c>
      <c r="N26" s="73">
        <f>Inp!N26</f>
        <v>0.32</v>
      </c>
      <c r="O26" s="73">
        <f>Inp!O26</f>
        <v>0.32</v>
      </c>
      <c r="P26" s="73">
        <f>Inp!P26</f>
        <v>0.32</v>
      </c>
      <c r="Q26" s="73">
        <f>Inp!Q26</f>
        <v>0.32</v>
      </c>
    </row>
    <row r="27" spans="4:17" x14ac:dyDescent="0.3">
      <c r="D27" s="31" t="str">
        <f>PL!D13</f>
        <v>Other income</v>
      </c>
      <c r="K27" s="74">
        <f>PL!K13</f>
        <v>2739969</v>
      </c>
      <c r="L27" s="74">
        <f>PL!L13</f>
        <v>3530586</v>
      </c>
      <c r="M27" s="77">
        <f>0</f>
        <v>0</v>
      </c>
      <c r="N27" s="77">
        <f>0</f>
        <v>0</v>
      </c>
      <c r="O27" s="77">
        <f>0</f>
        <v>0</v>
      </c>
      <c r="P27" s="77">
        <f>0</f>
        <v>0</v>
      </c>
      <c r="Q27" s="77">
        <f>0</f>
        <v>0</v>
      </c>
    </row>
    <row r="28" spans="4:17" x14ac:dyDescent="0.3">
      <c r="D28" s="31" t="str">
        <f>PL!D14</f>
        <v>SG&amp;A</v>
      </c>
      <c r="K28" s="74">
        <f>PL!K14</f>
        <v>51055895</v>
      </c>
      <c r="L28" s="74">
        <f>PL!L14</f>
        <v>58223354</v>
      </c>
      <c r="M28" s="78">
        <f>M14*M18</f>
        <v>54515148.573600009</v>
      </c>
      <c r="N28" s="78">
        <f t="shared" ref="N28:Q28" si="6">N14*N18</f>
        <v>58876360.459488012</v>
      </c>
      <c r="O28" s="78">
        <f t="shared" si="6"/>
        <v>63586469.296247058</v>
      </c>
      <c r="P28" s="78">
        <f t="shared" si="6"/>
        <v>68673386.839946836</v>
      </c>
      <c r="Q28" s="78">
        <f t="shared" si="6"/>
        <v>74167257.78714259</v>
      </c>
    </row>
    <row r="29" spans="4:17" x14ac:dyDescent="0.3">
      <c r="D29" s="31" t="str">
        <f>PL!D15</f>
        <v>Expected credit loss on financial Asset</v>
      </c>
      <c r="K29" s="74">
        <f>PL!K15</f>
        <v>96045</v>
      </c>
      <c r="L29" s="74">
        <f>PL!L15</f>
        <v>9106</v>
      </c>
      <c r="M29" s="79">
        <v>0</v>
      </c>
      <c r="N29" s="79">
        <v>0</v>
      </c>
      <c r="O29" s="79">
        <v>0</v>
      </c>
      <c r="P29" s="79">
        <v>0</v>
      </c>
      <c r="Q29" s="79">
        <v>0</v>
      </c>
    </row>
    <row r="30" spans="4:17" x14ac:dyDescent="0.3">
      <c r="D30" s="31" t="str">
        <f>PL!D17</f>
        <v>Depreciation</v>
      </c>
      <c r="K30" s="74">
        <f>PL!K17</f>
        <v>8465306</v>
      </c>
      <c r="L30" s="74">
        <f>PL!L17</f>
        <v>9259376</v>
      </c>
      <c r="M30" s="78">
        <f>M55</f>
        <v>9154096.8180999998</v>
      </c>
      <c r="N30" s="78">
        <f t="shared" ref="N30:Q30" si="7">N55</f>
        <v>9163814.0865893681</v>
      </c>
      <c r="O30" s="78">
        <f t="shared" si="7"/>
        <v>9162917.1827078015</v>
      </c>
      <c r="P30" s="78">
        <f t="shared" si="7"/>
        <v>9162999.9669360686</v>
      </c>
      <c r="Q30" s="78">
        <f t="shared" si="7"/>
        <v>9162992.3259517998</v>
      </c>
    </row>
    <row r="31" spans="4:17" x14ac:dyDescent="0.3">
      <c r="D31" s="31" t="str">
        <f>PL!D18</f>
        <v>Amortization</v>
      </c>
      <c r="K31" s="74">
        <f>PL!K18</f>
        <v>1765</v>
      </c>
      <c r="L31" s="74">
        <f>PL!L18</f>
        <v>88385</v>
      </c>
      <c r="M31" s="78">
        <f>M64</f>
        <v>65994</v>
      </c>
      <c r="N31" s="78">
        <f t="shared" ref="N31:Q31" si="8">N64</f>
        <v>937.31987093683017</v>
      </c>
      <c r="O31" s="78">
        <f t="shared" si="8"/>
        <v>1012.3054606117767</v>
      </c>
      <c r="P31" s="78">
        <f t="shared" si="8"/>
        <v>1093.289897460719</v>
      </c>
      <c r="Q31" s="78">
        <f t="shared" si="8"/>
        <v>1180.7530892575764</v>
      </c>
    </row>
    <row r="32" spans="4:17" x14ac:dyDescent="0.3">
      <c r="D32" s="31" t="str">
        <f>PL!D19</f>
        <v>Less depreciation on rou</v>
      </c>
      <c r="K32" s="74">
        <f>PL!K19</f>
        <v>140758</v>
      </c>
      <c r="L32" s="74">
        <f>PL!L19</f>
        <v>133844</v>
      </c>
      <c r="M32" s="78">
        <f>M73</f>
        <v>108482.3964</v>
      </c>
      <c r="N32" s="78">
        <f t="shared" ref="N32:Q32" si="9">N73</f>
        <v>54393.073554959999</v>
      </c>
      <c r="O32" s="78">
        <f t="shared" si="9"/>
        <v>27272.687080456944</v>
      </c>
      <c r="P32" s="78">
        <f t="shared" si="9"/>
        <v>103422.52530214112</v>
      </c>
      <c r="Q32" s="78">
        <f t="shared" si="9"/>
        <v>51856.054186493559</v>
      </c>
    </row>
    <row r="33" spans="3:17" x14ac:dyDescent="0.3">
      <c r="D33" s="31" t="str">
        <f>PL!D20</f>
        <v>impairment on PPE</v>
      </c>
      <c r="K33" s="74">
        <f>PL!K20</f>
        <v>542815</v>
      </c>
      <c r="L33" s="74">
        <f>PL!L20</f>
        <v>73515</v>
      </c>
      <c r="M33" s="78">
        <v>0</v>
      </c>
      <c r="N33" s="78">
        <v>0</v>
      </c>
      <c r="O33" s="78">
        <v>0</v>
      </c>
      <c r="P33" s="78">
        <v>0</v>
      </c>
      <c r="Q33" s="78">
        <v>0</v>
      </c>
    </row>
    <row r="34" spans="3:17" x14ac:dyDescent="0.3">
      <c r="D34" s="31" t="str">
        <f>PL!D22</f>
        <v>Interest income</v>
      </c>
      <c r="K34" s="74">
        <f>PL!K22</f>
        <v>1904144</v>
      </c>
      <c r="L34" s="74">
        <f>PL!L22</f>
        <v>7789340</v>
      </c>
      <c r="M34" s="78"/>
      <c r="N34" s="78"/>
      <c r="O34" s="78"/>
      <c r="P34" s="78"/>
      <c r="Q34" s="78"/>
    </row>
    <row r="35" spans="3:17" x14ac:dyDescent="0.3">
      <c r="D35" s="31" t="str">
        <f>PL!D23</f>
        <v>interest expense</v>
      </c>
      <c r="K35" s="74">
        <f>PL!K23</f>
        <v>2130043</v>
      </c>
      <c r="L35" s="74">
        <f>PL!L23</f>
        <v>53285623</v>
      </c>
      <c r="M35" s="78"/>
      <c r="N35" s="78"/>
      <c r="O35" s="78"/>
      <c r="P35" s="78"/>
      <c r="Q35" s="78"/>
    </row>
    <row r="36" spans="3:17" x14ac:dyDescent="0.3">
      <c r="D36" s="31"/>
      <c r="K36" s="95"/>
      <c r="L36" s="95"/>
      <c r="M36" s="95"/>
      <c r="N36" s="95"/>
      <c r="O36" s="95"/>
    </row>
    <row r="37" spans="3:17" s="11" customFormat="1" ht="17" x14ac:dyDescent="0.4">
      <c r="C37" s="11" t="s">
        <v>328</v>
      </c>
      <c r="K37" s="39"/>
      <c r="L37" s="39"/>
      <c r="M37" s="39"/>
      <c r="N37" s="39"/>
      <c r="O37" s="39"/>
    </row>
    <row r="38" spans="3:17" x14ac:dyDescent="0.3">
      <c r="D38" s="31" t="s">
        <v>329</v>
      </c>
      <c r="K38" s="95"/>
      <c r="L38" s="95"/>
      <c r="M38" s="95"/>
      <c r="N38" s="95"/>
      <c r="O38" s="95"/>
    </row>
    <row r="39" spans="3:17" x14ac:dyDescent="0.3">
      <c r="D39" t="str">
        <f>Inp!D26</f>
        <v>Tax</v>
      </c>
      <c r="K39" s="95"/>
      <c r="L39" s="95"/>
      <c r="M39" s="73">
        <f>Inp!M26</f>
        <v>0.32</v>
      </c>
      <c r="N39" s="73">
        <f>Inp!N26</f>
        <v>0.32</v>
      </c>
      <c r="O39" s="73">
        <f>Inp!O26</f>
        <v>0.32</v>
      </c>
      <c r="P39" s="73">
        <f>Inp!P26</f>
        <v>0.32</v>
      </c>
      <c r="Q39" s="73">
        <f>Inp!Q26</f>
        <v>0.32</v>
      </c>
    </row>
    <row r="40" spans="3:17" x14ac:dyDescent="0.3">
      <c r="D40" t="str">
        <f>Inp!D27</f>
        <v>Reduction in EBT for govt</v>
      </c>
      <c r="K40" s="95"/>
      <c r="L40" s="95"/>
      <c r="M40" s="71">
        <f>Inp!M27</f>
        <v>14924931</v>
      </c>
      <c r="N40" s="71">
        <f>Inp!N27</f>
        <v>14924931</v>
      </c>
      <c r="O40" s="71">
        <f>Inp!O27</f>
        <v>14924931</v>
      </c>
      <c r="P40" s="71">
        <f>Inp!P27</f>
        <v>14924931</v>
      </c>
      <c r="Q40" s="71">
        <f>Inp!Q27</f>
        <v>14924931</v>
      </c>
    </row>
    <row r="41" spans="3:17" x14ac:dyDescent="0.3">
      <c r="D41" s="31"/>
      <c r="K41" s="95"/>
      <c r="L41" s="95"/>
      <c r="M41" s="95"/>
      <c r="N41" s="95"/>
      <c r="O41" s="95"/>
    </row>
    <row r="42" spans="3:17" x14ac:dyDescent="0.3">
      <c r="D42" s="31" t="str">
        <f>PL!D24</f>
        <v>EBT</v>
      </c>
      <c r="K42" s="95"/>
      <c r="L42" s="95"/>
      <c r="M42" s="55">
        <f>PL!M24</f>
        <v>42760127.79400003</v>
      </c>
      <c r="N42" s="55">
        <f>PL!N24</f>
        <v>44204362.081564769</v>
      </c>
      <c r="O42" s="55">
        <f>PL!O24</f>
        <v>51144153.953157559</v>
      </c>
      <c r="P42" s="55">
        <f>PL!P24</f>
        <v>53062378.315543272</v>
      </c>
      <c r="Q42" s="55">
        <f>PL!Q24</f>
        <v>60738225.540765718</v>
      </c>
    </row>
    <row r="43" spans="3:17" x14ac:dyDescent="0.3">
      <c r="D43" t="str">
        <f>D40</f>
        <v>Reduction in EBT for govt</v>
      </c>
      <c r="K43" s="95"/>
      <c r="L43" s="95"/>
      <c r="M43" s="53">
        <f>M40</f>
        <v>14924931</v>
      </c>
      <c r="N43" s="53">
        <f t="shared" ref="N43:Q43" si="10">N40</f>
        <v>14924931</v>
      </c>
      <c r="O43" s="53">
        <f t="shared" si="10"/>
        <v>14924931</v>
      </c>
      <c r="P43" s="53">
        <f t="shared" si="10"/>
        <v>14924931</v>
      </c>
      <c r="Q43" s="53">
        <f t="shared" si="10"/>
        <v>14924931</v>
      </c>
    </row>
    <row r="44" spans="3:17" x14ac:dyDescent="0.3">
      <c r="D44" s="31" t="s">
        <v>331</v>
      </c>
      <c r="K44" s="95"/>
      <c r="L44" s="95"/>
      <c r="M44" s="95">
        <f>M42-M43</f>
        <v>27835196.79400003</v>
      </c>
      <c r="N44" s="95">
        <f t="shared" ref="N44:Q44" si="11">N42-N43</f>
        <v>29279431.081564769</v>
      </c>
      <c r="O44" s="95">
        <f t="shared" si="11"/>
        <v>36219222.953157559</v>
      </c>
      <c r="P44" s="95">
        <f t="shared" si="11"/>
        <v>38137447.315543272</v>
      </c>
      <c r="Q44" s="95">
        <f t="shared" si="11"/>
        <v>45813294.540765718</v>
      </c>
    </row>
    <row r="45" spans="3:17" x14ac:dyDescent="0.3">
      <c r="D45" s="31"/>
      <c r="K45" s="95"/>
      <c r="L45" s="95"/>
      <c r="M45" s="95"/>
      <c r="N45" s="95"/>
      <c r="O45" s="95"/>
    </row>
    <row r="46" spans="3:17" x14ac:dyDescent="0.3">
      <c r="D46" s="31" t="s">
        <v>332</v>
      </c>
      <c r="K46" s="95"/>
      <c r="L46" s="95"/>
      <c r="M46" s="95"/>
      <c r="N46" s="95"/>
      <c r="O46" s="95"/>
    </row>
    <row r="47" spans="3:17" x14ac:dyDescent="0.3">
      <c r="D47" s="31" t="s">
        <v>325</v>
      </c>
      <c r="K47" s="95"/>
      <c r="L47" s="95"/>
      <c r="M47" s="95">
        <f>M44*M39</f>
        <v>8907262.9740800094</v>
      </c>
      <c r="N47" s="95">
        <f t="shared" ref="N47:Q47" si="12">N44*N39</f>
        <v>9369417.9461007267</v>
      </c>
      <c r="O47" s="95">
        <f t="shared" si="12"/>
        <v>11590151.345010418</v>
      </c>
      <c r="P47" s="95">
        <f t="shared" si="12"/>
        <v>12203983.140973847</v>
      </c>
      <c r="Q47" s="95">
        <f t="shared" si="12"/>
        <v>14660254.25304503</v>
      </c>
    </row>
    <row r="48" spans="3:17" x14ac:dyDescent="0.3">
      <c r="D48" s="31" t="s">
        <v>326</v>
      </c>
      <c r="K48" s="95"/>
      <c r="L48" s="95"/>
      <c r="M48" s="95">
        <f>M49-M47</f>
        <v>4775977.92</v>
      </c>
      <c r="N48" s="95">
        <f t="shared" ref="N48:Q48" si="13">N49-N47</f>
        <v>4775977.92</v>
      </c>
      <c r="O48" s="95">
        <f t="shared" si="13"/>
        <v>4775977.92</v>
      </c>
      <c r="P48" s="95">
        <f t="shared" si="13"/>
        <v>4775977.9199999981</v>
      </c>
      <c r="Q48" s="95">
        <f t="shared" si="13"/>
        <v>4775977.9200000018</v>
      </c>
    </row>
    <row r="49" spans="2:17" x14ac:dyDescent="0.3">
      <c r="D49" s="31" t="s">
        <v>333</v>
      </c>
      <c r="K49" s="95"/>
      <c r="L49" s="95"/>
      <c r="M49" s="95">
        <f>M42*M39</f>
        <v>13683240.894080009</v>
      </c>
      <c r="N49" s="95">
        <f t="shared" ref="N49:Q49" si="14">N42*N39</f>
        <v>14145395.866100727</v>
      </c>
      <c r="O49" s="95">
        <f t="shared" si="14"/>
        <v>16366129.265010418</v>
      </c>
      <c r="P49" s="95">
        <f t="shared" si="14"/>
        <v>16979961.060973845</v>
      </c>
      <c r="Q49" s="95">
        <f t="shared" si="14"/>
        <v>19436232.173045032</v>
      </c>
    </row>
    <row r="51" spans="2:17" s="10" customFormat="1" ht="19.5" x14ac:dyDescent="0.45">
      <c r="B51" s="10" t="s">
        <v>253</v>
      </c>
    </row>
    <row r="52" spans="2:17" s="11" customFormat="1" ht="17" x14ac:dyDescent="0.4">
      <c r="C52" s="11" t="s">
        <v>254</v>
      </c>
    </row>
    <row r="53" spans="2:17" x14ac:dyDescent="0.3">
      <c r="D53" t="s">
        <v>255</v>
      </c>
      <c r="L53" s="53"/>
      <c r="M53" s="53">
        <f>L56</f>
        <v>99177647</v>
      </c>
      <c r="N53" s="53">
        <f t="shared" ref="N53:Q53" si="15">M56</f>
        <v>99282926.181899995</v>
      </c>
      <c r="O53" s="53">
        <f t="shared" si="15"/>
        <v>99273208.913410634</v>
      </c>
      <c r="P53" s="53">
        <f t="shared" si="15"/>
        <v>99274105.817292199</v>
      </c>
      <c r="Q53" s="53">
        <f t="shared" si="15"/>
        <v>99274023.033063933</v>
      </c>
    </row>
    <row r="54" spans="2:17" x14ac:dyDescent="0.3">
      <c r="D54" t="s">
        <v>257</v>
      </c>
      <c r="L54" s="53"/>
      <c r="M54" s="53">
        <f>(L55*M58)+M59</f>
        <v>9259376</v>
      </c>
      <c r="N54" s="53">
        <f t="shared" ref="N54:Q54" si="16">(M55*N58)+N59</f>
        <v>9154096.8180999998</v>
      </c>
      <c r="O54" s="53">
        <f t="shared" si="16"/>
        <v>9163814.0865893681</v>
      </c>
      <c r="P54" s="53">
        <f t="shared" si="16"/>
        <v>9162917.1827078015</v>
      </c>
      <c r="Q54" s="53">
        <f t="shared" si="16"/>
        <v>9162999.9669360686</v>
      </c>
    </row>
    <row r="55" spans="2:17" x14ac:dyDescent="0.3">
      <c r="D55" t="s">
        <v>256</v>
      </c>
      <c r="L55" s="71">
        <f>PL!L17</f>
        <v>9259376</v>
      </c>
      <c r="M55" s="53">
        <f>L56*M60</f>
        <v>9154096.8180999998</v>
      </c>
      <c r="N55" s="53">
        <f t="shared" ref="N55:Q55" si="17">M56*N60</f>
        <v>9163814.0865893681</v>
      </c>
      <c r="O55" s="53">
        <f t="shared" si="17"/>
        <v>9162917.1827078015</v>
      </c>
      <c r="P55" s="53">
        <f t="shared" si="17"/>
        <v>9162999.9669360686</v>
      </c>
      <c r="Q55" s="53">
        <f t="shared" si="17"/>
        <v>9162992.3259517998</v>
      </c>
    </row>
    <row r="56" spans="2:17" x14ac:dyDescent="0.3">
      <c r="D56" t="s">
        <v>258</v>
      </c>
      <c r="L56" s="71">
        <f>BS!L12</f>
        <v>99177647</v>
      </c>
      <c r="M56" s="84">
        <f>M53+M54-M55</f>
        <v>99282926.181899995</v>
      </c>
      <c r="N56" s="84">
        <f t="shared" ref="N56:Q56" si="18">N53+N54-N55</f>
        <v>99273208.913410634</v>
      </c>
      <c r="O56" s="84">
        <f t="shared" si="18"/>
        <v>99274105.817292199</v>
      </c>
      <c r="P56" s="84">
        <f t="shared" si="18"/>
        <v>99274023.033063933</v>
      </c>
      <c r="Q56" s="84">
        <f t="shared" si="18"/>
        <v>99274030.6740482</v>
      </c>
    </row>
    <row r="58" spans="2:17" x14ac:dyDescent="0.3">
      <c r="D58" t="str">
        <f>Inp!D33</f>
        <v>maintaneable capex</v>
      </c>
      <c r="M58" s="80">
        <f>Inp!M33</f>
        <v>1</v>
      </c>
      <c r="N58" s="80">
        <f>Inp!N33</f>
        <v>1</v>
      </c>
      <c r="O58" s="80">
        <f>Inp!O33</f>
        <v>1</v>
      </c>
      <c r="P58" s="80">
        <f>Inp!P33</f>
        <v>1</v>
      </c>
      <c r="Q58" s="80">
        <f>Inp!Q33</f>
        <v>1</v>
      </c>
    </row>
    <row r="59" spans="2:17" x14ac:dyDescent="0.3">
      <c r="D59" t="str">
        <f>Inp!D34</f>
        <v>incremental capex</v>
      </c>
      <c r="M59" s="4">
        <f>Inp!M34</f>
        <v>0</v>
      </c>
      <c r="N59" s="4">
        <f>Inp!N34</f>
        <v>0</v>
      </c>
      <c r="O59" s="4">
        <f>Inp!O34</f>
        <v>0</v>
      </c>
      <c r="P59" s="4">
        <f>Inp!P34</f>
        <v>0</v>
      </c>
      <c r="Q59" s="4">
        <f>Inp!Q34</f>
        <v>0</v>
      </c>
    </row>
    <row r="60" spans="2:17" x14ac:dyDescent="0.3">
      <c r="D60" t="str">
        <f>Inp!D19</f>
        <v>Depreciation</v>
      </c>
      <c r="M60" s="73">
        <f>Inp!M19</f>
        <v>9.2299999999999993E-2</v>
      </c>
      <c r="N60" s="73">
        <f>Inp!N19</f>
        <v>9.2299999999999993E-2</v>
      </c>
      <c r="O60" s="73">
        <f>Inp!O19</f>
        <v>9.2299999999999993E-2</v>
      </c>
      <c r="P60" s="73">
        <f>Inp!P19</f>
        <v>9.2299999999999993E-2</v>
      </c>
      <c r="Q60" s="73">
        <f>Inp!Q19</f>
        <v>9.2299999999999993E-2</v>
      </c>
    </row>
    <row r="61" spans="2:17" s="11" customFormat="1" ht="17" x14ac:dyDescent="0.4">
      <c r="C61" s="11" t="s">
        <v>259</v>
      </c>
    </row>
    <row r="62" spans="2:17" x14ac:dyDescent="0.3">
      <c r="D62" t="s">
        <v>255</v>
      </c>
      <c r="M62" s="53">
        <f>L65</f>
        <v>549950</v>
      </c>
      <c r="N62" s="53">
        <f t="shared" ref="N62:Q62" si="19">M65</f>
        <v>7810.9989244735852</v>
      </c>
      <c r="O62" s="53">
        <f t="shared" si="19"/>
        <v>8435.8788384314721</v>
      </c>
      <c r="P62" s="53">
        <f t="shared" si="19"/>
        <v>9110.7491455059917</v>
      </c>
      <c r="Q62" s="53">
        <f t="shared" si="19"/>
        <v>9839.6090771464715</v>
      </c>
    </row>
    <row r="63" spans="2:17" x14ac:dyDescent="0.3">
      <c r="D63" t="s">
        <v>260</v>
      </c>
      <c r="M63" s="53">
        <f>(M64+M65)-M62</f>
        <v>-476145.00107552641</v>
      </c>
      <c r="N63" s="53">
        <f t="shared" ref="N63:Q63" si="20">(N64+N65)-N62</f>
        <v>1562.1997848947167</v>
      </c>
      <c r="O63" s="53">
        <f t="shared" si="20"/>
        <v>1687.1757676862962</v>
      </c>
      <c r="P63" s="53">
        <f t="shared" si="20"/>
        <v>1822.1498291011994</v>
      </c>
      <c r="Q63" s="53">
        <f t="shared" si="20"/>
        <v>1967.9218154292957</v>
      </c>
    </row>
    <row r="64" spans="2:17" x14ac:dyDescent="0.3">
      <c r="D64" t="s">
        <v>262</v>
      </c>
      <c r="M64" s="53">
        <f>L65*M67</f>
        <v>65994</v>
      </c>
      <c r="N64" s="53">
        <f t="shared" ref="N64:Q64" si="21">M65*N67</f>
        <v>937.31987093683017</v>
      </c>
      <c r="O64" s="53">
        <f t="shared" si="21"/>
        <v>1012.3054606117767</v>
      </c>
      <c r="P64" s="53">
        <f t="shared" si="21"/>
        <v>1093.289897460719</v>
      </c>
      <c r="Q64" s="53">
        <f t="shared" si="21"/>
        <v>1180.7530892575764</v>
      </c>
    </row>
    <row r="65" spans="3:17" x14ac:dyDescent="0.3">
      <c r="D65" t="s">
        <v>258</v>
      </c>
      <c r="L65" s="71">
        <f>BS!L14</f>
        <v>549950</v>
      </c>
      <c r="M65" s="81">
        <f>M69/M68</f>
        <v>7810.9989244735852</v>
      </c>
      <c r="N65" s="81">
        <f t="shared" ref="N65:Q65" si="22">N69/N68</f>
        <v>8435.8788384314721</v>
      </c>
      <c r="O65" s="81">
        <f t="shared" si="22"/>
        <v>9110.7491455059917</v>
      </c>
      <c r="P65" s="81">
        <f t="shared" si="22"/>
        <v>9839.6090771464715</v>
      </c>
      <c r="Q65" s="81">
        <f t="shared" si="22"/>
        <v>10626.777803318191</v>
      </c>
    </row>
    <row r="67" spans="3:17" x14ac:dyDescent="0.3">
      <c r="D67" t="str">
        <f>Inp!D20</f>
        <v>Amortization</v>
      </c>
      <c r="K67" s="53"/>
      <c r="M67" s="87">
        <f>Inp!M20</f>
        <v>0.12</v>
      </c>
      <c r="N67" s="87">
        <f>Inp!N20</f>
        <v>0.12</v>
      </c>
      <c r="O67" s="87">
        <f>Inp!O20</f>
        <v>0.12</v>
      </c>
      <c r="P67" s="87">
        <f>Inp!P20</f>
        <v>0.12</v>
      </c>
      <c r="Q67" s="87">
        <f>Inp!Q20</f>
        <v>0.12</v>
      </c>
    </row>
    <row r="68" spans="3:17" x14ac:dyDescent="0.3">
      <c r="D68" t="str">
        <f>Inp!D40</f>
        <v>sales turn-over</v>
      </c>
      <c r="L68" s="88">
        <f>Inp!L40</f>
        <v>417.20312937539774</v>
      </c>
      <c r="M68" s="88">
        <f>Inp!M40</f>
        <v>31724</v>
      </c>
      <c r="N68" s="88">
        <f>Inp!N40</f>
        <v>31724</v>
      </c>
      <c r="O68" s="88">
        <f>Inp!O40</f>
        <v>31724</v>
      </c>
      <c r="P68" s="88">
        <f>Inp!P40</f>
        <v>31724</v>
      </c>
      <c r="Q68" s="88">
        <f>Inp!Q40</f>
        <v>31724</v>
      </c>
    </row>
    <row r="69" spans="3:17" x14ac:dyDescent="0.3">
      <c r="D69" t="str">
        <f>D14</f>
        <v>Revenue</v>
      </c>
      <c r="L69" s="71">
        <f>L14</f>
        <v>229440861</v>
      </c>
      <c r="M69" s="71">
        <f>M14</f>
        <v>247796129.88000003</v>
      </c>
      <c r="N69" s="71">
        <f t="shared" ref="N69:Q69" si="23">N14</f>
        <v>267619820.27040005</v>
      </c>
      <c r="O69" s="71">
        <f t="shared" si="23"/>
        <v>289029405.89203209</v>
      </c>
      <c r="P69" s="71">
        <f t="shared" si="23"/>
        <v>312151758.36339468</v>
      </c>
      <c r="Q69" s="71">
        <f t="shared" si="23"/>
        <v>337123899.03246629</v>
      </c>
    </row>
    <row r="70" spans="3:17" s="11" customFormat="1" ht="17" x14ac:dyDescent="0.4">
      <c r="C70" s="11" t="s">
        <v>263</v>
      </c>
    </row>
    <row r="71" spans="3:17" x14ac:dyDescent="0.3">
      <c r="D71" t="s">
        <v>255</v>
      </c>
      <c r="M71" s="53">
        <f>L74</f>
        <v>217574</v>
      </c>
      <c r="N71" s="53">
        <f t="shared" ref="N71:Q71" si="24">M74</f>
        <v>109091.6036</v>
      </c>
      <c r="O71" s="53">
        <f t="shared" si="24"/>
        <v>54698.530045040003</v>
      </c>
      <c r="P71" s="53">
        <f t="shared" si="24"/>
        <v>207425.84296458308</v>
      </c>
      <c r="Q71" s="53">
        <f t="shared" si="24"/>
        <v>104003.31766244196</v>
      </c>
    </row>
    <row r="72" spans="3:17" x14ac:dyDescent="0.3">
      <c r="D72" t="s">
        <v>264</v>
      </c>
      <c r="M72" s="53">
        <f>M77</f>
        <v>0</v>
      </c>
      <c r="N72" s="53">
        <f t="shared" ref="N72:Q72" si="25">N77</f>
        <v>0</v>
      </c>
      <c r="O72" s="53">
        <f t="shared" si="25"/>
        <v>180000</v>
      </c>
      <c r="P72" s="53">
        <f t="shared" si="25"/>
        <v>0</v>
      </c>
      <c r="Q72" s="53">
        <f t="shared" si="25"/>
        <v>100000</v>
      </c>
    </row>
    <row r="73" spans="3:17" x14ac:dyDescent="0.3">
      <c r="D73" t="s">
        <v>265</v>
      </c>
      <c r="M73" s="53">
        <f>L74*M76</f>
        <v>108482.3964</v>
      </c>
      <c r="N73" s="53">
        <f t="shared" ref="N73:Q73" si="26">M74*N76</f>
        <v>54393.073554959999</v>
      </c>
      <c r="O73" s="53">
        <f t="shared" si="26"/>
        <v>27272.687080456944</v>
      </c>
      <c r="P73" s="53">
        <f t="shared" si="26"/>
        <v>103422.52530214112</v>
      </c>
      <c r="Q73" s="53">
        <f t="shared" si="26"/>
        <v>51856.054186493559</v>
      </c>
    </row>
    <row r="74" spans="3:17" x14ac:dyDescent="0.3">
      <c r="D74" t="s">
        <v>258</v>
      </c>
      <c r="L74" s="71">
        <f>BS!L13</f>
        <v>217574</v>
      </c>
      <c r="M74" s="84">
        <f>M71+M72-M73</f>
        <v>109091.6036</v>
      </c>
      <c r="N74" s="84">
        <f t="shared" ref="N74:Q74" si="27">N71+N72-N73</f>
        <v>54698.530045040003</v>
      </c>
      <c r="O74" s="84">
        <f t="shared" si="27"/>
        <v>207425.84296458308</v>
      </c>
      <c r="P74" s="84">
        <f t="shared" si="27"/>
        <v>104003.31766244196</v>
      </c>
      <c r="Q74" s="84">
        <f t="shared" si="27"/>
        <v>152147.26347594839</v>
      </c>
    </row>
    <row r="76" spans="3:17" x14ac:dyDescent="0.3">
      <c r="D76" t="str">
        <f>Inp!D21</f>
        <v>depreciation on rou asset</v>
      </c>
      <c r="M76" s="73">
        <f>Inp!M21</f>
        <v>0.49859999999999999</v>
      </c>
      <c r="N76" s="73">
        <f>Inp!N21</f>
        <v>0.49859999999999999</v>
      </c>
      <c r="O76" s="73">
        <f>Inp!O21</f>
        <v>0.49859999999999999</v>
      </c>
      <c r="P76" s="73">
        <f>Inp!P21</f>
        <v>0.49859999999999999</v>
      </c>
      <c r="Q76" s="73">
        <f>Inp!Q21</f>
        <v>0.49859999999999999</v>
      </c>
    </row>
    <row r="77" spans="3:17" x14ac:dyDescent="0.3">
      <c r="D77" t="str">
        <f>Inp!D37</f>
        <v>asset life and replacement cost</v>
      </c>
      <c r="M77" s="71">
        <f>Inp!M37</f>
        <v>0</v>
      </c>
      <c r="N77" s="71">
        <f>Inp!N37</f>
        <v>0</v>
      </c>
      <c r="O77" s="71">
        <f>Inp!O37</f>
        <v>180000</v>
      </c>
      <c r="P77" s="71">
        <f>Inp!P37</f>
        <v>0</v>
      </c>
      <c r="Q77" s="71">
        <f>Inp!Q37</f>
        <v>100000</v>
      </c>
    </row>
    <row r="78" spans="3:17" s="11" customFormat="1" ht="17" x14ac:dyDescent="0.4">
      <c r="C78" s="11" t="s">
        <v>173</v>
      </c>
    </row>
    <row r="79" spans="3:17" x14ac:dyDescent="0.3">
      <c r="D79" t="s">
        <v>255</v>
      </c>
      <c r="M79" s="53">
        <f>L82</f>
        <v>154301</v>
      </c>
      <c r="N79" s="53">
        <f t="shared" ref="N79:Q79" si="28">M82</f>
        <v>104301</v>
      </c>
      <c r="O79" s="53">
        <f t="shared" si="28"/>
        <v>79301</v>
      </c>
      <c r="P79" s="53">
        <f t="shared" si="28"/>
        <v>210301</v>
      </c>
      <c r="Q79" s="53">
        <f t="shared" si="28"/>
        <v>180301</v>
      </c>
    </row>
    <row r="80" spans="3:17" x14ac:dyDescent="0.3">
      <c r="D80" t="s">
        <v>273</v>
      </c>
      <c r="M80" s="53">
        <f>M84</f>
        <v>0</v>
      </c>
      <c r="N80" s="53">
        <f t="shared" ref="N80:Q80" si="29">N84</f>
        <v>0</v>
      </c>
      <c r="O80" s="53">
        <f t="shared" si="29"/>
        <v>180000</v>
      </c>
      <c r="P80" s="53">
        <f t="shared" si="29"/>
        <v>0</v>
      </c>
      <c r="Q80" s="53">
        <f t="shared" si="29"/>
        <v>100000</v>
      </c>
    </row>
    <row r="81" spans="3:17" x14ac:dyDescent="0.3">
      <c r="D81" t="s">
        <v>269</v>
      </c>
      <c r="M81" s="53">
        <f>M85</f>
        <v>50000</v>
      </c>
      <c r="N81" s="53">
        <f t="shared" ref="N81:Q81" si="30">N85</f>
        <v>25000</v>
      </c>
      <c r="O81" s="53">
        <f t="shared" si="30"/>
        <v>49000</v>
      </c>
      <c r="P81" s="53">
        <f t="shared" si="30"/>
        <v>30000</v>
      </c>
      <c r="Q81" s="53">
        <f t="shared" si="30"/>
        <v>60000</v>
      </c>
    </row>
    <row r="82" spans="3:17" x14ac:dyDescent="0.3">
      <c r="D82" t="s">
        <v>258</v>
      </c>
      <c r="L82" s="71">
        <f>BS!L32</f>
        <v>154301</v>
      </c>
      <c r="M82" s="84">
        <f>M79+M80-M81</f>
        <v>104301</v>
      </c>
      <c r="N82" s="84">
        <f t="shared" ref="N82:Q82" si="31">N79+N80-N81</f>
        <v>79301</v>
      </c>
      <c r="O82" s="84">
        <f t="shared" si="31"/>
        <v>210301</v>
      </c>
      <c r="P82" s="84">
        <f t="shared" si="31"/>
        <v>180301</v>
      </c>
      <c r="Q82" s="84">
        <f t="shared" si="31"/>
        <v>220301</v>
      </c>
    </row>
    <row r="84" spans="3:17" x14ac:dyDescent="0.3">
      <c r="D84" t="str">
        <f>Inp!D54</f>
        <v>new issue</v>
      </c>
      <c r="M84" s="71">
        <f>Inp!M54</f>
        <v>0</v>
      </c>
      <c r="N84" s="71">
        <f>Inp!N54</f>
        <v>0</v>
      </c>
      <c r="O84" s="71">
        <f>Inp!O54</f>
        <v>180000</v>
      </c>
      <c r="P84" s="71">
        <f>Inp!P54</f>
        <v>0</v>
      </c>
      <c r="Q84" s="71">
        <f>Inp!Q54</f>
        <v>100000</v>
      </c>
    </row>
    <row r="85" spans="3:17" x14ac:dyDescent="0.3">
      <c r="D85" t="str">
        <f>Inp!D55</f>
        <v>repayment</v>
      </c>
      <c r="M85" s="71">
        <f>Inp!M55</f>
        <v>50000</v>
      </c>
      <c r="N85" s="71">
        <f>Inp!N55</f>
        <v>25000</v>
      </c>
      <c r="O85" s="71">
        <f>Inp!O55</f>
        <v>49000</v>
      </c>
      <c r="P85" s="71">
        <f>Inp!P55</f>
        <v>30000</v>
      </c>
      <c r="Q85" s="71">
        <f>Inp!Q55</f>
        <v>60000</v>
      </c>
    </row>
    <row r="86" spans="3:17" s="11" customFormat="1" ht="17" x14ac:dyDescent="0.4">
      <c r="C86" s="11" t="s">
        <v>270</v>
      </c>
    </row>
    <row r="87" spans="3:17" x14ac:dyDescent="0.3">
      <c r="D87" t="s">
        <v>255</v>
      </c>
      <c r="M87" s="53">
        <f>L90</f>
        <v>63755939</v>
      </c>
      <c r="N87" s="53">
        <f t="shared" ref="N87:Q87" si="32">M90</f>
        <v>31877970</v>
      </c>
      <c r="O87" s="53">
        <f t="shared" si="32"/>
        <v>63755940</v>
      </c>
      <c r="P87" s="53">
        <f t="shared" si="32"/>
        <v>31877971</v>
      </c>
      <c r="Q87" s="53">
        <f t="shared" si="32"/>
        <v>63755941</v>
      </c>
    </row>
    <row r="88" spans="3:17" x14ac:dyDescent="0.3">
      <c r="D88" t="s">
        <v>272</v>
      </c>
      <c r="M88" s="53">
        <f>Inp!M66</f>
        <v>0</v>
      </c>
      <c r="N88" s="53">
        <f>Inp!N66</f>
        <v>63755939</v>
      </c>
      <c r="O88" s="53">
        <f>Inp!O66</f>
        <v>0</v>
      </c>
      <c r="P88" s="53">
        <f>Inp!P66</f>
        <v>63755939</v>
      </c>
      <c r="Q88" s="53">
        <f>Inp!Q66</f>
        <v>0</v>
      </c>
    </row>
    <row r="89" spans="3:17" x14ac:dyDescent="0.3">
      <c r="D89" t="s">
        <v>269</v>
      </c>
      <c r="M89" s="53">
        <f>Inp!M67</f>
        <v>31877969</v>
      </c>
      <c r="N89" s="53">
        <f>Inp!N67</f>
        <v>31877969</v>
      </c>
      <c r="O89" s="53">
        <f>Inp!O67</f>
        <v>31877969</v>
      </c>
      <c r="P89" s="53">
        <f>Inp!P67</f>
        <v>31877969</v>
      </c>
      <c r="Q89" s="53">
        <f>Inp!Q67</f>
        <v>31877969</v>
      </c>
    </row>
    <row r="90" spans="3:17" x14ac:dyDescent="0.3">
      <c r="D90" t="s">
        <v>258</v>
      </c>
      <c r="L90" s="71">
        <f>BS!L42</f>
        <v>63755939</v>
      </c>
      <c r="M90" s="84">
        <f>M87+M88-M89</f>
        <v>31877970</v>
      </c>
      <c r="N90" s="84">
        <f t="shared" ref="N90:Q90" si="33">N87+N88-N89</f>
        <v>63755940</v>
      </c>
      <c r="O90" s="84">
        <f t="shared" si="33"/>
        <v>31877971</v>
      </c>
      <c r="P90" s="84">
        <f t="shared" si="33"/>
        <v>63755941</v>
      </c>
      <c r="Q90" s="84">
        <f t="shared" si="33"/>
        <v>31877972</v>
      </c>
    </row>
    <row r="92" spans="3:17" x14ac:dyDescent="0.3">
      <c r="D92" t="s">
        <v>274</v>
      </c>
      <c r="M92" s="73">
        <f>Inp!M24+Inp!M25</f>
        <v>0.16500000000000001</v>
      </c>
      <c r="N92" s="73">
        <f>Inp!N24+Inp!N25</f>
        <v>0.16500000000000001</v>
      </c>
      <c r="O92" s="73">
        <f>Inp!O24+Inp!O25</f>
        <v>0.16500000000000001</v>
      </c>
      <c r="P92" s="73">
        <f>Inp!P24+Inp!P25</f>
        <v>0.16500000000000001</v>
      </c>
      <c r="Q92" s="73">
        <f>Inp!Q24+Inp!Q25</f>
        <v>0.16500000000000001</v>
      </c>
    </row>
    <row r="93" spans="3:17" x14ac:dyDescent="0.3">
      <c r="D93" t="str">
        <f>Inp!D24</f>
        <v>Interest expense</v>
      </c>
      <c r="M93" s="81">
        <f>AVERAGE(M87:M88)*M92</f>
        <v>5259864.9675000003</v>
      </c>
      <c r="N93" s="82">
        <f t="shared" ref="N93:Q93" si="34">AVERAGE(N87:N88)*N92</f>
        <v>7889797.4925000006</v>
      </c>
      <c r="O93" s="82">
        <f t="shared" si="34"/>
        <v>5259865.05</v>
      </c>
      <c r="P93" s="82">
        <f t="shared" si="34"/>
        <v>7889797.5750000002</v>
      </c>
      <c r="Q93" s="83">
        <f t="shared" si="34"/>
        <v>5259865.1325000003</v>
      </c>
    </row>
    <row r="94" spans="3:17" s="11" customFormat="1" ht="17" x14ac:dyDescent="0.4">
      <c r="C94" s="11" t="s">
        <v>282</v>
      </c>
    </row>
    <row r="95" spans="3:17" x14ac:dyDescent="0.3">
      <c r="D95" s="31" t="s">
        <v>234</v>
      </c>
    </row>
    <row r="96" spans="3:17" x14ac:dyDescent="0.3">
      <c r="D96" t="str">
        <f>Inp!D43</f>
        <v>Inventories</v>
      </c>
      <c r="E96" s="25" t="str">
        <f>Inp!E43</f>
        <v>% of cogs</v>
      </c>
      <c r="M96" s="73">
        <f>Inp!M43</f>
        <v>0.2487</v>
      </c>
      <c r="N96" s="73">
        <f>Inp!N43</f>
        <v>0.2487</v>
      </c>
      <c r="O96" s="73">
        <f>Inp!O43</f>
        <v>0.2487</v>
      </c>
      <c r="P96" s="73">
        <f>Inp!P43</f>
        <v>0.2487</v>
      </c>
      <c r="Q96" s="73">
        <f>Inp!Q43</f>
        <v>0.2487</v>
      </c>
    </row>
    <row r="97" spans="3:17" x14ac:dyDescent="0.3">
      <c r="D97" t="str">
        <f>Inp!D44</f>
        <v>Trade receiveable</v>
      </c>
      <c r="E97" s="25" t="str">
        <f>Inp!E44</f>
        <v>% of revenue</v>
      </c>
      <c r="M97" s="73">
        <f>Inp!M44</f>
        <v>5.5100000000000003E-2</v>
      </c>
      <c r="N97" s="73">
        <f>Inp!N44</f>
        <v>5.5100000000000003E-2</v>
      </c>
      <c r="O97" s="73">
        <f>Inp!O44</f>
        <v>5.5100000000000003E-2</v>
      </c>
      <c r="P97" s="73">
        <f>Inp!P44</f>
        <v>5.5100000000000003E-2</v>
      </c>
      <c r="Q97" s="73">
        <f>Inp!Q44</f>
        <v>5.5100000000000003E-2</v>
      </c>
    </row>
    <row r="98" spans="3:17" x14ac:dyDescent="0.3">
      <c r="D98" t="str">
        <f>Inp!D45</f>
        <v>Other receiveable</v>
      </c>
      <c r="E98" s="25" t="str">
        <f>Inp!E45</f>
        <v>Ending balance</v>
      </c>
      <c r="M98" s="71">
        <f>Inp!M45</f>
        <v>2164713</v>
      </c>
      <c r="N98" s="71">
        <f>Inp!N45</f>
        <v>2164713</v>
      </c>
      <c r="O98" s="71">
        <f>Inp!O45</f>
        <v>2164713</v>
      </c>
      <c r="P98" s="71">
        <f>Inp!P45</f>
        <v>2164713</v>
      </c>
      <c r="Q98" s="71">
        <f>Inp!Q45</f>
        <v>2164713</v>
      </c>
    </row>
    <row r="99" spans="3:17" x14ac:dyDescent="0.3">
      <c r="D99" t="str">
        <f>Inp!D46</f>
        <v>Prepayments</v>
      </c>
      <c r="E99" s="25" t="str">
        <f>Inp!E46</f>
        <v>% of Sg&amp;A</v>
      </c>
      <c r="M99" s="73">
        <f>Inp!M46</f>
        <v>9.2999999999999992E-3</v>
      </c>
      <c r="N99" s="73">
        <f>Inp!N46</f>
        <v>9.2999999999999992E-3</v>
      </c>
      <c r="O99" s="73">
        <f>Inp!O46</f>
        <v>9.2999999999999992E-3</v>
      </c>
      <c r="P99" s="73">
        <f>Inp!P46</f>
        <v>9.2999999999999992E-3</v>
      </c>
      <c r="Q99" s="73">
        <f>Inp!Q46</f>
        <v>9.2999999999999992E-3</v>
      </c>
    </row>
    <row r="100" spans="3:17" x14ac:dyDescent="0.3">
      <c r="D100" t="str">
        <f>Inp!D47</f>
        <v>Restricted cash</v>
      </c>
      <c r="E100" s="25" t="str">
        <f>Inp!E47</f>
        <v>Ending balance</v>
      </c>
      <c r="M100" s="71">
        <f>Inp!M47</f>
        <v>1592461</v>
      </c>
      <c r="N100" s="71">
        <f>Inp!N47</f>
        <v>1592461</v>
      </c>
      <c r="O100" s="71">
        <f>Inp!O47</f>
        <v>1592461</v>
      </c>
      <c r="P100" s="71">
        <f>Inp!P47</f>
        <v>1592461</v>
      </c>
      <c r="Q100" s="71">
        <f>Inp!Q47</f>
        <v>1592461</v>
      </c>
    </row>
    <row r="101" spans="3:17" x14ac:dyDescent="0.3">
      <c r="D101" s="31" t="s">
        <v>275</v>
      </c>
    </row>
    <row r="102" spans="3:17" x14ac:dyDescent="0.3">
      <c r="D102" t="str">
        <f>Inp!D57</f>
        <v>Employee benefits</v>
      </c>
      <c r="E102" s="25" t="str">
        <f>Inp!E57</f>
        <v>Ending balance</v>
      </c>
      <c r="M102" s="71">
        <f>Inp!M57</f>
        <v>1155169</v>
      </c>
      <c r="N102" s="71">
        <f>Inp!N57</f>
        <v>1155169</v>
      </c>
      <c r="O102" s="71">
        <f>Inp!O57</f>
        <v>1155169</v>
      </c>
      <c r="P102" s="71">
        <f>Inp!P57</f>
        <v>1155169</v>
      </c>
      <c r="Q102" s="71">
        <f>Inp!Q57</f>
        <v>1155169</v>
      </c>
    </row>
    <row r="103" spans="3:17" x14ac:dyDescent="0.3">
      <c r="D103" t="str">
        <f>Inp!D58</f>
        <v>Deferred tax liabilities</v>
      </c>
      <c r="E103" s="25" t="str">
        <f>Inp!E58</f>
        <v>% of ebt</v>
      </c>
      <c r="M103" s="87">
        <f>Inp!M58</f>
        <v>0.2079</v>
      </c>
      <c r="N103" s="87">
        <f>Inp!N58</f>
        <v>0.2079</v>
      </c>
      <c r="O103" s="87">
        <f>Inp!O58</f>
        <v>0.2079</v>
      </c>
      <c r="P103" s="87">
        <f>Inp!P58</f>
        <v>0.2079</v>
      </c>
      <c r="Q103" s="87">
        <f>Inp!Q58</f>
        <v>0.2079</v>
      </c>
    </row>
    <row r="104" spans="3:17" x14ac:dyDescent="0.3">
      <c r="D104" t="str">
        <f>Inp!D60</f>
        <v>Trade payables</v>
      </c>
      <c r="E104" s="25" t="str">
        <f>Inp!E60</f>
        <v>% of cogs</v>
      </c>
      <c r="M104" s="87">
        <f>Inp!M60</f>
        <v>0.66</v>
      </c>
      <c r="N104" s="87">
        <f>Inp!N60</f>
        <v>0.66</v>
      </c>
      <c r="O104" s="87">
        <f>Inp!O60</f>
        <v>0.66</v>
      </c>
      <c r="P104" s="87">
        <f>Inp!P60</f>
        <v>0.66</v>
      </c>
      <c r="Q104" s="87">
        <f>Inp!Q60</f>
        <v>0.66</v>
      </c>
    </row>
    <row r="105" spans="3:17" x14ac:dyDescent="0.3">
      <c r="D105" t="str">
        <f>Inp!D61</f>
        <v>other payables</v>
      </c>
      <c r="E105" s="25" t="str">
        <f>Inp!E61</f>
        <v>Ending balance</v>
      </c>
      <c r="M105" s="71">
        <f>Inp!M61</f>
        <v>14363693</v>
      </c>
      <c r="N105" s="71">
        <f>Inp!N61</f>
        <v>14363693</v>
      </c>
      <c r="O105" s="71">
        <f>Inp!O61</f>
        <v>14363693</v>
      </c>
      <c r="P105" s="71">
        <f>Inp!P61</f>
        <v>14363693</v>
      </c>
      <c r="Q105" s="71">
        <f>Inp!Q61</f>
        <v>14363693</v>
      </c>
    </row>
    <row r="106" spans="3:17" x14ac:dyDescent="0.3">
      <c r="D106" t="str">
        <f>Inp!D62</f>
        <v>Contract liabilities</v>
      </c>
      <c r="E106" s="25" t="str">
        <f>Inp!E62</f>
        <v>% of revenue</v>
      </c>
      <c r="J106">
        <f>Inp!J62</f>
        <v>0</v>
      </c>
      <c r="M106" s="87">
        <f>Inp!M62</f>
        <v>8.0000000000000002E-3</v>
      </c>
      <c r="N106" s="87">
        <f>Inp!N62</f>
        <v>8.0000000000000002E-3</v>
      </c>
      <c r="O106" s="87">
        <f>Inp!O62</f>
        <v>8.0000000000000002E-3</v>
      </c>
      <c r="P106" s="87">
        <f>Inp!P62</f>
        <v>8.0000000000000002E-3</v>
      </c>
      <c r="Q106" s="87">
        <f>Inp!Q62</f>
        <v>8.0000000000000002E-3</v>
      </c>
    </row>
    <row r="107" spans="3:17" x14ac:dyDescent="0.3">
      <c r="D107" t="str">
        <f>Inp!D63</f>
        <v>Dividend Payable</v>
      </c>
      <c r="E107" s="25" t="str">
        <f>Inp!E63</f>
        <v>% of net profit</v>
      </c>
      <c r="M107" s="87">
        <f>Inp!M63</f>
        <v>0.08</v>
      </c>
      <c r="N107" s="87">
        <f>Inp!N63</f>
        <v>0.08</v>
      </c>
      <c r="O107" s="87">
        <f>Inp!O63</f>
        <v>0.08</v>
      </c>
      <c r="P107" s="87">
        <f>Inp!P63</f>
        <v>0.08</v>
      </c>
      <c r="Q107" s="87">
        <f>Inp!Q63</f>
        <v>0.08</v>
      </c>
    </row>
    <row r="108" spans="3:17" x14ac:dyDescent="0.3">
      <c r="D108" t="str">
        <f>Inp!D64</f>
        <v>Current tax liabilities</v>
      </c>
      <c r="E108" s="25" t="str">
        <f>Inp!E64</f>
        <v>% of ebt</v>
      </c>
      <c r="M108" s="87">
        <f>Inp!M64</f>
        <v>0.25</v>
      </c>
      <c r="N108" s="87">
        <f>Inp!N64</f>
        <v>0.25</v>
      </c>
      <c r="O108" s="87">
        <f>Inp!O64</f>
        <v>0.25</v>
      </c>
      <c r="P108" s="87">
        <f>Inp!P64</f>
        <v>0.25</v>
      </c>
      <c r="Q108" s="87">
        <f>Inp!Q64</f>
        <v>0.25</v>
      </c>
    </row>
    <row r="109" spans="3:17" x14ac:dyDescent="0.3">
      <c r="E109" s="25"/>
      <c r="M109" s="90"/>
      <c r="N109" s="90"/>
      <c r="O109" s="90"/>
      <c r="P109" s="90"/>
      <c r="Q109" s="90"/>
    </row>
    <row r="110" spans="3:17" s="11" customFormat="1" ht="17" x14ac:dyDescent="0.4">
      <c r="C110" s="11" t="s">
        <v>278</v>
      </c>
      <c r="M110" s="91"/>
      <c r="N110" s="91"/>
      <c r="O110" s="91"/>
      <c r="P110" s="91"/>
      <c r="Q110" s="91"/>
    </row>
    <row r="111" spans="3:17" x14ac:dyDescent="0.3">
      <c r="D111" t="str">
        <f>PL!D10</f>
        <v>Revenue</v>
      </c>
      <c r="E111" s="25"/>
      <c r="M111" s="71">
        <f>PL!M10</f>
        <v>247796129.88000003</v>
      </c>
      <c r="N111" s="71">
        <f>PL!N10</f>
        <v>267619820.27040005</v>
      </c>
      <c r="O111" s="71">
        <f>PL!O10</f>
        <v>289029405.89203209</v>
      </c>
      <c r="P111" s="71">
        <f>PL!P10</f>
        <v>312151758.36339468</v>
      </c>
      <c r="Q111" s="71">
        <f>PL!Q10</f>
        <v>337123899.03246629</v>
      </c>
    </row>
    <row r="112" spans="3:17" x14ac:dyDescent="0.3">
      <c r="D112" t="str">
        <f>PL!D11</f>
        <v>Cost of sales</v>
      </c>
      <c r="E112" s="25"/>
      <c r="M112" s="71">
        <f>PL!M11</f>
        <v>143721755.33039999</v>
      </c>
      <c r="N112" s="71">
        <f>PL!N11</f>
        <v>155219495.756832</v>
      </c>
      <c r="O112" s="71">
        <f>PL!O11</f>
        <v>167637055.4173786</v>
      </c>
      <c r="P112" s="71">
        <f>PL!P11</f>
        <v>181048019.85076889</v>
      </c>
      <c r="Q112" s="71">
        <f>PL!Q11</f>
        <v>195531861.43883044</v>
      </c>
    </row>
    <row r="113" spans="3:17" x14ac:dyDescent="0.3">
      <c r="D113" t="str">
        <f>PL!D14</f>
        <v>SG&amp;A</v>
      </c>
      <c r="E113" s="25"/>
      <c r="M113" s="71">
        <f>PL!M14</f>
        <v>54515148.573600009</v>
      </c>
      <c r="N113" s="71">
        <f>PL!N14</f>
        <v>58876360.459488012</v>
      </c>
      <c r="O113" s="71">
        <f>PL!O14</f>
        <v>63586469.296247058</v>
      </c>
      <c r="P113" s="71">
        <f>PL!P14</f>
        <v>68673386.839946836</v>
      </c>
      <c r="Q113" s="71">
        <f>PL!Q14</f>
        <v>74167257.78714259</v>
      </c>
    </row>
    <row r="114" spans="3:17" x14ac:dyDescent="0.3">
      <c r="D114" t="str">
        <f>PL!D24</f>
        <v>EBT</v>
      </c>
      <c r="E114" s="25"/>
      <c r="M114" s="71">
        <f>PL!M24</f>
        <v>42760127.79400003</v>
      </c>
      <c r="N114" s="71">
        <f>PL!N24</f>
        <v>44204362.081564769</v>
      </c>
      <c r="O114" s="71">
        <f>PL!O24</f>
        <v>51144153.953157559</v>
      </c>
      <c r="P114" s="71">
        <f>PL!P24</f>
        <v>53062378.315543272</v>
      </c>
      <c r="Q114" s="71">
        <f>PL!Q24</f>
        <v>60738225.540765718</v>
      </c>
    </row>
    <row r="115" spans="3:17" x14ac:dyDescent="0.3">
      <c r="D115" t="str">
        <f>PL!D27</f>
        <v>Net profit</v>
      </c>
      <c r="E115" s="25"/>
      <c r="M115" s="71">
        <f>PL!M27</f>
        <v>29076886.899920017</v>
      </c>
      <c r="N115" s="71">
        <f>PL!N27</f>
        <v>30058966.215464041</v>
      </c>
      <c r="O115" s="71">
        <f>PL!O27</f>
        <v>34778024.688147143</v>
      </c>
      <c r="P115" s="71">
        <f>PL!P27</f>
        <v>36082417.254569426</v>
      </c>
      <c r="Q115" s="71">
        <f>PL!Q27</f>
        <v>41301993.367720686</v>
      </c>
    </row>
    <row r="116" spans="3:17" x14ac:dyDescent="0.3">
      <c r="D116" t="str">
        <f>PL!D26</f>
        <v>deferred tax</v>
      </c>
      <c r="E116" s="25"/>
      <c r="M116" s="71">
        <f>PL!M26</f>
        <v>4775977.92</v>
      </c>
      <c r="N116" s="71">
        <f>PL!N26</f>
        <v>4775977.92</v>
      </c>
      <c r="O116" s="71">
        <f>PL!O26</f>
        <v>4775977.92</v>
      </c>
      <c r="P116" s="71">
        <f>PL!P26</f>
        <v>4775977.9199999981</v>
      </c>
      <c r="Q116" s="71">
        <f>PL!Q26</f>
        <v>4775977.9200000018</v>
      </c>
    </row>
    <row r="118" spans="3:17" s="11" customFormat="1" ht="17" x14ac:dyDescent="0.4">
      <c r="C118" s="11" t="s">
        <v>276</v>
      </c>
    </row>
    <row r="119" spans="3:17" x14ac:dyDescent="0.3">
      <c r="D119" s="31" t="s">
        <v>234</v>
      </c>
    </row>
    <row r="120" spans="3:17" x14ac:dyDescent="0.3">
      <c r="D120" t="str">
        <f>Hist!D179</f>
        <v>Inventories</v>
      </c>
      <c r="L120" s="71">
        <f>Hist!L179</f>
        <v>34469527</v>
      </c>
      <c r="M120" s="53">
        <f>M111*M96</f>
        <v>61626897.50115601</v>
      </c>
      <c r="N120" s="53">
        <f t="shared" ref="N120:Q120" si="35">N111*N96</f>
        <v>66557049.301248491</v>
      </c>
      <c r="O120" s="53">
        <f t="shared" si="35"/>
        <v>71881613.245348379</v>
      </c>
      <c r="P120" s="53">
        <f t="shared" si="35"/>
        <v>77632142.304976255</v>
      </c>
      <c r="Q120" s="53">
        <f t="shared" si="35"/>
        <v>83842713.689374372</v>
      </c>
    </row>
    <row r="121" spans="3:17" x14ac:dyDescent="0.3">
      <c r="D121" t="str">
        <f>Hist!D180</f>
        <v>Trade receiveable</v>
      </c>
      <c r="L121" s="71">
        <f>Hist!L180</f>
        <v>11048694</v>
      </c>
      <c r="M121" s="53">
        <f>M111*M97</f>
        <v>13653566.756388003</v>
      </c>
      <c r="N121" s="53">
        <f t="shared" ref="N121:Q121" si="36">N111*N97</f>
        <v>14745852.096899044</v>
      </c>
      <c r="O121" s="53">
        <f t="shared" si="36"/>
        <v>15925520.264650969</v>
      </c>
      <c r="P121" s="53">
        <f t="shared" si="36"/>
        <v>17199561.885823049</v>
      </c>
      <c r="Q121" s="53">
        <f t="shared" si="36"/>
        <v>18575526.836688895</v>
      </c>
    </row>
    <row r="122" spans="3:17" x14ac:dyDescent="0.3">
      <c r="D122" t="str">
        <f>Hist!D181</f>
        <v>Other receiveable</v>
      </c>
      <c r="L122" s="71">
        <f>Hist!L181</f>
        <v>2164713</v>
      </c>
      <c r="M122" s="53">
        <f>M98</f>
        <v>2164713</v>
      </c>
      <c r="N122" s="53">
        <f t="shared" ref="N122:Q122" si="37">N98</f>
        <v>2164713</v>
      </c>
      <c r="O122" s="53">
        <f t="shared" si="37"/>
        <v>2164713</v>
      </c>
      <c r="P122" s="53">
        <f t="shared" si="37"/>
        <v>2164713</v>
      </c>
      <c r="Q122" s="53">
        <f t="shared" si="37"/>
        <v>2164713</v>
      </c>
    </row>
    <row r="123" spans="3:17" x14ac:dyDescent="0.3">
      <c r="D123" t="str">
        <f>Hist!D182</f>
        <v>Prepayments</v>
      </c>
      <c r="L123" s="71">
        <f>Hist!L182</f>
        <v>402895</v>
      </c>
      <c r="M123" s="53">
        <f>M113*M99</f>
        <v>506990.88173448003</v>
      </c>
      <c r="N123" s="53">
        <f t="shared" ref="N123:Q123" si="38">N113*N99</f>
        <v>547550.15227323852</v>
      </c>
      <c r="O123" s="53">
        <f t="shared" si="38"/>
        <v>591354.16445509763</v>
      </c>
      <c r="P123" s="53">
        <f t="shared" si="38"/>
        <v>638662.49761150556</v>
      </c>
      <c r="Q123" s="53">
        <f t="shared" si="38"/>
        <v>689755.49742042599</v>
      </c>
    </row>
    <row r="124" spans="3:17" x14ac:dyDescent="0.3">
      <c r="D124" t="str">
        <f>Hist!D183</f>
        <v>Restricted cash</v>
      </c>
      <c r="L124" s="71">
        <f>Hist!L183</f>
        <v>1592461</v>
      </c>
      <c r="M124" s="53">
        <f>M100</f>
        <v>1592461</v>
      </c>
      <c r="N124" s="53">
        <f t="shared" ref="N124:Q124" si="39">N100</f>
        <v>1592461</v>
      </c>
      <c r="O124" s="53">
        <f t="shared" si="39"/>
        <v>1592461</v>
      </c>
      <c r="P124" s="53">
        <f t="shared" si="39"/>
        <v>1592461</v>
      </c>
      <c r="Q124" s="53">
        <f t="shared" si="39"/>
        <v>1592461</v>
      </c>
    </row>
    <row r="125" spans="3:17" x14ac:dyDescent="0.3">
      <c r="D125" s="31" t="s">
        <v>209</v>
      </c>
      <c r="L125" s="55">
        <f>SUM(L120:L124)</f>
        <v>49678290</v>
      </c>
      <c r="M125" s="55">
        <f t="shared" ref="M125:Q125" si="40">SUM(M120:M124)</f>
        <v>79544629.139278486</v>
      </c>
      <c r="N125" s="55">
        <f t="shared" si="40"/>
        <v>85607625.550420776</v>
      </c>
      <c r="O125" s="55">
        <f t="shared" si="40"/>
        <v>92155661.674454451</v>
      </c>
      <c r="P125" s="55">
        <f t="shared" si="40"/>
        <v>99227540.688410804</v>
      </c>
      <c r="Q125" s="55">
        <f t="shared" si="40"/>
        <v>106865170.02348369</v>
      </c>
    </row>
    <row r="126" spans="3:17" x14ac:dyDescent="0.3">
      <c r="D126" s="31" t="s">
        <v>275</v>
      </c>
    </row>
    <row r="127" spans="3:17" x14ac:dyDescent="0.3">
      <c r="D127" t="str">
        <f>Hist!D195</f>
        <v>Employee benefits</v>
      </c>
      <c r="L127" s="71">
        <f>Hist!L195</f>
        <v>1155169</v>
      </c>
      <c r="M127" s="53">
        <f>M102</f>
        <v>1155169</v>
      </c>
      <c r="N127" s="53">
        <f t="shared" ref="N127:Q127" si="41">N102</f>
        <v>1155169</v>
      </c>
      <c r="O127" s="53">
        <f t="shared" si="41"/>
        <v>1155169</v>
      </c>
      <c r="P127" s="53">
        <f t="shared" si="41"/>
        <v>1155169</v>
      </c>
      <c r="Q127" s="53">
        <f t="shared" si="41"/>
        <v>1155169</v>
      </c>
    </row>
    <row r="128" spans="3:17" x14ac:dyDescent="0.3">
      <c r="D128" t="str">
        <f>BS!D34</f>
        <v>Deferred tax liabilities</v>
      </c>
      <c r="L128" s="71">
        <f>BS!L34</f>
        <v>479144</v>
      </c>
      <c r="M128" s="53">
        <f>L128+M116</f>
        <v>5255121.92</v>
      </c>
      <c r="N128" s="53">
        <f t="shared" ref="N128:Q128" si="42">M128+N116</f>
        <v>10031099.84</v>
      </c>
      <c r="O128" s="53">
        <f t="shared" si="42"/>
        <v>14807077.76</v>
      </c>
      <c r="P128" s="53">
        <f t="shared" si="42"/>
        <v>19583055.68</v>
      </c>
      <c r="Q128" s="53">
        <f t="shared" si="42"/>
        <v>24359033.600000001</v>
      </c>
    </row>
    <row r="129" spans="3:17" x14ac:dyDescent="0.3">
      <c r="D129" t="str">
        <f>Hist!D199</f>
        <v>Trade payables</v>
      </c>
      <c r="L129" s="71">
        <f>Hist!L199</f>
        <v>96872391</v>
      </c>
      <c r="M129" s="53">
        <f>M112*M104</f>
        <v>94856358.518063992</v>
      </c>
      <c r="N129" s="53">
        <f t="shared" ref="N129:Q129" si="43">N112*N104</f>
        <v>102444867.19950913</v>
      </c>
      <c r="O129" s="53">
        <f t="shared" si="43"/>
        <v>110640456.57546988</v>
      </c>
      <c r="P129" s="53">
        <f t="shared" si="43"/>
        <v>119491693.10150747</v>
      </c>
      <c r="Q129" s="53">
        <f t="shared" si="43"/>
        <v>129051028.54962809</v>
      </c>
    </row>
    <row r="130" spans="3:17" x14ac:dyDescent="0.3">
      <c r="D130" t="str">
        <f>Hist!D200</f>
        <v>other payables</v>
      </c>
      <c r="L130" s="71">
        <f>Hist!L200</f>
        <v>14363693</v>
      </c>
      <c r="M130" s="53">
        <f>M105</f>
        <v>14363693</v>
      </c>
      <c r="N130" s="53">
        <f t="shared" ref="N130:Q130" si="44">N105</f>
        <v>14363693</v>
      </c>
      <c r="O130" s="53">
        <f t="shared" si="44"/>
        <v>14363693</v>
      </c>
      <c r="P130" s="53">
        <f t="shared" si="44"/>
        <v>14363693</v>
      </c>
      <c r="Q130" s="53">
        <f t="shared" si="44"/>
        <v>14363693</v>
      </c>
    </row>
    <row r="131" spans="3:17" x14ac:dyDescent="0.3">
      <c r="D131" t="str">
        <f>Hist!D201</f>
        <v>Contract liabilities</v>
      </c>
      <c r="L131" s="71">
        <f>Hist!L201</f>
        <v>1590422</v>
      </c>
      <c r="M131" s="53">
        <f>M111*M106</f>
        <v>1982369.0390400002</v>
      </c>
      <c r="N131" s="53">
        <f t="shared" ref="N131:Q131" si="45">N111*N106</f>
        <v>2140958.5621632002</v>
      </c>
      <c r="O131" s="53">
        <f t="shared" si="45"/>
        <v>2312235.2471362567</v>
      </c>
      <c r="P131" s="53">
        <f t="shared" si="45"/>
        <v>2497214.0669071577</v>
      </c>
      <c r="Q131" s="53">
        <f t="shared" si="45"/>
        <v>2696991.1922597303</v>
      </c>
    </row>
    <row r="132" spans="3:17" x14ac:dyDescent="0.3">
      <c r="D132" t="str">
        <f>Hist!D202</f>
        <v>Dividend Payable</v>
      </c>
      <c r="L132" s="71">
        <f>Hist!L202</f>
        <v>1695832</v>
      </c>
      <c r="M132" s="53">
        <f t="shared" ref="M132:Q132" si="46">M115*M107</f>
        <v>2326150.9519936014</v>
      </c>
      <c r="N132" s="53">
        <f t="shared" si="46"/>
        <v>2404717.2972371234</v>
      </c>
      <c r="O132" s="53">
        <f t="shared" si="46"/>
        <v>2782241.9750517714</v>
      </c>
      <c r="P132" s="53">
        <f t="shared" si="46"/>
        <v>2886593.3803655542</v>
      </c>
      <c r="Q132" s="53">
        <f t="shared" si="46"/>
        <v>3304159.4694176549</v>
      </c>
    </row>
    <row r="133" spans="3:17" x14ac:dyDescent="0.3">
      <c r="D133" t="str">
        <f>Hist!D203</f>
        <v>Current tax liabilities</v>
      </c>
      <c r="L133" s="71">
        <f>Hist!L203</f>
        <v>5256637</v>
      </c>
      <c r="M133" s="53">
        <f>M114*M108</f>
        <v>10690031.948500007</v>
      </c>
      <c r="N133" s="53">
        <f t="shared" ref="N133:Q133" si="47">N114*N108</f>
        <v>11051090.520391192</v>
      </c>
      <c r="O133" s="53">
        <f t="shared" si="47"/>
        <v>12786038.48828939</v>
      </c>
      <c r="P133" s="53">
        <f t="shared" si="47"/>
        <v>13265594.578885818</v>
      </c>
      <c r="Q133" s="53">
        <f t="shared" si="47"/>
        <v>15184556.385191429</v>
      </c>
    </row>
    <row r="134" spans="3:17" x14ac:dyDescent="0.3">
      <c r="D134" s="31" t="s">
        <v>277</v>
      </c>
      <c r="L134" s="55">
        <f>SUM(L127:L133)</f>
        <v>121413288</v>
      </c>
      <c r="M134" s="55">
        <f t="shared" ref="M134:Q134" si="48">SUM(M127:M133)</f>
        <v>130628894.3775976</v>
      </c>
      <c r="N134" s="55">
        <f t="shared" si="48"/>
        <v>143591595.41930065</v>
      </c>
      <c r="O134" s="55">
        <f t="shared" si="48"/>
        <v>158846912.04594731</v>
      </c>
      <c r="P134" s="55">
        <f t="shared" si="48"/>
        <v>173243012.807666</v>
      </c>
      <c r="Q134" s="55">
        <f t="shared" si="48"/>
        <v>190114631.19649693</v>
      </c>
    </row>
    <row r="135" spans="3:17" x14ac:dyDescent="0.3">
      <c r="D135" s="31" t="s">
        <v>279</v>
      </c>
      <c r="L135" s="55">
        <f>L125-L134</f>
        <v>-71734998</v>
      </c>
      <c r="M135" s="55">
        <f t="shared" ref="M135:Q135" si="49">M125-M134</f>
        <v>-51084265.238319114</v>
      </c>
      <c r="N135" s="55">
        <f t="shared" si="49"/>
        <v>-57983969.86887987</v>
      </c>
      <c r="O135" s="55">
        <f t="shared" si="49"/>
        <v>-66691250.371492863</v>
      </c>
      <c r="P135" s="55">
        <f t="shared" si="49"/>
        <v>-74015472.1192552</v>
      </c>
      <c r="Q135" s="55">
        <f t="shared" si="49"/>
        <v>-83249461.17301324</v>
      </c>
    </row>
    <row r="136" spans="3:17" x14ac:dyDescent="0.3">
      <c r="D136" s="31" t="s">
        <v>280</v>
      </c>
      <c r="M136" s="55">
        <f>L135-M135</f>
        <v>-20650732.761680886</v>
      </c>
      <c r="N136" s="55">
        <f t="shared" ref="N136:Q136" si="50">M135-N135</f>
        <v>6899704.6305607557</v>
      </c>
      <c r="O136" s="55">
        <f t="shared" si="50"/>
        <v>8707280.5026129931</v>
      </c>
      <c r="P136" s="55">
        <f t="shared" si="50"/>
        <v>7324221.7477623373</v>
      </c>
      <c r="Q136" s="55">
        <f t="shared" si="50"/>
        <v>9233989.0537580401</v>
      </c>
    </row>
    <row r="138" spans="3:17" s="11" customFormat="1" ht="17" x14ac:dyDescent="0.4">
      <c r="C138" s="11" t="s">
        <v>281</v>
      </c>
    </row>
    <row r="139" spans="3:17" s="11" customFormat="1" ht="17" x14ac:dyDescent="0.4">
      <c r="C139" s="11" t="s">
        <v>149</v>
      </c>
    </row>
    <row r="140" spans="3:17" x14ac:dyDescent="0.3">
      <c r="D140" t="s">
        <v>255</v>
      </c>
      <c r="M140" s="53">
        <f>L142</f>
        <v>1095191</v>
      </c>
      <c r="N140" s="53">
        <f t="shared" ref="N140:Q140" si="51">M142</f>
        <v>1095191</v>
      </c>
      <c r="O140" s="53">
        <f t="shared" si="51"/>
        <v>1095191</v>
      </c>
      <c r="P140" s="53">
        <f t="shared" si="51"/>
        <v>1095191</v>
      </c>
      <c r="Q140" s="53">
        <f t="shared" si="51"/>
        <v>1095191</v>
      </c>
    </row>
    <row r="141" spans="3:17" x14ac:dyDescent="0.3">
      <c r="D141" t="s">
        <v>283</v>
      </c>
    </row>
    <row r="142" spans="3:17" x14ac:dyDescent="0.3">
      <c r="D142" t="s">
        <v>258</v>
      </c>
      <c r="L142" s="71">
        <f>BS!L27</f>
        <v>1095191</v>
      </c>
      <c r="M142" s="84">
        <f>SUM(M140:M141)</f>
        <v>1095191</v>
      </c>
      <c r="N142" s="84">
        <f t="shared" ref="N142:Q142" si="52">SUM(N140:N141)</f>
        <v>1095191</v>
      </c>
      <c r="O142" s="84">
        <f t="shared" si="52"/>
        <v>1095191</v>
      </c>
      <c r="P142" s="84">
        <f t="shared" si="52"/>
        <v>1095191</v>
      </c>
      <c r="Q142" s="84">
        <f t="shared" si="52"/>
        <v>1095191</v>
      </c>
    </row>
    <row r="143" spans="3:17" s="11" customFormat="1" ht="17" x14ac:dyDescent="0.4">
      <c r="C143" s="11" t="s">
        <v>150</v>
      </c>
    </row>
    <row r="144" spans="3:17" x14ac:dyDescent="0.3">
      <c r="D144" t="s">
        <v>255</v>
      </c>
      <c r="M144" s="53">
        <f>L146</f>
        <v>47447029</v>
      </c>
      <c r="N144" s="53">
        <f t="shared" ref="N144:Q144" si="53">M146</f>
        <v>47447029</v>
      </c>
      <c r="O144" s="53">
        <f t="shared" si="53"/>
        <v>47447029</v>
      </c>
      <c r="P144" s="53">
        <f t="shared" si="53"/>
        <v>47447029</v>
      </c>
      <c r="Q144" s="53">
        <f t="shared" si="53"/>
        <v>47447029</v>
      </c>
    </row>
    <row r="145" spans="3:17" x14ac:dyDescent="0.3">
      <c r="D145" t="s">
        <v>283</v>
      </c>
    </row>
    <row r="146" spans="3:17" x14ac:dyDescent="0.3">
      <c r="D146" t="s">
        <v>258</v>
      </c>
      <c r="L146" s="71">
        <f>BS!L28</f>
        <v>47447029</v>
      </c>
      <c r="M146" s="84">
        <f>SUM(M144:M145)</f>
        <v>47447029</v>
      </c>
      <c r="N146" s="84">
        <f t="shared" ref="N146:Q146" si="54">SUM(N144:N145)</f>
        <v>47447029</v>
      </c>
      <c r="O146" s="84">
        <f t="shared" si="54"/>
        <v>47447029</v>
      </c>
      <c r="P146" s="84">
        <f t="shared" si="54"/>
        <v>47447029</v>
      </c>
      <c r="Q146" s="84">
        <f t="shared" si="54"/>
        <v>47447029</v>
      </c>
    </row>
    <row r="147" spans="3:17" s="11" customFormat="1" ht="17" x14ac:dyDescent="0.4">
      <c r="C147" s="11" t="s">
        <v>151</v>
      </c>
    </row>
    <row r="148" spans="3:17" x14ac:dyDescent="0.3">
      <c r="D148" t="s">
        <v>255</v>
      </c>
      <c r="M148" s="53">
        <f>L151</f>
        <v>7882396</v>
      </c>
      <c r="N148" s="53">
        <f t="shared" ref="N148:Q148" si="55">M151</f>
        <v>19513150.759968009</v>
      </c>
      <c r="O148" s="53">
        <f t="shared" si="55"/>
        <v>31536737.24615363</v>
      </c>
      <c r="P148" s="53">
        <f t="shared" si="55"/>
        <v>45447947.121412486</v>
      </c>
      <c r="Q148" s="53">
        <f t="shared" si="55"/>
        <v>59880914.023240253</v>
      </c>
    </row>
    <row r="149" spans="3:17" x14ac:dyDescent="0.3">
      <c r="D149" t="s">
        <v>284</v>
      </c>
      <c r="M149" s="53">
        <f>M115</f>
        <v>29076886.899920017</v>
      </c>
      <c r="N149" s="53">
        <f t="shared" ref="N149:Q149" si="56">N115</f>
        <v>30058966.215464041</v>
      </c>
      <c r="O149" s="53">
        <f t="shared" si="56"/>
        <v>34778024.688147143</v>
      </c>
      <c r="P149" s="53">
        <f t="shared" si="56"/>
        <v>36082417.254569426</v>
      </c>
      <c r="Q149" s="53">
        <f t="shared" si="56"/>
        <v>41301993.367720686</v>
      </c>
    </row>
    <row r="150" spans="3:17" x14ac:dyDescent="0.3">
      <c r="D150" t="s">
        <v>285</v>
      </c>
      <c r="M150" s="53">
        <f>M149*Inp!M28</f>
        <v>17446132.139952008</v>
      </c>
      <c r="N150" s="53">
        <f>N149*Inp!N28</f>
        <v>18035379.729278423</v>
      </c>
      <c r="O150" s="53">
        <f>O149*Inp!O28</f>
        <v>20866814.812888283</v>
      </c>
      <c r="P150" s="53">
        <f>P149*Inp!P28</f>
        <v>21649450.352741655</v>
      </c>
      <c r="Q150" s="53">
        <f>Q149*Inp!Q28</f>
        <v>24781196.020632412</v>
      </c>
    </row>
    <row r="151" spans="3:17" x14ac:dyDescent="0.3">
      <c r="D151" t="s">
        <v>258</v>
      </c>
      <c r="L151" s="71">
        <f>BS!L29</f>
        <v>7882396</v>
      </c>
      <c r="M151" s="84">
        <f>M148+M149-M150</f>
        <v>19513150.759968009</v>
      </c>
      <c r="N151" s="84">
        <f t="shared" ref="N151:Q151" si="57">N148+N149-N150</f>
        <v>31536737.24615363</v>
      </c>
      <c r="O151" s="84">
        <f t="shared" si="57"/>
        <v>45447947.121412486</v>
      </c>
      <c r="P151" s="84">
        <f t="shared" si="57"/>
        <v>59880914.023240253</v>
      </c>
      <c r="Q151" s="84">
        <f t="shared" si="57"/>
        <v>76401711.370328516</v>
      </c>
    </row>
  </sheetData>
  <conditionalFormatting sqref="D5">
    <cfRule type="expression" dxfId="11" priority="2">
      <formula>AuditCheck&lt;&gt;"OK"</formula>
    </cfRule>
  </conditionalFormatting>
  <conditionalFormatting sqref="J6:Q7">
    <cfRule type="cellIs" dxfId="10" priority="1" operator="equal">
      <formula>0</formula>
    </cfRule>
  </conditionalFormatting>
  <pageMargins left="0.51181102362204722" right="0.51181102362204722" top="0.55118110236220474" bottom="0.74803149606299213" header="0.31496062992125984" footer="0.31496062992125984"/>
  <pageSetup scale="79" fitToHeight="0" orientation="landscape" r:id="rId1"/>
  <headerFooter>
    <oddFooter>&amp;LNestle Financial Model&amp;CPrinted on: &amp;D at &amp;T&amp;RPage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0030-2055-4F34-9037-C36ACEBAB0F9}">
  <sheetPr>
    <tabColor rgb="FF0070C0"/>
    <pageSetUpPr fitToPage="1"/>
  </sheetPr>
  <dimension ref="A1:Q28"/>
  <sheetViews>
    <sheetView showGridLines="0" zoomScale="77" zoomScaleNormal="100" workbookViewId="0">
      <pane xSplit="4" ySplit="8" topLeftCell="F9" activePane="bottomRight" state="frozen"/>
      <selection activeCell="D5" sqref="D5"/>
      <selection pane="topRight" activeCell="D5" sqref="D5"/>
      <selection pane="bottomLeft" activeCell="D5" sqref="D5"/>
      <selection pane="bottomRight" activeCell="D5" sqref="D5"/>
    </sheetView>
  </sheetViews>
  <sheetFormatPr defaultColWidth="0" defaultRowHeight="14" x14ac:dyDescent="0.3"/>
  <cols>
    <col min="1" max="3" width="1.58203125" customWidth="1"/>
    <col min="4" max="4" width="31.75" customWidth="1"/>
    <col min="5" max="6" width="9" customWidth="1"/>
    <col min="7" max="8" width="3.58203125" customWidth="1"/>
    <col min="9" max="9" width="10.58203125" customWidth="1"/>
    <col min="10" max="17" width="13.4140625" bestFit="1" customWidth="1"/>
    <col min="18" max="16384" width="9" hidden="1"/>
  </cols>
  <sheetData>
    <row r="1" spans="2:17" ht="6" customHeight="1" x14ac:dyDescent="0.3"/>
    <row r="2" spans="2:17" ht="32.5" x14ac:dyDescent="0.65">
      <c r="B2" s="8" t="str">
        <f>Company</f>
        <v>GUINNESS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2:17" ht="25" x14ac:dyDescent="0.5">
      <c r="C3" s="9" t="s">
        <v>44</v>
      </c>
    </row>
    <row r="4" spans="2:17" x14ac:dyDescent="0.3">
      <c r="D4" t="str">
        <f>Live_Scenario</f>
        <v>Live Scenario: Best case</v>
      </c>
      <c r="H4" s="30" t="s">
        <v>115</v>
      </c>
      <c r="J4" s="1">
        <f t="shared" ref="J4:L4" si="0">I5+1</f>
        <v>44013</v>
      </c>
      <c r="K4" s="1">
        <f t="shared" si="0"/>
        <v>44378</v>
      </c>
      <c r="L4" s="1">
        <f t="shared" si="0"/>
        <v>44743</v>
      </c>
      <c r="M4" s="1">
        <f>L5+1</f>
        <v>45090</v>
      </c>
      <c r="N4" s="1">
        <f t="shared" ref="N4:Q4" si="1">M5+1</f>
        <v>45474</v>
      </c>
      <c r="O4" s="1">
        <f t="shared" si="1"/>
        <v>45839</v>
      </c>
      <c r="P4" s="1">
        <f t="shared" si="1"/>
        <v>46204</v>
      </c>
      <c r="Q4" s="1">
        <f t="shared" si="1"/>
        <v>46569</v>
      </c>
    </row>
    <row r="5" spans="2:17" x14ac:dyDescent="0.3">
      <c r="D5" t="str">
        <f>"Audit Check: "&amp;AuditCheck</f>
        <v>Audit Check: OK</v>
      </c>
      <c r="H5" s="30" t="s">
        <v>116</v>
      </c>
      <c r="I5" s="32">
        <f>EOMONTH(J5,-MonthsinPeriod)</f>
        <v>44012</v>
      </c>
      <c r="J5" s="1">
        <f>EOMONTH(K5,-MonthsinPeriod)</f>
        <v>44377</v>
      </c>
      <c r="K5" s="1">
        <f>EOMONTH(L5,-MonthsinPeriod)</f>
        <v>44742</v>
      </c>
      <c r="L5" s="21">
        <f>Date_LatestFinancials</f>
        <v>45089</v>
      </c>
      <c r="M5" s="1">
        <f>EOMONTH(L5,MonthsinPeriod)</f>
        <v>45473</v>
      </c>
      <c r="N5" s="1">
        <f>EOMONTH(M5,MonthsinPeriod)</f>
        <v>45838</v>
      </c>
      <c r="O5" s="1">
        <f>EOMONTH(N5,MonthsinPeriod)</f>
        <v>46203</v>
      </c>
      <c r="P5" s="1">
        <f>EOMONTH(O5,MonthsinPeriod)</f>
        <v>46568</v>
      </c>
      <c r="Q5" s="1">
        <f>EOMONTH(P5,MonthsinPeriod)</f>
        <v>46934</v>
      </c>
    </row>
    <row r="6" spans="2:17" x14ac:dyDescent="0.3">
      <c r="D6" t="s">
        <v>113</v>
      </c>
      <c r="J6" s="34">
        <f t="shared" ref="J6:Q6" si="2">(J5&lt;=Date_LatestFinancials)*1</f>
        <v>1</v>
      </c>
      <c r="K6" s="34">
        <f t="shared" si="2"/>
        <v>1</v>
      </c>
      <c r="L6" s="34">
        <f t="shared" si="2"/>
        <v>1</v>
      </c>
      <c r="M6" s="34">
        <f t="shared" si="2"/>
        <v>0</v>
      </c>
      <c r="N6" s="34">
        <f t="shared" si="2"/>
        <v>0</v>
      </c>
      <c r="O6" s="34">
        <f t="shared" si="2"/>
        <v>0</v>
      </c>
      <c r="P6" s="34">
        <f t="shared" si="2"/>
        <v>0</v>
      </c>
      <c r="Q6" s="34">
        <f t="shared" si="2"/>
        <v>0</v>
      </c>
    </row>
    <row r="7" spans="2:17" x14ac:dyDescent="0.3">
      <c r="D7" t="s">
        <v>114</v>
      </c>
      <c r="J7" s="34">
        <f t="shared" ref="J7:Q7" si="3">(J5&gt;Date_LatestFinancials)*1</f>
        <v>0</v>
      </c>
      <c r="K7" s="34">
        <f t="shared" si="3"/>
        <v>0</v>
      </c>
      <c r="L7" s="34">
        <f t="shared" si="3"/>
        <v>0</v>
      </c>
      <c r="M7" s="34">
        <f t="shared" si="3"/>
        <v>1</v>
      </c>
      <c r="N7" s="34">
        <f t="shared" si="3"/>
        <v>1</v>
      </c>
      <c r="O7" s="34">
        <f t="shared" si="3"/>
        <v>1</v>
      </c>
      <c r="P7" s="34">
        <f t="shared" si="3"/>
        <v>1</v>
      </c>
      <c r="Q7" s="34">
        <f t="shared" si="3"/>
        <v>1</v>
      </c>
    </row>
    <row r="8" spans="2:17" x14ac:dyDescent="0.3">
      <c r="D8" s="25" t="s">
        <v>66</v>
      </c>
      <c r="E8" s="25" t="s">
        <v>108</v>
      </c>
      <c r="F8" s="33" t="s">
        <v>109</v>
      </c>
      <c r="G8" s="25"/>
      <c r="H8" s="25"/>
      <c r="I8" s="33" t="s">
        <v>117</v>
      </c>
      <c r="J8" s="33" t="s">
        <v>110</v>
      </c>
      <c r="K8" s="33" t="s">
        <v>110</v>
      </c>
      <c r="L8" s="33" t="s">
        <v>110</v>
      </c>
      <c r="M8" s="33" t="s">
        <v>111</v>
      </c>
      <c r="N8" s="33" t="s">
        <v>111</v>
      </c>
      <c r="O8" s="33" t="s">
        <v>111</v>
      </c>
      <c r="P8" s="33" t="s">
        <v>111</v>
      </c>
      <c r="Q8" s="33" t="s">
        <v>111</v>
      </c>
    </row>
    <row r="10" spans="2:17" x14ac:dyDescent="0.3">
      <c r="D10" t="str">
        <f>Hist!D150</f>
        <v>Revenue</v>
      </c>
      <c r="J10" s="70">
        <f>Hist!J150</f>
        <v>160416257</v>
      </c>
      <c r="K10" s="70">
        <f>Hist!K150</f>
        <v>206822127</v>
      </c>
      <c r="L10" s="70">
        <f>Hist!L150</f>
        <v>229440861</v>
      </c>
      <c r="M10" s="53">
        <f>Calc!M14</f>
        <v>247796129.88000003</v>
      </c>
      <c r="N10" s="53">
        <f>Calc!N14</f>
        <v>267619820.27040005</v>
      </c>
      <c r="O10" s="53">
        <f>Calc!O14</f>
        <v>289029405.89203209</v>
      </c>
      <c r="P10" s="53">
        <f>Calc!P14</f>
        <v>312151758.36339468</v>
      </c>
      <c r="Q10" s="53">
        <f>Calc!Q14</f>
        <v>337123899.03246629</v>
      </c>
    </row>
    <row r="11" spans="2:17" x14ac:dyDescent="0.3">
      <c r="D11" t="str">
        <f>Hist!D151</f>
        <v>Cost of sales</v>
      </c>
      <c r="J11" s="70">
        <f>Hist!J151</f>
        <v>114706338</v>
      </c>
      <c r="K11" s="70">
        <f>Hist!K151</f>
        <v>125551542</v>
      </c>
      <c r="L11" s="70">
        <f>Hist!L151</f>
        <v>141826183</v>
      </c>
      <c r="M11" s="53">
        <f>Calc!M15</f>
        <v>143721755.33039999</v>
      </c>
      <c r="N11" s="53">
        <f>Calc!N15</f>
        <v>155219495.756832</v>
      </c>
      <c r="O11" s="53">
        <f>Calc!O15</f>
        <v>167637055.4173786</v>
      </c>
      <c r="P11" s="53">
        <f>Calc!P15</f>
        <v>181048019.85076889</v>
      </c>
      <c r="Q11" s="53">
        <f>Calc!Q15</f>
        <v>195531861.43883044</v>
      </c>
    </row>
    <row r="12" spans="2:17" x14ac:dyDescent="0.3">
      <c r="D12" s="31" t="str">
        <f>Hist!D152</f>
        <v>Gross profit</v>
      </c>
      <c r="J12" s="53"/>
      <c r="K12" s="54">
        <f>K10-K11</f>
        <v>81270585</v>
      </c>
      <c r="L12" s="54">
        <f>L10-L11</f>
        <v>87614678</v>
      </c>
      <c r="M12" s="54">
        <f t="shared" ref="M12:Q12" si="4">M10-M11</f>
        <v>104074374.54960003</v>
      </c>
      <c r="N12" s="54">
        <f t="shared" si="4"/>
        <v>112400324.51356804</v>
      </c>
      <c r="O12" s="54">
        <f t="shared" si="4"/>
        <v>121392350.47465348</v>
      </c>
      <c r="P12" s="54">
        <f t="shared" si="4"/>
        <v>131103738.51262578</v>
      </c>
      <c r="Q12" s="54">
        <f t="shared" si="4"/>
        <v>141592037.59363586</v>
      </c>
    </row>
    <row r="13" spans="2:17" x14ac:dyDescent="0.3">
      <c r="D13" t="str">
        <f>Hist!D153</f>
        <v>Other income</v>
      </c>
      <c r="J13" s="53"/>
      <c r="K13" s="72">
        <f>Hist!K153</f>
        <v>2739969</v>
      </c>
      <c r="L13" s="72">
        <f>Hist!L153</f>
        <v>3530586</v>
      </c>
      <c r="M13" s="53">
        <f>Calc!M27</f>
        <v>0</v>
      </c>
      <c r="N13" s="53">
        <f>Calc!N27</f>
        <v>0</v>
      </c>
      <c r="O13" s="53">
        <f>Calc!O27</f>
        <v>0</v>
      </c>
      <c r="P13" s="53">
        <f>Calc!P27</f>
        <v>0</v>
      </c>
      <c r="Q13" s="53">
        <f>Calc!Q27</f>
        <v>0</v>
      </c>
    </row>
    <row r="14" spans="2:17" x14ac:dyDescent="0.3">
      <c r="D14" t="str">
        <f>Hist!D154</f>
        <v>SG&amp;A</v>
      </c>
      <c r="J14" s="53"/>
      <c r="K14" s="72">
        <f>Hist!K154</f>
        <v>51055895</v>
      </c>
      <c r="L14" s="72">
        <f>Hist!L154</f>
        <v>58223354</v>
      </c>
      <c r="M14" s="53">
        <f>Calc!M28</f>
        <v>54515148.573600009</v>
      </c>
      <c r="N14" s="53">
        <f>Calc!N28</f>
        <v>58876360.459488012</v>
      </c>
      <c r="O14" s="53">
        <f>Calc!O28</f>
        <v>63586469.296247058</v>
      </c>
      <c r="P14" s="53">
        <f>Calc!P28</f>
        <v>68673386.839946836</v>
      </c>
      <c r="Q14" s="53">
        <f>Calc!Q28</f>
        <v>74167257.78714259</v>
      </c>
    </row>
    <row r="15" spans="2:17" x14ac:dyDescent="0.3">
      <c r="D15" t="str">
        <f>Hist!D155</f>
        <v>Expected credit loss on financial Asset</v>
      </c>
      <c r="J15" s="53"/>
      <c r="K15" s="72">
        <f>Hist!K155</f>
        <v>96045</v>
      </c>
      <c r="L15" s="72">
        <f>Hist!L155</f>
        <v>9106</v>
      </c>
      <c r="M15" s="53">
        <f>Calc!M29</f>
        <v>0</v>
      </c>
      <c r="N15" s="53">
        <f>Calc!N29</f>
        <v>0</v>
      </c>
      <c r="O15" s="53">
        <f>Calc!O29</f>
        <v>0</v>
      </c>
      <c r="P15" s="53">
        <f>Calc!P29</f>
        <v>0</v>
      </c>
      <c r="Q15" s="53">
        <f>Calc!Q29</f>
        <v>0</v>
      </c>
    </row>
    <row r="16" spans="2:17" x14ac:dyDescent="0.3">
      <c r="D16" s="31" t="str">
        <f>Hist!D156</f>
        <v>EBITDA</v>
      </c>
      <c r="J16" s="53"/>
      <c r="K16" s="54">
        <f>K12+K13-K14+K15</f>
        <v>33050704</v>
      </c>
      <c r="L16" s="54">
        <f>L12+L13-L14-L15</f>
        <v>32912804</v>
      </c>
      <c r="M16" s="54">
        <f t="shared" ref="M16:Q16" si="5">M12+M13-M14-M15</f>
        <v>49559225.976000026</v>
      </c>
      <c r="N16" s="54">
        <f t="shared" si="5"/>
        <v>53523964.054080032</v>
      </c>
      <c r="O16" s="54">
        <f t="shared" si="5"/>
        <v>57805881.178406425</v>
      </c>
      <c r="P16" s="54">
        <f t="shared" si="5"/>
        <v>62430351.672678947</v>
      </c>
      <c r="Q16" s="54">
        <f t="shared" si="5"/>
        <v>67424779.806493267</v>
      </c>
    </row>
    <row r="17" spans="4:17" x14ac:dyDescent="0.3">
      <c r="D17" t="str">
        <f>Hist!D157</f>
        <v>Depreciation</v>
      </c>
      <c r="J17" s="72">
        <f>Hist!J157</f>
        <v>8123964</v>
      </c>
      <c r="K17" s="72">
        <f>Hist!K157</f>
        <v>8465306</v>
      </c>
      <c r="L17" s="72">
        <f>Hist!L157</f>
        <v>9259376</v>
      </c>
      <c r="M17" s="53">
        <f>Calc!M30</f>
        <v>9154096.8180999998</v>
      </c>
      <c r="N17" s="53">
        <f>Calc!N30</f>
        <v>9163814.0865893681</v>
      </c>
      <c r="O17" s="53">
        <f>Calc!O30</f>
        <v>9162917.1827078015</v>
      </c>
      <c r="P17" s="53">
        <f>Calc!P30</f>
        <v>9162999.9669360686</v>
      </c>
      <c r="Q17" s="53">
        <f>Calc!Q30</f>
        <v>9162992.3259517998</v>
      </c>
    </row>
    <row r="18" spans="4:17" x14ac:dyDescent="0.3">
      <c r="D18" t="str">
        <f>Hist!D158</f>
        <v>Amortization</v>
      </c>
      <c r="J18" s="72">
        <f>Hist!J158</f>
        <v>102370</v>
      </c>
      <c r="K18" s="72">
        <f>Hist!K158</f>
        <v>1765</v>
      </c>
      <c r="L18" s="72">
        <f>Hist!L158</f>
        <v>88385</v>
      </c>
      <c r="M18" s="53">
        <f>Calc!M31</f>
        <v>65994</v>
      </c>
      <c r="N18" s="53">
        <f>Calc!N31</f>
        <v>937.31987093683017</v>
      </c>
      <c r="O18" s="53">
        <f>Calc!O31</f>
        <v>1012.3054606117767</v>
      </c>
      <c r="P18" s="53">
        <f>Calc!P31</f>
        <v>1093.289897460719</v>
      </c>
      <c r="Q18" s="53">
        <f>Calc!Q31</f>
        <v>1180.7530892575764</v>
      </c>
    </row>
    <row r="19" spans="4:17" x14ac:dyDescent="0.3">
      <c r="D19" t="str">
        <f>Hist!D159</f>
        <v>Less depreciation on rou</v>
      </c>
      <c r="J19" s="89"/>
      <c r="K19" s="70">
        <f>Hist!K159</f>
        <v>140758</v>
      </c>
      <c r="L19" s="70">
        <f>Hist!L159</f>
        <v>133844</v>
      </c>
      <c r="M19" s="53">
        <f>Calc!M32</f>
        <v>108482.3964</v>
      </c>
      <c r="N19" s="53">
        <f>Calc!N32</f>
        <v>54393.073554959999</v>
      </c>
      <c r="O19" s="53">
        <f>Calc!O32</f>
        <v>27272.687080456944</v>
      </c>
      <c r="P19" s="53">
        <f>Calc!P32</f>
        <v>103422.52530214112</v>
      </c>
      <c r="Q19" s="53">
        <f>Calc!Q32</f>
        <v>51856.054186493559</v>
      </c>
    </row>
    <row r="20" spans="4:17" x14ac:dyDescent="0.3">
      <c r="D20" t="str">
        <f>Hist!D160</f>
        <v>impairment on PPE</v>
      </c>
      <c r="J20" s="53"/>
      <c r="K20" s="72">
        <f>Hist!K160</f>
        <v>542815</v>
      </c>
      <c r="L20" s="72">
        <f>Hist!L160</f>
        <v>73515</v>
      </c>
      <c r="M20" s="53">
        <f>Calc!M33</f>
        <v>0</v>
      </c>
      <c r="N20" s="53">
        <f>Calc!N33</f>
        <v>0</v>
      </c>
      <c r="O20" s="53">
        <f>Calc!O33</f>
        <v>0</v>
      </c>
      <c r="P20" s="53">
        <f>Calc!P33</f>
        <v>0</v>
      </c>
      <c r="Q20" s="53">
        <f>Calc!Q33</f>
        <v>0</v>
      </c>
    </row>
    <row r="21" spans="4:17" x14ac:dyDescent="0.3">
      <c r="D21" s="31" t="str">
        <f>Hist!D161</f>
        <v>EBIT</v>
      </c>
      <c r="J21" s="53"/>
      <c r="K21" s="55">
        <f>K16-K17-K18-K19-K20</f>
        <v>23900060</v>
      </c>
      <c r="L21" s="55">
        <f>L16-L17-L18-L19-L20</f>
        <v>23357684</v>
      </c>
      <c r="M21" s="55">
        <f t="shared" ref="M21:Q21" si="6">M16-M17-M18-M19</f>
        <v>40230652.761500031</v>
      </c>
      <c r="N21" s="55">
        <f t="shared" si="6"/>
        <v>44304819.574064769</v>
      </c>
      <c r="O21" s="55">
        <f t="shared" si="6"/>
        <v>48614679.003157556</v>
      </c>
      <c r="P21" s="55">
        <f t="shared" si="6"/>
        <v>53162835.890543275</v>
      </c>
      <c r="Q21" s="55">
        <f t="shared" si="6"/>
        <v>58208750.673265718</v>
      </c>
    </row>
    <row r="22" spans="4:17" x14ac:dyDescent="0.3">
      <c r="D22" t="str">
        <f>Hist!D162</f>
        <v>Interest income</v>
      </c>
      <c r="J22" s="53"/>
      <c r="K22" s="72">
        <f>Hist!K162</f>
        <v>1904144</v>
      </c>
      <c r="L22" s="72">
        <f>Hist!L162</f>
        <v>7789340</v>
      </c>
      <c r="M22" s="53">
        <f>L22</f>
        <v>7789340</v>
      </c>
      <c r="N22" s="53">
        <f t="shared" ref="N22:Q22" si="7">M22</f>
        <v>7789340</v>
      </c>
      <c r="O22" s="53">
        <f t="shared" si="7"/>
        <v>7789340</v>
      </c>
      <c r="P22" s="53">
        <f t="shared" si="7"/>
        <v>7789340</v>
      </c>
      <c r="Q22" s="53">
        <f t="shared" si="7"/>
        <v>7789340</v>
      </c>
    </row>
    <row r="23" spans="4:17" x14ac:dyDescent="0.3">
      <c r="D23" t="str">
        <f>Hist!D163</f>
        <v>interest expense</v>
      </c>
      <c r="J23" s="53"/>
      <c r="K23" s="72">
        <f>Hist!K163</f>
        <v>2130043</v>
      </c>
      <c r="L23" s="72">
        <f>Hist!L163</f>
        <v>53285623</v>
      </c>
      <c r="M23" s="53">
        <f>Calc!M93</f>
        <v>5259864.9675000003</v>
      </c>
      <c r="N23" s="53">
        <f>Calc!N93</f>
        <v>7889797.4925000006</v>
      </c>
      <c r="O23" s="53">
        <f>Calc!O93</f>
        <v>5259865.05</v>
      </c>
      <c r="P23" s="53">
        <f>Calc!P93</f>
        <v>7889797.5750000002</v>
      </c>
      <c r="Q23" s="53">
        <f>Calc!Q93</f>
        <v>5259865.1325000003</v>
      </c>
    </row>
    <row r="24" spans="4:17" x14ac:dyDescent="0.3">
      <c r="D24" s="31" t="str">
        <f>Hist!D164</f>
        <v>EBT</v>
      </c>
      <c r="J24" s="53"/>
      <c r="K24" s="54">
        <f>K21+K22-K23</f>
        <v>23674161</v>
      </c>
      <c r="L24" s="54">
        <f>L21+L22-L23</f>
        <v>-22138599</v>
      </c>
      <c r="M24" s="55">
        <f>M21+M22-M23</f>
        <v>42760127.79400003</v>
      </c>
      <c r="N24" s="55">
        <f t="shared" ref="N24:Q24" si="8">N21+N22-N23</f>
        <v>44204362.081564769</v>
      </c>
      <c r="O24" s="55">
        <f t="shared" si="8"/>
        <v>51144153.953157559</v>
      </c>
      <c r="P24" s="55">
        <f t="shared" si="8"/>
        <v>53062378.315543272</v>
      </c>
      <c r="Q24" s="55">
        <f t="shared" si="8"/>
        <v>60738225.540765718</v>
      </c>
    </row>
    <row r="25" spans="4:17" x14ac:dyDescent="0.3">
      <c r="D25" t="str">
        <f>Hist!D165</f>
        <v>current tax</v>
      </c>
      <c r="J25" s="53"/>
      <c r="K25" s="53">
        <f>Hist!K165</f>
        <v>8435028</v>
      </c>
      <c r="L25" s="53">
        <f>Hist!L165</f>
        <v>5993371</v>
      </c>
      <c r="M25" s="53">
        <f>Calc!M47</f>
        <v>8907262.9740800094</v>
      </c>
      <c r="N25" s="53">
        <f>Calc!N47</f>
        <v>9369417.9461007267</v>
      </c>
      <c r="O25" s="53">
        <f>Calc!O47</f>
        <v>11590151.345010418</v>
      </c>
      <c r="P25" s="53">
        <f>Calc!P47</f>
        <v>12203983.140973847</v>
      </c>
      <c r="Q25" s="53">
        <f>Calc!Q47</f>
        <v>14660254.25304503</v>
      </c>
    </row>
    <row r="26" spans="4:17" x14ac:dyDescent="0.3">
      <c r="D26" t="str">
        <f>Hist!D166</f>
        <v>deferred tax</v>
      </c>
      <c r="J26" s="53"/>
      <c r="K26" s="53">
        <f>Hist!K166</f>
        <v>412229</v>
      </c>
      <c r="L26" s="53">
        <f>Hist!L166</f>
        <v>-9963929</v>
      </c>
      <c r="M26" s="53">
        <f>Calc!M48</f>
        <v>4775977.92</v>
      </c>
      <c r="N26" s="53">
        <f>Calc!N48</f>
        <v>4775977.92</v>
      </c>
      <c r="O26" s="53">
        <f>Calc!O48</f>
        <v>4775977.92</v>
      </c>
      <c r="P26" s="53">
        <f>Calc!P48</f>
        <v>4775977.9199999981</v>
      </c>
      <c r="Q26" s="53">
        <f>Calc!Q48</f>
        <v>4775977.9200000018</v>
      </c>
    </row>
    <row r="27" spans="4:17" ht="14.5" thickBot="1" x14ac:dyDescent="0.35">
      <c r="D27" t="str">
        <f>Hist!D167</f>
        <v>Net profit</v>
      </c>
      <c r="K27" s="56">
        <f>K24-K25+K26</f>
        <v>15651362</v>
      </c>
      <c r="L27" s="56">
        <f>L24-L25-L26</f>
        <v>-18168041</v>
      </c>
      <c r="M27" s="56">
        <f>M24-M25-M26</f>
        <v>29076886.899920017</v>
      </c>
      <c r="N27" s="56">
        <f t="shared" ref="N27:Q27" si="9">N24-N25-N26</f>
        <v>30058966.215464041</v>
      </c>
      <c r="O27" s="56">
        <f t="shared" si="9"/>
        <v>34778024.688147143</v>
      </c>
      <c r="P27" s="56">
        <f t="shared" si="9"/>
        <v>36082417.254569426</v>
      </c>
      <c r="Q27" s="56">
        <f t="shared" si="9"/>
        <v>41301993.367720686</v>
      </c>
    </row>
    <row r="28" spans="4:17" ht="14.5" thickTop="1" x14ac:dyDescent="0.3"/>
  </sheetData>
  <conditionalFormatting sqref="D5">
    <cfRule type="expression" dxfId="9" priority="2">
      <formula>AuditCheck&lt;&gt;"OK"</formula>
    </cfRule>
  </conditionalFormatting>
  <conditionalFormatting sqref="J6:Q7">
    <cfRule type="cellIs" dxfId="8" priority="1" operator="equal">
      <formula>0</formula>
    </cfRule>
  </conditionalFormatting>
  <pageMargins left="0.51181102362204722" right="0.51181102362204722" top="0.55118110236220474" bottom="0.74803149606299213" header="0.31496062992125984" footer="0.31496062992125984"/>
  <pageSetup scale="79" fitToHeight="0" orientation="landscape" r:id="rId1"/>
  <headerFooter>
    <oddFooter>&amp;LNestle Financial Model&amp;CPrinted on: &amp;D at &amp;T&amp;RPage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F1415-6E04-4FD5-A584-67684264DF6F}">
  <sheetPr>
    <tabColor rgb="FF0070C0"/>
    <pageSetUpPr fitToPage="1"/>
  </sheetPr>
  <dimension ref="A1:Q46"/>
  <sheetViews>
    <sheetView showGridLines="0" zoomScale="75" zoomScaleNormal="75" workbookViewId="0">
      <pane xSplit="4" ySplit="8" topLeftCell="E16" activePane="bottomRight" state="frozen"/>
      <selection activeCell="D5" sqref="D5"/>
      <selection pane="topRight" activeCell="D5" sqref="D5"/>
      <selection pane="bottomLeft" activeCell="D5" sqref="D5"/>
      <selection pane="bottomRight" activeCell="D5" sqref="D5"/>
    </sheetView>
  </sheetViews>
  <sheetFormatPr defaultColWidth="0" defaultRowHeight="14" x14ac:dyDescent="0.3"/>
  <cols>
    <col min="1" max="3" width="1.58203125" customWidth="1"/>
    <col min="4" max="4" width="31.75" customWidth="1"/>
    <col min="5" max="6" width="9" customWidth="1"/>
    <col min="7" max="8" width="3.58203125" customWidth="1"/>
    <col min="9" max="9" width="10.58203125" customWidth="1"/>
    <col min="10" max="10" width="13.4140625" bestFit="1" customWidth="1"/>
    <col min="11" max="12" width="13.08203125" bestFit="1" customWidth="1"/>
    <col min="13" max="17" width="11.75" bestFit="1" customWidth="1"/>
    <col min="18" max="16384" width="9" hidden="1"/>
  </cols>
  <sheetData>
    <row r="1" spans="2:17" ht="6" customHeight="1" x14ac:dyDescent="0.3"/>
    <row r="2" spans="2:17" ht="32.5" x14ac:dyDescent="0.65">
      <c r="B2" s="8" t="str">
        <f>Company</f>
        <v>GUINNESS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2:17" ht="25" x14ac:dyDescent="0.5">
      <c r="C3" s="9" t="s">
        <v>45</v>
      </c>
    </row>
    <row r="4" spans="2:17" x14ac:dyDescent="0.3">
      <c r="D4" t="str">
        <f>Live_Scenario</f>
        <v>Live Scenario: Best case</v>
      </c>
      <c r="H4" s="30" t="s">
        <v>115</v>
      </c>
      <c r="J4" s="1">
        <f t="shared" ref="J4:L4" si="0">I5+1</f>
        <v>44013</v>
      </c>
      <c r="K4" s="1">
        <f t="shared" si="0"/>
        <v>44378</v>
      </c>
      <c r="L4" s="1">
        <f t="shared" si="0"/>
        <v>44743</v>
      </c>
      <c r="M4" s="1">
        <f>L5+1</f>
        <v>45090</v>
      </c>
      <c r="N4" s="1">
        <f t="shared" ref="N4:Q4" si="1">M5+1</f>
        <v>45474</v>
      </c>
      <c r="O4" s="1">
        <f t="shared" si="1"/>
        <v>45839</v>
      </c>
      <c r="P4" s="1">
        <f t="shared" si="1"/>
        <v>46204</v>
      </c>
      <c r="Q4" s="1">
        <f t="shared" si="1"/>
        <v>46569</v>
      </c>
    </row>
    <row r="5" spans="2:17" x14ac:dyDescent="0.3">
      <c r="D5" t="str">
        <f>"Audit Check: "&amp;AuditCheck</f>
        <v>Audit Check: OK</v>
      </c>
      <c r="H5" s="30" t="s">
        <v>116</v>
      </c>
      <c r="I5" s="32">
        <f>EOMONTH(J5,-MonthsinPeriod)</f>
        <v>44012</v>
      </c>
      <c r="J5" s="1">
        <f>EOMONTH(K5,-MonthsinPeriod)</f>
        <v>44377</v>
      </c>
      <c r="K5" s="1">
        <f>EOMONTH(L5,-MonthsinPeriod)</f>
        <v>44742</v>
      </c>
      <c r="L5" s="21">
        <f>Date_LatestFinancials</f>
        <v>45089</v>
      </c>
      <c r="M5" s="1">
        <f>EOMONTH(L5,MonthsinPeriod)</f>
        <v>45473</v>
      </c>
      <c r="N5" s="1">
        <f>EOMONTH(M5,MonthsinPeriod)</f>
        <v>45838</v>
      </c>
      <c r="O5" s="1">
        <f>EOMONTH(N5,MonthsinPeriod)</f>
        <v>46203</v>
      </c>
      <c r="P5" s="1">
        <f>EOMONTH(O5,MonthsinPeriod)</f>
        <v>46568</v>
      </c>
      <c r="Q5" s="1">
        <f>EOMONTH(P5,MonthsinPeriod)</f>
        <v>46934</v>
      </c>
    </row>
    <row r="6" spans="2:17" x14ac:dyDescent="0.3">
      <c r="D6" t="s">
        <v>113</v>
      </c>
      <c r="J6" s="34">
        <f t="shared" ref="J6:Q6" si="2">(J5&lt;=Date_LatestFinancials)*1</f>
        <v>1</v>
      </c>
      <c r="K6" s="34">
        <f t="shared" si="2"/>
        <v>1</v>
      </c>
      <c r="L6" s="34">
        <f t="shared" si="2"/>
        <v>1</v>
      </c>
      <c r="M6" s="34">
        <f t="shared" si="2"/>
        <v>0</v>
      </c>
      <c r="N6" s="34">
        <f t="shared" si="2"/>
        <v>0</v>
      </c>
      <c r="O6" s="34">
        <f t="shared" si="2"/>
        <v>0</v>
      </c>
      <c r="P6" s="34">
        <f t="shared" si="2"/>
        <v>0</v>
      </c>
      <c r="Q6" s="34">
        <f t="shared" si="2"/>
        <v>0</v>
      </c>
    </row>
    <row r="7" spans="2:17" x14ac:dyDescent="0.3">
      <c r="D7" t="s">
        <v>114</v>
      </c>
      <c r="J7" s="34">
        <f t="shared" ref="J7:Q7" si="3">(J5&gt;Date_LatestFinancials)*1</f>
        <v>0</v>
      </c>
      <c r="K7" s="34">
        <f t="shared" si="3"/>
        <v>0</v>
      </c>
      <c r="L7" s="34">
        <f t="shared" si="3"/>
        <v>0</v>
      </c>
      <c r="M7" s="34">
        <f t="shared" si="3"/>
        <v>1</v>
      </c>
      <c r="N7" s="34">
        <f t="shared" si="3"/>
        <v>1</v>
      </c>
      <c r="O7" s="34">
        <f t="shared" si="3"/>
        <v>1</v>
      </c>
      <c r="P7" s="34">
        <f t="shared" si="3"/>
        <v>1</v>
      </c>
      <c r="Q7" s="34">
        <f t="shared" si="3"/>
        <v>1</v>
      </c>
    </row>
    <row r="8" spans="2:17" x14ac:dyDescent="0.3">
      <c r="D8" s="25" t="s">
        <v>66</v>
      </c>
      <c r="E8" s="25" t="s">
        <v>108</v>
      </c>
      <c r="F8" s="33" t="s">
        <v>109</v>
      </c>
      <c r="G8" s="25"/>
      <c r="H8" s="25"/>
      <c r="I8" s="33" t="s">
        <v>117</v>
      </c>
      <c r="J8" s="33" t="s">
        <v>110</v>
      </c>
      <c r="K8" s="33" t="s">
        <v>110</v>
      </c>
      <c r="L8" s="33" t="s">
        <v>110</v>
      </c>
      <c r="M8" s="33" t="s">
        <v>111</v>
      </c>
      <c r="N8" s="33" t="s">
        <v>111</v>
      </c>
      <c r="O8" s="33" t="s">
        <v>111</v>
      </c>
      <c r="P8" s="33" t="s">
        <v>111</v>
      </c>
      <c r="Q8" s="33" t="s">
        <v>111</v>
      </c>
    </row>
    <row r="10" spans="2:17" s="10" customFormat="1" ht="19.5" x14ac:dyDescent="0.45">
      <c r="B10" s="10" t="str">
        <f>Hist!B172</f>
        <v>Asset</v>
      </c>
    </row>
    <row r="11" spans="2:17" s="11" customFormat="1" ht="17" x14ac:dyDescent="0.4">
      <c r="C11" s="11" t="str">
        <f>Hist!C173</f>
        <v>Non current asset</v>
      </c>
    </row>
    <row r="12" spans="2:17" x14ac:dyDescent="0.3">
      <c r="D12" t="str">
        <f>Hist!D174</f>
        <v>Property, plant and equipment</v>
      </c>
      <c r="J12" s="72">
        <f>Hist!J174</f>
        <v>94236887</v>
      </c>
      <c r="K12" s="72">
        <f>Hist!K174</f>
        <v>97685577</v>
      </c>
      <c r="L12" s="72">
        <f>Hist!L174</f>
        <v>99177647</v>
      </c>
      <c r="M12" s="53">
        <f>Calc!M56</f>
        <v>99282926.181899995</v>
      </c>
      <c r="N12" s="53">
        <f>Calc!N56</f>
        <v>99273208.913410634</v>
      </c>
      <c r="O12" s="53">
        <f>Calc!O56</f>
        <v>99274105.817292199</v>
      </c>
      <c r="P12" s="53">
        <f>Calc!P56</f>
        <v>99274023.033063933</v>
      </c>
      <c r="Q12" s="53">
        <f>Calc!Q56</f>
        <v>99274030.6740482</v>
      </c>
    </row>
    <row r="13" spans="2:17" x14ac:dyDescent="0.3">
      <c r="D13" t="str">
        <f>Hist!D175</f>
        <v>Right of Use Assets</v>
      </c>
      <c r="J13" s="72">
        <f>Hist!J175</f>
        <v>432001</v>
      </c>
      <c r="K13" s="72">
        <f>Hist!K175</f>
        <v>368512</v>
      </c>
      <c r="L13" s="72">
        <f>Hist!L175</f>
        <v>217574</v>
      </c>
      <c r="M13" s="53">
        <f>Calc!M74</f>
        <v>109091.6036</v>
      </c>
      <c r="N13" s="53">
        <f>Calc!N74</f>
        <v>54698.530045040003</v>
      </c>
      <c r="O13" s="53">
        <f>Calc!O74</f>
        <v>207425.84296458308</v>
      </c>
      <c r="P13" s="53">
        <f>Calc!P74</f>
        <v>104003.31766244196</v>
      </c>
      <c r="Q13" s="53">
        <f>Calc!Q74</f>
        <v>152147.26347594839</v>
      </c>
    </row>
    <row r="14" spans="2:17" x14ac:dyDescent="0.3">
      <c r="D14" t="str">
        <f>Hist!D176</f>
        <v>Intangible assets</v>
      </c>
      <c r="J14" s="72">
        <f>Hist!J176</f>
        <v>2092</v>
      </c>
      <c r="K14" s="92">
        <f>Hist!K176</f>
        <v>326</v>
      </c>
      <c r="L14" s="72">
        <f>Hist!L176</f>
        <v>549950</v>
      </c>
      <c r="M14" s="53">
        <f>Calc!M65</f>
        <v>7810.9989244735852</v>
      </c>
      <c r="N14" s="53">
        <f>Calc!N65</f>
        <v>8435.8788384314721</v>
      </c>
      <c r="O14" s="53">
        <f>Calc!O65</f>
        <v>9110.7491455059917</v>
      </c>
      <c r="P14" s="53">
        <f>Calc!P65</f>
        <v>9839.6090771464715</v>
      </c>
      <c r="Q14" s="53">
        <f>Calc!Q65</f>
        <v>10626.777803318191</v>
      </c>
    </row>
    <row r="15" spans="2:17" x14ac:dyDescent="0.3">
      <c r="D15" s="31" t="str">
        <f>Hist!D177</f>
        <v>Total non current asset</v>
      </c>
      <c r="J15" s="55">
        <f>Hist!J177</f>
        <v>0</v>
      </c>
      <c r="K15" s="55">
        <f t="shared" ref="K15:M15" si="4">SUM(K12:K14)</f>
        <v>98054415</v>
      </c>
      <c r="L15" s="55">
        <f t="shared" si="4"/>
        <v>99945171</v>
      </c>
      <c r="M15" s="55">
        <f t="shared" si="4"/>
        <v>99399828.784424469</v>
      </c>
      <c r="N15" s="55">
        <f t="shared" ref="N15:Q15" si="5">SUM(N12:N14)</f>
        <v>99336343.322294116</v>
      </c>
      <c r="O15" s="55">
        <f t="shared" si="5"/>
        <v>99490642.409402296</v>
      </c>
      <c r="P15" s="55">
        <f t="shared" si="5"/>
        <v>99387865.959803522</v>
      </c>
      <c r="Q15" s="55">
        <f t="shared" si="5"/>
        <v>99436804.715327471</v>
      </c>
    </row>
    <row r="16" spans="2:17" s="11" customFormat="1" ht="17" x14ac:dyDescent="0.4">
      <c r="C16" s="11" t="str">
        <f>Hist!C178</f>
        <v>Current asset</v>
      </c>
    </row>
    <row r="17" spans="2:17" x14ac:dyDescent="0.3">
      <c r="D17" t="str">
        <f>Hist!D179</f>
        <v>Inventories</v>
      </c>
      <c r="J17" s="53"/>
      <c r="K17" s="72">
        <f>Hist!K179</f>
        <v>32000675</v>
      </c>
      <c r="L17" s="72">
        <f>Hist!L179</f>
        <v>34469527</v>
      </c>
      <c r="M17" s="53">
        <f>Calc!M120</f>
        <v>61626897.50115601</v>
      </c>
      <c r="N17" s="53">
        <f>Calc!N120</f>
        <v>66557049.301248491</v>
      </c>
      <c r="O17" s="53">
        <f>Calc!O120</f>
        <v>71881613.245348379</v>
      </c>
      <c r="P17" s="53">
        <f>Calc!P120</f>
        <v>77632142.304976255</v>
      </c>
      <c r="Q17" s="53">
        <f>Calc!Q120</f>
        <v>83842713.689374372</v>
      </c>
    </row>
    <row r="18" spans="2:17" x14ac:dyDescent="0.3">
      <c r="D18" t="str">
        <f>Hist!D180</f>
        <v>Trade receiveable</v>
      </c>
      <c r="J18" s="53"/>
      <c r="K18" s="72">
        <f>Hist!K180</f>
        <v>12839276</v>
      </c>
      <c r="L18" s="72">
        <f>Hist!L180</f>
        <v>11048694</v>
      </c>
      <c r="M18" s="53">
        <f>Calc!M121</f>
        <v>13653566.756388003</v>
      </c>
      <c r="N18" s="53">
        <f>Calc!N121</f>
        <v>14745852.096899044</v>
      </c>
      <c r="O18" s="53">
        <f>Calc!O121</f>
        <v>15925520.264650969</v>
      </c>
      <c r="P18" s="53">
        <f>Calc!P121</f>
        <v>17199561.885823049</v>
      </c>
      <c r="Q18" s="53">
        <f>Calc!Q121</f>
        <v>18575526.836688895</v>
      </c>
    </row>
    <row r="19" spans="2:17" x14ac:dyDescent="0.3">
      <c r="D19" t="str">
        <f>Hist!D181</f>
        <v>Other receiveable</v>
      </c>
      <c r="J19" s="53"/>
      <c r="K19" s="72">
        <f>Hist!K181</f>
        <v>1239624</v>
      </c>
      <c r="L19" s="72">
        <f>Hist!L181</f>
        <v>2164713</v>
      </c>
      <c r="M19" s="53">
        <f>Calc!M122</f>
        <v>2164713</v>
      </c>
      <c r="N19" s="53">
        <f>Calc!N122</f>
        <v>2164713</v>
      </c>
      <c r="O19" s="53">
        <f>Calc!O122</f>
        <v>2164713</v>
      </c>
      <c r="P19" s="53">
        <f>Calc!P122</f>
        <v>2164713</v>
      </c>
      <c r="Q19" s="53">
        <f>Calc!Q122</f>
        <v>2164713</v>
      </c>
    </row>
    <row r="20" spans="2:17" x14ac:dyDescent="0.3">
      <c r="D20" t="str">
        <f>Hist!D182</f>
        <v>Prepayments</v>
      </c>
      <c r="J20" s="53"/>
      <c r="K20" s="72">
        <f>Hist!K182</f>
        <v>592609</v>
      </c>
      <c r="L20" s="72">
        <f>Hist!L182</f>
        <v>402895</v>
      </c>
      <c r="M20" s="53">
        <f>Calc!M123</f>
        <v>506990.88173448003</v>
      </c>
      <c r="N20" s="53">
        <f>Calc!N123</f>
        <v>547550.15227323852</v>
      </c>
      <c r="O20" s="53">
        <f>Calc!O123</f>
        <v>591354.16445509763</v>
      </c>
      <c r="P20" s="53">
        <f>Calc!P123</f>
        <v>638662.49761150556</v>
      </c>
      <c r="Q20" s="53">
        <f>Calc!Q123</f>
        <v>689755.49742042599</v>
      </c>
    </row>
    <row r="21" spans="2:17" x14ac:dyDescent="0.3">
      <c r="D21" t="str">
        <f>Hist!D183</f>
        <v>Restricted cash</v>
      </c>
      <c r="I21" s="55"/>
      <c r="J21" s="53"/>
      <c r="K21" s="72">
        <f>Hist!K183</f>
        <v>1829893</v>
      </c>
      <c r="L21" s="72">
        <f>Hist!L183</f>
        <v>1592461</v>
      </c>
      <c r="M21" s="53">
        <f>Calc!M124</f>
        <v>1592461</v>
      </c>
      <c r="N21" s="53">
        <f>Calc!N124</f>
        <v>1592461</v>
      </c>
      <c r="O21" s="53">
        <f>Calc!O124</f>
        <v>1592461</v>
      </c>
      <c r="P21" s="53">
        <f>Calc!P124</f>
        <v>1592461</v>
      </c>
      <c r="Q21" s="53">
        <f>Calc!Q124</f>
        <v>1592461</v>
      </c>
    </row>
    <row r="22" spans="2:17" x14ac:dyDescent="0.3">
      <c r="D22" t="str">
        <f>Hist!D184</f>
        <v>Cash and cash equivalents</v>
      </c>
      <c r="J22" s="53"/>
      <c r="K22" s="72">
        <f>Hist!K184</f>
        <v>69103716</v>
      </c>
      <c r="L22" s="72">
        <f>Hist!L184</f>
        <v>92124683</v>
      </c>
      <c r="M22" s="53">
        <f>CF!M45</f>
        <v>51722078.21386265</v>
      </c>
      <c r="N22" s="53">
        <f>CF!N45</f>
        <v>102561824.79273939</v>
      </c>
      <c r="O22" s="53">
        <f>CF!O45</f>
        <v>93279047.083503053</v>
      </c>
      <c r="P22" s="53">
        <f>CF!P45</f>
        <v>146986982.18269193</v>
      </c>
      <c r="Q22" s="53">
        <f>CF!Q45</f>
        <v>140854860.82801431</v>
      </c>
    </row>
    <row r="23" spans="2:17" x14ac:dyDescent="0.3">
      <c r="D23" s="31" t="str">
        <f>Hist!D185</f>
        <v>Total current asset</v>
      </c>
      <c r="K23" s="55">
        <f>SUM(K17:K22)</f>
        <v>117605793</v>
      </c>
      <c r="L23" s="55">
        <f>SUM(L17:L22)</f>
        <v>141802973</v>
      </c>
      <c r="M23" s="55">
        <f t="shared" ref="M23" si="6">SUM(M17:M22)</f>
        <v>131266707.35314113</v>
      </c>
      <c r="N23" s="55">
        <f t="shared" ref="N23" si="7">SUM(N17:N22)</f>
        <v>188169450.34316015</v>
      </c>
      <c r="O23" s="55">
        <f t="shared" ref="O23" si="8">SUM(O17:O22)</f>
        <v>185434708.75795752</v>
      </c>
      <c r="P23" s="55">
        <f t="shared" ref="P23" si="9">SUM(P17:P22)</f>
        <v>246214522.87110275</v>
      </c>
      <c r="Q23" s="55">
        <f t="shared" ref="Q23" si="10">SUM(Q17:Q22)</f>
        <v>247720030.85149801</v>
      </c>
    </row>
    <row r="24" spans="2:17" x14ac:dyDescent="0.3">
      <c r="D24" s="31" t="s">
        <v>210</v>
      </c>
      <c r="K24" s="55">
        <f t="shared" ref="K24:M24" si="11">K23+K15</f>
        <v>215660208</v>
      </c>
      <c r="L24" s="55">
        <f t="shared" si="11"/>
        <v>241748144</v>
      </c>
      <c r="M24" s="55">
        <f t="shared" si="11"/>
        <v>230666536.13756561</v>
      </c>
      <c r="N24" s="55">
        <f t="shared" ref="N24:Q24" si="12">N23+N15</f>
        <v>287505793.66545427</v>
      </c>
      <c r="O24" s="55">
        <f t="shared" si="12"/>
        <v>284925351.16735983</v>
      </c>
      <c r="P24" s="55">
        <f t="shared" si="12"/>
        <v>345602388.83090627</v>
      </c>
      <c r="Q24" s="55">
        <f t="shared" si="12"/>
        <v>347156835.56682551</v>
      </c>
    </row>
    <row r="25" spans="2:17" s="10" customFormat="1" ht="19.5" x14ac:dyDescent="0.45">
      <c r="B25" s="10" t="str">
        <f>Hist!B187</f>
        <v>Equity and Liability</v>
      </c>
    </row>
    <row r="26" spans="2:17" s="11" customFormat="1" ht="17" x14ac:dyDescent="0.4">
      <c r="C26" s="11" t="str">
        <f>Hist!C188</f>
        <v>Equity</v>
      </c>
    </row>
    <row r="27" spans="2:17" x14ac:dyDescent="0.3">
      <c r="D27" t="str">
        <f>Hist!D189</f>
        <v>Share capital</v>
      </c>
      <c r="K27" s="70">
        <f>Hist!K189</f>
        <v>1095191</v>
      </c>
      <c r="L27" s="70">
        <f>Hist!L189</f>
        <v>1095191</v>
      </c>
      <c r="M27" s="53">
        <f>Calc!M142</f>
        <v>1095191</v>
      </c>
      <c r="N27" s="53">
        <f>Calc!N142</f>
        <v>1095191</v>
      </c>
      <c r="O27" s="53">
        <f>Calc!O142</f>
        <v>1095191</v>
      </c>
      <c r="P27" s="53">
        <f>Calc!P142</f>
        <v>1095191</v>
      </c>
      <c r="Q27" s="53">
        <f>Calc!Q142</f>
        <v>1095191</v>
      </c>
    </row>
    <row r="28" spans="2:17" x14ac:dyDescent="0.3">
      <c r="D28" t="str">
        <f>Hist!D190</f>
        <v>Share premium</v>
      </c>
      <c r="K28" s="70">
        <f>Hist!K190</f>
        <v>47447029</v>
      </c>
      <c r="L28" s="70">
        <f>Hist!L190</f>
        <v>47447029</v>
      </c>
      <c r="M28" s="53">
        <f>Calc!M146</f>
        <v>47447029</v>
      </c>
      <c r="N28" s="53">
        <f>Calc!N146</f>
        <v>47447029</v>
      </c>
      <c r="O28" s="53">
        <f>Calc!O146</f>
        <v>47447029</v>
      </c>
      <c r="P28" s="53">
        <f>Calc!P146</f>
        <v>47447029</v>
      </c>
      <c r="Q28" s="53">
        <f>Calc!Q146</f>
        <v>47447029</v>
      </c>
    </row>
    <row r="29" spans="2:17" x14ac:dyDescent="0.3">
      <c r="D29" t="str">
        <f>Hist!D191</f>
        <v>Retained earnings</v>
      </c>
      <c r="K29" s="70">
        <f>Hist!K191</f>
        <v>41437171</v>
      </c>
      <c r="L29" s="70">
        <f>Hist!L191</f>
        <v>7882396</v>
      </c>
      <c r="M29" s="53">
        <f>Calc!M151</f>
        <v>19513150.759968009</v>
      </c>
      <c r="N29" s="53">
        <f>Calc!N151</f>
        <v>31536737.24615363</v>
      </c>
      <c r="O29" s="53">
        <f>Calc!O151</f>
        <v>45447947.121412486</v>
      </c>
      <c r="P29" s="53">
        <f>Calc!P151</f>
        <v>59880914.023240253</v>
      </c>
      <c r="Q29" s="53">
        <f>Calc!Q151</f>
        <v>76401711.370328516</v>
      </c>
    </row>
    <row r="30" spans="2:17" x14ac:dyDescent="0.3">
      <c r="D30" s="31" t="str">
        <f>Hist!D192</f>
        <v>Total Equity</v>
      </c>
      <c r="K30" s="55">
        <f>SUM(K27:K29)</f>
        <v>89979391</v>
      </c>
      <c r="L30" s="55">
        <f>SUM(L27:L29)</f>
        <v>56424616</v>
      </c>
      <c r="M30" s="55">
        <f t="shared" ref="M30" si="13">SUM(M27:M29)</f>
        <v>68055370.759968013</v>
      </c>
      <c r="N30" s="55">
        <f t="shared" ref="N30" si="14">SUM(N27:N29)</f>
        <v>80078957.246153623</v>
      </c>
      <c r="O30" s="55">
        <f t="shared" ref="O30" si="15">SUM(O27:O29)</f>
        <v>93990167.121412486</v>
      </c>
      <c r="P30" s="55">
        <f t="shared" ref="P30" si="16">SUM(P27:P29)</f>
        <v>108423134.02324025</v>
      </c>
      <c r="Q30" s="55">
        <f t="shared" ref="Q30" si="17">SUM(Q27:Q29)</f>
        <v>124943931.37032852</v>
      </c>
    </row>
    <row r="31" spans="2:17" s="11" customFormat="1" ht="17" x14ac:dyDescent="0.4">
      <c r="C31" s="11" t="str">
        <f>Hist!C193</f>
        <v>Non current Liability</v>
      </c>
    </row>
    <row r="32" spans="2:17" x14ac:dyDescent="0.3">
      <c r="D32" t="str">
        <f>Hist!D194</f>
        <v>Lease liability</v>
      </c>
      <c r="K32" s="70">
        <f>Hist!K194</f>
        <v>177195</v>
      </c>
      <c r="L32" s="70">
        <f>Hist!L194</f>
        <v>154301</v>
      </c>
      <c r="M32" s="53">
        <f>Calc!M82</f>
        <v>104301</v>
      </c>
      <c r="N32" s="53">
        <f>Calc!N82</f>
        <v>79301</v>
      </c>
      <c r="O32" s="53">
        <f>Calc!O82</f>
        <v>210301</v>
      </c>
      <c r="P32" s="53">
        <f>Calc!P82</f>
        <v>180301</v>
      </c>
      <c r="Q32" s="53">
        <f>Calc!Q82</f>
        <v>220301</v>
      </c>
    </row>
    <row r="33" spans="3:17" x14ac:dyDescent="0.3">
      <c r="D33" t="str">
        <f>Hist!D195</f>
        <v>Employee benefits</v>
      </c>
      <c r="K33" s="70">
        <f>Hist!K195</f>
        <v>1528175</v>
      </c>
      <c r="L33" s="70">
        <f>Hist!L195</f>
        <v>1155169</v>
      </c>
      <c r="M33" s="53">
        <f>Calc!M127</f>
        <v>1155169</v>
      </c>
      <c r="N33" s="53">
        <f>Calc!N127</f>
        <v>1155169</v>
      </c>
      <c r="O33" s="53">
        <f>Calc!O127</f>
        <v>1155169</v>
      </c>
      <c r="P33" s="53">
        <f>Calc!P127</f>
        <v>1155169</v>
      </c>
      <c r="Q33" s="53">
        <f>Calc!Q127</f>
        <v>1155169</v>
      </c>
    </row>
    <row r="34" spans="3:17" x14ac:dyDescent="0.3">
      <c r="D34" t="str">
        <f>Hist!D196</f>
        <v>Deferred tax liabilities</v>
      </c>
      <c r="J34" s="53"/>
      <c r="K34" s="70">
        <f>Hist!K196</f>
        <v>10443073</v>
      </c>
      <c r="L34" s="70">
        <f>Hist!L196</f>
        <v>479144</v>
      </c>
      <c r="M34" s="53">
        <f>Calc!M128</f>
        <v>5255121.92</v>
      </c>
      <c r="N34" s="53">
        <f>Calc!N128</f>
        <v>10031099.84</v>
      </c>
      <c r="O34" s="53">
        <f>Calc!O128</f>
        <v>14807077.76</v>
      </c>
      <c r="P34" s="53">
        <f>Calc!P128</f>
        <v>19583055.68</v>
      </c>
      <c r="Q34" s="53">
        <f>Calc!Q128</f>
        <v>24359033.600000001</v>
      </c>
    </row>
    <row r="35" spans="3:17" x14ac:dyDescent="0.3">
      <c r="D35" s="31" t="str">
        <f>Hist!D197</f>
        <v>Total non-current Liability</v>
      </c>
      <c r="K35" s="55">
        <f>SUM(K32:K34)</f>
        <v>12148443</v>
      </c>
      <c r="L35" s="55">
        <f t="shared" ref="L35:M35" si="18">SUM(L32:L34)</f>
        <v>1788614</v>
      </c>
      <c r="M35" s="55">
        <f t="shared" si="18"/>
        <v>6514591.9199999999</v>
      </c>
      <c r="N35" s="55">
        <f t="shared" ref="N35:Q35" si="19">SUM(N32:N34)</f>
        <v>11265569.84</v>
      </c>
      <c r="O35" s="55">
        <f t="shared" si="19"/>
        <v>16172547.76</v>
      </c>
      <c r="P35" s="55">
        <f t="shared" si="19"/>
        <v>20918525.68</v>
      </c>
      <c r="Q35" s="55">
        <f t="shared" si="19"/>
        <v>25734503.600000001</v>
      </c>
    </row>
    <row r="36" spans="3:17" s="11" customFormat="1" ht="17" x14ac:dyDescent="0.4">
      <c r="C36" s="11" t="str">
        <f>Hist!C198</f>
        <v>Current Liability</v>
      </c>
    </row>
    <row r="37" spans="3:17" x14ac:dyDescent="0.3">
      <c r="D37" t="str">
        <f>Hist!D199</f>
        <v>Trade payables</v>
      </c>
      <c r="K37" s="72">
        <f>Hist!K199</f>
        <v>52041716</v>
      </c>
      <c r="L37" s="72">
        <f>Hist!L199</f>
        <v>96872391</v>
      </c>
      <c r="M37" s="53">
        <f>Calc!M129</f>
        <v>94856358.518063992</v>
      </c>
      <c r="N37" s="53">
        <f>Calc!N129</f>
        <v>102444867.19950913</v>
      </c>
      <c r="O37" s="53">
        <f>Calc!O129</f>
        <v>110640456.57546988</v>
      </c>
      <c r="P37" s="53">
        <f>Calc!P129</f>
        <v>119491693.10150747</v>
      </c>
      <c r="Q37" s="53">
        <f>Calc!Q129</f>
        <v>129051028.54962809</v>
      </c>
    </row>
    <row r="38" spans="3:17" x14ac:dyDescent="0.3">
      <c r="D38" t="str">
        <f>Hist!D200</f>
        <v>other payables</v>
      </c>
      <c r="K38" s="72">
        <f>Hist!K200</f>
        <v>17641273</v>
      </c>
      <c r="L38" s="72">
        <f>Hist!L200</f>
        <v>14363693</v>
      </c>
      <c r="M38" s="53">
        <f>Calc!M130</f>
        <v>14363693</v>
      </c>
      <c r="N38" s="53">
        <f>Calc!N130</f>
        <v>14363693</v>
      </c>
      <c r="O38" s="53">
        <f>Calc!O130</f>
        <v>14363693</v>
      </c>
      <c r="P38" s="53">
        <f>Calc!P130</f>
        <v>14363693</v>
      </c>
      <c r="Q38" s="53">
        <f>Calc!Q130</f>
        <v>14363693</v>
      </c>
    </row>
    <row r="39" spans="3:17" x14ac:dyDescent="0.3">
      <c r="D39" t="str">
        <f>Hist!D201</f>
        <v>Contract liabilities</v>
      </c>
      <c r="K39" s="72">
        <f>Hist!K201</f>
        <v>1866384</v>
      </c>
      <c r="L39" s="72">
        <f>Hist!L201</f>
        <v>1590422</v>
      </c>
      <c r="M39" s="53">
        <f>Calc!M131</f>
        <v>1982369.0390400002</v>
      </c>
      <c r="N39" s="53">
        <f>Calc!N131</f>
        <v>2140958.5621632002</v>
      </c>
      <c r="O39" s="53">
        <f>Calc!O131</f>
        <v>2312235.2471362567</v>
      </c>
      <c r="P39" s="53">
        <f>Calc!P131</f>
        <v>2497214.0669071577</v>
      </c>
      <c r="Q39" s="53">
        <f>Calc!Q131</f>
        <v>2696991.1922597303</v>
      </c>
    </row>
    <row r="40" spans="3:17" x14ac:dyDescent="0.3">
      <c r="D40" t="str">
        <f>Hist!D202</f>
        <v>Dividend Payable</v>
      </c>
      <c r="K40" s="72">
        <f>Hist!K202</f>
        <v>1933364</v>
      </c>
      <c r="L40" s="72">
        <f>Hist!L202</f>
        <v>1695832</v>
      </c>
      <c r="M40" s="53">
        <f>Calc!M132</f>
        <v>2326150.9519936014</v>
      </c>
      <c r="N40" s="53">
        <f>Calc!N132</f>
        <v>2404717.2972371234</v>
      </c>
      <c r="O40" s="53">
        <f>Calc!O132</f>
        <v>2782241.9750517714</v>
      </c>
      <c r="P40" s="53">
        <f>Calc!P132</f>
        <v>2886593.3803655542</v>
      </c>
      <c r="Q40" s="53">
        <f>Calc!Q132</f>
        <v>3304159.4694176549</v>
      </c>
    </row>
    <row r="41" spans="3:17" x14ac:dyDescent="0.3">
      <c r="D41" t="str">
        <f>Hist!D203</f>
        <v>Current tax liabilities</v>
      </c>
      <c r="K41" s="72">
        <f>Hist!K203</f>
        <v>8740294</v>
      </c>
      <c r="L41" s="72">
        <f>Hist!L203</f>
        <v>5256637</v>
      </c>
      <c r="M41" s="53">
        <f>Calc!M133</f>
        <v>10690031.948500007</v>
      </c>
      <c r="N41" s="53">
        <f>Calc!N133</f>
        <v>11051090.520391192</v>
      </c>
      <c r="O41" s="53">
        <f>Calc!O133</f>
        <v>12786038.48828939</v>
      </c>
      <c r="P41" s="53">
        <f>Calc!P133</f>
        <v>13265594.578885818</v>
      </c>
      <c r="Q41" s="53">
        <f>Calc!Q133</f>
        <v>15184556.385191429</v>
      </c>
    </row>
    <row r="42" spans="3:17" x14ac:dyDescent="0.3">
      <c r="D42" t="str">
        <f>Hist!D204</f>
        <v>Loans and borrowings</v>
      </c>
      <c r="K42" s="72">
        <f>Hist!K204</f>
        <v>31309343</v>
      </c>
      <c r="L42" s="72">
        <f>Hist!L204</f>
        <v>63755939</v>
      </c>
      <c r="M42" s="53">
        <f>Calc!M90</f>
        <v>31877970</v>
      </c>
      <c r="N42" s="53">
        <f>Calc!N90</f>
        <v>63755940</v>
      </c>
      <c r="O42" s="53">
        <f>Calc!O90</f>
        <v>31877971</v>
      </c>
      <c r="P42" s="53">
        <f>Calc!P90</f>
        <v>63755941</v>
      </c>
      <c r="Q42" s="53">
        <f>Calc!Q90</f>
        <v>31877972</v>
      </c>
    </row>
    <row r="43" spans="3:17" x14ac:dyDescent="0.3">
      <c r="D43" s="31" t="str">
        <f>Hist!D205</f>
        <v>Total current Liability</v>
      </c>
      <c r="K43" s="54">
        <f>SUM(K37:K42)</f>
        <v>113532374</v>
      </c>
      <c r="L43" s="54">
        <f>SUM(L37:L42)</f>
        <v>183534914</v>
      </c>
      <c r="M43" s="54">
        <f t="shared" ref="M43" si="20">SUM(M37:M42)</f>
        <v>156096573.45759761</v>
      </c>
      <c r="N43" s="54">
        <f t="shared" ref="N43" si="21">SUM(N37:N42)</f>
        <v>196161266.57930064</v>
      </c>
      <c r="O43" s="54">
        <f t="shared" ref="O43" si="22">SUM(O37:O42)</f>
        <v>174762636.28594729</v>
      </c>
      <c r="P43" s="54">
        <f t="shared" ref="P43" si="23">SUM(P37:P42)</f>
        <v>216260729.127666</v>
      </c>
      <c r="Q43" s="54">
        <f t="shared" ref="Q43" si="24">SUM(Q37:Q42)</f>
        <v>196478400.59649691</v>
      </c>
    </row>
    <row r="44" spans="3:17" x14ac:dyDescent="0.3">
      <c r="D44" s="31" t="str">
        <f>Hist!D206</f>
        <v>Total liability</v>
      </c>
      <c r="K44" s="54">
        <f>K43+K35</f>
        <v>125680817</v>
      </c>
      <c r="L44" s="54">
        <f>L43+L35</f>
        <v>185323528</v>
      </c>
      <c r="M44" s="54">
        <f t="shared" ref="M44:Q44" si="25">M43+M35</f>
        <v>162611165.3775976</v>
      </c>
      <c r="N44" s="54">
        <f t="shared" si="25"/>
        <v>207426836.41930065</v>
      </c>
      <c r="O44" s="54">
        <f t="shared" si="25"/>
        <v>190935184.04594728</v>
      </c>
      <c r="P44" s="54">
        <f t="shared" si="25"/>
        <v>237179254.807666</v>
      </c>
      <c r="Q44" s="54">
        <f t="shared" si="25"/>
        <v>222212904.1964969</v>
      </c>
    </row>
    <row r="45" spans="3:17" ht="14.5" thickBot="1" x14ac:dyDescent="0.35">
      <c r="D45" s="31" t="str">
        <f>Hist!D207</f>
        <v>Total Equity and Liability</v>
      </c>
      <c r="K45" s="56">
        <f>K44+K30</f>
        <v>215660208</v>
      </c>
      <c r="L45" s="56">
        <f>L44+L30</f>
        <v>241748144</v>
      </c>
      <c r="M45" s="56">
        <f t="shared" ref="M45" si="26">M44+M30</f>
        <v>230666536.13756561</v>
      </c>
      <c r="N45" s="56">
        <f t="shared" ref="N45" si="27">N44+N30</f>
        <v>287505793.66545427</v>
      </c>
      <c r="O45" s="56">
        <f t="shared" ref="O45" si="28">O44+O30</f>
        <v>284925351.16735977</v>
      </c>
      <c r="P45" s="56">
        <f t="shared" ref="P45" si="29">P44+P30</f>
        <v>345602388.83090627</v>
      </c>
      <c r="Q45" s="56">
        <f t="shared" ref="Q45" si="30">Q44+Q30</f>
        <v>347156835.56682539</v>
      </c>
    </row>
    <row r="46" spans="3:17" ht="14.5" thickTop="1" x14ac:dyDescent="0.3">
      <c r="D46" s="31" t="s">
        <v>322</v>
      </c>
      <c r="I46">
        <f>COUNTIF(K46:Q46,"&lt;&gt;0")</f>
        <v>0</v>
      </c>
      <c r="K46">
        <f>K45-K24</f>
        <v>0</v>
      </c>
      <c r="L46">
        <f t="shared" ref="L46:Q46" si="31">L45-L24</f>
        <v>0</v>
      </c>
      <c r="M46" s="53">
        <f t="shared" si="31"/>
        <v>0</v>
      </c>
      <c r="N46" s="53">
        <f t="shared" si="31"/>
        <v>0</v>
      </c>
      <c r="O46" s="53">
        <f t="shared" si="31"/>
        <v>0</v>
      </c>
      <c r="P46" s="53">
        <f t="shared" si="31"/>
        <v>0</v>
      </c>
      <c r="Q46" s="53">
        <f t="shared" si="31"/>
        <v>0</v>
      </c>
    </row>
  </sheetData>
  <conditionalFormatting sqref="D5">
    <cfRule type="expression" dxfId="7" priority="2">
      <formula>AuditCheck&lt;&gt;"OK"</formula>
    </cfRule>
  </conditionalFormatting>
  <conditionalFormatting sqref="J6:Q7">
    <cfRule type="cellIs" dxfId="6" priority="1" operator="equal">
      <formula>0</formula>
    </cfRule>
  </conditionalFormatting>
  <pageMargins left="0.51181102362204722" right="0.51181102362204722" top="0.55118110236220474" bottom="0.74803149606299213" header="0.31496062992125984" footer="0.31496062992125984"/>
  <pageSetup scale="79" fitToHeight="0" orientation="landscape" r:id="rId1"/>
  <headerFooter>
    <oddFooter>&amp;LNestle Financial Model&amp;CPrinted on: &amp;D at &amp;T&amp;RPage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92A9-A38A-4D92-A5B0-4EC8C077D904}">
  <sheetPr>
    <tabColor rgb="FF0070C0"/>
    <pageSetUpPr fitToPage="1"/>
  </sheetPr>
  <dimension ref="A1:XFD45"/>
  <sheetViews>
    <sheetView showGridLines="0" zoomScale="69" zoomScaleNormal="72" workbookViewId="0">
      <pane xSplit="4" ySplit="8" topLeftCell="E10" activePane="bottomRight" state="frozen"/>
      <selection activeCell="D5" sqref="D5"/>
      <selection pane="topRight" activeCell="D5" sqref="D5"/>
      <selection pane="bottomLeft" activeCell="D5" sqref="D5"/>
      <selection pane="bottomRight" activeCell="D5" sqref="D5"/>
    </sheetView>
  </sheetViews>
  <sheetFormatPr defaultColWidth="0" defaultRowHeight="14" x14ac:dyDescent="0.3"/>
  <cols>
    <col min="1" max="3" width="1.58203125" customWidth="1"/>
    <col min="4" max="4" width="31.75" customWidth="1"/>
    <col min="5" max="6" width="9" customWidth="1"/>
    <col min="7" max="8" width="3.58203125" customWidth="1"/>
    <col min="9" max="9" width="10.58203125" customWidth="1"/>
    <col min="10" max="11" width="9.4140625" bestFit="1" customWidth="1"/>
    <col min="12" max="17" width="12.33203125" bestFit="1" customWidth="1"/>
    <col min="18" max="16384" width="9" hidden="1"/>
  </cols>
  <sheetData>
    <row r="1" spans="2:17" ht="6" customHeight="1" x14ac:dyDescent="0.3"/>
    <row r="2" spans="2:17" ht="32.5" x14ac:dyDescent="0.65">
      <c r="B2" s="8" t="str">
        <f>Company</f>
        <v>GUINNESS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2:17" ht="25" x14ac:dyDescent="0.5">
      <c r="C3" s="9" t="s">
        <v>46</v>
      </c>
    </row>
    <row r="4" spans="2:17" x14ac:dyDescent="0.3">
      <c r="D4" t="str">
        <f>Live_Scenario</f>
        <v>Live Scenario: Best case</v>
      </c>
      <c r="H4" s="30" t="s">
        <v>115</v>
      </c>
      <c r="J4" s="1">
        <f t="shared" ref="J4:L4" si="0">I5+1</f>
        <v>44013</v>
      </c>
      <c r="K4" s="1">
        <f t="shared" si="0"/>
        <v>44378</v>
      </c>
      <c r="L4" s="1">
        <f t="shared" si="0"/>
        <v>44743</v>
      </c>
      <c r="M4" s="1">
        <f>L5+1</f>
        <v>45090</v>
      </c>
      <c r="N4" s="1">
        <f t="shared" ref="N4:Q4" si="1">M5+1</f>
        <v>45474</v>
      </c>
      <c r="O4" s="1">
        <f t="shared" si="1"/>
        <v>45839</v>
      </c>
      <c r="P4" s="1">
        <f t="shared" si="1"/>
        <v>46204</v>
      </c>
      <c r="Q4" s="1">
        <f t="shared" si="1"/>
        <v>46569</v>
      </c>
    </row>
    <row r="5" spans="2:17" x14ac:dyDescent="0.3">
      <c r="D5" t="str">
        <f>"Audit Check: "&amp;AuditCheck</f>
        <v>Audit Check: OK</v>
      </c>
      <c r="H5" s="30" t="s">
        <v>116</v>
      </c>
      <c r="I5" s="32">
        <f>EOMONTH(J5,-MonthsinPeriod)</f>
        <v>44012</v>
      </c>
      <c r="J5" s="1">
        <f>EOMONTH(K5,-MonthsinPeriod)</f>
        <v>44377</v>
      </c>
      <c r="K5" s="1">
        <f>EOMONTH(L5,-MonthsinPeriod)</f>
        <v>44742</v>
      </c>
      <c r="L5" s="21">
        <f>Date_LatestFinancials</f>
        <v>45089</v>
      </c>
      <c r="M5" s="1">
        <f>EOMONTH(L5,MonthsinPeriod)</f>
        <v>45473</v>
      </c>
      <c r="N5" s="1">
        <f>EOMONTH(M5,MonthsinPeriod)</f>
        <v>45838</v>
      </c>
      <c r="O5" s="1">
        <f>EOMONTH(N5,MonthsinPeriod)</f>
        <v>46203</v>
      </c>
      <c r="P5" s="1">
        <f>EOMONTH(O5,MonthsinPeriod)</f>
        <v>46568</v>
      </c>
      <c r="Q5" s="1">
        <f>EOMONTH(P5,MonthsinPeriod)</f>
        <v>46934</v>
      </c>
    </row>
    <row r="6" spans="2:17" x14ac:dyDescent="0.3">
      <c r="D6" t="s">
        <v>113</v>
      </c>
      <c r="J6" s="34">
        <f t="shared" ref="J6:Q6" si="2">(J5&lt;=Date_LatestFinancials)*1</f>
        <v>1</v>
      </c>
      <c r="K6" s="34">
        <f t="shared" si="2"/>
        <v>1</v>
      </c>
      <c r="L6" s="34">
        <f t="shared" si="2"/>
        <v>1</v>
      </c>
      <c r="M6" s="34">
        <f t="shared" si="2"/>
        <v>0</v>
      </c>
      <c r="N6" s="34">
        <f t="shared" si="2"/>
        <v>0</v>
      </c>
      <c r="O6" s="34">
        <f t="shared" si="2"/>
        <v>0</v>
      </c>
      <c r="P6" s="34">
        <f t="shared" si="2"/>
        <v>0</v>
      </c>
      <c r="Q6" s="34">
        <f t="shared" si="2"/>
        <v>0</v>
      </c>
    </row>
    <row r="7" spans="2:17" x14ac:dyDescent="0.3">
      <c r="D7" t="s">
        <v>114</v>
      </c>
      <c r="J7" s="34">
        <f t="shared" ref="J7:Q7" si="3">(J5&gt;Date_LatestFinancials)*1</f>
        <v>0</v>
      </c>
      <c r="K7" s="34">
        <f t="shared" si="3"/>
        <v>0</v>
      </c>
      <c r="L7" s="34">
        <f t="shared" si="3"/>
        <v>0</v>
      </c>
      <c r="M7" s="34">
        <f t="shared" si="3"/>
        <v>1</v>
      </c>
      <c r="N7" s="34">
        <f t="shared" si="3"/>
        <v>1</v>
      </c>
      <c r="O7" s="34">
        <f t="shared" si="3"/>
        <v>1</v>
      </c>
      <c r="P7" s="34">
        <f t="shared" si="3"/>
        <v>1</v>
      </c>
      <c r="Q7" s="34">
        <f t="shared" si="3"/>
        <v>1</v>
      </c>
    </row>
    <row r="8" spans="2:17" x14ac:dyDescent="0.3">
      <c r="D8" s="25" t="s">
        <v>66</v>
      </c>
      <c r="E8" s="25" t="s">
        <v>108</v>
      </c>
      <c r="F8" s="33" t="s">
        <v>109</v>
      </c>
      <c r="G8" s="25"/>
      <c r="H8" s="25"/>
      <c r="I8" s="33" t="s">
        <v>117</v>
      </c>
      <c r="J8" s="33" t="s">
        <v>110</v>
      </c>
      <c r="K8" s="33" t="s">
        <v>110</v>
      </c>
      <c r="L8" s="33" t="s">
        <v>110</v>
      </c>
      <c r="M8" s="33" t="s">
        <v>111</v>
      </c>
      <c r="N8" s="33" t="s">
        <v>111</v>
      </c>
      <c r="O8" s="33" t="s">
        <v>111</v>
      </c>
      <c r="P8" s="33" t="s">
        <v>111</v>
      </c>
      <c r="Q8" s="33" t="s">
        <v>111</v>
      </c>
    </row>
    <row r="9" spans="2:17" x14ac:dyDescent="0.3">
      <c r="D9" s="25"/>
      <c r="E9" s="25"/>
      <c r="F9" s="33"/>
      <c r="G9" s="25"/>
      <c r="H9" s="25"/>
      <c r="I9" s="33"/>
      <c r="J9" s="33"/>
      <c r="K9" s="33"/>
      <c r="L9" s="33"/>
      <c r="M9" s="33"/>
      <c r="N9" s="33"/>
      <c r="O9" s="33"/>
      <c r="P9" s="33"/>
      <c r="Q9" s="33"/>
    </row>
    <row r="10" spans="2:17" s="11" customFormat="1" ht="17" x14ac:dyDescent="0.4">
      <c r="C10" s="11" t="s">
        <v>289</v>
      </c>
    </row>
    <row r="11" spans="2:17" x14ac:dyDescent="0.3">
      <c r="D11" s="31" t="str">
        <f>PL!D24</f>
        <v>EBT</v>
      </c>
      <c r="M11" s="55">
        <f>PL!M24</f>
        <v>42760127.79400003</v>
      </c>
      <c r="N11" s="55">
        <f>PL!N24</f>
        <v>44204362.081564769</v>
      </c>
      <c r="O11" s="55">
        <f>PL!O24</f>
        <v>51144153.953157559</v>
      </c>
      <c r="P11" s="55">
        <f>PL!P24</f>
        <v>53062378.315543272</v>
      </c>
      <c r="Q11" s="55">
        <f>PL!Q24</f>
        <v>60738225.540765718</v>
      </c>
    </row>
    <row r="12" spans="2:17" x14ac:dyDescent="0.3">
      <c r="D12" s="25" t="s">
        <v>287</v>
      </c>
    </row>
    <row r="13" spans="2:17" x14ac:dyDescent="0.3">
      <c r="D13" t="str">
        <f>PL!D17</f>
        <v>Depreciation</v>
      </c>
      <c r="M13" s="53">
        <f>PL!M17</f>
        <v>9154096.8180999998</v>
      </c>
      <c r="N13" s="53">
        <f>PL!N17</f>
        <v>9163814.0865893681</v>
      </c>
      <c r="O13" s="53">
        <f>PL!O17</f>
        <v>9162917.1827078015</v>
      </c>
      <c r="P13" s="53">
        <f>PL!P17</f>
        <v>9162999.9669360686</v>
      </c>
      <c r="Q13" s="53">
        <f>PL!Q17</f>
        <v>9162992.3259517998</v>
      </c>
    </row>
    <row r="14" spans="2:17" x14ac:dyDescent="0.3">
      <c r="D14" t="str">
        <f>PL!D18</f>
        <v>Amortization</v>
      </c>
      <c r="M14" s="53">
        <f>PL!M18</f>
        <v>65994</v>
      </c>
      <c r="N14" s="53">
        <f>PL!N18</f>
        <v>937.31987093683017</v>
      </c>
      <c r="O14" s="53">
        <f>PL!O18</f>
        <v>1012.3054606117767</v>
      </c>
      <c r="P14" s="53">
        <f>PL!P18</f>
        <v>1093.289897460719</v>
      </c>
      <c r="Q14" s="53">
        <f>PL!Q18</f>
        <v>1180.7530892575764</v>
      </c>
    </row>
    <row r="15" spans="2:17" x14ac:dyDescent="0.3">
      <c r="D15" t="str">
        <f>PL!D19</f>
        <v>Less depreciation on rou</v>
      </c>
      <c r="M15" s="53">
        <f>PL!M19</f>
        <v>108482.3964</v>
      </c>
      <c r="N15" s="53">
        <f>PL!N19</f>
        <v>54393.073554959999</v>
      </c>
      <c r="O15" s="53">
        <f>PL!O19</f>
        <v>27272.687080456944</v>
      </c>
      <c r="P15" s="53">
        <f>PL!P19</f>
        <v>103422.52530214112</v>
      </c>
      <c r="Q15" s="53">
        <f>PL!Q19</f>
        <v>51856.054186493559</v>
      </c>
    </row>
    <row r="16" spans="2:17" x14ac:dyDescent="0.3">
      <c r="D16" t="str">
        <f>PL!D20</f>
        <v>impairment on PPE</v>
      </c>
      <c r="M16" s="53">
        <f>PL!M20</f>
        <v>0</v>
      </c>
      <c r="N16" s="53">
        <f>PL!N20</f>
        <v>0</v>
      </c>
      <c r="O16" s="53">
        <f>PL!O20</f>
        <v>0</v>
      </c>
      <c r="P16" s="53">
        <f>PL!P20</f>
        <v>0</v>
      </c>
      <c r="Q16" s="53">
        <f>PL!Q20</f>
        <v>0</v>
      </c>
    </row>
    <row r="17" spans="3:16384" x14ac:dyDescent="0.3">
      <c r="D17" t="str">
        <f>Calc!D136</f>
        <v>Change in owc</v>
      </c>
      <c r="M17" s="53">
        <f>Calc!M136</f>
        <v>-20650732.761680886</v>
      </c>
      <c r="N17" s="53">
        <f>Calc!N136</f>
        <v>6899704.6305607557</v>
      </c>
      <c r="O17" s="53">
        <f>Calc!O136</f>
        <v>8707280.5026129931</v>
      </c>
      <c r="P17" s="53">
        <f>Calc!P136</f>
        <v>7324221.7477623373</v>
      </c>
      <c r="Q17" s="53">
        <f>Calc!Q136</f>
        <v>9233989.0537580401</v>
      </c>
      <c r="R17" s="53">
        <f>Calc!R136</f>
        <v>0</v>
      </c>
      <c r="S17" s="53">
        <f>Calc!S136</f>
        <v>0</v>
      </c>
      <c r="T17" s="53">
        <f>Calc!T136</f>
        <v>0</v>
      </c>
      <c r="U17" s="53">
        <f>Calc!U136</f>
        <v>0</v>
      </c>
      <c r="V17" s="53">
        <f>Calc!V136</f>
        <v>0</v>
      </c>
      <c r="W17" s="53">
        <f>Calc!W136</f>
        <v>0</v>
      </c>
      <c r="X17" s="53">
        <f>Calc!X136</f>
        <v>0</v>
      </c>
      <c r="Y17" s="53">
        <f>Calc!Y136</f>
        <v>0</v>
      </c>
      <c r="Z17" s="53">
        <f>Calc!Z136</f>
        <v>0</v>
      </c>
      <c r="AA17" s="53">
        <f>Calc!AA136</f>
        <v>0</v>
      </c>
      <c r="AB17" s="53">
        <f>Calc!AB136</f>
        <v>0</v>
      </c>
      <c r="AC17" s="53">
        <f>Calc!AC136</f>
        <v>0</v>
      </c>
      <c r="AD17" s="53">
        <f>Calc!AD136</f>
        <v>0</v>
      </c>
      <c r="AE17" s="53">
        <f>Calc!AE136</f>
        <v>0</v>
      </c>
      <c r="AF17" s="53">
        <f>Calc!AF136</f>
        <v>0</v>
      </c>
      <c r="AG17" s="53">
        <f>Calc!AG136</f>
        <v>0</v>
      </c>
      <c r="AH17" s="53">
        <f>Calc!AH136</f>
        <v>0</v>
      </c>
      <c r="AI17" s="53">
        <f>Calc!AI136</f>
        <v>0</v>
      </c>
      <c r="AJ17" s="53">
        <f>Calc!AJ136</f>
        <v>0</v>
      </c>
      <c r="AK17" s="53">
        <f>Calc!AK136</f>
        <v>0</v>
      </c>
      <c r="AL17" s="53">
        <f>Calc!AL136</f>
        <v>0</v>
      </c>
      <c r="AM17" s="53">
        <f>Calc!AM136</f>
        <v>0</v>
      </c>
      <c r="AN17" s="53">
        <f>Calc!AN136</f>
        <v>0</v>
      </c>
      <c r="AO17" s="53">
        <f>Calc!AO136</f>
        <v>0</v>
      </c>
      <c r="AP17" s="53">
        <f>Calc!AP136</f>
        <v>0</v>
      </c>
      <c r="AQ17" s="53">
        <f>Calc!AQ136</f>
        <v>0</v>
      </c>
      <c r="AR17" s="53">
        <f>Calc!AR136</f>
        <v>0</v>
      </c>
      <c r="AS17" s="53">
        <f>Calc!AS136</f>
        <v>0</v>
      </c>
      <c r="AT17" s="53">
        <f>Calc!AT136</f>
        <v>0</v>
      </c>
      <c r="AU17" s="53">
        <f>Calc!AU136</f>
        <v>0</v>
      </c>
      <c r="AV17" s="53">
        <f>Calc!AV136</f>
        <v>0</v>
      </c>
      <c r="AW17" s="53">
        <f>Calc!AW136</f>
        <v>0</v>
      </c>
      <c r="AX17" s="53">
        <f>Calc!AX136</f>
        <v>0</v>
      </c>
      <c r="AY17" s="53">
        <f>Calc!AY136</f>
        <v>0</v>
      </c>
      <c r="AZ17" s="53">
        <f>Calc!AZ136</f>
        <v>0</v>
      </c>
      <c r="BA17" s="53">
        <f>Calc!BA136</f>
        <v>0</v>
      </c>
      <c r="BB17" s="53">
        <f>Calc!BB136</f>
        <v>0</v>
      </c>
      <c r="BC17" s="53">
        <f>Calc!BC136</f>
        <v>0</v>
      </c>
      <c r="BD17" s="53">
        <f>Calc!BD136</f>
        <v>0</v>
      </c>
      <c r="BE17" s="53">
        <f>Calc!BE136</f>
        <v>0</v>
      </c>
      <c r="BF17" s="53">
        <f>Calc!BF136</f>
        <v>0</v>
      </c>
      <c r="BG17" s="53">
        <f>Calc!BG136</f>
        <v>0</v>
      </c>
      <c r="BH17" s="53">
        <f>Calc!BH136</f>
        <v>0</v>
      </c>
      <c r="BI17" s="53">
        <f>Calc!BI136</f>
        <v>0</v>
      </c>
      <c r="BJ17" s="53">
        <f>Calc!BJ136</f>
        <v>0</v>
      </c>
      <c r="BK17" s="53">
        <f>Calc!BK136</f>
        <v>0</v>
      </c>
      <c r="BL17" s="53">
        <f>Calc!BL136</f>
        <v>0</v>
      </c>
      <c r="BM17" s="53">
        <f>Calc!BM136</f>
        <v>0</v>
      </c>
      <c r="BN17" s="53">
        <f>Calc!BN136</f>
        <v>0</v>
      </c>
      <c r="BO17" s="53">
        <f>Calc!BO136</f>
        <v>0</v>
      </c>
      <c r="BP17" s="53">
        <f>Calc!BP136</f>
        <v>0</v>
      </c>
      <c r="BQ17" s="53">
        <f>Calc!BQ136</f>
        <v>0</v>
      </c>
      <c r="BR17" s="53">
        <f>Calc!BR136</f>
        <v>0</v>
      </c>
      <c r="BS17" s="53">
        <f>Calc!BS136</f>
        <v>0</v>
      </c>
      <c r="BT17" s="53">
        <f>Calc!BT136</f>
        <v>0</v>
      </c>
      <c r="BU17" s="53">
        <f>Calc!BU136</f>
        <v>0</v>
      </c>
      <c r="BV17" s="53">
        <f>Calc!BV136</f>
        <v>0</v>
      </c>
      <c r="BW17" s="53">
        <f>Calc!BW136</f>
        <v>0</v>
      </c>
      <c r="BX17" s="53">
        <f>Calc!BX136</f>
        <v>0</v>
      </c>
      <c r="BY17" s="53">
        <f>Calc!BY136</f>
        <v>0</v>
      </c>
      <c r="BZ17" s="53">
        <f>Calc!BZ136</f>
        <v>0</v>
      </c>
      <c r="CA17" s="53">
        <f>Calc!CA136</f>
        <v>0</v>
      </c>
      <c r="CB17" s="53">
        <f>Calc!CB136</f>
        <v>0</v>
      </c>
      <c r="CC17" s="53">
        <f>Calc!CC136</f>
        <v>0</v>
      </c>
      <c r="CD17" s="53">
        <f>Calc!CD136</f>
        <v>0</v>
      </c>
      <c r="CE17" s="53">
        <f>Calc!CE136</f>
        <v>0</v>
      </c>
      <c r="CF17" s="53">
        <f>Calc!CF136</f>
        <v>0</v>
      </c>
      <c r="CG17" s="53">
        <f>Calc!CG136</f>
        <v>0</v>
      </c>
      <c r="CH17" s="53">
        <f>Calc!CH136</f>
        <v>0</v>
      </c>
      <c r="CI17" s="53">
        <f>Calc!CI136</f>
        <v>0</v>
      </c>
      <c r="CJ17" s="53">
        <f>Calc!CJ136</f>
        <v>0</v>
      </c>
      <c r="CK17" s="53">
        <f>Calc!CK136</f>
        <v>0</v>
      </c>
      <c r="CL17" s="53">
        <f>Calc!CL136</f>
        <v>0</v>
      </c>
      <c r="CM17" s="53">
        <f>Calc!CM136</f>
        <v>0</v>
      </c>
      <c r="CN17" s="53">
        <f>Calc!CN136</f>
        <v>0</v>
      </c>
      <c r="CO17" s="53">
        <f>Calc!CO136</f>
        <v>0</v>
      </c>
      <c r="CP17" s="53">
        <f>Calc!CP136</f>
        <v>0</v>
      </c>
      <c r="CQ17" s="53">
        <f>Calc!CQ136</f>
        <v>0</v>
      </c>
      <c r="CR17" s="53">
        <f>Calc!CR136</f>
        <v>0</v>
      </c>
      <c r="CS17" s="53">
        <f>Calc!CS136</f>
        <v>0</v>
      </c>
      <c r="CT17" s="53">
        <f>Calc!CT136</f>
        <v>0</v>
      </c>
      <c r="CU17" s="53">
        <f>Calc!CU136</f>
        <v>0</v>
      </c>
      <c r="CV17" s="53">
        <f>Calc!CV136</f>
        <v>0</v>
      </c>
      <c r="CW17" s="53">
        <f>Calc!CW136</f>
        <v>0</v>
      </c>
      <c r="CX17" s="53">
        <f>Calc!CX136</f>
        <v>0</v>
      </c>
      <c r="CY17" s="53">
        <f>Calc!CY136</f>
        <v>0</v>
      </c>
      <c r="CZ17" s="53">
        <f>Calc!CZ136</f>
        <v>0</v>
      </c>
      <c r="DA17" s="53">
        <f>Calc!DA136</f>
        <v>0</v>
      </c>
      <c r="DB17" s="53">
        <f>Calc!DB136</f>
        <v>0</v>
      </c>
      <c r="DC17" s="53">
        <f>Calc!DC136</f>
        <v>0</v>
      </c>
      <c r="DD17" s="53">
        <f>Calc!DD136</f>
        <v>0</v>
      </c>
      <c r="DE17" s="53">
        <f>Calc!DE136</f>
        <v>0</v>
      </c>
      <c r="DF17" s="53">
        <f>Calc!DF136</f>
        <v>0</v>
      </c>
      <c r="DG17" s="53">
        <f>Calc!DG136</f>
        <v>0</v>
      </c>
      <c r="DH17" s="53">
        <f>Calc!DH136</f>
        <v>0</v>
      </c>
      <c r="DI17" s="53">
        <f>Calc!DI136</f>
        <v>0</v>
      </c>
      <c r="DJ17" s="53">
        <f>Calc!DJ136</f>
        <v>0</v>
      </c>
      <c r="DK17" s="53">
        <f>Calc!DK136</f>
        <v>0</v>
      </c>
      <c r="DL17" s="53">
        <f>Calc!DL136</f>
        <v>0</v>
      </c>
      <c r="DM17" s="53">
        <f>Calc!DM136</f>
        <v>0</v>
      </c>
      <c r="DN17" s="53">
        <f>Calc!DN136</f>
        <v>0</v>
      </c>
      <c r="DO17" s="53">
        <f>Calc!DO136</f>
        <v>0</v>
      </c>
      <c r="DP17" s="53">
        <f>Calc!DP136</f>
        <v>0</v>
      </c>
      <c r="DQ17" s="53">
        <f>Calc!DQ136</f>
        <v>0</v>
      </c>
      <c r="DR17" s="53">
        <f>Calc!DR136</f>
        <v>0</v>
      </c>
      <c r="DS17" s="53">
        <f>Calc!DS136</f>
        <v>0</v>
      </c>
      <c r="DT17" s="53">
        <f>Calc!DT136</f>
        <v>0</v>
      </c>
      <c r="DU17" s="53">
        <f>Calc!DU136</f>
        <v>0</v>
      </c>
      <c r="DV17" s="53">
        <f>Calc!DV136</f>
        <v>0</v>
      </c>
      <c r="DW17" s="53">
        <f>Calc!DW136</f>
        <v>0</v>
      </c>
      <c r="DX17" s="53">
        <f>Calc!DX136</f>
        <v>0</v>
      </c>
      <c r="DY17" s="53">
        <f>Calc!DY136</f>
        <v>0</v>
      </c>
      <c r="DZ17" s="53">
        <f>Calc!DZ136</f>
        <v>0</v>
      </c>
      <c r="EA17" s="53">
        <f>Calc!EA136</f>
        <v>0</v>
      </c>
      <c r="EB17" s="53">
        <f>Calc!EB136</f>
        <v>0</v>
      </c>
      <c r="EC17" s="53">
        <f>Calc!EC136</f>
        <v>0</v>
      </c>
      <c r="ED17" s="53">
        <f>Calc!ED136</f>
        <v>0</v>
      </c>
      <c r="EE17" s="53">
        <f>Calc!EE136</f>
        <v>0</v>
      </c>
      <c r="EF17" s="53">
        <f>Calc!EF136</f>
        <v>0</v>
      </c>
      <c r="EG17" s="53">
        <f>Calc!EG136</f>
        <v>0</v>
      </c>
      <c r="EH17" s="53">
        <f>Calc!EH136</f>
        <v>0</v>
      </c>
      <c r="EI17" s="53">
        <f>Calc!EI136</f>
        <v>0</v>
      </c>
      <c r="EJ17" s="53">
        <f>Calc!EJ136</f>
        <v>0</v>
      </c>
      <c r="EK17" s="53">
        <f>Calc!EK136</f>
        <v>0</v>
      </c>
      <c r="EL17" s="53">
        <f>Calc!EL136</f>
        <v>0</v>
      </c>
      <c r="EM17" s="53">
        <f>Calc!EM136</f>
        <v>0</v>
      </c>
      <c r="EN17" s="53">
        <f>Calc!EN136</f>
        <v>0</v>
      </c>
      <c r="EO17" s="53">
        <f>Calc!EO136</f>
        <v>0</v>
      </c>
      <c r="EP17" s="53">
        <f>Calc!EP136</f>
        <v>0</v>
      </c>
      <c r="EQ17" s="53">
        <f>Calc!EQ136</f>
        <v>0</v>
      </c>
      <c r="ER17" s="53">
        <f>Calc!ER136</f>
        <v>0</v>
      </c>
      <c r="ES17" s="53">
        <f>Calc!ES136</f>
        <v>0</v>
      </c>
      <c r="ET17" s="53">
        <f>Calc!ET136</f>
        <v>0</v>
      </c>
      <c r="EU17" s="53">
        <f>Calc!EU136</f>
        <v>0</v>
      </c>
      <c r="EV17" s="53">
        <f>Calc!EV136</f>
        <v>0</v>
      </c>
      <c r="EW17" s="53">
        <f>Calc!EW136</f>
        <v>0</v>
      </c>
      <c r="EX17" s="53">
        <f>Calc!EX136</f>
        <v>0</v>
      </c>
      <c r="EY17" s="53">
        <f>Calc!EY136</f>
        <v>0</v>
      </c>
      <c r="EZ17" s="53">
        <f>Calc!EZ136</f>
        <v>0</v>
      </c>
      <c r="FA17" s="53">
        <f>Calc!FA136</f>
        <v>0</v>
      </c>
      <c r="FB17" s="53">
        <f>Calc!FB136</f>
        <v>0</v>
      </c>
      <c r="FC17" s="53">
        <f>Calc!FC136</f>
        <v>0</v>
      </c>
      <c r="FD17" s="53">
        <f>Calc!FD136</f>
        <v>0</v>
      </c>
      <c r="FE17" s="53">
        <f>Calc!FE136</f>
        <v>0</v>
      </c>
      <c r="FF17" s="53">
        <f>Calc!FF136</f>
        <v>0</v>
      </c>
      <c r="FG17" s="53">
        <f>Calc!FG136</f>
        <v>0</v>
      </c>
      <c r="FH17" s="53">
        <f>Calc!FH136</f>
        <v>0</v>
      </c>
      <c r="FI17" s="53">
        <f>Calc!FI136</f>
        <v>0</v>
      </c>
      <c r="FJ17" s="53">
        <f>Calc!FJ136</f>
        <v>0</v>
      </c>
      <c r="FK17" s="53">
        <f>Calc!FK136</f>
        <v>0</v>
      </c>
      <c r="FL17" s="53">
        <f>Calc!FL136</f>
        <v>0</v>
      </c>
      <c r="FM17" s="53">
        <f>Calc!FM136</f>
        <v>0</v>
      </c>
      <c r="FN17" s="53">
        <f>Calc!FN136</f>
        <v>0</v>
      </c>
      <c r="FO17" s="53">
        <f>Calc!FO136</f>
        <v>0</v>
      </c>
      <c r="FP17" s="53">
        <f>Calc!FP136</f>
        <v>0</v>
      </c>
      <c r="FQ17" s="53">
        <f>Calc!FQ136</f>
        <v>0</v>
      </c>
      <c r="FR17" s="53">
        <f>Calc!FR136</f>
        <v>0</v>
      </c>
      <c r="FS17" s="53">
        <f>Calc!FS136</f>
        <v>0</v>
      </c>
      <c r="FT17" s="53">
        <f>Calc!FT136</f>
        <v>0</v>
      </c>
      <c r="FU17" s="53">
        <f>Calc!FU136</f>
        <v>0</v>
      </c>
      <c r="FV17" s="53">
        <f>Calc!FV136</f>
        <v>0</v>
      </c>
      <c r="FW17" s="53">
        <f>Calc!FW136</f>
        <v>0</v>
      </c>
      <c r="FX17" s="53">
        <f>Calc!FX136</f>
        <v>0</v>
      </c>
      <c r="FY17" s="53">
        <f>Calc!FY136</f>
        <v>0</v>
      </c>
      <c r="FZ17" s="53">
        <f>Calc!FZ136</f>
        <v>0</v>
      </c>
      <c r="GA17" s="53">
        <f>Calc!GA136</f>
        <v>0</v>
      </c>
      <c r="GB17" s="53">
        <f>Calc!GB136</f>
        <v>0</v>
      </c>
      <c r="GC17" s="53">
        <f>Calc!GC136</f>
        <v>0</v>
      </c>
      <c r="GD17" s="53">
        <f>Calc!GD136</f>
        <v>0</v>
      </c>
      <c r="GE17" s="53">
        <f>Calc!GE136</f>
        <v>0</v>
      </c>
      <c r="GF17" s="53">
        <f>Calc!GF136</f>
        <v>0</v>
      </c>
      <c r="GG17" s="53">
        <f>Calc!GG136</f>
        <v>0</v>
      </c>
      <c r="GH17" s="53">
        <f>Calc!GH136</f>
        <v>0</v>
      </c>
      <c r="GI17" s="53">
        <f>Calc!GI136</f>
        <v>0</v>
      </c>
      <c r="GJ17" s="53">
        <f>Calc!GJ136</f>
        <v>0</v>
      </c>
      <c r="GK17" s="53">
        <f>Calc!GK136</f>
        <v>0</v>
      </c>
      <c r="GL17" s="53">
        <f>Calc!GL136</f>
        <v>0</v>
      </c>
      <c r="GM17" s="53">
        <f>Calc!GM136</f>
        <v>0</v>
      </c>
      <c r="GN17" s="53">
        <f>Calc!GN136</f>
        <v>0</v>
      </c>
      <c r="GO17" s="53">
        <f>Calc!GO136</f>
        <v>0</v>
      </c>
      <c r="GP17" s="53">
        <f>Calc!GP136</f>
        <v>0</v>
      </c>
      <c r="GQ17" s="53">
        <f>Calc!GQ136</f>
        <v>0</v>
      </c>
      <c r="GR17" s="53">
        <f>Calc!GR136</f>
        <v>0</v>
      </c>
      <c r="GS17" s="53">
        <f>Calc!GS136</f>
        <v>0</v>
      </c>
      <c r="GT17" s="53">
        <f>Calc!GT136</f>
        <v>0</v>
      </c>
      <c r="GU17" s="53">
        <f>Calc!GU136</f>
        <v>0</v>
      </c>
      <c r="GV17" s="53">
        <f>Calc!GV136</f>
        <v>0</v>
      </c>
      <c r="GW17" s="53">
        <f>Calc!GW136</f>
        <v>0</v>
      </c>
      <c r="GX17" s="53">
        <f>Calc!GX136</f>
        <v>0</v>
      </c>
      <c r="GY17" s="53">
        <f>Calc!GY136</f>
        <v>0</v>
      </c>
      <c r="GZ17" s="53">
        <f>Calc!GZ136</f>
        <v>0</v>
      </c>
      <c r="HA17" s="53">
        <f>Calc!HA136</f>
        <v>0</v>
      </c>
      <c r="HB17" s="53">
        <f>Calc!HB136</f>
        <v>0</v>
      </c>
      <c r="HC17" s="53">
        <f>Calc!HC136</f>
        <v>0</v>
      </c>
      <c r="HD17" s="53">
        <f>Calc!HD136</f>
        <v>0</v>
      </c>
      <c r="HE17" s="53">
        <f>Calc!HE136</f>
        <v>0</v>
      </c>
      <c r="HF17" s="53">
        <f>Calc!HF136</f>
        <v>0</v>
      </c>
      <c r="HG17" s="53">
        <f>Calc!HG136</f>
        <v>0</v>
      </c>
      <c r="HH17" s="53">
        <f>Calc!HH136</f>
        <v>0</v>
      </c>
      <c r="HI17" s="53">
        <f>Calc!HI136</f>
        <v>0</v>
      </c>
      <c r="HJ17" s="53">
        <f>Calc!HJ136</f>
        <v>0</v>
      </c>
      <c r="HK17" s="53">
        <f>Calc!HK136</f>
        <v>0</v>
      </c>
      <c r="HL17" s="53">
        <f>Calc!HL136</f>
        <v>0</v>
      </c>
      <c r="HM17" s="53">
        <f>Calc!HM136</f>
        <v>0</v>
      </c>
      <c r="HN17" s="53">
        <f>Calc!HN136</f>
        <v>0</v>
      </c>
      <c r="HO17" s="53">
        <f>Calc!HO136</f>
        <v>0</v>
      </c>
      <c r="HP17" s="53">
        <f>Calc!HP136</f>
        <v>0</v>
      </c>
      <c r="HQ17" s="53">
        <f>Calc!HQ136</f>
        <v>0</v>
      </c>
      <c r="HR17" s="53">
        <f>Calc!HR136</f>
        <v>0</v>
      </c>
      <c r="HS17" s="53">
        <f>Calc!HS136</f>
        <v>0</v>
      </c>
      <c r="HT17" s="53">
        <f>Calc!HT136</f>
        <v>0</v>
      </c>
      <c r="HU17" s="53">
        <f>Calc!HU136</f>
        <v>0</v>
      </c>
      <c r="HV17" s="53">
        <f>Calc!HV136</f>
        <v>0</v>
      </c>
      <c r="HW17" s="53">
        <f>Calc!HW136</f>
        <v>0</v>
      </c>
      <c r="HX17" s="53">
        <f>Calc!HX136</f>
        <v>0</v>
      </c>
      <c r="HY17" s="53">
        <f>Calc!HY136</f>
        <v>0</v>
      </c>
      <c r="HZ17" s="53">
        <f>Calc!HZ136</f>
        <v>0</v>
      </c>
      <c r="IA17" s="53">
        <f>Calc!IA136</f>
        <v>0</v>
      </c>
      <c r="IB17" s="53">
        <f>Calc!IB136</f>
        <v>0</v>
      </c>
      <c r="IC17" s="53">
        <f>Calc!IC136</f>
        <v>0</v>
      </c>
      <c r="ID17" s="53">
        <f>Calc!ID136</f>
        <v>0</v>
      </c>
      <c r="IE17" s="53">
        <f>Calc!IE136</f>
        <v>0</v>
      </c>
      <c r="IF17" s="53">
        <f>Calc!IF136</f>
        <v>0</v>
      </c>
      <c r="IG17" s="53">
        <f>Calc!IG136</f>
        <v>0</v>
      </c>
      <c r="IH17" s="53">
        <f>Calc!IH136</f>
        <v>0</v>
      </c>
      <c r="II17" s="53">
        <f>Calc!II136</f>
        <v>0</v>
      </c>
      <c r="IJ17" s="53">
        <f>Calc!IJ136</f>
        <v>0</v>
      </c>
      <c r="IK17" s="53">
        <f>Calc!IK136</f>
        <v>0</v>
      </c>
      <c r="IL17" s="53">
        <f>Calc!IL136</f>
        <v>0</v>
      </c>
      <c r="IM17" s="53">
        <f>Calc!IM136</f>
        <v>0</v>
      </c>
      <c r="IN17" s="53">
        <f>Calc!IN136</f>
        <v>0</v>
      </c>
      <c r="IO17" s="53">
        <f>Calc!IO136</f>
        <v>0</v>
      </c>
      <c r="IP17" s="53">
        <f>Calc!IP136</f>
        <v>0</v>
      </c>
      <c r="IQ17" s="53">
        <f>Calc!IQ136</f>
        <v>0</v>
      </c>
      <c r="IR17" s="53">
        <f>Calc!IR136</f>
        <v>0</v>
      </c>
      <c r="IS17" s="53">
        <f>Calc!IS136</f>
        <v>0</v>
      </c>
      <c r="IT17" s="53">
        <f>Calc!IT136</f>
        <v>0</v>
      </c>
      <c r="IU17" s="53">
        <f>Calc!IU136</f>
        <v>0</v>
      </c>
      <c r="IV17" s="53">
        <f>Calc!IV136</f>
        <v>0</v>
      </c>
      <c r="IW17" s="53">
        <f>Calc!IW136</f>
        <v>0</v>
      </c>
      <c r="IX17" s="53">
        <f>Calc!IX136</f>
        <v>0</v>
      </c>
      <c r="IY17" s="53">
        <f>Calc!IY136</f>
        <v>0</v>
      </c>
      <c r="IZ17" s="53">
        <f>Calc!IZ136</f>
        <v>0</v>
      </c>
      <c r="JA17" s="53">
        <f>Calc!JA136</f>
        <v>0</v>
      </c>
      <c r="JB17" s="53">
        <f>Calc!JB136</f>
        <v>0</v>
      </c>
      <c r="JC17" s="53">
        <f>Calc!JC136</f>
        <v>0</v>
      </c>
      <c r="JD17" s="53">
        <f>Calc!JD136</f>
        <v>0</v>
      </c>
      <c r="JE17" s="53">
        <f>Calc!JE136</f>
        <v>0</v>
      </c>
      <c r="JF17" s="53">
        <f>Calc!JF136</f>
        <v>0</v>
      </c>
      <c r="JG17" s="53">
        <f>Calc!JG136</f>
        <v>0</v>
      </c>
      <c r="JH17" s="53">
        <f>Calc!JH136</f>
        <v>0</v>
      </c>
      <c r="JI17" s="53">
        <f>Calc!JI136</f>
        <v>0</v>
      </c>
      <c r="JJ17" s="53">
        <f>Calc!JJ136</f>
        <v>0</v>
      </c>
      <c r="JK17" s="53">
        <f>Calc!JK136</f>
        <v>0</v>
      </c>
      <c r="JL17" s="53">
        <f>Calc!JL136</f>
        <v>0</v>
      </c>
      <c r="JM17" s="53">
        <f>Calc!JM136</f>
        <v>0</v>
      </c>
      <c r="JN17" s="53">
        <f>Calc!JN136</f>
        <v>0</v>
      </c>
      <c r="JO17" s="53">
        <f>Calc!JO136</f>
        <v>0</v>
      </c>
      <c r="JP17" s="53">
        <f>Calc!JP136</f>
        <v>0</v>
      </c>
      <c r="JQ17" s="53">
        <f>Calc!JQ136</f>
        <v>0</v>
      </c>
      <c r="JR17" s="53">
        <f>Calc!JR136</f>
        <v>0</v>
      </c>
      <c r="JS17" s="53">
        <f>Calc!JS136</f>
        <v>0</v>
      </c>
      <c r="JT17" s="53">
        <f>Calc!JT136</f>
        <v>0</v>
      </c>
      <c r="JU17" s="53">
        <f>Calc!JU136</f>
        <v>0</v>
      </c>
      <c r="JV17" s="53">
        <f>Calc!JV136</f>
        <v>0</v>
      </c>
      <c r="JW17" s="53">
        <f>Calc!JW136</f>
        <v>0</v>
      </c>
      <c r="JX17" s="53">
        <f>Calc!JX136</f>
        <v>0</v>
      </c>
      <c r="JY17" s="53">
        <f>Calc!JY136</f>
        <v>0</v>
      </c>
      <c r="JZ17" s="53">
        <f>Calc!JZ136</f>
        <v>0</v>
      </c>
      <c r="KA17" s="53">
        <f>Calc!KA136</f>
        <v>0</v>
      </c>
      <c r="KB17" s="53">
        <f>Calc!KB136</f>
        <v>0</v>
      </c>
      <c r="KC17" s="53">
        <f>Calc!KC136</f>
        <v>0</v>
      </c>
      <c r="KD17" s="53">
        <f>Calc!KD136</f>
        <v>0</v>
      </c>
      <c r="KE17" s="53">
        <f>Calc!KE136</f>
        <v>0</v>
      </c>
      <c r="KF17" s="53">
        <f>Calc!KF136</f>
        <v>0</v>
      </c>
      <c r="KG17" s="53">
        <f>Calc!KG136</f>
        <v>0</v>
      </c>
      <c r="KH17" s="53">
        <f>Calc!KH136</f>
        <v>0</v>
      </c>
      <c r="KI17" s="53">
        <f>Calc!KI136</f>
        <v>0</v>
      </c>
      <c r="KJ17" s="53">
        <f>Calc!KJ136</f>
        <v>0</v>
      </c>
      <c r="KK17" s="53">
        <f>Calc!KK136</f>
        <v>0</v>
      </c>
      <c r="KL17" s="53">
        <f>Calc!KL136</f>
        <v>0</v>
      </c>
      <c r="KM17" s="53">
        <f>Calc!KM136</f>
        <v>0</v>
      </c>
      <c r="KN17" s="53">
        <f>Calc!KN136</f>
        <v>0</v>
      </c>
      <c r="KO17" s="53">
        <f>Calc!KO136</f>
        <v>0</v>
      </c>
      <c r="KP17" s="53">
        <f>Calc!KP136</f>
        <v>0</v>
      </c>
      <c r="KQ17" s="53">
        <f>Calc!KQ136</f>
        <v>0</v>
      </c>
      <c r="KR17" s="53">
        <f>Calc!KR136</f>
        <v>0</v>
      </c>
      <c r="KS17" s="53">
        <f>Calc!KS136</f>
        <v>0</v>
      </c>
      <c r="KT17" s="53">
        <f>Calc!KT136</f>
        <v>0</v>
      </c>
      <c r="KU17" s="53">
        <f>Calc!KU136</f>
        <v>0</v>
      </c>
      <c r="KV17" s="53">
        <f>Calc!KV136</f>
        <v>0</v>
      </c>
      <c r="KW17" s="53">
        <f>Calc!KW136</f>
        <v>0</v>
      </c>
      <c r="KX17" s="53">
        <f>Calc!KX136</f>
        <v>0</v>
      </c>
      <c r="KY17" s="53">
        <f>Calc!KY136</f>
        <v>0</v>
      </c>
      <c r="KZ17" s="53">
        <f>Calc!KZ136</f>
        <v>0</v>
      </c>
      <c r="LA17" s="53">
        <f>Calc!LA136</f>
        <v>0</v>
      </c>
      <c r="LB17" s="53">
        <f>Calc!LB136</f>
        <v>0</v>
      </c>
      <c r="LC17" s="53">
        <f>Calc!LC136</f>
        <v>0</v>
      </c>
      <c r="LD17" s="53">
        <f>Calc!LD136</f>
        <v>0</v>
      </c>
      <c r="LE17" s="53">
        <f>Calc!LE136</f>
        <v>0</v>
      </c>
      <c r="LF17" s="53">
        <f>Calc!LF136</f>
        <v>0</v>
      </c>
      <c r="LG17" s="53">
        <f>Calc!LG136</f>
        <v>0</v>
      </c>
      <c r="LH17" s="53">
        <f>Calc!LH136</f>
        <v>0</v>
      </c>
      <c r="LI17" s="53">
        <f>Calc!LI136</f>
        <v>0</v>
      </c>
      <c r="LJ17" s="53">
        <f>Calc!LJ136</f>
        <v>0</v>
      </c>
      <c r="LK17" s="53">
        <f>Calc!LK136</f>
        <v>0</v>
      </c>
      <c r="LL17" s="53">
        <f>Calc!LL136</f>
        <v>0</v>
      </c>
      <c r="LM17" s="53">
        <f>Calc!LM136</f>
        <v>0</v>
      </c>
      <c r="LN17" s="53">
        <f>Calc!LN136</f>
        <v>0</v>
      </c>
      <c r="LO17" s="53">
        <f>Calc!LO136</f>
        <v>0</v>
      </c>
      <c r="LP17" s="53">
        <f>Calc!LP136</f>
        <v>0</v>
      </c>
      <c r="LQ17" s="53">
        <f>Calc!LQ136</f>
        <v>0</v>
      </c>
      <c r="LR17" s="53">
        <f>Calc!LR136</f>
        <v>0</v>
      </c>
      <c r="LS17" s="53">
        <f>Calc!LS136</f>
        <v>0</v>
      </c>
      <c r="LT17" s="53">
        <f>Calc!LT136</f>
        <v>0</v>
      </c>
      <c r="LU17" s="53">
        <f>Calc!LU136</f>
        <v>0</v>
      </c>
      <c r="LV17" s="53">
        <f>Calc!LV136</f>
        <v>0</v>
      </c>
      <c r="LW17" s="53">
        <f>Calc!LW136</f>
        <v>0</v>
      </c>
      <c r="LX17" s="53">
        <f>Calc!LX136</f>
        <v>0</v>
      </c>
      <c r="LY17" s="53">
        <f>Calc!LY136</f>
        <v>0</v>
      </c>
      <c r="LZ17" s="53">
        <f>Calc!LZ136</f>
        <v>0</v>
      </c>
      <c r="MA17" s="53">
        <f>Calc!MA136</f>
        <v>0</v>
      </c>
      <c r="MB17" s="53">
        <f>Calc!MB136</f>
        <v>0</v>
      </c>
      <c r="MC17" s="53">
        <f>Calc!MC136</f>
        <v>0</v>
      </c>
      <c r="MD17" s="53">
        <f>Calc!MD136</f>
        <v>0</v>
      </c>
      <c r="ME17" s="53">
        <f>Calc!ME136</f>
        <v>0</v>
      </c>
      <c r="MF17" s="53">
        <f>Calc!MF136</f>
        <v>0</v>
      </c>
      <c r="MG17" s="53">
        <f>Calc!MG136</f>
        <v>0</v>
      </c>
      <c r="MH17" s="53">
        <f>Calc!MH136</f>
        <v>0</v>
      </c>
      <c r="MI17" s="53">
        <f>Calc!MI136</f>
        <v>0</v>
      </c>
      <c r="MJ17" s="53">
        <f>Calc!MJ136</f>
        <v>0</v>
      </c>
      <c r="MK17" s="53">
        <f>Calc!MK136</f>
        <v>0</v>
      </c>
      <c r="ML17" s="53">
        <f>Calc!ML136</f>
        <v>0</v>
      </c>
      <c r="MM17" s="53">
        <f>Calc!MM136</f>
        <v>0</v>
      </c>
      <c r="MN17" s="53">
        <f>Calc!MN136</f>
        <v>0</v>
      </c>
      <c r="MO17" s="53">
        <f>Calc!MO136</f>
        <v>0</v>
      </c>
      <c r="MP17" s="53">
        <f>Calc!MP136</f>
        <v>0</v>
      </c>
      <c r="MQ17" s="53">
        <f>Calc!MQ136</f>
        <v>0</v>
      </c>
      <c r="MR17" s="53">
        <f>Calc!MR136</f>
        <v>0</v>
      </c>
      <c r="MS17" s="53">
        <f>Calc!MS136</f>
        <v>0</v>
      </c>
      <c r="MT17" s="53">
        <f>Calc!MT136</f>
        <v>0</v>
      </c>
      <c r="MU17" s="53">
        <f>Calc!MU136</f>
        <v>0</v>
      </c>
      <c r="MV17" s="53">
        <f>Calc!MV136</f>
        <v>0</v>
      </c>
      <c r="MW17" s="53">
        <f>Calc!MW136</f>
        <v>0</v>
      </c>
      <c r="MX17" s="53">
        <f>Calc!MX136</f>
        <v>0</v>
      </c>
      <c r="MY17" s="53">
        <f>Calc!MY136</f>
        <v>0</v>
      </c>
      <c r="MZ17" s="53">
        <f>Calc!MZ136</f>
        <v>0</v>
      </c>
      <c r="NA17" s="53">
        <f>Calc!NA136</f>
        <v>0</v>
      </c>
      <c r="NB17" s="53">
        <f>Calc!NB136</f>
        <v>0</v>
      </c>
      <c r="NC17" s="53">
        <f>Calc!NC136</f>
        <v>0</v>
      </c>
      <c r="ND17" s="53">
        <f>Calc!ND136</f>
        <v>0</v>
      </c>
      <c r="NE17" s="53">
        <f>Calc!NE136</f>
        <v>0</v>
      </c>
      <c r="NF17" s="53">
        <f>Calc!NF136</f>
        <v>0</v>
      </c>
      <c r="NG17" s="53">
        <f>Calc!NG136</f>
        <v>0</v>
      </c>
      <c r="NH17" s="53">
        <f>Calc!NH136</f>
        <v>0</v>
      </c>
      <c r="NI17" s="53">
        <f>Calc!NI136</f>
        <v>0</v>
      </c>
      <c r="NJ17" s="53">
        <f>Calc!NJ136</f>
        <v>0</v>
      </c>
      <c r="NK17" s="53">
        <f>Calc!NK136</f>
        <v>0</v>
      </c>
      <c r="NL17" s="53">
        <f>Calc!NL136</f>
        <v>0</v>
      </c>
      <c r="NM17" s="53">
        <f>Calc!NM136</f>
        <v>0</v>
      </c>
      <c r="NN17" s="53">
        <f>Calc!NN136</f>
        <v>0</v>
      </c>
      <c r="NO17" s="53">
        <f>Calc!NO136</f>
        <v>0</v>
      </c>
      <c r="NP17" s="53">
        <f>Calc!NP136</f>
        <v>0</v>
      </c>
      <c r="NQ17" s="53">
        <f>Calc!NQ136</f>
        <v>0</v>
      </c>
      <c r="NR17" s="53">
        <f>Calc!NR136</f>
        <v>0</v>
      </c>
      <c r="NS17" s="53">
        <f>Calc!NS136</f>
        <v>0</v>
      </c>
      <c r="NT17" s="53">
        <f>Calc!NT136</f>
        <v>0</v>
      </c>
      <c r="NU17" s="53">
        <f>Calc!NU136</f>
        <v>0</v>
      </c>
      <c r="NV17" s="53">
        <f>Calc!NV136</f>
        <v>0</v>
      </c>
      <c r="NW17" s="53">
        <f>Calc!NW136</f>
        <v>0</v>
      </c>
      <c r="NX17" s="53">
        <f>Calc!NX136</f>
        <v>0</v>
      </c>
      <c r="NY17" s="53">
        <f>Calc!NY136</f>
        <v>0</v>
      </c>
      <c r="NZ17" s="53">
        <f>Calc!NZ136</f>
        <v>0</v>
      </c>
      <c r="OA17" s="53">
        <f>Calc!OA136</f>
        <v>0</v>
      </c>
      <c r="OB17" s="53">
        <f>Calc!OB136</f>
        <v>0</v>
      </c>
      <c r="OC17" s="53">
        <f>Calc!OC136</f>
        <v>0</v>
      </c>
      <c r="OD17" s="53">
        <f>Calc!OD136</f>
        <v>0</v>
      </c>
      <c r="OE17" s="53">
        <f>Calc!OE136</f>
        <v>0</v>
      </c>
      <c r="OF17" s="53">
        <f>Calc!OF136</f>
        <v>0</v>
      </c>
      <c r="OG17" s="53">
        <f>Calc!OG136</f>
        <v>0</v>
      </c>
      <c r="OH17" s="53">
        <f>Calc!OH136</f>
        <v>0</v>
      </c>
      <c r="OI17" s="53">
        <f>Calc!OI136</f>
        <v>0</v>
      </c>
      <c r="OJ17" s="53">
        <f>Calc!OJ136</f>
        <v>0</v>
      </c>
      <c r="OK17" s="53">
        <f>Calc!OK136</f>
        <v>0</v>
      </c>
      <c r="OL17" s="53">
        <f>Calc!OL136</f>
        <v>0</v>
      </c>
      <c r="OM17" s="53">
        <f>Calc!OM136</f>
        <v>0</v>
      </c>
      <c r="ON17" s="53">
        <f>Calc!ON136</f>
        <v>0</v>
      </c>
      <c r="OO17" s="53">
        <f>Calc!OO136</f>
        <v>0</v>
      </c>
      <c r="OP17" s="53">
        <f>Calc!OP136</f>
        <v>0</v>
      </c>
      <c r="OQ17" s="53">
        <f>Calc!OQ136</f>
        <v>0</v>
      </c>
      <c r="OR17" s="53">
        <f>Calc!OR136</f>
        <v>0</v>
      </c>
      <c r="OS17" s="53">
        <f>Calc!OS136</f>
        <v>0</v>
      </c>
      <c r="OT17" s="53">
        <f>Calc!OT136</f>
        <v>0</v>
      </c>
      <c r="OU17" s="53">
        <f>Calc!OU136</f>
        <v>0</v>
      </c>
      <c r="OV17" s="53">
        <f>Calc!OV136</f>
        <v>0</v>
      </c>
      <c r="OW17" s="53">
        <f>Calc!OW136</f>
        <v>0</v>
      </c>
      <c r="OX17" s="53">
        <f>Calc!OX136</f>
        <v>0</v>
      </c>
      <c r="OY17" s="53">
        <f>Calc!OY136</f>
        <v>0</v>
      </c>
      <c r="OZ17" s="53">
        <f>Calc!OZ136</f>
        <v>0</v>
      </c>
      <c r="PA17" s="53">
        <f>Calc!PA136</f>
        <v>0</v>
      </c>
      <c r="PB17" s="53">
        <f>Calc!PB136</f>
        <v>0</v>
      </c>
      <c r="PC17" s="53">
        <f>Calc!PC136</f>
        <v>0</v>
      </c>
      <c r="PD17" s="53">
        <f>Calc!PD136</f>
        <v>0</v>
      </c>
      <c r="PE17" s="53">
        <f>Calc!PE136</f>
        <v>0</v>
      </c>
      <c r="PF17" s="53">
        <f>Calc!PF136</f>
        <v>0</v>
      </c>
      <c r="PG17" s="53">
        <f>Calc!PG136</f>
        <v>0</v>
      </c>
      <c r="PH17" s="53">
        <f>Calc!PH136</f>
        <v>0</v>
      </c>
      <c r="PI17" s="53">
        <f>Calc!PI136</f>
        <v>0</v>
      </c>
      <c r="PJ17" s="53">
        <f>Calc!PJ136</f>
        <v>0</v>
      </c>
      <c r="PK17" s="53">
        <f>Calc!PK136</f>
        <v>0</v>
      </c>
      <c r="PL17" s="53">
        <f>Calc!PL136</f>
        <v>0</v>
      </c>
      <c r="PM17" s="53">
        <f>Calc!PM136</f>
        <v>0</v>
      </c>
      <c r="PN17" s="53">
        <f>Calc!PN136</f>
        <v>0</v>
      </c>
      <c r="PO17" s="53">
        <f>Calc!PO136</f>
        <v>0</v>
      </c>
      <c r="PP17" s="53">
        <f>Calc!PP136</f>
        <v>0</v>
      </c>
      <c r="PQ17" s="53">
        <f>Calc!PQ136</f>
        <v>0</v>
      </c>
      <c r="PR17" s="53">
        <f>Calc!PR136</f>
        <v>0</v>
      </c>
      <c r="PS17" s="53">
        <f>Calc!PS136</f>
        <v>0</v>
      </c>
      <c r="PT17" s="53">
        <f>Calc!PT136</f>
        <v>0</v>
      </c>
      <c r="PU17" s="53">
        <f>Calc!PU136</f>
        <v>0</v>
      </c>
      <c r="PV17" s="53">
        <f>Calc!PV136</f>
        <v>0</v>
      </c>
      <c r="PW17" s="53">
        <f>Calc!PW136</f>
        <v>0</v>
      </c>
      <c r="PX17" s="53">
        <f>Calc!PX136</f>
        <v>0</v>
      </c>
      <c r="PY17" s="53">
        <f>Calc!PY136</f>
        <v>0</v>
      </c>
      <c r="PZ17" s="53">
        <f>Calc!PZ136</f>
        <v>0</v>
      </c>
      <c r="QA17" s="53">
        <f>Calc!QA136</f>
        <v>0</v>
      </c>
      <c r="QB17" s="53">
        <f>Calc!QB136</f>
        <v>0</v>
      </c>
      <c r="QC17" s="53">
        <f>Calc!QC136</f>
        <v>0</v>
      </c>
      <c r="QD17" s="53">
        <f>Calc!QD136</f>
        <v>0</v>
      </c>
      <c r="QE17" s="53">
        <f>Calc!QE136</f>
        <v>0</v>
      </c>
      <c r="QF17" s="53">
        <f>Calc!QF136</f>
        <v>0</v>
      </c>
      <c r="QG17" s="53">
        <f>Calc!QG136</f>
        <v>0</v>
      </c>
      <c r="QH17" s="53">
        <f>Calc!QH136</f>
        <v>0</v>
      </c>
      <c r="QI17" s="53">
        <f>Calc!QI136</f>
        <v>0</v>
      </c>
      <c r="QJ17" s="53">
        <f>Calc!QJ136</f>
        <v>0</v>
      </c>
      <c r="QK17" s="53">
        <f>Calc!QK136</f>
        <v>0</v>
      </c>
      <c r="QL17" s="53">
        <f>Calc!QL136</f>
        <v>0</v>
      </c>
      <c r="QM17" s="53">
        <f>Calc!QM136</f>
        <v>0</v>
      </c>
      <c r="QN17" s="53">
        <f>Calc!QN136</f>
        <v>0</v>
      </c>
      <c r="QO17" s="53">
        <f>Calc!QO136</f>
        <v>0</v>
      </c>
      <c r="QP17" s="53">
        <f>Calc!QP136</f>
        <v>0</v>
      </c>
      <c r="QQ17" s="53">
        <f>Calc!QQ136</f>
        <v>0</v>
      </c>
      <c r="QR17" s="53">
        <f>Calc!QR136</f>
        <v>0</v>
      </c>
      <c r="QS17" s="53">
        <f>Calc!QS136</f>
        <v>0</v>
      </c>
      <c r="QT17" s="53">
        <f>Calc!QT136</f>
        <v>0</v>
      </c>
      <c r="QU17" s="53">
        <f>Calc!QU136</f>
        <v>0</v>
      </c>
      <c r="QV17" s="53">
        <f>Calc!QV136</f>
        <v>0</v>
      </c>
      <c r="QW17" s="53">
        <f>Calc!QW136</f>
        <v>0</v>
      </c>
      <c r="QX17" s="53">
        <f>Calc!QX136</f>
        <v>0</v>
      </c>
      <c r="QY17" s="53">
        <f>Calc!QY136</f>
        <v>0</v>
      </c>
      <c r="QZ17" s="53">
        <f>Calc!QZ136</f>
        <v>0</v>
      </c>
      <c r="RA17" s="53">
        <f>Calc!RA136</f>
        <v>0</v>
      </c>
      <c r="RB17" s="53">
        <f>Calc!RB136</f>
        <v>0</v>
      </c>
      <c r="RC17" s="53">
        <f>Calc!RC136</f>
        <v>0</v>
      </c>
      <c r="RD17" s="53">
        <f>Calc!RD136</f>
        <v>0</v>
      </c>
      <c r="RE17" s="53">
        <f>Calc!RE136</f>
        <v>0</v>
      </c>
      <c r="RF17" s="53">
        <f>Calc!RF136</f>
        <v>0</v>
      </c>
      <c r="RG17" s="53">
        <f>Calc!RG136</f>
        <v>0</v>
      </c>
      <c r="RH17" s="53">
        <f>Calc!RH136</f>
        <v>0</v>
      </c>
      <c r="RI17" s="53">
        <f>Calc!RI136</f>
        <v>0</v>
      </c>
      <c r="RJ17" s="53">
        <f>Calc!RJ136</f>
        <v>0</v>
      </c>
      <c r="RK17" s="53">
        <f>Calc!RK136</f>
        <v>0</v>
      </c>
      <c r="RL17" s="53">
        <f>Calc!RL136</f>
        <v>0</v>
      </c>
      <c r="RM17" s="53">
        <f>Calc!RM136</f>
        <v>0</v>
      </c>
      <c r="RN17" s="53">
        <f>Calc!RN136</f>
        <v>0</v>
      </c>
      <c r="RO17" s="53">
        <f>Calc!RO136</f>
        <v>0</v>
      </c>
      <c r="RP17" s="53">
        <f>Calc!RP136</f>
        <v>0</v>
      </c>
      <c r="RQ17" s="53">
        <f>Calc!RQ136</f>
        <v>0</v>
      </c>
      <c r="RR17" s="53">
        <f>Calc!RR136</f>
        <v>0</v>
      </c>
      <c r="RS17" s="53">
        <f>Calc!RS136</f>
        <v>0</v>
      </c>
      <c r="RT17" s="53">
        <f>Calc!RT136</f>
        <v>0</v>
      </c>
      <c r="RU17" s="53">
        <f>Calc!RU136</f>
        <v>0</v>
      </c>
      <c r="RV17" s="53">
        <f>Calc!RV136</f>
        <v>0</v>
      </c>
      <c r="RW17" s="53">
        <f>Calc!RW136</f>
        <v>0</v>
      </c>
      <c r="RX17" s="53">
        <f>Calc!RX136</f>
        <v>0</v>
      </c>
      <c r="RY17" s="53">
        <f>Calc!RY136</f>
        <v>0</v>
      </c>
      <c r="RZ17" s="53">
        <f>Calc!RZ136</f>
        <v>0</v>
      </c>
      <c r="SA17" s="53">
        <f>Calc!SA136</f>
        <v>0</v>
      </c>
      <c r="SB17" s="53">
        <f>Calc!SB136</f>
        <v>0</v>
      </c>
      <c r="SC17" s="53">
        <f>Calc!SC136</f>
        <v>0</v>
      </c>
      <c r="SD17" s="53">
        <f>Calc!SD136</f>
        <v>0</v>
      </c>
      <c r="SE17" s="53">
        <f>Calc!SE136</f>
        <v>0</v>
      </c>
      <c r="SF17" s="53">
        <f>Calc!SF136</f>
        <v>0</v>
      </c>
      <c r="SG17" s="53">
        <f>Calc!SG136</f>
        <v>0</v>
      </c>
      <c r="SH17" s="53">
        <f>Calc!SH136</f>
        <v>0</v>
      </c>
      <c r="SI17" s="53">
        <f>Calc!SI136</f>
        <v>0</v>
      </c>
      <c r="SJ17" s="53">
        <f>Calc!SJ136</f>
        <v>0</v>
      </c>
      <c r="SK17" s="53">
        <f>Calc!SK136</f>
        <v>0</v>
      </c>
      <c r="SL17" s="53">
        <f>Calc!SL136</f>
        <v>0</v>
      </c>
      <c r="SM17" s="53">
        <f>Calc!SM136</f>
        <v>0</v>
      </c>
      <c r="SN17" s="53">
        <f>Calc!SN136</f>
        <v>0</v>
      </c>
      <c r="SO17" s="53">
        <f>Calc!SO136</f>
        <v>0</v>
      </c>
      <c r="SP17" s="53">
        <f>Calc!SP136</f>
        <v>0</v>
      </c>
      <c r="SQ17" s="53">
        <f>Calc!SQ136</f>
        <v>0</v>
      </c>
      <c r="SR17" s="53">
        <f>Calc!SR136</f>
        <v>0</v>
      </c>
      <c r="SS17" s="53">
        <f>Calc!SS136</f>
        <v>0</v>
      </c>
      <c r="ST17" s="53">
        <f>Calc!ST136</f>
        <v>0</v>
      </c>
      <c r="SU17" s="53">
        <f>Calc!SU136</f>
        <v>0</v>
      </c>
      <c r="SV17" s="53">
        <f>Calc!SV136</f>
        <v>0</v>
      </c>
      <c r="SW17" s="53">
        <f>Calc!SW136</f>
        <v>0</v>
      </c>
      <c r="SX17" s="53">
        <f>Calc!SX136</f>
        <v>0</v>
      </c>
      <c r="SY17" s="53">
        <f>Calc!SY136</f>
        <v>0</v>
      </c>
      <c r="SZ17" s="53">
        <f>Calc!SZ136</f>
        <v>0</v>
      </c>
      <c r="TA17" s="53">
        <f>Calc!TA136</f>
        <v>0</v>
      </c>
      <c r="TB17" s="53">
        <f>Calc!TB136</f>
        <v>0</v>
      </c>
      <c r="TC17" s="53">
        <f>Calc!TC136</f>
        <v>0</v>
      </c>
      <c r="TD17" s="53">
        <f>Calc!TD136</f>
        <v>0</v>
      </c>
      <c r="TE17" s="53">
        <f>Calc!TE136</f>
        <v>0</v>
      </c>
      <c r="TF17" s="53">
        <f>Calc!TF136</f>
        <v>0</v>
      </c>
      <c r="TG17" s="53">
        <f>Calc!TG136</f>
        <v>0</v>
      </c>
      <c r="TH17" s="53">
        <f>Calc!TH136</f>
        <v>0</v>
      </c>
      <c r="TI17" s="53">
        <f>Calc!TI136</f>
        <v>0</v>
      </c>
      <c r="TJ17" s="53">
        <f>Calc!TJ136</f>
        <v>0</v>
      </c>
      <c r="TK17" s="53">
        <f>Calc!TK136</f>
        <v>0</v>
      </c>
      <c r="TL17" s="53">
        <f>Calc!TL136</f>
        <v>0</v>
      </c>
      <c r="TM17" s="53">
        <f>Calc!TM136</f>
        <v>0</v>
      </c>
      <c r="TN17" s="53">
        <f>Calc!TN136</f>
        <v>0</v>
      </c>
      <c r="TO17" s="53">
        <f>Calc!TO136</f>
        <v>0</v>
      </c>
      <c r="TP17" s="53">
        <f>Calc!TP136</f>
        <v>0</v>
      </c>
      <c r="TQ17" s="53">
        <f>Calc!TQ136</f>
        <v>0</v>
      </c>
      <c r="TR17" s="53">
        <f>Calc!TR136</f>
        <v>0</v>
      </c>
      <c r="TS17" s="53">
        <f>Calc!TS136</f>
        <v>0</v>
      </c>
      <c r="TT17" s="53">
        <f>Calc!TT136</f>
        <v>0</v>
      </c>
      <c r="TU17" s="53">
        <f>Calc!TU136</f>
        <v>0</v>
      </c>
      <c r="TV17" s="53">
        <f>Calc!TV136</f>
        <v>0</v>
      </c>
      <c r="TW17" s="53">
        <f>Calc!TW136</f>
        <v>0</v>
      </c>
      <c r="TX17" s="53">
        <f>Calc!TX136</f>
        <v>0</v>
      </c>
      <c r="TY17" s="53">
        <f>Calc!TY136</f>
        <v>0</v>
      </c>
      <c r="TZ17" s="53">
        <f>Calc!TZ136</f>
        <v>0</v>
      </c>
      <c r="UA17" s="53">
        <f>Calc!UA136</f>
        <v>0</v>
      </c>
      <c r="UB17" s="53">
        <f>Calc!UB136</f>
        <v>0</v>
      </c>
      <c r="UC17" s="53">
        <f>Calc!UC136</f>
        <v>0</v>
      </c>
      <c r="UD17" s="53">
        <f>Calc!UD136</f>
        <v>0</v>
      </c>
      <c r="UE17" s="53">
        <f>Calc!UE136</f>
        <v>0</v>
      </c>
      <c r="UF17" s="53">
        <f>Calc!UF136</f>
        <v>0</v>
      </c>
      <c r="UG17" s="53">
        <f>Calc!UG136</f>
        <v>0</v>
      </c>
      <c r="UH17" s="53">
        <f>Calc!UH136</f>
        <v>0</v>
      </c>
      <c r="UI17" s="53">
        <f>Calc!UI136</f>
        <v>0</v>
      </c>
      <c r="UJ17" s="53">
        <f>Calc!UJ136</f>
        <v>0</v>
      </c>
      <c r="UK17" s="53">
        <f>Calc!UK136</f>
        <v>0</v>
      </c>
      <c r="UL17" s="53">
        <f>Calc!UL136</f>
        <v>0</v>
      </c>
      <c r="UM17" s="53">
        <f>Calc!UM136</f>
        <v>0</v>
      </c>
      <c r="UN17" s="53">
        <f>Calc!UN136</f>
        <v>0</v>
      </c>
      <c r="UO17" s="53">
        <f>Calc!UO136</f>
        <v>0</v>
      </c>
      <c r="UP17" s="53">
        <f>Calc!UP136</f>
        <v>0</v>
      </c>
      <c r="UQ17" s="53">
        <f>Calc!UQ136</f>
        <v>0</v>
      </c>
      <c r="UR17" s="53">
        <f>Calc!UR136</f>
        <v>0</v>
      </c>
      <c r="US17" s="53">
        <f>Calc!US136</f>
        <v>0</v>
      </c>
      <c r="UT17" s="53">
        <f>Calc!UT136</f>
        <v>0</v>
      </c>
      <c r="UU17" s="53">
        <f>Calc!UU136</f>
        <v>0</v>
      </c>
      <c r="UV17" s="53">
        <f>Calc!UV136</f>
        <v>0</v>
      </c>
      <c r="UW17" s="53">
        <f>Calc!UW136</f>
        <v>0</v>
      </c>
      <c r="UX17" s="53">
        <f>Calc!UX136</f>
        <v>0</v>
      </c>
      <c r="UY17" s="53">
        <f>Calc!UY136</f>
        <v>0</v>
      </c>
      <c r="UZ17" s="53">
        <f>Calc!UZ136</f>
        <v>0</v>
      </c>
      <c r="VA17" s="53">
        <f>Calc!VA136</f>
        <v>0</v>
      </c>
      <c r="VB17" s="53">
        <f>Calc!VB136</f>
        <v>0</v>
      </c>
      <c r="VC17" s="53">
        <f>Calc!VC136</f>
        <v>0</v>
      </c>
      <c r="VD17" s="53">
        <f>Calc!VD136</f>
        <v>0</v>
      </c>
      <c r="VE17" s="53">
        <f>Calc!VE136</f>
        <v>0</v>
      </c>
      <c r="VF17" s="53">
        <f>Calc!VF136</f>
        <v>0</v>
      </c>
      <c r="VG17" s="53">
        <f>Calc!VG136</f>
        <v>0</v>
      </c>
      <c r="VH17" s="53">
        <f>Calc!VH136</f>
        <v>0</v>
      </c>
      <c r="VI17" s="53">
        <f>Calc!VI136</f>
        <v>0</v>
      </c>
      <c r="VJ17" s="53">
        <f>Calc!VJ136</f>
        <v>0</v>
      </c>
      <c r="VK17" s="53">
        <f>Calc!VK136</f>
        <v>0</v>
      </c>
      <c r="VL17" s="53">
        <f>Calc!VL136</f>
        <v>0</v>
      </c>
      <c r="VM17" s="53">
        <f>Calc!VM136</f>
        <v>0</v>
      </c>
      <c r="VN17" s="53">
        <f>Calc!VN136</f>
        <v>0</v>
      </c>
      <c r="VO17" s="53">
        <f>Calc!VO136</f>
        <v>0</v>
      </c>
      <c r="VP17" s="53">
        <f>Calc!VP136</f>
        <v>0</v>
      </c>
      <c r="VQ17" s="53">
        <f>Calc!VQ136</f>
        <v>0</v>
      </c>
      <c r="VR17" s="53">
        <f>Calc!VR136</f>
        <v>0</v>
      </c>
      <c r="VS17" s="53">
        <f>Calc!VS136</f>
        <v>0</v>
      </c>
      <c r="VT17" s="53">
        <f>Calc!VT136</f>
        <v>0</v>
      </c>
      <c r="VU17" s="53">
        <f>Calc!VU136</f>
        <v>0</v>
      </c>
      <c r="VV17" s="53">
        <f>Calc!VV136</f>
        <v>0</v>
      </c>
      <c r="VW17" s="53">
        <f>Calc!VW136</f>
        <v>0</v>
      </c>
      <c r="VX17" s="53">
        <f>Calc!VX136</f>
        <v>0</v>
      </c>
      <c r="VY17" s="53">
        <f>Calc!VY136</f>
        <v>0</v>
      </c>
      <c r="VZ17" s="53">
        <f>Calc!VZ136</f>
        <v>0</v>
      </c>
      <c r="WA17" s="53">
        <f>Calc!WA136</f>
        <v>0</v>
      </c>
      <c r="WB17" s="53">
        <f>Calc!WB136</f>
        <v>0</v>
      </c>
      <c r="WC17" s="53">
        <f>Calc!WC136</f>
        <v>0</v>
      </c>
      <c r="WD17" s="53">
        <f>Calc!WD136</f>
        <v>0</v>
      </c>
      <c r="WE17" s="53">
        <f>Calc!WE136</f>
        <v>0</v>
      </c>
      <c r="WF17" s="53">
        <f>Calc!WF136</f>
        <v>0</v>
      </c>
      <c r="WG17" s="53">
        <f>Calc!WG136</f>
        <v>0</v>
      </c>
      <c r="WH17" s="53">
        <f>Calc!WH136</f>
        <v>0</v>
      </c>
      <c r="WI17" s="53">
        <f>Calc!WI136</f>
        <v>0</v>
      </c>
      <c r="WJ17" s="53">
        <f>Calc!WJ136</f>
        <v>0</v>
      </c>
      <c r="WK17" s="53">
        <f>Calc!WK136</f>
        <v>0</v>
      </c>
      <c r="WL17" s="53">
        <f>Calc!WL136</f>
        <v>0</v>
      </c>
      <c r="WM17" s="53">
        <f>Calc!WM136</f>
        <v>0</v>
      </c>
      <c r="WN17" s="53">
        <f>Calc!WN136</f>
        <v>0</v>
      </c>
      <c r="WO17" s="53">
        <f>Calc!WO136</f>
        <v>0</v>
      </c>
      <c r="WP17" s="53">
        <f>Calc!WP136</f>
        <v>0</v>
      </c>
      <c r="WQ17" s="53">
        <f>Calc!WQ136</f>
        <v>0</v>
      </c>
      <c r="WR17" s="53">
        <f>Calc!WR136</f>
        <v>0</v>
      </c>
      <c r="WS17" s="53">
        <f>Calc!WS136</f>
        <v>0</v>
      </c>
      <c r="WT17" s="53">
        <f>Calc!WT136</f>
        <v>0</v>
      </c>
      <c r="WU17" s="53">
        <f>Calc!WU136</f>
        <v>0</v>
      </c>
      <c r="WV17" s="53">
        <f>Calc!WV136</f>
        <v>0</v>
      </c>
      <c r="WW17" s="53">
        <f>Calc!WW136</f>
        <v>0</v>
      </c>
      <c r="WX17" s="53">
        <f>Calc!WX136</f>
        <v>0</v>
      </c>
      <c r="WY17" s="53">
        <f>Calc!WY136</f>
        <v>0</v>
      </c>
      <c r="WZ17" s="53">
        <f>Calc!WZ136</f>
        <v>0</v>
      </c>
      <c r="XA17" s="53">
        <f>Calc!XA136</f>
        <v>0</v>
      </c>
      <c r="XB17" s="53">
        <f>Calc!XB136</f>
        <v>0</v>
      </c>
      <c r="XC17" s="53">
        <f>Calc!XC136</f>
        <v>0</v>
      </c>
      <c r="XD17" s="53">
        <f>Calc!XD136</f>
        <v>0</v>
      </c>
      <c r="XE17" s="53">
        <f>Calc!XE136</f>
        <v>0</v>
      </c>
      <c r="XF17" s="53">
        <f>Calc!XF136</f>
        <v>0</v>
      </c>
      <c r="XG17" s="53">
        <f>Calc!XG136</f>
        <v>0</v>
      </c>
      <c r="XH17" s="53">
        <f>Calc!XH136</f>
        <v>0</v>
      </c>
      <c r="XI17" s="53">
        <f>Calc!XI136</f>
        <v>0</v>
      </c>
      <c r="XJ17" s="53">
        <f>Calc!XJ136</f>
        <v>0</v>
      </c>
      <c r="XK17" s="53">
        <f>Calc!XK136</f>
        <v>0</v>
      </c>
      <c r="XL17" s="53">
        <f>Calc!XL136</f>
        <v>0</v>
      </c>
      <c r="XM17" s="53">
        <f>Calc!XM136</f>
        <v>0</v>
      </c>
      <c r="XN17" s="53">
        <f>Calc!XN136</f>
        <v>0</v>
      </c>
      <c r="XO17" s="53">
        <f>Calc!XO136</f>
        <v>0</v>
      </c>
      <c r="XP17" s="53">
        <f>Calc!XP136</f>
        <v>0</v>
      </c>
      <c r="XQ17" s="53">
        <f>Calc!XQ136</f>
        <v>0</v>
      </c>
      <c r="XR17" s="53">
        <f>Calc!XR136</f>
        <v>0</v>
      </c>
      <c r="XS17" s="53">
        <f>Calc!XS136</f>
        <v>0</v>
      </c>
      <c r="XT17" s="53">
        <f>Calc!XT136</f>
        <v>0</v>
      </c>
      <c r="XU17" s="53">
        <f>Calc!XU136</f>
        <v>0</v>
      </c>
      <c r="XV17" s="53">
        <f>Calc!XV136</f>
        <v>0</v>
      </c>
      <c r="XW17" s="53">
        <f>Calc!XW136</f>
        <v>0</v>
      </c>
      <c r="XX17" s="53">
        <f>Calc!XX136</f>
        <v>0</v>
      </c>
      <c r="XY17" s="53">
        <f>Calc!XY136</f>
        <v>0</v>
      </c>
      <c r="XZ17" s="53">
        <f>Calc!XZ136</f>
        <v>0</v>
      </c>
      <c r="YA17" s="53">
        <f>Calc!YA136</f>
        <v>0</v>
      </c>
      <c r="YB17" s="53">
        <f>Calc!YB136</f>
        <v>0</v>
      </c>
      <c r="YC17" s="53">
        <f>Calc!YC136</f>
        <v>0</v>
      </c>
      <c r="YD17" s="53">
        <f>Calc!YD136</f>
        <v>0</v>
      </c>
      <c r="YE17" s="53">
        <f>Calc!YE136</f>
        <v>0</v>
      </c>
      <c r="YF17" s="53">
        <f>Calc!YF136</f>
        <v>0</v>
      </c>
      <c r="YG17" s="53">
        <f>Calc!YG136</f>
        <v>0</v>
      </c>
      <c r="YH17" s="53">
        <f>Calc!YH136</f>
        <v>0</v>
      </c>
      <c r="YI17" s="53">
        <f>Calc!YI136</f>
        <v>0</v>
      </c>
      <c r="YJ17" s="53">
        <f>Calc!YJ136</f>
        <v>0</v>
      </c>
      <c r="YK17" s="53">
        <f>Calc!YK136</f>
        <v>0</v>
      </c>
      <c r="YL17" s="53">
        <f>Calc!YL136</f>
        <v>0</v>
      </c>
      <c r="YM17" s="53">
        <f>Calc!YM136</f>
        <v>0</v>
      </c>
      <c r="YN17" s="53">
        <f>Calc!YN136</f>
        <v>0</v>
      </c>
      <c r="YO17" s="53">
        <f>Calc!YO136</f>
        <v>0</v>
      </c>
      <c r="YP17" s="53">
        <f>Calc!YP136</f>
        <v>0</v>
      </c>
      <c r="YQ17" s="53">
        <f>Calc!YQ136</f>
        <v>0</v>
      </c>
      <c r="YR17" s="53">
        <f>Calc!YR136</f>
        <v>0</v>
      </c>
      <c r="YS17" s="53">
        <f>Calc!YS136</f>
        <v>0</v>
      </c>
      <c r="YT17" s="53">
        <f>Calc!YT136</f>
        <v>0</v>
      </c>
      <c r="YU17" s="53">
        <f>Calc!YU136</f>
        <v>0</v>
      </c>
      <c r="YV17" s="53">
        <f>Calc!YV136</f>
        <v>0</v>
      </c>
      <c r="YW17" s="53">
        <f>Calc!YW136</f>
        <v>0</v>
      </c>
      <c r="YX17" s="53">
        <f>Calc!YX136</f>
        <v>0</v>
      </c>
      <c r="YY17" s="53">
        <f>Calc!YY136</f>
        <v>0</v>
      </c>
      <c r="YZ17" s="53">
        <f>Calc!YZ136</f>
        <v>0</v>
      </c>
      <c r="ZA17" s="53">
        <f>Calc!ZA136</f>
        <v>0</v>
      </c>
      <c r="ZB17" s="53">
        <f>Calc!ZB136</f>
        <v>0</v>
      </c>
      <c r="ZC17" s="53">
        <f>Calc!ZC136</f>
        <v>0</v>
      </c>
      <c r="ZD17" s="53">
        <f>Calc!ZD136</f>
        <v>0</v>
      </c>
      <c r="ZE17" s="53">
        <f>Calc!ZE136</f>
        <v>0</v>
      </c>
      <c r="ZF17" s="53">
        <f>Calc!ZF136</f>
        <v>0</v>
      </c>
      <c r="ZG17" s="53">
        <f>Calc!ZG136</f>
        <v>0</v>
      </c>
      <c r="ZH17" s="53">
        <f>Calc!ZH136</f>
        <v>0</v>
      </c>
      <c r="ZI17" s="53">
        <f>Calc!ZI136</f>
        <v>0</v>
      </c>
      <c r="ZJ17" s="53">
        <f>Calc!ZJ136</f>
        <v>0</v>
      </c>
      <c r="ZK17" s="53">
        <f>Calc!ZK136</f>
        <v>0</v>
      </c>
      <c r="ZL17" s="53">
        <f>Calc!ZL136</f>
        <v>0</v>
      </c>
      <c r="ZM17" s="53">
        <f>Calc!ZM136</f>
        <v>0</v>
      </c>
      <c r="ZN17" s="53">
        <f>Calc!ZN136</f>
        <v>0</v>
      </c>
      <c r="ZO17" s="53">
        <f>Calc!ZO136</f>
        <v>0</v>
      </c>
      <c r="ZP17" s="53">
        <f>Calc!ZP136</f>
        <v>0</v>
      </c>
      <c r="ZQ17" s="53">
        <f>Calc!ZQ136</f>
        <v>0</v>
      </c>
      <c r="ZR17" s="53">
        <f>Calc!ZR136</f>
        <v>0</v>
      </c>
      <c r="ZS17" s="53">
        <f>Calc!ZS136</f>
        <v>0</v>
      </c>
      <c r="ZT17" s="53">
        <f>Calc!ZT136</f>
        <v>0</v>
      </c>
      <c r="ZU17" s="53">
        <f>Calc!ZU136</f>
        <v>0</v>
      </c>
      <c r="ZV17" s="53">
        <f>Calc!ZV136</f>
        <v>0</v>
      </c>
      <c r="ZW17" s="53">
        <f>Calc!ZW136</f>
        <v>0</v>
      </c>
      <c r="ZX17" s="53">
        <f>Calc!ZX136</f>
        <v>0</v>
      </c>
      <c r="ZY17" s="53">
        <f>Calc!ZY136</f>
        <v>0</v>
      </c>
      <c r="ZZ17" s="53">
        <f>Calc!ZZ136</f>
        <v>0</v>
      </c>
      <c r="AAA17" s="53">
        <f>Calc!AAA136</f>
        <v>0</v>
      </c>
      <c r="AAB17" s="53">
        <f>Calc!AAB136</f>
        <v>0</v>
      </c>
      <c r="AAC17" s="53">
        <f>Calc!AAC136</f>
        <v>0</v>
      </c>
      <c r="AAD17" s="53">
        <f>Calc!AAD136</f>
        <v>0</v>
      </c>
      <c r="AAE17" s="53">
        <f>Calc!AAE136</f>
        <v>0</v>
      </c>
      <c r="AAF17" s="53">
        <f>Calc!AAF136</f>
        <v>0</v>
      </c>
      <c r="AAG17" s="53">
        <f>Calc!AAG136</f>
        <v>0</v>
      </c>
      <c r="AAH17" s="53">
        <f>Calc!AAH136</f>
        <v>0</v>
      </c>
      <c r="AAI17" s="53">
        <f>Calc!AAI136</f>
        <v>0</v>
      </c>
      <c r="AAJ17" s="53">
        <f>Calc!AAJ136</f>
        <v>0</v>
      </c>
      <c r="AAK17" s="53">
        <f>Calc!AAK136</f>
        <v>0</v>
      </c>
      <c r="AAL17" s="53">
        <f>Calc!AAL136</f>
        <v>0</v>
      </c>
      <c r="AAM17" s="53">
        <f>Calc!AAM136</f>
        <v>0</v>
      </c>
      <c r="AAN17" s="53">
        <f>Calc!AAN136</f>
        <v>0</v>
      </c>
      <c r="AAO17" s="53">
        <f>Calc!AAO136</f>
        <v>0</v>
      </c>
      <c r="AAP17" s="53">
        <f>Calc!AAP136</f>
        <v>0</v>
      </c>
      <c r="AAQ17" s="53">
        <f>Calc!AAQ136</f>
        <v>0</v>
      </c>
      <c r="AAR17" s="53">
        <f>Calc!AAR136</f>
        <v>0</v>
      </c>
      <c r="AAS17" s="53">
        <f>Calc!AAS136</f>
        <v>0</v>
      </c>
      <c r="AAT17" s="53">
        <f>Calc!AAT136</f>
        <v>0</v>
      </c>
      <c r="AAU17" s="53">
        <f>Calc!AAU136</f>
        <v>0</v>
      </c>
      <c r="AAV17" s="53">
        <f>Calc!AAV136</f>
        <v>0</v>
      </c>
      <c r="AAW17" s="53">
        <f>Calc!AAW136</f>
        <v>0</v>
      </c>
      <c r="AAX17" s="53">
        <f>Calc!AAX136</f>
        <v>0</v>
      </c>
      <c r="AAY17" s="53">
        <f>Calc!AAY136</f>
        <v>0</v>
      </c>
      <c r="AAZ17" s="53">
        <f>Calc!AAZ136</f>
        <v>0</v>
      </c>
      <c r="ABA17" s="53">
        <f>Calc!ABA136</f>
        <v>0</v>
      </c>
      <c r="ABB17" s="53">
        <f>Calc!ABB136</f>
        <v>0</v>
      </c>
      <c r="ABC17" s="53">
        <f>Calc!ABC136</f>
        <v>0</v>
      </c>
      <c r="ABD17" s="53">
        <f>Calc!ABD136</f>
        <v>0</v>
      </c>
      <c r="ABE17" s="53">
        <f>Calc!ABE136</f>
        <v>0</v>
      </c>
      <c r="ABF17" s="53">
        <f>Calc!ABF136</f>
        <v>0</v>
      </c>
      <c r="ABG17" s="53">
        <f>Calc!ABG136</f>
        <v>0</v>
      </c>
      <c r="ABH17" s="53">
        <f>Calc!ABH136</f>
        <v>0</v>
      </c>
      <c r="ABI17" s="53">
        <f>Calc!ABI136</f>
        <v>0</v>
      </c>
      <c r="ABJ17" s="53">
        <f>Calc!ABJ136</f>
        <v>0</v>
      </c>
      <c r="ABK17" s="53">
        <f>Calc!ABK136</f>
        <v>0</v>
      </c>
      <c r="ABL17" s="53">
        <f>Calc!ABL136</f>
        <v>0</v>
      </c>
      <c r="ABM17" s="53">
        <f>Calc!ABM136</f>
        <v>0</v>
      </c>
      <c r="ABN17" s="53">
        <f>Calc!ABN136</f>
        <v>0</v>
      </c>
      <c r="ABO17" s="53">
        <f>Calc!ABO136</f>
        <v>0</v>
      </c>
      <c r="ABP17" s="53">
        <f>Calc!ABP136</f>
        <v>0</v>
      </c>
      <c r="ABQ17" s="53">
        <f>Calc!ABQ136</f>
        <v>0</v>
      </c>
      <c r="ABR17" s="53">
        <f>Calc!ABR136</f>
        <v>0</v>
      </c>
      <c r="ABS17" s="53">
        <f>Calc!ABS136</f>
        <v>0</v>
      </c>
      <c r="ABT17" s="53">
        <f>Calc!ABT136</f>
        <v>0</v>
      </c>
      <c r="ABU17" s="53">
        <f>Calc!ABU136</f>
        <v>0</v>
      </c>
      <c r="ABV17" s="53">
        <f>Calc!ABV136</f>
        <v>0</v>
      </c>
      <c r="ABW17" s="53">
        <f>Calc!ABW136</f>
        <v>0</v>
      </c>
      <c r="ABX17" s="53">
        <f>Calc!ABX136</f>
        <v>0</v>
      </c>
      <c r="ABY17" s="53">
        <f>Calc!ABY136</f>
        <v>0</v>
      </c>
      <c r="ABZ17" s="53">
        <f>Calc!ABZ136</f>
        <v>0</v>
      </c>
      <c r="ACA17" s="53">
        <f>Calc!ACA136</f>
        <v>0</v>
      </c>
      <c r="ACB17" s="53">
        <f>Calc!ACB136</f>
        <v>0</v>
      </c>
      <c r="ACC17" s="53">
        <f>Calc!ACC136</f>
        <v>0</v>
      </c>
      <c r="ACD17" s="53">
        <f>Calc!ACD136</f>
        <v>0</v>
      </c>
      <c r="ACE17" s="53">
        <f>Calc!ACE136</f>
        <v>0</v>
      </c>
      <c r="ACF17" s="53">
        <f>Calc!ACF136</f>
        <v>0</v>
      </c>
      <c r="ACG17" s="53">
        <f>Calc!ACG136</f>
        <v>0</v>
      </c>
      <c r="ACH17" s="53">
        <f>Calc!ACH136</f>
        <v>0</v>
      </c>
      <c r="ACI17" s="53">
        <f>Calc!ACI136</f>
        <v>0</v>
      </c>
      <c r="ACJ17" s="53">
        <f>Calc!ACJ136</f>
        <v>0</v>
      </c>
      <c r="ACK17" s="53">
        <f>Calc!ACK136</f>
        <v>0</v>
      </c>
      <c r="ACL17" s="53">
        <f>Calc!ACL136</f>
        <v>0</v>
      </c>
      <c r="ACM17" s="53">
        <f>Calc!ACM136</f>
        <v>0</v>
      </c>
      <c r="ACN17" s="53">
        <f>Calc!ACN136</f>
        <v>0</v>
      </c>
      <c r="ACO17" s="53">
        <f>Calc!ACO136</f>
        <v>0</v>
      </c>
      <c r="ACP17" s="53">
        <f>Calc!ACP136</f>
        <v>0</v>
      </c>
      <c r="ACQ17" s="53">
        <f>Calc!ACQ136</f>
        <v>0</v>
      </c>
      <c r="ACR17" s="53">
        <f>Calc!ACR136</f>
        <v>0</v>
      </c>
      <c r="ACS17" s="53">
        <f>Calc!ACS136</f>
        <v>0</v>
      </c>
      <c r="ACT17" s="53">
        <f>Calc!ACT136</f>
        <v>0</v>
      </c>
      <c r="ACU17" s="53">
        <f>Calc!ACU136</f>
        <v>0</v>
      </c>
      <c r="ACV17" s="53">
        <f>Calc!ACV136</f>
        <v>0</v>
      </c>
      <c r="ACW17" s="53">
        <f>Calc!ACW136</f>
        <v>0</v>
      </c>
      <c r="ACX17" s="53">
        <f>Calc!ACX136</f>
        <v>0</v>
      </c>
      <c r="ACY17" s="53">
        <f>Calc!ACY136</f>
        <v>0</v>
      </c>
      <c r="ACZ17" s="53">
        <f>Calc!ACZ136</f>
        <v>0</v>
      </c>
      <c r="ADA17" s="53">
        <f>Calc!ADA136</f>
        <v>0</v>
      </c>
      <c r="ADB17" s="53">
        <f>Calc!ADB136</f>
        <v>0</v>
      </c>
      <c r="ADC17" s="53">
        <f>Calc!ADC136</f>
        <v>0</v>
      </c>
      <c r="ADD17" s="53">
        <f>Calc!ADD136</f>
        <v>0</v>
      </c>
      <c r="ADE17" s="53">
        <f>Calc!ADE136</f>
        <v>0</v>
      </c>
      <c r="ADF17" s="53">
        <f>Calc!ADF136</f>
        <v>0</v>
      </c>
      <c r="ADG17" s="53">
        <f>Calc!ADG136</f>
        <v>0</v>
      </c>
      <c r="ADH17" s="53">
        <f>Calc!ADH136</f>
        <v>0</v>
      </c>
      <c r="ADI17" s="53">
        <f>Calc!ADI136</f>
        <v>0</v>
      </c>
      <c r="ADJ17" s="53">
        <f>Calc!ADJ136</f>
        <v>0</v>
      </c>
      <c r="ADK17" s="53">
        <f>Calc!ADK136</f>
        <v>0</v>
      </c>
      <c r="ADL17" s="53">
        <f>Calc!ADL136</f>
        <v>0</v>
      </c>
      <c r="ADM17" s="53">
        <f>Calc!ADM136</f>
        <v>0</v>
      </c>
      <c r="ADN17" s="53">
        <f>Calc!ADN136</f>
        <v>0</v>
      </c>
      <c r="ADO17" s="53">
        <f>Calc!ADO136</f>
        <v>0</v>
      </c>
      <c r="ADP17" s="53">
        <f>Calc!ADP136</f>
        <v>0</v>
      </c>
      <c r="ADQ17" s="53">
        <f>Calc!ADQ136</f>
        <v>0</v>
      </c>
      <c r="ADR17" s="53">
        <f>Calc!ADR136</f>
        <v>0</v>
      </c>
      <c r="ADS17" s="53">
        <f>Calc!ADS136</f>
        <v>0</v>
      </c>
      <c r="ADT17" s="53">
        <f>Calc!ADT136</f>
        <v>0</v>
      </c>
      <c r="ADU17" s="53">
        <f>Calc!ADU136</f>
        <v>0</v>
      </c>
      <c r="ADV17" s="53">
        <f>Calc!ADV136</f>
        <v>0</v>
      </c>
      <c r="ADW17" s="53">
        <f>Calc!ADW136</f>
        <v>0</v>
      </c>
      <c r="ADX17" s="53">
        <f>Calc!ADX136</f>
        <v>0</v>
      </c>
      <c r="ADY17" s="53">
        <f>Calc!ADY136</f>
        <v>0</v>
      </c>
      <c r="ADZ17" s="53">
        <f>Calc!ADZ136</f>
        <v>0</v>
      </c>
      <c r="AEA17" s="53">
        <f>Calc!AEA136</f>
        <v>0</v>
      </c>
      <c r="AEB17" s="53">
        <f>Calc!AEB136</f>
        <v>0</v>
      </c>
      <c r="AEC17" s="53">
        <f>Calc!AEC136</f>
        <v>0</v>
      </c>
      <c r="AED17" s="53">
        <f>Calc!AED136</f>
        <v>0</v>
      </c>
      <c r="AEE17" s="53">
        <f>Calc!AEE136</f>
        <v>0</v>
      </c>
      <c r="AEF17" s="53">
        <f>Calc!AEF136</f>
        <v>0</v>
      </c>
      <c r="AEG17" s="53">
        <f>Calc!AEG136</f>
        <v>0</v>
      </c>
      <c r="AEH17" s="53">
        <f>Calc!AEH136</f>
        <v>0</v>
      </c>
      <c r="AEI17" s="53">
        <f>Calc!AEI136</f>
        <v>0</v>
      </c>
      <c r="AEJ17" s="53">
        <f>Calc!AEJ136</f>
        <v>0</v>
      </c>
      <c r="AEK17" s="53">
        <f>Calc!AEK136</f>
        <v>0</v>
      </c>
      <c r="AEL17" s="53">
        <f>Calc!AEL136</f>
        <v>0</v>
      </c>
      <c r="AEM17" s="53">
        <f>Calc!AEM136</f>
        <v>0</v>
      </c>
      <c r="AEN17" s="53">
        <f>Calc!AEN136</f>
        <v>0</v>
      </c>
      <c r="AEO17" s="53">
        <f>Calc!AEO136</f>
        <v>0</v>
      </c>
      <c r="AEP17" s="53">
        <f>Calc!AEP136</f>
        <v>0</v>
      </c>
      <c r="AEQ17" s="53">
        <f>Calc!AEQ136</f>
        <v>0</v>
      </c>
      <c r="AER17" s="53">
        <f>Calc!AER136</f>
        <v>0</v>
      </c>
      <c r="AES17" s="53">
        <f>Calc!AES136</f>
        <v>0</v>
      </c>
      <c r="AET17" s="53">
        <f>Calc!AET136</f>
        <v>0</v>
      </c>
      <c r="AEU17" s="53">
        <f>Calc!AEU136</f>
        <v>0</v>
      </c>
      <c r="AEV17" s="53">
        <f>Calc!AEV136</f>
        <v>0</v>
      </c>
      <c r="AEW17" s="53">
        <f>Calc!AEW136</f>
        <v>0</v>
      </c>
      <c r="AEX17" s="53">
        <f>Calc!AEX136</f>
        <v>0</v>
      </c>
      <c r="AEY17" s="53">
        <f>Calc!AEY136</f>
        <v>0</v>
      </c>
      <c r="AEZ17" s="53">
        <f>Calc!AEZ136</f>
        <v>0</v>
      </c>
      <c r="AFA17" s="53">
        <f>Calc!AFA136</f>
        <v>0</v>
      </c>
      <c r="AFB17" s="53">
        <f>Calc!AFB136</f>
        <v>0</v>
      </c>
      <c r="AFC17" s="53">
        <f>Calc!AFC136</f>
        <v>0</v>
      </c>
      <c r="AFD17" s="53">
        <f>Calc!AFD136</f>
        <v>0</v>
      </c>
      <c r="AFE17" s="53">
        <f>Calc!AFE136</f>
        <v>0</v>
      </c>
      <c r="AFF17" s="53">
        <f>Calc!AFF136</f>
        <v>0</v>
      </c>
      <c r="AFG17" s="53">
        <f>Calc!AFG136</f>
        <v>0</v>
      </c>
      <c r="AFH17" s="53">
        <f>Calc!AFH136</f>
        <v>0</v>
      </c>
      <c r="AFI17" s="53">
        <f>Calc!AFI136</f>
        <v>0</v>
      </c>
      <c r="AFJ17" s="53">
        <f>Calc!AFJ136</f>
        <v>0</v>
      </c>
      <c r="AFK17" s="53">
        <f>Calc!AFK136</f>
        <v>0</v>
      </c>
      <c r="AFL17" s="53">
        <f>Calc!AFL136</f>
        <v>0</v>
      </c>
      <c r="AFM17" s="53">
        <f>Calc!AFM136</f>
        <v>0</v>
      </c>
      <c r="AFN17" s="53">
        <f>Calc!AFN136</f>
        <v>0</v>
      </c>
      <c r="AFO17" s="53">
        <f>Calc!AFO136</f>
        <v>0</v>
      </c>
      <c r="AFP17" s="53">
        <f>Calc!AFP136</f>
        <v>0</v>
      </c>
      <c r="AFQ17" s="53">
        <f>Calc!AFQ136</f>
        <v>0</v>
      </c>
      <c r="AFR17" s="53">
        <f>Calc!AFR136</f>
        <v>0</v>
      </c>
      <c r="AFS17" s="53">
        <f>Calc!AFS136</f>
        <v>0</v>
      </c>
      <c r="AFT17" s="53">
        <f>Calc!AFT136</f>
        <v>0</v>
      </c>
      <c r="AFU17" s="53">
        <f>Calc!AFU136</f>
        <v>0</v>
      </c>
      <c r="AFV17" s="53">
        <f>Calc!AFV136</f>
        <v>0</v>
      </c>
      <c r="AFW17" s="53">
        <f>Calc!AFW136</f>
        <v>0</v>
      </c>
      <c r="AFX17" s="53">
        <f>Calc!AFX136</f>
        <v>0</v>
      </c>
      <c r="AFY17" s="53">
        <f>Calc!AFY136</f>
        <v>0</v>
      </c>
      <c r="AFZ17" s="53">
        <f>Calc!AFZ136</f>
        <v>0</v>
      </c>
      <c r="AGA17" s="53">
        <f>Calc!AGA136</f>
        <v>0</v>
      </c>
      <c r="AGB17" s="53">
        <f>Calc!AGB136</f>
        <v>0</v>
      </c>
      <c r="AGC17" s="53">
        <f>Calc!AGC136</f>
        <v>0</v>
      </c>
      <c r="AGD17" s="53">
        <f>Calc!AGD136</f>
        <v>0</v>
      </c>
      <c r="AGE17" s="53">
        <f>Calc!AGE136</f>
        <v>0</v>
      </c>
      <c r="AGF17" s="53">
        <f>Calc!AGF136</f>
        <v>0</v>
      </c>
      <c r="AGG17" s="53">
        <f>Calc!AGG136</f>
        <v>0</v>
      </c>
      <c r="AGH17" s="53">
        <f>Calc!AGH136</f>
        <v>0</v>
      </c>
      <c r="AGI17" s="53">
        <f>Calc!AGI136</f>
        <v>0</v>
      </c>
      <c r="AGJ17" s="53">
        <f>Calc!AGJ136</f>
        <v>0</v>
      </c>
      <c r="AGK17" s="53">
        <f>Calc!AGK136</f>
        <v>0</v>
      </c>
      <c r="AGL17" s="53">
        <f>Calc!AGL136</f>
        <v>0</v>
      </c>
      <c r="AGM17" s="53">
        <f>Calc!AGM136</f>
        <v>0</v>
      </c>
      <c r="AGN17" s="53">
        <f>Calc!AGN136</f>
        <v>0</v>
      </c>
      <c r="AGO17" s="53">
        <f>Calc!AGO136</f>
        <v>0</v>
      </c>
      <c r="AGP17" s="53">
        <f>Calc!AGP136</f>
        <v>0</v>
      </c>
      <c r="AGQ17" s="53">
        <f>Calc!AGQ136</f>
        <v>0</v>
      </c>
      <c r="AGR17" s="53">
        <f>Calc!AGR136</f>
        <v>0</v>
      </c>
      <c r="AGS17" s="53">
        <f>Calc!AGS136</f>
        <v>0</v>
      </c>
      <c r="AGT17" s="53">
        <f>Calc!AGT136</f>
        <v>0</v>
      </c>
      <c r="AGU17" s="53">
        <f>Calc!AGU136</f>
        <v>0</v>
      </c>
      <c r="AGV17" s="53">
        <f>Calc!AGV136</f>
        <v>0</v>
      </c>
      <c r="AGW17" s="53">
        <f>Calc!AGW136</f>
        <v>0</v>
      </c>
      <c r="AGX17" s="53">
        <f>Calc!AGX136</f>
        <v>0</v>
      </c>
      <c r="AGY17" s="53">
        <f>Calc!AGY136</f>
        <v>0</v>
      </c>
      <c r="AGZ17" s="53">
        <f>Calc!AGZ136</f>
        <v>0</v>
      </c>
      <c r="AHA17" s="53">
        <f>Calc!AHA136</f>
        <v>0</v>
      </c>
      <c r="AHB17" s="53">
        <f>Calc!AHB136</f>
        <v>0</v>
      </c>
      <c r="AHC17" s="53">
        <f>Calc!AHC136</f>
        <v>0</v>
      </c>
      <c r="AHD17" s="53">
        <f>Calc!AHD136</f>
        <v>0</v>
      </c>
      <c r="AHE17" s="53">
        <f>Calc!AHE136</f>
        <v>0</v>
      </c>
      <c r="AHF17" s="53">
        <f>Calc!AHF136</f>
        <v>0</v>
      </c>
      <c r="AHG17" s="53">
        <f>Calc!AHG136</f>
        <v>0</v>
      </c>
      <c r="AHH17" s="53">
        <f>Calc!AHH136</f>
        <v>0</v>
      </c>
      <c r="AHI17" s="53">
        <f>Calc!AHI136</f>
        <v>0</v>
      </c>
      <c r="AHJ17" s="53">
        <f>Calc!AHJ136</f>
        <v>0</v>
      </c>
      <c r="AHK17" s="53">
        <f>Calc!AHK136</f>
        <v>0</v>
      </c>
      <c r="AHL17" s="53">
        <f>Calc!AHL136</f>
        <v>0</v>
      </c>
      <c r="AHM17" s="53">
        <f>Calc!AHM136</f>
        <v>0</v>
      </c>
      <c r="AHN17" s="53">
        <f>Calc!AHN136</f>
        <v>0</v>
      </c>
      <c r="AHO17" s="53">
        <f>Calc!AHO136</f>
        <v>0</v>
      </c>
      <c r="AHP17" s="53">
        <f>Calc!AHP136</f>
        <v>0</v>
      </c>
      <c r="AHQ17" s="53">
        <f>Calc!AHQ136</f>
        <v>0</v>
      </c>
      <c r="AHR17" s="53">
        <f>Calc!AHR136</f>
        <v>0</v>
      </c>
      <c r="AHS17" s="53">
        <f>Calc!AHS136</f>
        <v>0</v>
      </c>
      <c r="AHT17" s="53">
        <f>Calc!AHT136</f>
        <v>0</v>
      </c>
      <c r="AHU17" s="53">
        <f>Calc!AHU136</f>
        <v>0</v>
      </c>
      <c r="AHV17" s="53">
        <f>Calc!AHV136</f>
        <v>0</v>
      </c>
      <c r="AHW17" s="53">
        <f>Calc!AHW136</f>
        <v>0</v>
      </c>
      <c r="AHX17" s="53">
        <f>Calc!AHX136</f>
        <v>0</v>
      </c>
      <c r="AHY17" s="53">
        <f>Calc!AHY136</f>
        <v>0</v>
      </c>
      <c r="AHZ17" s="53">
        <f>Calc!AHZ136</f>
        <v>0</v>
      </c>
      <c r="AIA17" s="53">
        <f>Calc!AIA136</f>
        <v>0</v>
      </c>
      <c r="AIB17" s="53">
        <f>Calc!AIB136</f>
        <v>0</v>
      </c>
      <c r="AIC17" s="53">
        <f>Calc!AIC136</f>
        <v>0</v>
      </c>
      <c r="AID17" s="53">
        <f>Calc!AID136</f>
        <v>0</v>
      </c>
      <c r="AIE17" s="53">
        <f>Calc!AIE136</f>
        <v>0</v>
      </c>
      <c r="AIF17" s="53">
        <f>Calc!AIF136</f>
        <v>0</v>
      </c>
      <c r="AIG17" s="53">
        <f>Calc!AIG136</f>
        <v>0</v>
      </c>
      <c r="AIH17" s="53">
        <f>Calc!AIH136</f>
        <v>0</v>
      </c>
      <c r="AII17" s="53">
        <f>Calc!AII136</f>
        <v>0</v>
      </c>
      <c r="AIJ17" s="53">
        <f>Calc!AIJ136</f>
        <v>0</v>
      </c>
      <c r="AIK17" s="53">
        <f>Calc!AIK136</f>
        <v>0</v>
      </c>
      <c r="AIL17" s="53">
        <f>Calc!AIL136</f>
        <v>0</v>
      </c>
      <c r="AIM17" s="53">
        <f>Calc!AIM136</f>
        <v>0</v>
      </c>
      <c r="AIN17" s="53">
        <f>Calc!AIN136</f>
        <v>0</v>
      </c>
      <c r="AIO17" s="53">
        <f>Calc!AIO136</f>
        <v>0</v>
      </c>
      <c r="AIP17" s="53">
        <f>Calc!AIP136</f>
        <v>0</v>
      </c>
      <c r="AIQ17" s="53">
        <f>Calc!AIQ136</f>
        <v>0</v>
      </c>
      <c r="AIR17" s="53">
        <f>Calc!AIR136</f>
        <v>0</v>
      </c>
      <c r="AIS17" s="53">
        <f>Calc!AIS136</f>
        <v>0</v>
      </c>
      <c r="AIT17" s="53">
        <f>Calc!AIT136</f>
        <v>0</v>
      </c>
      <c r="AIU17" s="53">
        <f>Calc!AIU136</f>
        <v>0</v>
      </c>
      <c r="AIV17" s="53">
        <f>Calc!AIV136</f>
        <v>0</v>
      </c>
      <c r="AIW17" s="53">
        <f>Calc!AIW136</f>
        <v>0</v>
      </c>
      <c r="AIX17" s="53">
        <f>Calc!AIX136</f>
        <v>0</v>
      </c>
      <c r="AIY17" s="53">
        <f>Calc!AIY136</f>
        <v>0</v>
      </c>
      <c r="AIZ17" s="53">
        <f>Calc!AIZ136</f>
        <v>0</v>
      </c>
      <c r="AJA17" s="53">
        <f>Calc!AJA136</f>
        <v>0</v>
      </c>
      <c r="AJB17" s="53">
        <f>Calc!AJB136</f>
        <v>0</v>
      </c>
      <c r="AJC17" s="53">
        <f>Calc!AJC136</f>
        <v>0</v>
      </c>
      <c r="AJD17" s="53">
        <f>Calc!AJD136</f>
        <v>0</v>
      </c>
      <c r="AJE17" s="53">
        <f>Calc!AJE136</f>
        <v>0</v>
      </c>
      <c r="AJF17" s="53">
        <f>Calc!AJF136</f>
        <v>0</v>
      </c>
      <c r="AJG17" s="53">
        <f>Calc!AJG136</f>
        <v>0</v>
      </c>
      <c r="AJH17" s="53">
        <f>Calc!AJH136</f>
        <v>0</v>
      </c>
      <c r="AJI17" s="53">
        <f>Calc!AJI136</f>
        <v>0</v>
      </c>
      <c r="AJJ17" s="53">
        <f>Calc!AJJ136</f>
        <v>0</v>
      </c>
      <c r="AJK17" s="53">
        <f>Calc!AJK136</f>
        <v>0</v>
      </c>
      <c r="AJL17" s="53">
        <f>Calc!AJL136</f>
        <v>0</v>
      </c>
      <c r="AJM17" s="53">
        <f>Calc!AJM136</f>
        <v>0</v>
      </c>
      <c r="AJN17" s="53">
        <f>Calc!AJN136</f>
        <v>0</v>
      </c>
      <c r="AJO17" s="53">
        <f>Calc!AJO136</f>
        <v>0</v>
      </c>
      <c r="AJP17" s="53">
        <f>Calc!AJP136</f>
        <v>0</v>
      </c>
      <c r="AJQ17" s="53">
        <f>Calc!AJQ136</f>
        <v>0</v>
      </c>
      <c r="AJR17" s="53">
        <f>Calc!AJR136</f>
        <v>0</v>
      </c>
      <c r="AJS17" s="53">
        <f>Calc!AJS136</f>
        <v>0</v>
      </c>
      <c r="AJT17" s="53">
        <f>Calc!AJT136</f>
        <v>0</v>
      </c>
      <c r="AJU17" s="53">
        <f>Calc!AJU136</f>
        <v>0</v>
      </c>
      <c r="AJV17" s="53">
        <f>Calc!AJV136</f>
        <v>0</v>
      </c>
      <c r="AJW17" s="53">
        <f>Calc!AJW136</f>
        <v>0</v>
      </c>
      <c r="AJX17" s="53">
        <f>Calc!AJX136</f>
        <v>0</v>
      </c>
      <c r="AJY17" s="53">
        <f>Calc!AJY136</f>
        <v>0</v>
      </c>
      <c r="AJZ17" s="53">
        <f>Calc!AJZ136</f>
        <v>0</v>
      </c>
      <c r="AKA17" s="53">
        <f>Calc!AKA136</f>
        <v>0</v>
      </c>
      <c r="AKB17" s="53">
        <f>Calc!AKB136</f>
        <v>0</v>
      </c>
      <c r="AKC17" s="53">
        <f>Calc!AKC136</f>
        <v>0</v>
      </c>
      <c r="AKD17" s="53">
        <f>Calc!AKD136</f>
        <v>0</v>
      </c>
      <c r="AKE17" s="53">
        <f>Calc!AKE136</f>
        <v>0</v>
      </c>
      <c r="AKF17" s="53">
        <f>Calc!AKF136</f>
        <v>0</v>
      </c>
      <c r="AKG17" s="53">
        <f>Calc!AKG136</f>
        <v>0</v>
      </c>
      <c r="AKH17" s="53">
        <f>Calc!AKH136</f>
        <v>0</v>
      </c>
      <c r="AKI17" s="53">
        <f>Calc!AKI136</f>
        <v>0</v>
      </c>
      <c r="AKJ17" s="53">
        <f>Calc!AKJ136</f>
        <v>0</v>
      </c>
      <c r="AKK17" s="53">
        <f>Calc!AKK136</f>
        <v>0</v>
      </c>
      <c r="AKL17" s="53">
        <f>Calc!AKL136</f>
        <v>0</v>
      </c>
      <c r="AKM17" s="53">
        <f>Calc!AKM136</f>
        <v>0</v>
      </c>
      <c r="AKN17" s="53">
        <f>Calc!AKN136</f>
        <v>0</v>
      </c>
      <c r="AKO17" s="53">
        <f>Calc!AKO136</f>
        <v>0</v>
      </c>
      <c r="AKP17" s="53">
        <f>Calc!AKP136</f>
        <v>0</v>
      </c>
      <c r="AKQ17" s="53">
        <f>Calc!AKQ136</f>
        <v>0</v>
      </c>
      <c r="AKR17" s="53">
        <f>Calc!AKR136</f>
        <v>0</v>
      </c>
      <c r="AKS17" s="53">
        <f>Calc!AKS136</f>
        <v>0</v>
      </c>
      <c r="AKT17" s="53">
        <f>Calc!AKT136</f>
        <v>0</v>
      </c>
      <c r="AKU17" s="53">
        <f>Calc!AKU136</f>
        <v>0</v>
      </c>
      <c r="AKV17" s="53">
        <f>Calc!AKV136</f>
        <v>0</v>
      </c>
      <c r="AKW17" s="53">
        <f>Calc!AKW136</f>
        <v>0</v>
      </c>
      <c r="AKX17" s="53">
        <f>Calc!AKX136</f>
        <v>0</v>
      </c>
      <c r="AKY17" s="53">
        <f>Calc!AKY136</f>
        <v>0</v>
      </c>
      <c r="AKZ17" s="53">
        <f>Calc!AKZ136</f>
        <v>0</v>
      </c>
      <c r="ALA17" s="53">
        <f>Calc!ALA136</f>
        <v>0</v>
      </c>
      <c r="ALB17" s="53">
        <f>Calc!ALB136</f>
        <v>0</v>
      </c>
      <c r="ALC17" s="53">
        <f>Calc!ALC136</f>
        <v>0</v>
      </c>
      <c r="ALD17" s="53">
        <f>Calc!ALD136</f>
        <v>0</v>
      </c>
      <c r="ALE17" s="53">
        <f>Calc!ALE136</f>
        <v>0</v>
      </c>
      <c r="ALF17" s="53">
        <f>Calc!ALF136</f>
        <v>0</v>
      </c>
      <c r="ALG17" s="53">
        <f>Calc!ALG136</f>
        <v>0</v>
      </c>
      <c r="ALH17" s="53">
        <f>Calc!ALH136</f>
        <v>0</v>
      </c>
      <c r="ALI17" s="53">
        <f>Calc!ALI136</f>
        <v>0</v>
      </c>
      <c r="ALJ17" s="53">
        <f>Calc!ALJ136</f>
        <v>0</v>
      </c>
      <c r="ALK17" s="53">
        <f>Calc!ALK136</f>
        <v>0</v>
      </c>
      <c r="ALL17" s="53">
        <f>Calc!ALL136</f>
        <v>0</v>
      </c>
      <c r="ALM17" s="53">
        <f>Calc!ALM136</f>
        <v>0</v>
      </c>
      <c r="ALN17" s="53">
        <f>Calc!ALN136</f>
        <v>0</v>
      </c>
      <c r="ALO17" s="53">
        <f>Calc!ALO136</f>
        <v>0</v>
      </c>
      <c r="ALP17" s="53">
        <f>Calc!ALP136</f>
        <v>0</v>
      </c>
      <c r="ALQ17" s="53">
        <f>Calc!ALQ136</f>
        <v>0</v>
      </c>
      <c r="ALR17" s="53">
        <f>Calc!ALR136</f>
        <v>0</v>
      </c>
      <c r="ALS17" s="53">
        <f>Calc!ALS136</f>
        <v>0</v>
      </c>
      <c r="ALT17" s="53">
        <f>Calc!ALT136</f>
        <v>0</v>
      </c>
      <c r="ALU17" s="53">
        <f>Calc!ALU136</f>
        <v>0</v>
      </c>
      <c r="ALV17" s="53">
        <f>Calc!ALV136</f>
        <v>0</v>
      </c>
      <c r="ALW17" s="53">
        <f>Calc!ALW136</f>
        <v>0</v>
      </c>
      <c r="ALX17" s="53">
        <f>Calc!ALX136</f>
        <v>0</v>
      </c>
      <c r="ALY17" s="53">
        <f>Calc!ALY136</f>
        <v>0</v>
      </c>
      <c r="ALZ17" s="53">
        <f>Calc!ALZ136</f>
        <v>0</v>
      </c>
      <c r="AMA17" s="53">
        <f>Calc!AMA136</f>
        <v>0</v>
      </c>
      <c r="AMB17" s="53">
        <f>Calc!AMB136</f>
        <v>0</v>
      </c>
      <c r="AMC17" s="53">
        <f>Calc!AMC136</f>
        <v>0</v>
      </c>
      <c r="AMD17" s="53">
        <f>Calc!AMD136</f>
        <v>0</v>
      </c>
      <c r="AME17" s="53">
        <f>Calc!AME136</f>
        <v>0</v>
      </c>
      <c r="AMF17" s="53">
        <f>Calc!AMF136</f>
        <v>0</v>
      </c>
      <c r="AMG17" s="53">
        <f>Calc!AMG136</f>
        <v>0</v>
      </c>
      <c r="AMH17" s="53">
        <f>Calc!AMH136</f>
        <v>0</v>
      </c>
      <c r="AMI17" s="53">
        <f>Calc!AMI136</f>
        <v>0</v>
      </c>
      <c r="AMJ17" s="53">
        <f>Calc!AMJ136</f>
        <v>0</v>
      </c>
      <c r="AMK17" s="53">
        <f>Calc!AMK136</f>
        <v>0</v>
      </c>
      <c r="AML17" s="53">
        <f>Calc!AML136</f>
        <v>0</v>
      </c>
      <c r="AMM17" s="53">
        <f>Calc!AMM136</f>
        <v>0</v>
      </c>
      <c r="AMN17" s="53">
        <f>Calc!AMN136</f>
        <v>0</v>
      </c>
      <c r="AMO17" s="53">
        <f>Calc!AMO136</f>
        <v>0</v>
      </c>
      <c r="AMP17" s="53">
        <f>Calc!AMP136</f>
        <v>0</v>
      </c>
      <c r="AMQ17" s="53">
        <f>Calc!AMQ136</f>
        <v>0</v>
      </c>
      <c r="AMR17" s="53">
        <f>Calc!AMR136</f>
        <v>0</v>
      </c>
      <c r="AMS17" s="53">
        <f>Calc!AMS136</f>
        <v>0</v>
      </c>
      <c r="AMT17" s="53">
        <f>Calc!AMT136</f>
        <v>0</v>
      </c>
      <c r="AMU17" s="53">
        <f>Calc!AMU136</f>
        <v>0</v>
      </c>
      <c r="AMV17" s="53">
        <f>Calc!AMV136</f>
        <v>0</v>
      </c>
      <c r="AMW17" s="53">
        <f>Calc!AMW136</f>
        <v>0</v>
      </c>
      <c r="AMX17" s="53">
        <f>Calc!AMX136</f>
        <v>0</v>
      </c>
      <c r="AMY17" s="53">
        <f>Calc!AMY136</f>
        <v>0</v>
      </c>
      <c r="AMZ17" s="53">
        <f>Calc!AMZ136</f>
        <v>0</v>
      </c>
      <c r="ANA17" s="53">
        <f>Calc!ANA136</f>
        <v>0</v>
      </c>
      <c r="ANB17" s="53">
        <f>Calc!ANB136</f>
        <v>0</v>
      </c>
      <c r="ANC17" s="53">
        <f>Calc!ANC136</f>
        <v>0</v>
      </c>
      <c r="AND17" s="53">
        <f>Calc!AND136</f>
        <v>0</v>
      </c>
      <c r="ANE17" s="53">
        <f>Calc!ANE136</f>
        <v>0</v>
      </c>
      <c r="ANF17" s="53">
        <f>Calc!ANF136</f>
        <v>0</v>
      </c>
      <c r="ANG17" s="53">
        <f>Calc!ANG136</f>
        <v>0</v>
      </c>
      <c r="ANH17" s="53">
        <f>Calc!ANH136</f>
        <v>0</v>
      </c>
      <c r="ANI17" s="53">
        <f>Calc!ANI136</f>
        <v>0</v>
      </c>
      <c r="ANJ17" s="53">
        <f>Calc!ANJ136</f>
        <v>0</v>
      </c>
      <c r="ANK17" s="53">
        <f>Calc!ANK136</f>
        <v>0</v>
      </c>
      <c r="ANL17" s="53">
        <f>Calc!ANL136</f>
        <v>0</v>
      </c>
      <c r="ANM17" s="53">
        <f>Calc!ANM136</f>
        <v>0</v>
      </c>
      <c r="ANN17" s="53">
        <f>Calc!ANN136</f>
        <v>0</v>
      </c>
      <c r="ANO17" s="53">
        <f>Calc!ANO136</f>
        <v>0</v>
      </c>
      <c r="ANP17" s="53">
        <f>Calc!ANP136</f>
        <v>0</v>
      </c>
      <c r="ANQ17" s="53">
        <f>Calc!ANQ136</f>
        <v>0</v>
      </c>
      <c r="ANR17" s="53">
        <f>Calc!ANR136</f>
        <v>0</v>
      </c>
      <c r="ANS17" s="53">
        <f>Calc!ANS136</f>
        <v>0</v>
      </c>
      <c r="ANT17" s="53">
        <f>Calc!ANT136</f>
        <v>0</v>
      </c>
      <c r="ANU17" s="53">
        <f>Calc!ANU136</f>
        <v>0</v>
      </c>
      <c r="ANV17" s="53">
        <f>Calc!ANV136</f>
        <v>0</v>
      </c>
      <c r="ANW17" s="53">
        <f>Calc!ANW136</f>
        <v>0</v>
      </c>
      <c r="ANX17" s="53">
        <f>Calc!ANX136</f>
        <v>0</v>
      </c>
      <c r="ANY17" s="53">
        <f>Calc!ANY136</f>
        <v>0</v>
      </c>
      <c r="ANZ17" s="53">
        <f>Calc!ANZ136</f>
        <v>0</v>
      </c>
      <c r="AOA17" s="53">
        <f>Calc!AOA136</f>
        <v>0</v>
      </c>
      <c r="AOB17" s="53">
        <f>Calc!AOB136</f>
        <v>0</v>
      </c>
      <c r="AOC17" s="53">
        <f>Calc!AOC136</f>
        <v>0</v>
      </c>
      <c r="AOD17" s="53">
        <f>Calc!AOD136</f>
        <v>0</v>
      </c>
      <c r="AOE17" s="53">
        <f>Calc!AOE136</f>
        <v>0</v>
      </c>
      <c r="AOF17" s="53">
        <f>Calc!AOF136</f>
        <v>0</v>
      </c>
      <c r="AOG17" s="53">
        <f>Calc!AOG136</f>
        <v>0</v>
      </c>
      <c r="AOH17" s="53">
        <f>Calc!AOH136</f>
        <v>0</v>
      </c>
      <c r="AOI17" s="53">
        <f>Calc!AOI136</f>
        <v>0</v>
      </c>
      <c r="AOJ17" s="53">
        <f>Calc!AOJ136</f>
        <v>0</v>
      </c>
      <c r="AOK17" s="53">
        <f>Calc!AOK136</f>
        <v>0</v>
      </c>
      <c r="AOL17" s="53">
        <f>Calc!AOL136</f>
        <v>0</v>
      </c>
      <c r="AOM17" s="53">
        <f>Calc!AOM136</f>
        <v>0</v>
      </c>
      <c r="AON17" s="53">
        <f>Calc!AON136</f>
        <v>0</v>
      </c>
      <c r="AOO17" s="53">
        <f>Calc!AOO136</f>
        <v>0</v>
      </c>
      <c r="AOP17" s="53">
        <f>Calc!AOP136</f>
        <v>0</v>
      </c>
      <c r="AOQ17" s="53">
        <f>Calc!AOQ136</f>
        <v>0</v>
      </c>
      <c r="AOR17" s="53">
        <f>Calc!AOR136</f>
        <v>0</v>
      </c>
      <c r="AOS17" s="53">
        <f>Calc!AOS136</f>
        <v>0</v>
      </c>
      <c r="AOT17" s="53">
        <f>Calc!AOT136</f>
        <v>0</v>
      </c>
      <c r="AOU17" s="53">
        <f>Calc!AOU136</f>
        <v>0</v>
      </c>
      <c r="AOV17" s="53">
        <f>Calc!AOV136</f>
        <v>0</v>
      </c>
      <c r="AOW17" s="53">
        <f>Calc!AOW136</f>
        <v>0</v>
      </c>
      <c r="AOX17" s="53">
        <f>Calc!AOX136</f>
        <v>0</v>
      </c>
      <c r="AOY17" s="53">
        <f>Calc!AOY136</f>
        <v>0</v>
      </c>
      <c r="AOZ17" s="53">
        <f>Calc!AOZ136</f>
        <v>0</v>
      </c>
      <c r="APA17" s="53">
        <f>Calc!APA136</f>
        <v>0</v>
      </c>
      <c r="APB17" s="53">
        <f>Calc!APB136</f>
        <v>0</v>
      </c>
      <c r="APC17" s="53">
        <f>Calc!APC136</f>
        <v>0</v>
      </c>
      <c r="APD17" s="53">
        <f>Calc!APD136</f>
        <v>0</v>
      </c>
      <c r="APE17" s="53">
        <f>Calc!APE136</f>
        <v>0</v>
      </c>
      <c r="APF17" s="53">
        <f>Calc!APF136</f>
        <v>0</v>
      </c>
      <c r="APG17" s="53">
        <f>Calc!APG136</f>
        <v>0</v>
      </c>
      <c r="APH17" s="53">
        <f>Calc!APH136</f>
        <v>0</v>
      </c>
      <c r="API17" s="53">
        <f>Calc!API136</f>
        <v>0</v>
      </c>
      <c r="APJ17" s="53">
        <f>Calc!APJ136</f>
        <v>0</v>
      </c>
      <c r="APK17" s="53">
        <f>Calc!APK136</f>
        <v>0</v>
      </c>
      <c r="APL17" s="53">
        <f>Calc!APL136</f>
        <v>0</v>
      </c>
      <c r="APM17" s="53">
        <f>Calc!APM136</f>
        <v>0</v>
      </c>
      <c r="APN17" s="53">
        <f>Calc!APN136</f>
        <v>0</v>
      </c>
      <c r="APO17" s="53">
        <f>Calc!APO136</f>
        <v>0</v>
      </c>
      <c r="APP17" s="53">
        <f>Calc!APP136</f>
        <v>0</v>
      </c>
      <c r="APQ17" s="53">
        <f>Calc!APQ136</f>
        <v>0</v>
      </c>
      <c r="APR17" s="53">
        <f>Calc!APR136</f>
        <v>0</v>
      </c>
      <c r="APS17" s="53">
        <f>Calc!APS136</f>
        <v>0</v>
      </c>
      <c r="APT17" s="53">
        <f>Calc!APT136</f>
        <v>0</v>
      </c>
      <c r="APU17" s="53">
        <f>Calc!APU136</f>
        <v>0</v>
      </c>
      <c r="APV17" s="53">
        <f>Calc!APV136</f>
        <v>0</v>
      </c>
      <c r="APW17" s="53">
        <f>Calc!APW136</f>
        <v>0</v>
      </c>
      <c r="APX17" s="53">
        <f>Calc!APX136</f>
        <v>0</v>
      </c>
      <c r="APY17" s="53">
        <f>Calc!APY136</f>
        <v>0</v>
      </c>
      <c r="APZ17" s="53">
        <f>Calc!APZ136</f>
        <v>0</v>
      </c>
      <c r="AQA17" s="53">
        <f>Calc!AQA136</f>
        <v>0</v>
      </c>
      <c r="AQB17" s="53">
        <f>Calc!AQB136</f>
        <v>0</v>
      </c>
      <c r="AQC17" s="53">
        <f>Calc!AQC136</f>
        <v>0</v>
      </c>
      <c r="AQD17" s="53">
        <f>Calc!AQD136</f>
        <v>0</v>
      </c>
      <c r="AQE17" s="53">
        <f>Calc!AQE136</f>
        <v>0</v>
      </c>
      <c r="AQF17" s="53">
        <f>Calc!AQF136</f>
        <v>0</v>
      </c>
      <c r="AQG17" s="53">
        <f>Calc!AQG136</f>
        <v>0</v>
      </c>
      <c r="AQH17" s="53">
        <f>Calc!AQH136</f>
        <v>0</v>
      </c>
      <c r="AQI17" s="53">
        <f>Calc!AQI136</f>
        <v>0</v>
      </c>
      <c r="AQJ17" s="53">
        <f>Calc!AQJ136</f>
        <v>0</v>
      </c>
      <c r="AQK17" s="53">
        <f>Calc!AQK136</f>
        <v>0</v>
      </c>
      <c r="AQL17" s="53">
        <f>Calc!AQL136</f>
        <v>0</v>
      </c>
      <c r="AQM17" s="53">
        <f>Calc!AQM136</f>
        <v>0</v>
      </c>
      <c r="AQN17" s="53">
        <f>Calc!AQN136</f>
        <v>0</v>
      </c>
      <c r="AQO17" s="53">
        <f>Calc!AQO136</f>
        <v>0</v>
      </c>
      <c r="AQP17" s="53">
        <f>Calc!AQP136</f>
        <v>0</v>
      </c>
      <c r="AQQ17" s="53">
        <f>Calc!AQQ136</f>
        <v>0</v>
      </c>
      <c r="AQR17" s="53">
        <f>Calc!AQR136</f>
        <v>0</v>
      </c>
      <c r="AQS17" s="53">
        <f>Calc!AQS136</f>
        <v>0</v>
      </c>
      <c r="AQT17" s="53">
        <f>Calc!AQT136</f>
        <v>0</v>
      </c>
      <c r="AQU17" s="53">
        <f>Calc!AQU136</f>
        <v>0</v>
      </c>
      <c r="AQV17" s="53">
        <f>Calc!AQV136</f>
        <v>0</v>
      </c>
      <c r="AQW17" s="53">
        <f>Calc!AQW136</f>
        <v>0</v>
      </c>
      <c r="AQX17" s="53">
        <f>Calc!AQX136</f>
        <v>0</v>
      </c>
      <c r="AQY17" s="53">
        <f>Calc!AQY136</f>
        <v>0</v>
      </c>
      <c r="AQZ17" s="53">
        <f>Calc!AQZ136</f>
        <v>0</v>
      </c>
      <c r="ARA17" s="53">
        <f>Calc!ARA136</f>
        <v>0</v>
      </c>
      <c r="ARB17" s="53">
        <f>Calc!ARB136</f>
        <v>0</v>
      </c>
      <c r="ARC17" s="53">
        <f>Calc!ARC136</f>
        <v>0</v>
      </c>
      <c r="ARD17" s="53">
        <f>Calc!ARD136</f>
        <v>0</v>
      </c>
      <c r="ARE17" s="53">
        <f>Calc!ARE136</f>
        <v>0</v>
      </c>
      <c r="ARF17" s="53">
        <f>Calc!ARF136</f>
        <v>0</v>
      </c>
      <c r="ARG17" s="53">
        <f>Calc!ARG136</f>
        <v>0</v>
      </c>
      <c r="ARH17" s="53">
        <f>Calc!ARH136</f>
        <v>0</v>
      </c>
      <c r="ARI17" s="53">
        <f>Calc!ARI136</f>
        <v>0</v>
      </c>
      <c r="ARJ17" s="53">
        <f>Calc!ARJ136</f>
        <v>0</v>
      </c>
      <c r="ARK17" s="53">
        <f>Calc!ARK136</f>
        <v>0</v>
      </c>
      <c r="ARL17" s="53">
        <f>Calc!ARL136</f>
        <v>0</v>
      </c>
      <c r="ARM17" s="53">
        <f>Calc!ARM136</f>
        <v>0</v>
      </c>
      <c r="ARN17" s="53">
        <f>Calc!ARN136</f>
        <v>0</v>
      </c>
      <c r="ARO17" s="53">
        <f>Calc!ARO136</f>
        <v>0</v>
      </c>
      <c r="ARP17" s="53">
        <f>Calc!ARP136</f>
        <v>0</v>
      </c>
      <c r="ARQ17" s="53">
        <f>Calc!ARQ136</f>
        <v>0</v>
      </c>
      <c r="ARR17" s="53">
        <f>Calc!ARR136</f>
        <v>0</v>
      </c>
      <c r="ARS17" s="53">
        <f>Calc!ARS136</f>
        <v>0</v>
      </c>
      <c r="ART17" s="53">
        <f>Calc!ART136</f>
        <v>0</v>
      </c>
      <c r="ARU17" s="53">
        <f>Calc!ARU136</f>
        <v>0</v>
      </c>
      <c r="ARV17" s="53">
        <f>Calc!ARV136</f>
        <v>0</v>
      </c>
      <c r="ARW17" s="53">
        <f>Calc!ARW136</f>
        <v>0</v>
      </c>
      <c r="ARX17" s="53">
        <f>Calc!ARX136</f>
        <v>0</v>
      </c>
      <c r="ARY17" s="53">
        <f>Calc!ARY136</f>
        <v>0</v>
      </c>
      <c r="ARZ17" s="53">
        <f>Calc!ARZ136</f>
        <v>0</v>
      </c>
      <c r="ASA17" s="53">
        <f>Calc!ASA136</f>
        <v>0</v>
      </c>
      <c r="ASB17" s="53">
        <f>Calc!ASB136</f>
        <v>0</v>
      </c>
      <c r="ASC17" s="53">
        <f>Calc!ASC136</f>
        <v>0</v>
      </c>
      <c r="ASD17" s="53">
        <f>Calc!ASD136</f>
        <v>0</v>
      </c>
      <c r="ASE17" s="53">
        <f>Calc!ASE136</f>
        <v>0</v>
      </c>
      <c r="ASF17" s="53">
        <f>Calc!ASF136</f>
        <v>0</v>
      </c>
      <c r="ASG17" s="53">
        <f>Calc!ASG136</f>
        <v>0</v>
      </c>
      <c r="ASH17" s="53">
        <f>Calc!ASH136</f>
        <v>0</v>
      </c>
      <c r="ASI17" s="53">
        <f>Calc!ASI136</f>
        <v>0</v>
      </c>
      <c r="ASJ17" s="53">
        <f>Calc!ASJ136</f>
        <v>0</v>
      </c>
      <c r="ASK17" s="53">
        <f>Calc!ASK136</f>
        <v>0</v>
      </c>
      <c r="ASL17" s="53">
        <f>Calc!ASL136</f>
        <v>0</v>
      </c>
      <c r="ASM17" s="53">
        <f>Calc!ASM136</f>
        <v>0</v>
      </c>
      <c r="ASN17" s="53">
        <f>Calc!ASN136</f>
        <v>0</v>
      </c>
      <c r="ASO17" s="53">
        <f>Calc!ASO136</f>
        <v>0</v>
      </c>
      <c r="ASP17" s="53">
        <f>Calc!ASP136</f>
        <v>0</v>
      </c>
      <c r="ASQ17" s="53">
        <f>Calc!ASQ136</f>
        <v>0</v>
      </c>
      <c r="ASR17" s="53">
        <f>Calc!ASR136</f>
        <v>0</v>
      </c>
      <c r="ASS17" s="53">
        <f>Calc!ASS136</f>
        <v>0</v>
      </c>
      <c r="AST17" s="53">
        <f>Calc!AST136</f>
        <v>0</v>
      </c>
      <c r="ASU17" s="53">
        <f>Calc!ASU136</f>
        <v>0</v>
      </c>
      <c r="ASV17" s="53">
        <f>Calc!ASV136</f>
        <v>0</v>
      </c>
      <c r="ASW17" s="53">
        <f>Calc!ASW136</f>
        <v>0</v>
      </c>
      <c r="ASX17" s="53">
        <f>Calc!ASX136</f>
        <v>0</v>
      </c>
      <c r="ASY17" s="53">
        <f>Calc!ASY136</f>
        <v>0</v>
      </c>
      <c r="ASZ17" s="53">
        <f>Calc!ASZ136</f>
        <v>0</v>
      </c>
      <c r="ATA17" s="53">
        <f>Calc!ATA136</f>
        <v>0</v>
      </c>
      <c r="ATB17" s="53">
        <f>Calc!ATB136</f>
        <v>0</v>
      </c>
      <c r="ATC17" s="53">
        <f>Calc!ATC136</f>
        <v>0</v>
      </c>
      <c r="ATD17" s="53">
        <f>Calc!ATD136</f>
        <v>0</v>
      </c>
      <c r="ATE17" s="53">
        <f>Calc!ATE136</f>
        <v>0</v>
      </c>
      <c r="ATF17" s="53">
        <f>Calc!ATF136</f>
        <v>0</v>
      </c>
      <c r="ATG17" s="53">
        <f>Calc!ATG136</f>
        <v>0</v>
      </c>
      <c r="ATH17" s="53">
        <f>Calc!ATH136</f>
        <v>0</v>
      </c>
      <c r="ATI17" s="53">
        <f>Calc!ATI136</f>
        <v>0</v>
      </c>
      <c r="ATJ17" s="53">
        <f>Calc!ATJ136</f>
        <v>0</v>
      </c>
      <c r="ATK17" s="53">
        <f>Calc!ATK136</f>
        <v>0</v>
      </c>
      <c r="ATL17" s="53">
        <f>Calc!ATL136</f>
        <v>0</v>
      </c>
      <c r="ATM17" s="53">
        <f>Calc!ATM136</f>
        <v>0</v>
      </c>
      <c r="ATN17" s="53">
        <f>Calc!ATN136</f>
        <v>0</v>
      </c>
      <c r="ATO17" s="53">
        <f>Calc!ATO136</f>
        <v>0</v>
      </c>
      <c r="ATP17" s="53">
        <f>Calc!ATP136</f>
        <v>0</v>
      </c>
      <c r="ATQ17" s="53">
        <f>Calc!ATQ136</f>
        <v>0</v>
      </c>
      <c r="ATR17" s="53">
        <f>Calc!ATR136</f>
        <v>0</v>
      </c>
      <c r="ATS17" s="53">
        <f>Calc!ATS136</f>
        <v>0</v>
      </c>
      <c r="ATT17" s="53">
        <f>Calc!ATT136</f>
        <v>0</v>
      </c>
      <c r="ATU17" s="53">
        <f>Calc!ATU136</f>
        <v>0</v>
      </c>
      <c r="ATV17" s="53">
        <f>Calc!ATV136</f>
        <v>0</v>
      </c>
      <c r="ATW17" s="53">
        <f>Calc!ATW136</f>
        <v>0</v>
      </c>
      <c r="ATX17" s="53">
        <f>Calc!ATX136</f>
        <v>0</v>
      </c>
      <c r="ATY17" s="53">
        <f>Calc!ATY136</f>
        <v>0</v>
      </c>
      <c r="ATZ17" s="53">
        <f>Calc!ATZ136</f>
        <v>0</v>
      </c>
      <c r="AUA17" s="53">
        <f>Calc!AUA136</f>
        <v>0</v>
      </c>
      <c r="AUB17" s="53">
        <f>Calc!AUB136</f>
        <v>0</v>
      </c>
      <c r="AUC17" s="53">
        <f>Calc!AUC136</f>
        <v>0</v>
      </c>
      <c r="AUD17" s="53">
        <f>Calc!AUD136</f>
        <v>0</v>
      </c>
      <c r="AUE17" s="53">
        <f>Calc!AUE136</f>
        <v>0</v>
      </c>
      <c r="AUF17" s="53">
        <f>Calc!AUF136</f>
        <v>0</v>
      </c>
      <c r="AUG17" s="53">
        <f>Calc!AUG136</f>
        <v>0</v>
      </c>
      <c r="AUH17" s="53">
        <f>Calc!AUH136</f>
        <v>0</v>
      </c>
      <c r="AUI17" s="53">
        <f>Calc!AUI136</f>
        <v>0</v>
      </c>
      <c r="AUJ17" s="53">
        <f>Calc!AUJ136</f>
        <v>0</v>
      </c>
      <c r="AUK17" s="53">
        <f>Calc!AUK136</f>
        <v>0</v>
      </c>
      <c r="AUL17" s="53">
        <f>Calc!AUL136</f>
        <v>0</v>
      </c>
      <c r="AUM17" s="53">
        <f>Calc!AUM136</f>
        <v>0</v>
      </c>
      <c r="AUN17" s="53">
        <f>Calc!AUN136</f>
        <v>0</v>
      </c>
      <c r="AUO17" s="53">
        <f>Calc!AUO136</f>
        <v>0</v>
      </c>
      <c r="AUP17" s="53">
        <f>Calc!AUP136</f>
        <v>0</v>
      </c>
      <c r="AUQ17" s="53">
        <f>Calc!AUQ136</f>
        <v>0</v>
      </c>
      <c r="AUR17" s="53">
        <f>Calc!AUR136</f>
        <v>0</v>
      </c>
      <c r="AUS17" s="53">
        <f>Calc!AUS136</f>
        <v>0</v>
      </c>
      <c r="AUT17" s="53">
        <f>Calc!AUT136</f>
        <v>0</v>
      </c>
      <c r="AUU17" s="53">
        <f>Calc!AUU136</f>
        <v>0</v>
      </c>
      <c r="AUV17" s="53">
        <f>Calc!AUV136</f>
        <v>0</v>
      </c>
      <c r="AUW17" s="53">
        <f>Calc!AUW136</f>
        <v>0</v>
      </c>
      <c r="AUX17" s="53">
        <f>Calc!AUX136</f>
        <v>0</v>
      </c>
      <c r="AUY17" s="53">
        <f>Calc!AUY136</f>
        <v>0</v>
      </c>
      <c r="AUZ17" s="53">
        <f>Calc!AUZ136</f>
        <v>0</v>
      </c>
      <c r="AVA17" s="53">
        <f>Calc!AVA136</f>
        <v>0</v>
      </c>
      <c r="AVB17" s="53">
        <f>Calc!AVB136</f>
        <v>0</v>
      </c>
      <c r="AVC17" s="53">
        <f>Calc!AVC136</f>
        <v>0</v>
      </c>
      <c r="AVD17" s="53">
        <f>Calc!AVD136</f>
        <v>0</v>
      </c>
      <c r="AVE17" s="53">
        <f>Calc!AVE136</f>
        <v>0</v>
      </c>
      <c r="AVF17" s="53">
        <f>Calc!AVF136</f>
        <v>0</v>
      </c>
      <c r="AVG17" s="53">
        <f>Calc!AVG136</f>
        <v>0</v>
      </c>
      <c r="AVH17" s="53">
        <f>Calc!AVH136</f>
        <v>0</v>
      </c>
      <c r="AVI17" s="53">
        <f>Calc!AVI136</f>
        <v>0</v>
      </c>
      <c r="AVJ17" s="53">
        <f>Calc!AVJ136</f>
        <v>0</v>
      </c>
      <c r="AVK17" s="53">
        <f>Calc!AVK136</f>
        <v>0</v>
      </c>
      <c r="AVL17" s="53">
        <f>Calc!AVL136</f>
        <v>0</v>
      </c>
      <c r="AVM17" s="53">
        <f>Calc!AVM136</f>
        <v>0</v>
      </c>
      <c r="AVN17" s="53">
        <f>Calc!AVN136</f>
        <v>0</v>
      </c>
      <c r="AVO17" s="53">
        <f>Calc!AVO136</f>
        <v>0</v>
      </c>
      <c r="AVP17" s="53">
        <f>Calc!AVP136</f>
        <v>0</v>
      </c>
      <c r="AVQ17" s="53">
        <f>Calc!AVQ136</f>
        <v>0</v>
      </c>
      <c r="AVR17" s="53">
        <f>Calc!AVR136</f>
        <v>0</v>
      </c>
      <c r="AVS17" s="53">
        <f>Calc!AVS136</f>
        <v>0</v>
      </c>
      <c r="AVT17" s="53">
        <f>Calc!AVT136</f>
        <v>0</v>
      </c>
      <c r="AVU17" s="53">
        <f>Calc!AVU136</f>
        <v>0</v>
      </c>
      <c r="AVV17" s="53">
        <f>Calc!AVV136</f>
        <v>0</v>
      </c>
      <c r="AVW17" s="53">
        <f>Calc!AVW136</f>
        <v>0</v>
      </c>
      <c r="AVX17" s="53">
        <f>Calc!AVX136</f>
        <v>0</v>
      </c>
      <c r="AVY17" s="53">
        <f>Calc!AVY136</f>
        <v>0</v>
      </c>
      <c r="AVZ17" s="53">
        <f>Calc!AVZ136</f>
        <v>0</v>
      </c>
      <c r="AWA17" s="53">
        <f>Calc!AWA136</f>
        <v>0</v>
      </c>
      <c r="AWB17" s="53">
        <f>Calc!AWB136</f>
        <v>0</v>
      </c>
      <c r="AWC17" s="53">
        <f>Calc!AWC136</f>
        <v>0</v>
      </c>
      <c r="AWD17" s="53">
        <f>Calc!AWD136</f>
        <v>0</v>
      </c>
      <c r="AWE17" s="53">
        <f>Calc!AWE136</f>
        <v>0</v>
      </c>
      <c r="AWF17" s="53">
        <f>Calc!AWF136</f>
        <v>0</v>
      </c>
      <c r="AWG17" s="53">
        <f>Calc!AWG136</f>
        <v>0</v>
      </c>
      <c r="AWH17" s="53">
        <f>Calc!AWH136</f>
        <v>0</v>
      </c>
      <c r="AWI17" s="53">
        <f>Calc!AWI136</f>
        <v>0</v>
      </c>
      <c r="AWJ17" s="53">
        <f>Calc!AWJ136</f>
        <v>0</v>
      </c>
      <c r="AWK17" s="53">
        <f>Calc!AWK136</f>
        <v>0</v>
      </c>
      <c r="AWL17" s="53">
        <f>Calc!AWL136</f>
        <v>0</v>
      </c>
      <c r="AWM17" s="53">
        <f>Calc!AWM136</f>
        <v>0</v>
      </c>
      <c r="AWN17" s="53">
        <f>Calc!AWN136</f>
        <v>0</v>
      </c>
      <c r="AWO17" s="53">
        <f>Calc!AWO136</f>
        <v>0</v>
      </c>
      <c r="AWP17" s="53">
        <f>Calc!AWP136</f>
        <v>0</v>
      </c>
      <c r="AWQ17" s="53">
        <f>Calc!AWQ136</f>
        <v>0</v>
      </c>
      <c r="AWR17" s="53">
        <f>Calc!AWR136</f>
        <v>0</v>
      </c>
      <c r="AWS17" s="53">
        <f>Calc!AWS136</f>
        <v>0</v>
      </c>
      <c r="AWT17" s="53">
        <f>Calc!AWT136</f>
        <v>0</v>
      </c>
      <c r="AWU17" s="53">
        <f>Calc!AWU136</f>
        <v>0</v>
      </c>
      <c r="AWV17" s="53">
        <f>Calc!AWV136</f>
        <v>0</v>
      </c>
      <c r="AWW17" s="53">
        <f>Calc!AWW136</f>
        <v>0</v>
      </c>
      <c r="AWX17" s="53">
        <f>Calc!AWX136</f>
        <v>0</v>
      </c>
      <c r="AWY17" s="53">
        <f>Calc!AWY136</f>
        <v>0</v>
      </c>
      <c r="AWZ17" s="53">
        <f>Calc!AWZ136</f>
        <v>0</v>
      </c>
      <c r="AXA17" s="53">
        <f>Calc!AXA136</f>
        <v>0</v>
      </c>
      <c r="AXB17" s="53">
        <f>Calc!AXB136</f>
        <v>0</v>
      </c>
      <c r="AXC17" s="53">
        <f>Calc!AXC136</f>
        <v>0</v>
      </c>
      <c r="AXD17" s="53">
        <f>Calc!AXD136</f>
        <v>0</v>
      </c>
      <c r="AXE17" s="53">
        <f>Calc!AXE136</f>
        <v>0</v>
      </c>
      <c r="AXF17" s="53">
        <f>Calc!AXF136</f>
        <v>0</v>
      </c>
      <c r="AXG17" s="53">
        <f>Calc!AXG136</f>
        <v>0</v>
      </c>
      <c r="AXH17" s="53">
        <f>Calc!AXH136</f>
        <v>0</v>
      </c>
      <c r="AXI17" s="53">
        <f>Calc!AXI136</f>
        <v>0</v>
      </c>
      <c r="AXJ17" s="53">
        <f>Calc!AXJ136</f>
        <v>0</v>
      </c>
      <c r="AXK17" s="53">
        <f>Calc!AXK136</f>
        <v>0</v>
      </c>
      <c r="AXL17" s="53">
        <f>Calc!AXL136</f>
        <v>0</v>
      </c>
      <c r="AXM17" s="53">
        <f>Calc!AXM136</f>
        <v>0</v>
      </c>
      <c r="AXN17" s="53">
        <f>Calc!AXN136</f>
        <v>0</v>
      </c>
      <c r="AXO17" s="53">
        <f>Calc!AXO136</f>
        <v>0</v>
      </c>
      <c r="AXP17" s="53">
        <f>Calc!AXP136</f>
        <v>0</v>
      </c>
      <c r="AXQ17" s="53">
        <f>Calc!AXQ136</f>
        <v>0</v>
      </c>
      <c r="AXR17" s="53">
        <f>Calc!AXR136</f>
        <v>0</v>
      </c>
      <c r="AXS17" s="53">
        <f>Calc!AXS136</f>
        <v>0</v>
      </c>
      <c r="AXT17" s="53">
        <f>Calc!AXT136</f>
        <v>0</v>
      </c>
      <c r="AXU17" s="53">
        <f>Calc!AXU136</f>
        <v>0</v>
      </c>
      <c r="AXV17" s="53">
        <f>Calc!AXV136</f>
        <v>0</v>
      </c>
      <c r="AXW17" s="53">
        <f>Calc!AXW136</f>
        <v>0</v>
      </c>
      <c r="AXX17" s="53">
        <f>Calc!AXX136</f>
        <v>0</v>
      </c>
      <c r="AXY17" s="53">
        <f>Calc!AXY136</f>
        <v>0</v>
      </c>
      <c r="AXZ17" s="53">
        <f>Calc!AXZ136</f>
        <v>0</v>
      </c>
      <c r="AYA17" s="53">
        <f>Calc!AYA136</f>
        <v>0</v>
      </c>
      <c r="AYB17" s="53">
        <f>Calc!AYB136</f>
        <v>0</v>
      </c>
      <c r="AYC17" s="53">
        <f>Calc!AYC136</f>
        <v>0</v>
      </c>
      <c r="AYD17" s="53">
        <f>Calc!AYD136</f>
        <v>0</v>
      </c>
      <c r="AYE17" s="53">
        <f>Calc!AYE136</f>
        <v>0</v>
      </c>
      <c r="AYF17" s="53">
        <f>Calc!AYF136</f>
        <v>0</v>
      </c>
      <c r="AYG17" s="53">
        <f>Calc!AYG136</f>
        <v>0</v>
      </c>
      <c r="AYH17" s="53">
        <f>Calc!AYH136</f>
        <v>0</v>
      </c>
      <c r="AYI17" s="53">
        <f>Calc!AYI136</f>
        <v>0</v>
      </c>
      <c r="AYJ17" s="53">
        <f>Calc!AYJ136</f>
        <v>0</v>
      </c>
      <c r="AYK17" s="53">
        <f>Calc!AYK136</f>
        <v>0</v>
      </c>
      <c r="AYL17" s="53">
        <f>Calc!AYL136</f>
        <v>0</v>
      </c>
      <c r="AYM17" s="53">
        <f>Calc!AYM136</f>
        <v>0</v>
      </c>
      <c r="AYN17" s="53">
        <f>Calc!AYN136</f>
        <v>0</v>
      </c>
      <c r="AYO17" s="53">
        <f>Calc!AYO136</f>
        <v>0</v>
      </c>
      <c r="AYP17" s="53">
        <f>Calc!AYP136</f>
        <v>0</v>
      </c>
      <c r="AYQ17" s="53">
        <f>Calc!AYQ136</f>
        <v>0</v>
      </c>
      <c r="AYR17" s="53">
        <f>Calc!AYR136</f>
        <v>0</v>
      </c>
      <c r="AYS17" s="53">
        <f>Calc!AYS136</f>
        <v>0</v>
      </c>
      <c r="AYT17" s="53">
        <f>Calc!AYT136</f>
        <v>0</v>
      </c>
      <c r="AYU17" s="53">
        <f>Calc!AYU136</f>
        <v>0</v>
      </c>
      <c r="AYV17" s="53">
        <f>Calc!AYV136</f>
        <v>0</v>
      </c>
      <c r="AYW17" s="53">
        <f>Calc!AYW136</f>
        <v>0</v>
      </c>
      <c r="AYX17" s="53">
        <f>Calc!AYX136</f>
        <v>0</v>
      </c>
      <c r="AYY17" s="53">
        <f>Calc!AYY136</f>
        <v>0</v>
      </c>
      <c r="AYZ17" s="53">
        <f>Calc!AYZ136</f>
        <v>0</v>
      </c>
      <c r="AZA17" s="53">
        <f>Calc!AZA136</f>
        <v>0</v>
      </c>
      <c r="AZB17" s="53">
        <f>Calc!AZB136</f>
        <v>0</v>
      </c>
      <c r="AZC17" s="53">
        <f>Calc!AZC136</f>
        <v>0</v>
      </c>
      <c r="AZD17" s="53">
        <f>Calc!AZD136</f>
        <v>0</v>
      </c>
      <c r="AZE17" s="53">
        <f>Calc!AZE136</f>
        <v>0</v>
      </c>
      <c r="AZF17" s="53">
        <f>Calc!AZF136</f>
        <v>0</v>
      </c>
      <c r="AZG17" s="53">
        <f>Calc!AZG136</f>
        <v>0</v>
      </c>
      <c r="AZH17" s="53">
        <f>Calc!AZH136</f>
        <v>0</v>
      </c>
      <c r="AZI17" s="53">
        <f>Calc!AZI136</f>
        <v>0</v>
      </c>
      <c r="AZJ17" s="53">
        <f>Calc!AZJ136</f>
        <v>0</v>
      </c>
      <c r="AZK17" s="53">
        <f>Calc!AZK136</f>
        <v>0</v>
      </c>
      <c r="AZL17" s="53">
        <f>Calc!AZL136</f>
        <v>0</v>
      </c>
      <c r="AZM17" s="53">
        <f>Calc!AZM136</f>
        <v>0</v>
      </c>
      <c r="AZN17" s="53">
        <f>Calc!AZN136</f>
        <v>0</v>
      </c>
      <c r="AZO17" s="53">
        <f>Calc!AZO136</f>
        <v>0</v>
      </c>
      <c r="AZP17" s="53">
        <f>Calc!AZP136</f>
        <v>0</v>
      </c>
      <c r="AZQ17" s="53">
        <f>Calc!AZQ136</f>
        <v>0</v>
      </c>
      <c r="AZR17" s="53">
        <f>Calc!AZR136</f>
        <v>0</v>
      </c>
      <c r="AZS17" s="53">
        <f>Calc!AZS136</f>
        <v>0</v>
      </c>
      <c r="AZT17" s="53">
        <f>Calc!AZT136</f>
        <v>0</v>
      </c>
      <c r="AZU17" s="53">
        <f>Calc!AZU136</f>
        <v>0</v>
      </c>
      <c r="AZV17" s="53">
        <f>Calc!AZV136</f>
        <v>0</v>
      </c>
      <c r="AZW17" s="53">
        <f>Calc!AZW136</f>
        <v>0</v>
      </c>
      <c r="AZX17" s="53">
        <f>Calc!AZX136</f>
        <v>0</v>
      </c>
      <c r="AZY17" s="53">
        <f>Calc!AZY136</f>
        <v>0</v>
      </c>
      <c r="AZZ17" s="53">
        <f>Calc!AZZ136</f>
        <v>0</v>
      </c>
      <c r="BAA17" s="53">
        <f>Calc!BAA136</f>
        <v>0</v>
      </c>
      <c r="BAB17" s="53">
        <f>Calc!BAB136</f>
        <v>0</v>
      </c>
      <c r="BAC17" s="53">
        <f>Calc!BAC136</f>
        <v>0</v>
      </c>
      <c r="BAD17" s="53">
        <f>Calc!BAD136</f>
        <v>0</v>
      </c>
      <c r="BAE17" s="53">
        <f>Calc!BAE136</f>
        <v>0</v>
      </c>
      <c r="BAF17" s="53">
        <f>Calc!BAF136</f>
        <v>0</v>
      </c>
      <c r="BAG17" s="53">
        <f>Calc!BAG136</f>
        <v>0</v>
      </c>
      <c r="BAH17" s="53">
        <f>Calc!BAH136</f>
        <v>0</v>
      </c>
      <c r="BAI17" s="53">
        <f>Calc!BAI136</f>
        <v>0</v>
      </c>
      <c r="BAJ17" s="53">
        <f>Calc!BAJ136</f>
        <v>0</v>
      </c>
      <c r="BAK17" s="53">
        <f>Calc!BAK136</f>
        <v>0</v>
      </c>
      <c r="BAL17" s="53">
        <f>Calc!BAL136</f>
        <v>0</v>
      </c>
      <c r="BAM17" s="53">
        <f>Calc!BAM136</f>
        <v>0</v>
      </c>
      <c r="BAN17" s="53">
        <f>Calc!BAN136</f>
        <v>0</v>
      </c>
      <c r="BAO17" s="53">
        <f>Calc!BAO136</f>
        <v>0</v>
      </c>
      <c r="BAP17" s="53">
        <f>Calc!BAP136</f>
        <v>0</v>
      </c>
      <c r="BAQ17" s="53">
        <f>Calc!BAQ136</f>
        <v>0</v>
      </c>
      <c r="BAR17" s="53">
        <f>Calc!BAR136</f>
        <v>0</v>
      </c>
      <c r="BAS17" s="53">
        <f>Calc!BAS136</f>
        <v>0</v>
      </c>
      <c r="BAT17" s="53">
        <f>Calc!BAT136</f>
        <v>0</v>
      </c>
      <c r="BAU17" s="53">
        <f>Calc!BAU136</f>
        <v>0</v>
      </c>
      <c r="BAV17" s="53">
        <f>Calc!BAV136</f>
        <v>0</v>
      </c>
      <c r="BAW17" s="53">
        <f>Calc!BAW136</f>
        <v>0</v>
      </c>
      <c r="BAX17" s="53">
        <f>Calc!BAX136</f>
        <v>0</v>
      </c>
      <c r="BAY17" s="53">
        <f>Calc!BAY136</f>
        <v>0</v>
      </c>
      <c r="BAZ17" s="53">
        <f>Calc!BAZ136</f>
        <v>0</v>
      </c>
      <c r="BBA17" s="53">
        <f>Calc!BBA136</f>
        <v>0</v>
      </c>
      <c r="BBB17" s="53">
        <f>Calc!BBB136</f>
        <v>0</v>
      </c>
      <c r="BBC17" s="53">
        <f>Calc!BBC136</f>
        <v>0</v>
      </c>
      <c r="BBD17" s="53">
        <f>Calc!BBD136</f>
        <v>0</v>
      </c>
      <c r="BBE17" s="53">
        <f>Calc!BBE136</f>
        <v>0</v>
      </c>
      <c r="BBF17" s="53">
        <f>Calc!BBF136</f>
        <v>0</v>
      </c>
      <c r="BBG17" s="53">
        <f>Calc!BBG136</f>
        <v>0</v>
      </c>
      <c r="BBH17" s="53">
        <f>Calc!BBH136</f>
        <v>0</v>
      </c>
      <c r="BBI17" s="53">
        <f>Calc!BBI136</f>
        <v>0</v>
      </c>
      <c r="BBJ17" s="53">
        <f>Calc!BBJ136</f>
        <v>0</v>
      </c>
      <c r="BBK17" s="53">
        <f>Calc!BBK136</f>
        <v>0</v>
      </c>
      <c r="BBL17" s="53">
        <f>Calc!BBL136</f>
        <v>0</v>
      </c>
      <c r="BBM17" s="53">
        <f>Calc!BBM136</f>
        <v>0</v>
      </c>
      <c r="BBN17" s="53">
        <f>Calc!BBN136</f>
        <v>0</v>
      </c>
      <c r="BBO17" s="53">
        <f>Calc!BBO136</f>
        <v>0</v>
      </c>
      <c r="BBP17" s="53">
        <f>Calc!BBP136</f>
        <v>0</v>
      </c>
      <c r="BBQ17" s="53">
        <f>Calc!BBQ136</f>
        <v>0</v>
      </c>
      <c r="BBR17" s="53">
        <f>Calc!BBR136</f>
        <v>0</v>
      </c>
      <c r="BBS17" s="53">
        <f>Calc!BBS136</f>
        <v>0</v>
      </c>
      <c r="BBT17" s="53">
        <f>Calc!BBT136</f>
        <v>0</v>
      </c>
      <c r="BBU17" s="53">
        <f>Calc!BBU136</f>
        <v>0</v>
      </c>
      <c r="BBV17" s="53">
        <f>Calc!BBV136</f>
        <v>0</v>
      </c>
      <c r="BBW17" s="53">
        <f>Calc!BBW136</f>
        <v>0</v>
      </c>
      <c r="BBX17" s="53">
        <f>Calc!BBX136</f>
        <v>0</v>
      </c>
      <c r="BBY17" s="53">
        <f>Calc!BBY136</f>
        <v>0</v>
      </c>
      <c r="BBZ17" s="53">
        <f>Calc!BBZ136</f>
        <v>0</v>
      </c>
      <c r="BCA17" s="53">
        <f>Calc!BCA136</f>
        <v>0</v>
      </c>
      <c r="BCB17" s="53">
        <f>Calc!BCB136</f>
        <v>0</v>
      </c>
      <c r="BCC17" s="53">
        <f>Calc!BCC136</f>
        <v>0</v>
      </c>
      <c r="BCD17" s="53">
        <f>Calc!BCD136</f>
        <v>0</v>
      </c>
      <c r="BCE17" s="53">
        <f>Calc!BCE136</f>
        <v>0</v>
      </c>
      <c r="BCF17" s="53">
        <f>Calc!BCF136</f>
        <v>0</v>
      </c>
      <c r="BCG17" s="53">
        <f>Calc!BCG136</f>
        <v>0</v>
      </c>
      <c r="BCH17" s="53">
        <f>Calc!BCH136</f>
        <v>0</v>
      </c>
      <c r="BCI17" s="53">
        <f>Calc!BCI136</f>
        <v>0</v>
      </c>
      <c r="BCJ17" s="53">
        <f>Calc!BCJ136</f>
        <v>0</v>
      </c>
      <c r="BCK17" s="53">
        <f>Calc!BCK136</f>
        <v>0</v>
      </c>
      <c r="BCL17" s="53">
        <f>Calc!BCL136</f>
        <v>0</v>
      </c>
      <c r="BCM17" s="53">
        <f>Calc!BCM136</f>
        <v>0</v>
      </c>
      <c r="BCN17" s="53">
        <f>Calc!BCN136</f>
        <v>0</v>
      </c>
      <c r="BCO17" s="53">
        <f>Calc!BCO136</f>
        <v>0</v>
      </c>
      <c r="BCP17" s="53">
        <f>Calc!BCP136</f>
        <v>0</v>
      </c>
      <c r="BCQ17" s="53">
        <f>Calc!BCQ136</f>
        <v>0</v>
      </c>
      <c r="BCR17" s="53">
        <f>Calc!BCR136</f>
        <v>0</v>
      </c>
      <c r="BCS17" s="53">
        <f>Calc!BCS136</f>
        <v>0</v>
      </c>
      <c r="BCT17" s="53">
        <f>Calc!BCT136</f>
        <v>0</v>
      </c>
      <c r="BCU17" s="53">
        <f>Calc!BCU136</f>
        <v>0</v>
      </c>
      <c r="BCV17" s="53">
        <f>Calc!BCV136</f>
        <v>0</v>
      </c>
      <c r="BCW17" s="53">
        <f>Calc!BCW136</f>
        <v>0</v>
      </c>
      <c r="BCX17" s="53">
        <f>Calc!BCX136</f>
        <v>0</v>
      </c>
      <c r="BCY17" s="53">
        <f>Calc!BCY136</f>
        <v>0</v>
      </c>
      <c r="BCZ17" s="53">
        <f>Calc!BCZ136</f>
        <v>0</v>
      </c>
      <c r="BDA17" s="53">
        <f>Calc!BDA136</f>
        <v>0</v>
      </c>
      <c r="BDB17" s="53">
        <f>Calc!BDB136</f>
        <v>0</v>
      </c>
      <c r="BDC17" s="53">
        <f>Calc!BDC136</f>
        <v>0</v>
      </c>
      <c r="BDD17" s="53">
        <f>Calc!BDD136</f>
        <v>0</v>
      </c>
      <c r="BDE17" s="53">
        <f>Calc!BDE136</f>
        <v>0</v>
      </c>
      <c r="BDF17" s="53">
        <f>Calc!BDF136</f>
        <v>0</v>
      </c>
      <c r="BDG17" s="53">
        <f>Calc!BDG136</f>
        <v>0</v>
      </c>
      <c r="BDH17" s="53">
        <f>Calc!BDH136</f>
        <v>0</v>
      </c>
      <c r="BDI17" s="53">
        <f>Calc!BDI136</f>
        <v>0</v>
      </c>
      <c r="BDJ17" s="53">
        <f>Calc!BDJ136</f>
        <v>0</v>
      </c>
      <c r="BDK17" s="53">
        <f>Calc!BDK136</f>
        <v>0</v>
      </c>
      <c r="BDL17" s="53">
        <f>Calc!BDL136</f>
        <v>0</v>
      </c>
      <c r="BDM17" s="53">
        <f>Calc!BDM136</f>
        <v>0</v>
      </c>
      <c r="BDN17" s="53">
        <f>Calc!BDN136</f>
        <v>0</v>
      </c>
      <c r="BDO17" s="53">
        <f>Calc!BDO136</f>
        <v>0</v>
      </c>
      <c r="BDP17" s="53">
        <f>Calc!BDP136</f>
        <v>0</v>
      </c>
      <c r="BDQ17" s="53">
        <f>Calc!BDQ136</f>
        <v>0</v>
      </c>
      <c r="BDR17" s="53">
        <f>Calc!BDR136</f>
        <v>0</v>
      </c>
      <c r="BDS17" s="53">
        <f>Calc!BDS136</f>
        <v>0</v>
      </c>
      <c r="BDT17" s="53">
        <f>Calc!BDT136</f>
        <v>0</v>
      </c>
      <c r="BDU17" s="53">
        <f>Calc!BDU136</f>
        <v>0</v>
      </c>
      <c r="BDV17" s="53">
        <f>Calc!BDV136</f>
        <v>0</v>
      </c>
      <c r="BDW17" s="53">
        <f>Calc!BDW136</f>
        <v>0</v>
      </c>
      <c r="BDX17" s="53">
        <f>Calc!BDX136</f>
        <v>0</v>
      </c>
      <c r="BDY17" s="53">
        <f>Calc!BDY136</f>
        <v>0</v>
      </c>
      <c r="BDZ17" s="53">
        <f>Calc!BDZ136</f>
        <v>0</v>
      </c>
      <c r="BEA17" s="53">
        <f>Calc!BEA136</f>
        <v>0</v>
      </c>
      <c r="BEB17" s="53">
        <f>Calc!BEB136</f>
        <v>0</v>
      </c>
      <c r="BEC17" s="53">
        <f>Calc!BEC136</f>
        <v>0</v>
      </c>
      <c r="BED17" s="53">
        <f>Calc!BED136</f>
        <v>0</v>
      </c>
      <c r="BEE17" s="53">
        <f>Calc!BEE136</f>
        <v>0</v>
      </c>
      <c r="BEF17" s="53">
        <f>Calc!BEF136</f>
        <v>0</v>
      </c>
      <c r="BEG17" s="53">
        <f>Calc!BEG136</f>
        <v>0</v>
      </c>
      <c r="BEH17" s="53">
        <f>Calc!BEH136</f>
        <v>0</v>
      </c>
      <c r="BEI17" s="53">
        <f>Calc!BEI136</f>
        <v>0</v>
      </c>
      <c r="BEJ17" s="53">
        <f>Calc!BEJ136</f>
        <v>0</v>
      </c>
      <c r="BEK17" s="53">
        <f>Calc!BEK136</f>
        <v>0</v>
      </c>
      <c r="BEL17" s="53">
        <f>Calc!BEL136</f>
        <v>0</v>
      </c>
      <c r="BEM17" s="53">
        <f>Calc!BEM136</f>
        <v>0</v>
      </c>
      <c r="BEN17" s="53">
        <f>Calc!BEN136</f>
        <v>0</v>
      </c>
      <c r="BEO17" s="53">
        <f>Calc!BEO136</f>
        <v>0</v>
      </c>
      <c r="BEP17" s="53">
        <f>Calc!BEP136</f>
        <v>0</v>
      </c>
      <c r="BEQ17" s="53">
        <f>Calc!BEQ136</f>
        <v>0</v>
      </c>
      <c r="BER17" s="53">
        <f>Calc!BER136</f>
        <v>0</v>
      </c>
      <c r="BES17" s="53">
        <f>Calc!BES136</f>
        <v>0</v>
      </c>
      <c r="BET17" s="53">
        <f>Calc!BET136</f>
        <v>0</v>
      </c>
      <c r="BEU17" s="53">
        <f>Calc!BEU136</f>
        <v>0</v>
      </c>
      <c r="BEV17" s="53">
        <f>Calc!BEV136</f>
        <v>0</v>
      </c>
      <c r="BEW17" s="53">
        <f>Calc!BEW136</f>
        <v>0</v>
      </c>
      <c r="BEX17" s="53">
        <f>Calc!BEX136</f>
        <v>0</v>
      </c>
      <c r="BEY17" s="53">
        <f>Calc!BEY136</f>
        <v>0</v>
      </c>
      <c r="BEZ17" s="53">
        <f>Calc!BEZ136</f>
        <v>0</v>
      </c>
      <c r="BFA17" s="53">
        <f>Calc!BFA136</f>
        <v>0</v>
      </c>
      <c r="BFB17" s="53">
        <f>Calc!BFB136</f>
        <v>0</v>
      </c>
      <c r="BFC17" s="53">
        <f>Calc!BFC136</f>
        <v>0</v>
      </c>
      <c r="BFD17" s="53">
        <f>Calc!BFD136</f>
        <v>0</v>
      </c>
      <c r="BFE17" s="53">
        <f>Calc!BFE136</f>
        <v>0</v>
      </c>
      <c r="BFF17" s="53">
        <f>Calc!BFF136</f>
        <v>0</v>
      </c>
      <c r="BFG17" s="53">
        <f>Calc!BFG136</f>
        <v>0</v>
      </c>
      <c r="BFH17" s="53">
        <f>Calc!BFH136</f>
        <v>0</v>
      </c>
      <c r="BFI17" s="53">
        <f>Calc!BFI136</f>
        <v>0</v>
      </c>
      <c r="BFJ17" s="53">
        <f>Calc!BFJ136</f>
        <v>0</v>
      </c>
      <c r="BFK17" s="53">
        <f>Calc!BFK136</f>
        <v>0</v>
      </c>
      <c r="BFL17" s="53">
        <f>Calc!BFL136</f>
        <v>0</v>
      </c>
      <c r="BFM17" s="53">
        <f>Calc!BFM136</f>
        <v>0</v>
      </c>
      <c r="BFN17" s="53">
        <f>Calc!BFN136</f>
        <v>0</v>
      </c>
      <c r="BFO17" s="53">
        <f>Calc!BFO136</f>
        <v>0</v>
      </c>
      <c r="BFP17" s="53">
        <f>Calc!BFP136</f>
        <v>0</v>
      </c>
      <c r="BFQ17" s="53">
        <f>Calc!BFQ136</f>
        <v>0</v>
      </c>
      <c r="BFR17" s="53">
        <f>Calc!BFR136</f>
        <v>0</v>
      </c>
      <c r="BFS17" s="53">
        <f>Calc!BFS136</f>
        <v>0</v>
      </c>
      <c r="BFT17" s="53">
        <f>Calc!BFT136</f>
        <v>0</v>
      </c>
      <c r="BFU17" s="53">
        <f>Calc!BFU136</f>
        <v>0</v>
      </c>
      <c r="BFV17" s="53">
        <f>Calc!BFV136</f>
        <v>0</v>
      </c>
      <c r="BFW17" s="53">
        <f>Calc!BFW136</f>
        <v>0</v>
      </c>
      <c r="BFX17" s="53">
        <f>Calc!BFX136</f>
        <v>0</v>
      </c>
      <c r="BFY17" s="53">
        <f>Calc!BFY136</f>
        <v>0</v>
      </c>
      <c r="BFZ17" s="53">
        <f>Calc!BFZ136</f>
        <v>0</v>
      </c>
      <c r="BGA17" s="53">
        <f>Calc!BGA136</f>
        <v>0</v>
      </c>
      <c r="BGB17" s="53">
        <f>Calc!BGB136</f>
        <v>0</v>
      </c>
      <c r="BGC17" s="53">
        <f>Calc!BGC136</f>
        <v>0</v>
      </c>
      <c r="BGD17" s="53">
        <f>Calc!BGD136</f>
        <v>0</v>
      </c>
      <c r="BGE17" s="53">
        <f>Calc!BGE136</f>
        <v>0</v>
      </c>
      <c r="BGF17" s="53">
        <f>Calc!BGF136</f>
        <v>0</v>
      </c>
      <c r="BGG17" s="53">
        <f>Calc!BGG136</f>
        <v>0</v>
      </c>
      <c r="BGH17" s="53">
        <f>Calc!BGH136</f>
        <v>0</v>
      </c>
      <c r="BGI17" s="53">
        <f>Calc!BGI136</f>
        <v>0</v>
      </c>
      <c r="BGJ17" s="53">
        <f>Calc!BGJ136</f>
        <v>0</v>
      </c>
      <c r="BGK17" s="53">
        <f>Calc!BGK136</f>
        <v>0</v>
      </c>
      <c r="BGL17" s="53">
        <f>Calc!BGL136</f>
        <v>0</v>
      </c>
      <c r="BGM17" s="53">
        <f>Calc!BGM136</f>
        <v>0</v>
      </c>
      <c r="BGN17" s="53">
        <f>Calc!BGN136</f>
        <v>0</v>
      </c>
      <c r="BGO17" s="53">
        <f>Calc!BGO136</f>
        <v>0</v>
      </c>
      <c r="BGP17" s="53">
        <f>Calc!BGP136</f>
        <v>0</v>
      </c>
      <c r="BGQ17" s="53">
        <f>Calc!BGQ136</f>
        <v>0</v>
      </c>
      <c r="BGR17" s="53">
        <f>Calc!BGR136</f>
        <v>0</v>
      </c>
      <c r="BGS17" s="53">
        <f>Calc!BGS136</f>
        <v>0</v>
      </c>
      <c r="BGT17" s="53">
        <f>Calc!BGT136</f>
        <v>0</v>
      </c>
      <c r="BGU17" s="53">
        <f>Calc!BGU136</f>
        <v>0</v>
      </c>
      <c r="BGV17" s="53">
        <f>Calc!BGV136</f>
        <v>0</v>
      </c>
      <c r="BGW17" s="53">
        <f>Calc!BGW136</f>
        <v>0</v>
      </c>
      <c r="BGX17" s="53">
        <f>Calc!BGX136</f>
        <v>0</v>
      </c>
      <c r="BGY17" s="53">
        <f>Calc!BGY136</f>
        <v>0</v>
      </c>
      <c r="BGZ17" s="53">
        <f>Calc!BGZ136</f>
        <v>0</v>
      </c>
      <c r="BHA17" s="53">
        <f>Calc!BHA136</f>
        <v>0</v>
      </c>
      <c r="BHB17" s="53">
        <f>Calc!BHB136</f>
        <v>0</v>
      </c>
      <c r="BHC17" s="53">
        <f>Calc!BHC136</f>
        <v>0</v>
      </c>
      <c r="BHD17" s="53">
        <f>Calc!BHD136</f>
        <v>0</v>
      </c>
      <c r="BHE17" s="53">
        <f>Calc!BHE136</f>
        <v>0</v>
      </c>
      <c r="BHF17" s="53">
        <f>Calc!BHF136</f>
        <v>0</v>
      </c>
      <c r="BHG17" s="53">
        <f>Calc!BHG136</f>
        <v>0</v>
      </c>
      <c r="BHH17" s="53">
        <f>Calc!BHH136</f>
        <v>0</v>
      </c>
      <c r="BHI17" s="53">
        <f>Calc!BHI136</f>
        <v>0</v>
      </c>
      <c r="BHJ17" s="53">
        <f>Calc!BHJ136</f>
        <v>0</v>
      </c>
      <c r="BHK17" s="53">
        <f>Calc!BHK136</f>
        <v>0</v>
      </c>
      <c r="BHL17" s="53">
        <f>Calc!BHL136</f>
        <v>0</v>
      </c>
      <c r="BHM17" s="53">
        <f>Calc!BHM136</f>
        <v>0</v>
      </c>
      <c r="BHN17" s="53">
        <f>Calc!BHN136</f>
        <v>0</v>
      </c>
      <c r="BHO17" s="53">
        <f>Calc!BHO136</f>
        <v>0</v>
      </c>
      <c r="BHP17" s="53">
        <f>Calc!BHP136</f>
        <v>0</v>
      </c>
      <c r="BHQ17" s="53">
        <f>Calc!BHQ136</f>
        <v>0</v>
      </c>
      <c r="BHR17" s="53">
        <f>Calc!BHR136</f>
        <v>0</v>
      </c>
      <c r="BHS17" s="53">
        <f>Calc!BHS136</f>
        <v>0</v>
      </c>
      <c r="BHT17" s="53">
        <f>Calc!BHT136</f>
        <v>0</v>
      </c>
      <c r="BHU17" s="53">
        <f>Calc!BHU136</f>
        <v>0</v>
      </c>
      <c r="BHV17" s="53">
        <f>Calc!BHV136</f>
        <v>0</v>
      </c>
      <c r="BHW17" s="53">
        <f>Calc!BHW136</f>
        <v>0</v>
      </c>
      <c r="BHX17" s="53">
        <f>Calc!BHX136</f>
        <v>0</v>
      </c>
      <c r="BHY17" s="53">
        <f>Calc!BHY136</f>
        <v>0</v>
      </c>
      <c r="BHZ17" s="53">
        <f>Calc!BHZ136</f>
        <v>0</v>
      </c>
      <c r="BIA17" s="53">
        <f>Calc!BIA136</f>
        <v>0</v>
      </c>
      <c r="BIB17" s="53">
        <f>Calc!BIB136</f>
        <v>0</v>
      </c>
      <c r="BIC17" s="53">
        <f>Calc!BIC136</f>
        <v>0</v>
      </c>
      <c r="BID17" s="53">
        <f>Calc!BID136</f>
        <v>0</v>
      </c>
      <c r="BIE17" s="53">
        <f>Calc!BIE136</f>
        <v>0</v>
      </c>
      <c r="BIF17" s="53">
        <f>Calc!BIF136</f>
        <v>0</v>
      </c>
      <c r="BIG17" s="53">
        <f>Calc!BIG136</f>
        <v>0</v>
      </c>
      <c r="BIH17" s="53">
        <f>Calc!BIH136</f>
        <v>0</v>
      </c>
      <c r="BII17" s="53">
        <f>Calc!BII136</f>
        <v>0</v>
      </c>
      <c r="BIJ17" s="53">
        <f>Calc!BIJ136</f>
        <v>0</v>
      </c>
      <c r="BIK17" s="53">
        <f>Calc!BIK136</f>
        <v>0</v>
      </c>
      <c r="BIL17" s="53">
        <f>Calc!BIL136</f>
        <v>0</v>
      </c>
      <c r="BIM17" s="53">
        <f>Calc!BIM136</f>
        <v>0</v>
      </c>
      <c r="BIN17" s="53">
        <f>Calc!BIN136</f>
        <v>0</v>
      </c>
      <c r="BIO17" s="53">
        <f>Calc!BIO136</f>
        <v>0</v>
      </c>
      <c r="BIP17" s="53">
        <f>Calc!BIP136</f>
        <v>0</v>
      </c>
      <c r="BIQ17" s="53">
        <f>Calc!BIQ136</f>
        <v>0</v>
      </c>
      <c r="BIR17" s="53">
        <f>Calc!BIR136</f>
        <v>0</v>
      </c>
      <c r="BIS17" s="53">
        <f>Calc!BIS136</f>
        <v>0</v>
      </c>
      <c r="BIT17" s="53">
        <f>Calc!BIT136</f>
        <v>0</v>
      </c>
      <c r="BIU17" s="53">
        <f>Calc!BIU136</f>
        <v>0</v>
      </c>
      <c r="BIV17" s="53">
        <f>Calc!BIV136</f>
        <v>0</v>
      </c>
      <c r="BIW17" s="53">
        <f>Calc!BIW136</f>
        <v>0</v>
      </c>
      <c r="BIX17" s="53">
        <f>Calc!BIX136</f>
        <v>0</v>
      </c>
      <c r="BIY17" s="53">
        <f>Calc!BIY136</f>
        <v>0</v>
      </c>
      <c r="BIZ17" s="53">
        <f>Calc!BIZ136</f>
        <v>0</v>
      </c>
      <c r="BJA17" s="53">
        <f>Calc!BJA136</f>
        <v>0</v>
      </c>
      <c r="BJB17" s="53">
        <f>Calc!BJB136</f>
        <v>0</v>
      </c>
      <c r="BJC17" s="53">
        <f>Calc!BJC136</f>
        <v>0</v>
      </c>
      <c r="BJD17" s="53">
        <f>Calc!BJD136</f>
        <v>0</v>
      </c>
      <c r="BJE17" s="53">
        <f>Calc!BJE136</f>
        <v>0</v>
      </c>
      <c r="BJF17" s="53">
        <f>Calc!BJF136</f>
        <v>0</v>
      </c>
      <c r="BJG17" s="53">
        <f>Calc!BJG136</f>
        <v>0</v>
      </c>
      <c r="BJH17" s="53">
        <f>Calc!BJH136</f>
        <v>0</v>
      </c>
      <c r="BJI17" s="53">
        <f>Calc!BJI136</f>
        <v>0</v>
      </c>
      <c r="BJJ17" s="53">
        <f>Calc!BJJ136</f>
        <v>0</v>
      </c>
      <c r="BJK17" s="53">
        <f>Calc!BJK136</f>
        <v>0</v>
      </c>
      <c r="BJL17" s="53">
        <f>Calc!BJL136</f>
        <v>0</v>
      </c>
      <c r="BJM17" s="53">
        <f>Calc!BJM136</f>
        <v>0</v>
      </c>
      <c r="BJN17" s="53">
        <f>Calc!BJN136</f>
        <v>0</v>
      </c>
      <c r="BJO17" s="53">
        <f>Calc!BJO136</f>
        <v>0</v>
      </c>
      <c r="BJP17" s="53">
        <f>Calc!BJP136</f>
        <v>0</v>
      </c>
      <c r="BJQ17" s="53">
        <f>Calc!BJQ136</f>
        <v>0</v>
      </c>
      <c r="BJR17" s="53">
        <f>Calc!BJR136</f>
        <v>0</v>
      </c>
      <c r="BJS17" s="53">
        <f>Calc!BJS136</f>
        <v>0</v>
      </c>
      <c r="BJT17" s="53">
        <f>Calc!BJT136</f>
        <v>0</v>
      </c>
      <c r="BJU17" s="53">
        <f>Calc!BJU136</f>
        <v>0</v>
      </c>
      <c r="BJV17" s="53">
        <f>Calc!BJV136</f>
        <v>0</v>
      </c>
      <c r="BJW17" s="53">
        <f>Calc!BJW136</f>
        <v>0</v>
      </c>
      <c r="BJX17" s="53">
        <f>Calc!BJX136</f>
        <v>0</v>
      </c>
      <c r="BJY17" s="53">
        <f>Calc!BJY136</f>
        <v>0</v>
      </c>
      <c r="BJZ17" s="53">
        <f>Calc!BJZ136</f>
        <v>0</v>
      </c>
      <c r="BKA17" s="53">
        <f>Calc!BKA136</f>
        <v>0</v>
      </c>
      <c r="BKB17" s="53">
        <f>Calc!BKB136</f>
        <v>0</v>
      </c>
      <c r="BKC17" s="53">
        <f>Calc!BKC136</f>
        <v>0</v>
      </c>
      <c r="BKD17" s="53">
        <f>Calc!BKD136</f>
        <v>0</v>
      </c>
      <c r="BKE17" s="53">
        <f>Calc!BKE136</f>
        <v>0</v>
      </c>
      <c r="BKF17" s="53">
        <f>Calc!BKF136</f>
        <v>0</v>
      </c>
      <c r="BKG17" s="53">
        <f>Calc!BKG136</f>
        <v>0</v>
      </c>
      <c r="BKH17" s="53">
        <f>Calc!BKH136</f>
        <v>0</v>
      </c>
      <c r="BKI17" s="53">
        <f>Calc!BKI136</f>
        <v>0</v>
      </c>
      <c r="BKJ17" s="53">
        <f>Calc!BKJ136</f>
        <v>0</v>
      </c>
      <c r="BKK17" s="53">
        <f>Calc!BKK136</f>
        <v>0</v>
      </c>
      <c r="BKL17" s="53">
        <f>Calc!BKL136</f>
        <v>0</v>
      </c>
      <c r="BKM17" s="53">
        <f>Calc!BKM136</f>
        <v>0</v>
      </c>
      <c r="BKN17" s="53">
        <f>Calc!BKN136</f>
        <v>0</v>
      </c>
      <c r="BKO17" s="53">
        <f>Calc!BKO136</f>
        <v>0</v>
      </c>
      <c r="BKP17" s="53">
        <f>Calc!BKP136</f>
        <v>0</v>
      </c>
      <c r="BKQ17" s="53">
        <f>Calc!BKQ136</f>
        <v>0</v>
      </c>
      <c r="BKR17" s="53">
        <f>Calc!BKR136</f>
        <v>0</v>
      </c>
      <c r="BKS17" s="53">
        <f>Calc!BKS136</f>
        <v>0</v>
      </c>
      <c r="BKT17" s="53">
        <f>Calc!BKT136</f>
        <v>0</v>
      </c>
      <c r="BKU17" s="53">
        <f>Calc!BKU136</f>
        <v>0</v>
      </c>
      <c r="BKV17" s="53">
        <f>Calc!BKV136</f>
        <v>0</v>
      </c>
      <c r="BKW17" s="53">
        <f>Calc!BKW136</f>
        <v>0</v>
      </c>
      <c r="BKX17" s="53">
        <f>Calc!BKX136</f>
        <v>0</v>
      </c>
      <c r="BKY17" s="53">
        <f>Calc!BKY136</f>
        <v>0</v>
      </c>
      <c r="BKZ17" s="53">
        <f>Calc!BKZ136</f>
        <v>0</v>
      </c>
      <c r="BLA17" s="53">
        <f>Calc!BLA136</f>
        <v>0</v>
      </c>
      <c r="BLB17" s="53">
        <f>Calc!BLB136</f>
        <v>0</v>
      </c>
      <c r="BLC17" s="53">
        <f>Calc!BLC136</f>
        <v>0</v>
      </c>
      <c r="BLD17" s="53">
        <f>Calc!BLD136</f>
        <v>0</v>
      </c>
      <c r="BLE17" s="53">
        <f>Calc!BLE136</f>
        <v>0</v>
      </c>
      <c r="BLF17" s="53">
        <f>Calc!BLF136</f>
        <v>0</v>
      </c>
      <c r="BLG17" s="53">
        <f>Calc!BLG136</f>
        <v>0</v>
      </c>
      <c r="BLH17" s="53">
        <f>Calc!BLH136</f>
        <v>0</v>
      </c>
      <c r="BLI17" s="53">
        <f>Calc!BLI136</f>
        <v>0</v>
      </c>
      <c r="BLJ17" s="53">
        <f>Calc!BLJ136</f>
        <v>0</v>
      </c>
      <c r="BLK17" s="53">
        <f>Calc!BLK136</f>
        <v>0</v>
      </c>
      <c r="BLL17" s="53">
        <f>Calc!BLL136</f>
        <v>0</v>
      </c>
      <c r="BLM17" s="53">
        <f>Calc!BLM136</f>
        <v>0</v>
      </c>
      <c r="BLN17" s="53">
        <f>Calc!BLN136</f>
        <v>0</v>
      </c>
      <c r="BLO17" s="53">
        <f>Calc!BLO136</f>
        <v>0</v>
      </c>
      <c r="BLP17" s="53">
        <f>Calc!BLP136</f>
        <v>0</v>
      </c>
      <c r="BLQ17" s="53">
        <f>Calc!BLQ136</f>
        <v>0</v>
      </c>
      <c r="BLR17" s="53">
        <f>Calc!BLR136</f>
        <v>0</v>
      </c>
      <c r="BLS17" s="53">
        <f>Calc!BLS136</f>
        <v>0</v>
      </c>
      <c r="BLT17" s="53">
        <f>Calc!BLT136</f>
        <v>0</v>
      </c>
      <c r="BLU17" s="53">
        <f>Calc!BLU136</f>
        <v>0</v>
      </c>
      <c r="BLV17" s="53">
        <f>Calc!BLV136</f>
        <v>0</v>
      </c>
      <c r="BLW17" s="53">
        <f>Calc!BLW136</f>
        <v>0</v>
      </c>
      <c r="BLX17" s="53">
        <f>Calc!BLX136</f>
        <v>0</v>
      </c>
      <c r="BLY17" s="53">
        <f>Calc!BLY136</f>
        <v>0</v>
      </c>
      <c r="BLZ17" s="53">
        <f>Calc!BLZ136</f>
        <v>0</v>
      </c>
      <c r="BMA17" s="53">
        <f>Calc!BMA136</f>
        <v>0</v>
      </c>
      <c r="BMB17" s="53">
        <f>Calc!BMB136</f>
        <v>0</v>
      </c>
      <c r="BMC17" s="53">
        <f>Calc!BMC136</f>
        <v>0</v>
      </c>
      <c r="BMD17" s="53">
        <f>Calc!BMD136</f>
        <v>0</v>
      </c>
      <c r="BME17" s="53">
        <f>Calc!BME136</f>
        <v>0</v>
      </c>
      <c r="BMF17" s="53">
        <f>Calc!BMF136</f>
        <v>0</v>
      </c>
      <c r="BMG17" s="53">
        <f>Calc!BMG136</f>
        <v>0</v>
      </c>
      <c r="BMH17" s="53">
        <f>Calc!BMH136</f>
        <v>0</v>
      </c>
      <c r="BMI17" s="53">
        <f>Calc!BMI136</f>
        <v>0</v>
      </c>
      <c r="BMJ17" s="53">
        <f>Calc!BMJ136</f>
        <v>0</v>
      </c>
      <c r="BMK17" s="53">
        <f>Calc!BMK136</f>
        <v>0</v>
      </c>
      <c r="BML17" s="53">
        <f>Calc!BML136</f>
        <v>0</v>
      </c>
      <c r="BMM17" s="53">
        <f>Calc!BMM136</f>
        <v>0</v>
      </c>
      <c r="BMN17" s="53">
        <f>Calc!BMN136</f>
        <v>0</v>
      </c>
      <c r="BMO17" s="53">
        <f>Calc!BMO136</f>
        <v>0</v>
      </c>
      <c r="BMP17" s="53">
        <f>Calc!BMP136</f>
        <v>0</v>
      </c>
      <c r="BMQ17" s="53">
        <f>Calc!BMQ136</f>
        <v>0</v>
      </c>
      <c r="BMR17" s="53">
        <f>Calc!BMR136</f>
        <v>0</v>
      </c>
      <c r="BMS17" s="53">
        <f>Calc!BMS136</f>
        <v>0</v>
      </c>
      <c r="BMT17" s="53">
        <f>Calc!BMT136</f>
        <v>0</v>
      </c>
      <c r="BMU17" s="53">
        <f>Calc!BMU136</f>
        <v>0</v>
      </c>
      <c r="BMV17" s="53">
        <f>Calc!BMV136</f>
        <v>0</v>
      </c>
      <c r="BMW17" s="53">
        <f>Calc!BMW136</f>
        <v>0</v>
      </c>
      <c r="BMX17" s="53">
        <f>Calc!BMX136</f>
        <v>0</v>
      </c>
      <c r="BMY17" s="53">
        <f>Calc!BMY136</f>
        <v>0</v>
      </c>
      <c r="BMZ17" s="53">
        <f>Calc!BMZ136</f>
        <v>0</v>
      </c>
      <c r="BNA17" s="53">
        <f>Calc!BNA136</f>
        <v>0</v>
      </c>
      <c r="BNB17" s="53">
        <f>Calc!BNB136</f>
        <v>0</v>
      </c>
      <c r="BNC17" s="53">
        <f>Calc!BNC136</f>
        <v>0</v>
      </c>
      <c r="BND17" s="53">
        <f>Calc!BND136</f>
        <v>0</v>
      </c>
      <c r="BNE17" s="53">
        <f>Calc!BNE136</f>
        <v>0</v>
      </c>
      <c r="BNF17" s="53">
        <f>Calc!BNF136</f>
        <v>0</v>
      </c>
      <c r="BNG17" s="53">
        <f>Calc!BNG136</f>
        <v>0</v>
      </c>
      <c r="BNH17" s="53">
        <f>Calc!BNH136</f>
        <v>0</v>
      </c>
      <c r="BNI17" s="53">
        <f>Calc!BNI136</f>
        <v>0</v>
      </c>
      <c r="BNJ17" s="53">
        <f>Calc!BNJ136</f>
        <v>0</v>
      </c>
      <c r="BNK17" s="53">
        <f>Calc!BNK136</f>
        <v>0</v>
      </c>
      <c r="BNL17" s="53">
        <f>Calc!BNL136</f>
        <v>0</v>
      </c>
      <c r="BNM17" s="53">
        <f>Calc!BNM136</f>
        <v>0</v>
      </c>
      <c r="BNN17" s="53">
        <f>Calc!BNN136</f>
        <v>0</v>
      </c>
      <c r="BNO17" s="53">
        <f>Calc!BNO136</f>
        <v>0</v>
      </c>
      <c r="BNP17" s="53">
        <f>Calc!BNP136</f>
        <v>0</v>
      </c>
      <c r="BNQ17" s="53">
        <f>Calc!BNQ136</f>
        <v>0</v>
      </c>
      <c r="BNR17" s="53">
        <f>Calc!BNR136</f>
        <v>0</v>
      </c>
      <c r="BNS17" s="53">
        <f>Calc!BNS136</f>
        <v>0</v>
      </c>
      <c r="BNT17" s="53">
        <f>Calc!BNT136</f>
        <v>0</v>
      </c>
      <c r="BNU17" s="53">
        <f>Calc!BNU136</f>
        <v>0</v>
      </c>
      <c r="BNV17" s="53">
        <f>Calc!BNV136</f>
        <v>0</v>
      </c>
      <c r="BNW17" s="53">
        <f>Calc!BNW136</f>
        <v>0</v>
      </c>
      <c r="BNX17" s="53">
        <f>Calc!BNX136</f>
        <v>0</v>
      </c>
      <c r="BNY17" s="53">
        <f>Calc!BNY136</f>
        <v>0</v>
      </c>
      <c r="BNZ17" s="53">
        <f>Calc!BNZ136</f>
        <v>0</v>
      </c>
      <c r="BOA17" s="53">
        <f>Calc!BOA136</f>
        <v>0</v>
      </c>
      <c r="BOB17" s="53">
        <f>Calc!BOB136</f>
        <v>0</v>
      </c>
      <c r="BOC17" s="53">
        <f>Calc!BOC136</f>
        <v>0</v>
      </c>
      <c r="BOD17" s="53">
        <f>Calc!BOD136</f>
        <v>0</v>
      </c>
      <c r="BOE17" s="53">
        <f>Calc!BOE136</f>
        <v>0</v>
      </c>
      <c r="BOF17" s="53">
        <f>Calc!BOF136</f>
        <v>0</v>
      </c>
      <c r="BOG17" s="53">
        <f>Calc!BOG136</f>
        <v>0</v>
      </c>
      <c r="BOH17" s="53">
        <f>Calc!BOH136</f>
        <v>0</v>
      </c>
      <c r="BOI17" s="53">
        <f>Calc!BOI136</f>
        <v>0</v>
      </c>
      <c r="BOJ17" s="53">
        <f>Calc!BOJ136</f>
        <v>0</v>
      </c>
      <c r="BOK17" s="53">
        <f>Calc!BOK136</f>
        <v>0</v>
      </c>
      <c r="BOL17" s="53">
        <f>Calc!BOL136</f>
        <v>0</v>
      </c>
      <c r="BOM17" s="53">
        <f>Calc!BOM136</f>
        <v>0</v>
      </c>
      <c r="BON17" s="53">
        <f>Calc!BON136</f>
        <v>0</v>
      </c>
      <c r="BOO17" s="53">
        <f>Calc!BOO136</f>
        <v>0</v>
      </c>
      <c r="BOP17" s="53">
        <f>Calc!BOP136</f>
        <v>0</v>
      </c>
      <c r="BOQ17" s="53">
        <f>Calc!BOQ136</f>
        <v>0</v>
      </c>
      <c r="BOR17" s="53">
        <f>Calc!BOR136</f>
        <v>0</v>
      </c>
      <c r="BOS17" s="53">
        <f>Calc!BOS136</f>
        <v>0</v>
      </c>
      <c r="BOT17" s="53">
        <f>Calc!BOT136</f>
        <v>0</v>
      </c>
      <c r="BOU17" s="53">
        <f>Calc!BOU136</f>
        <v>0</v>
      </c>
      <c r="BOV17" s="53">
        <f>Calc!BOV136</f>
        <v>0</v>
      </c>
      <c r="BOW17" s="53">
        <f>Calc!BOW136</f>
        <v>0</v>
      </c>
      <c r="BOX17" s="53">
        <f>Calc!BOX136</f>
        <v>0</v>
      </c>
      <c r="BOY17" s="53">
        <f>Calc!BOY136</f>
        <v>0</v>
      </c>
      <c r="BOZ17" s="53">
        <f>Calc!BOZ136</f>
        <v>0</v>
      </c>
      <c r="BPA17" s="53">
        <f>Calc!BPA136</f>
        <v>0</v>
      </c>
      <c r="BPB17" s="53">
        <f>Calc!BPB136</f>
        <v>0</v>
      </c>
      <c r="BPC17" s="53">
        <f>Calc!BPC136</f>
        <v>0</v>
      </c>
      <c r="BPD17" s="53">
        <f>Calc!BPD136</f>
        <v>0</v>
      </c>
      <c r="BPE17" s="53">
        <f>Calc!BPE136</f>
        <v>0</v>
      </c>
      <c r="BPF17" s="53">
        <f>Calc!BPF136</f>
        <v>0</v>
      </c>
      <c r="BPG17" s="53">
        <f>Calc!BPG136</f>
        <v>0</v>
      </c>
      <c r="BPH17" s="53">
        <f>Calc!BPH136</f>
        <v>0</v>
      </c>
      <c r="BPI17" s="53">
        <f>Calc!BPI136</f>
        <v>0</v>
      </c>
      <c r="BPJ17" s="53">
        <f>Calc!BPJ136</f>
        <v>0</v>
      </c>
      <c r="BPK17" s="53">
        <f>Calc!BPK136</f>
        <v>0</v>
      </c>
      <c r="BPL17" s="53">
        <f>Calc!BPL136</f>
        <v>0</v>
      </c>
      <c r="BPM17" s="53">
        <f>Calc!BPM136</f>
        <v>0</v>
      </c>
      <c r="BPN17" s="53">
        <f>Calc!BPN136</f>
        <v>0</v>
      </c>
      <c r="BPO17" s="53">
        <f>Calc!BPO136</f>
        <v>0</v>
      </c>
      <c r="BPP17" s="53">
        <f>Calc!BPP136</f>
        <v>0</v>
      </c>
      <c r="BPQ17" s="53">
        <f>Calc!BPQ136</f>
        <v>0</v>
      </c>
      <c r="BPR17" s="53">
        <f>Calc!BPR136</f>
        <v>0</v>
      </c>
      <c r="BPS17" s="53">
        <f>Calc!BPS136</f>
        <v>0</v>
      </c>
      <c r="BPT17" s="53">
        <f>Calc!BPT136</f>
        <v>0</v>
      </c>
      <c r="BPU17" s="53">
        <f>Calc!BPU136</f>
        <v>0</v>
      </c>
      <c r="BPV17" s="53">
        <f>Calc!BPV136</f>
        <v>0</v>
      </c>
      <c r="BPW17" s="53">
        <f>Calc!BPW136</f>
        <v>0</v>
      </c>
      <c r="BPX17" s="53">
        <f>Calc!BPX136</f>
        <v>0</v>
      </c>
      <c r="BPY17" s="53">
        <f>Calc!BPY136</f>
        <v>0</v>
      </c>
      <c r="BPZ17" s="53">
        <f>Calc!BPZ136</f>
        <v>0</v>
      </c>
      <c r="BQA17" s="53">
        <f>Calc!BQA136</f>
        <v>0</v>
      </c>
      <c r="BQB17" s="53">
        <f>Calc!BQB136</f>
        <v>0</v>
      </c>
      <c r="BQC17" s="53">
        <f>Calc!BQC136</f>
        <v>0</v>
      </c>
      <c r="BQD17" s="53">
        <f>Calc!BQD136</f>
        <v>0</v>
      </c>
      <c r="BQE17" s="53">
        <f>Calc!BQE136</f>
        <v>0</v>
      </c>
      <c r="BQF17" s="53">
        <f>Calc!BQF136</f>
        <v>0</v>
      </c>
      <c r="BQG17" s="53">
        <f>Calc!BQG136</f>
        <v>0</v>
      </c>
      <c r="BQH17" s="53">
        <f>Calc!BQH136</f>
        <v>0</v>
      </c>
      <c r="BQI17" s="53">
        <f>Calc!BQI136</f>
        <v>0</v>
      </c>
      <c r="BQJ17" s="53">
        <f>Calc!BQJ136</f>
        <v>0</v>
      </c>
      <c r="BQK17" s="53">
        <f>Calc!BQK136</f>
        <v>0</v>
      </c>
      <c r="BQL17" s="53">
        <f>Calc!BQL136</f>
        <v>0</v>
      </c>
      <c r="BQM17" s="53">
        <f>Calc!BQM136</f>
        <v>0</v>
      </c>
      <c r="BQN17" s="53">
        <f>Calc!BQN136</f>
        <v>0</v>
      </c>
      <c r="BQO17" s="53">
        <f>Calc!BQO136</f>
        <v>0</v>
      </c>
      <c r="BQP17" s="53">
        <f>Calc!BQP136</f>
        <v>0</v>
      </c>
      <c r="BQQ17" s="53">
        <f>Calc!BQQ136</f>
        <v>0</v>
      </c>
      <c r="BQR17" s="53">
        <f>Calc!BQR136</f>
        <v>0</v>
      </c>
      <c r="BQS17" s="53">
        <f>Calc!BQS136</f>
        <v>0</v>
      </c>
      <c r="BQT17" s="53">
        <f>Calc!BQT136</f>
        <v>0</v>
      </c>
      <c r="BQU17" s="53">
        <f>Calc!BQU136</f>
        <v>0</v>
      </c>
      <c r="BQV17" s="53">
        <f>Calc!BQV136</f>
        <v>0</v>
      </c>
      <c r="BQW17" s="53">
        <f>Calc!BQW136</f>
        <v>0</v>
      </c>
      <c r="BQX17" s="53">
        <f>Calc!BQX136</f>
        <v>0</v>
      </c>
      <c r="BQY17" s="53">
        <f>Calc!BQY136</f>
        <v>0</v>
      </c>
      <c r="BQZ17" s="53">
        <f>Calc!BQZ136</f>
        <v>0</v>
      </c>
      <c r="BRA17" s="53">
        <f>Calc!BRA136</f>
        <v>0</v>
      </c>
      <c r="BRB17" s="53">
        <f>Calc!BRB136</f>
        <v>0</v>
      </c>
      <c r="BRC17" s="53">
        <f>Calc!BRC136</f>
        <v>0</v>
      </c>
      <c r="BRD17" s="53">
        <f>Calc!BRD136</f>
        <v>0</v>
      </c>
      <c r="BRE17" s="53">
        <f>Calc!BRE136</f>
        <v>0</v>
      </c>
      <c r="BRF17" s="53">
        <f>Calc!BRF136</f>
        <v>0</v>
      </c>
      <c r="BRG17" s="53">
        <f>Calc!BRG136</f>
        <v>0</v>
      </c>
      <c r="BRH17" s="53">
        <f>Calc!BRH136</f>
        <v>0</v>
      </c>
      <c r="BRI17" s="53">
        <f>Calc!BRI136</f>
        <v>0</v>
      </c>
      <c r="BRJ17" s="53">
        <f>Calc!BRJ136</f>
        <v>0</v>
      </c>
      <c r="BRK17" s="53">
        <f>Calc!BRK136</f>
        <v>0</v>
      </c>
      <c r="BRL17" s="53">
        <f>Calc!BRL136</f>
        <v>0</v>
      </c>
      <c r="BRM17" s="53">
        <f>Calc!BRM136</f>
        <v>0</v>
      </c>
      <c r="BRN17" s="53">
        <f>Calc!BRN136</f>
        <v>0</v>
      </c>
      <c r="BRO17" s="53">
        <f>Calc!BRO136</f>
        <v>0</v>
      </c>
      <c r="BRP17" s="53">
        <f>Calc!BRP136</f>
        <v>0</v>
      </c>
      <c r="BRQ17" s="53">
        <f>Calc!BRQ136</f>
        <v>0</v>
      </c>
      <c r="BRR17" s="53">
        <f>Calc!BRR136</f>
        <v>0</v>
      </c>
      <c r="BRS17" s="53">
        <f>Calc!BRS136</f>
        <v>0</v>
      </c>
      <c r="BRT17" s="53">
        <f>Calc!BRT136</f>
        <v>0</v>
      </c>
      <c r="BRU17" s="53">
        <f>Calc!BRU136</f>
        <v>0</v>
      </c>
      <c r="BRV17" s="53">
        <f>Calc!BRV136</f>
        <v>0</v>
      </c>
      <c r="BRW17" s="53">
        <f>Calc!BRW136</f>
        <v>0</v>
      </c>
      <c r="BRX17" s="53">
        <f>Calc!BRX136</f>
        <v>0</v>
      </c>
      <c r="BRY17" s="53">
        <f>Calc!BRY136</f>
        <v>0</v>
      </c>
      <c r="BRZ17" s="53">
        <f>Calc!BRZ136</f>
        <v>0</v>
      </c>
      <c r="BSA17" s="53">
        <f>Calc!BSA136</f>
        <v>0</v>
      </c>
      <c r="BSB17" s="53">
        <f>Calc!BSB136</f>
        <v>0</v>
      </c>
      <c r="BSC17" s="53">
        <f>Calc!BSC136</f>
        <v>0</v>
      </c>
      <c r="BSD17" s="53">
        <f>Calc!BSD136</f>
        <v>0</v>
      </c>
      <c r="BSE17" s="53">
        <f>Calc!BSE136</f>
        <v>0</v>
      </c>
      <c r="BSF17" s="53">
        <f>Calc!BSF136</f>
        <v>0</v>
      </c>
      <c r="BSG17" s="53">
        <f>Calc!BSG136</f>
        <v>0</v>
      </c>
      <c r="BSH17" s="53">
        <f>Calc!BSH136</f>
        <v>0</v>
      </c>
      <c r="BSI17" s="53">
        <f>Calc!BSI136</f>
        <v>0</v>
      </c>
      <c r="BSJ17" s="53">
        <f>Calc!BSJ136</f>
        <v>0</v>
      </c>
      <c r="BSK17" s="53">
        <f>Calc!BSK136</f>
        <v>0</v>
      </c>
      <c r="BSL17" s="53">
        <f>Calc!BSL136</f>
        <v>0</v>
      </c>
      <c r="BSM17" s="53">
        <f>Calc!BSM136</f>
        <v>0</v>
      </c>
      <c r="BSN17" s="53">
        <f>Calc!BSN136</f>
        <v>0</v>
      </c>
      <c r="BSO17" s="53">
        <f>Calc!BSO136</f>
        <v>0</v>
      </c>
      <c r="BSP17" s="53">
        <f>Calc!BSP136</f>
        <v>0</v>
      </c>
      <c r="BSQ17" s="53">
        <f>Calc!BSQ136</f>
        <v>0</v>
      </c>
      <c r="BSR17" s="53">
        <f>Calc!BSR136</f>
        <v>0</v>
      </c>
      <c r="BSS17" s="53">
        <f>Calc!BSS136</f>
        <v>0</v>
      </c>
      <c r="BST17" s="53">
        <f>Calc!BST136</f>
        <v>0</v>
      </c>
      <c r="BSU17" s="53">
        <f>Calc!BSU136</f>
        <v>0</v>
      </c>
      <c r="BSV17" s="53">
        <f>Calc!BSV136</f>
        <v>0</v>
      </c>
      <c r="BSW17" s="53">
        <f>Calc!BSW136</f>
        <v>0</v>
      </c>
      <c r="BSX17" s="53">
        <f>Calc!BSX136</f>
        <v>0</v>
      </c>
      <c r="BSY17" s="53">
        <f>Calc!BSY136</f>
        <v>0</v>
      </c>
      <c r="BSZ17" s="53">
        <f>Calc!BSZ136</f>
        <v>0</v>
      </c>
      <c r="BTA17" s="53">
        <f>Calc!BTA136</f>
        <v>0</v>
      </c>
      <c r="BTB17" s="53">
        <f>Calc!BTB136</f>
        <v>0</v>
      </c>
      <c r="BTC17" s="53">
        <f>Calc!BTC136</f>
        <v>0</v>
      </c>
      <c r="BTD17" s="53">
        <f>Calc!BTD136</f>
        <v>0</v>
      </c>
      <c r="BTE17" s="53">
        <f>Calc!BTE136</f>
        <v>0</v>
      </c>
      <c r="BTF17" s="53">
        <f>Calc!BTF136</f>
        <v>0</v>
      </c>
      <c r="BTG17" s="53">
        <f>Calc!BTG136</f>
        <v>0</v>
      </c>
      <c r="BTH17" s="53">
        <f>Calc!BTH136</f>
        <v>0</v>
      </c>
      <c r="BTI17" s="53">
        <f>Calc!BTI136</f>
        <v>0</v>
      </c>
      <c r="BTJ17" s="53">
        <f>Calc!BTJ136</f>
        <v>0</v>
      </c>
      <c r="BTK17" s="53">
        <f>Calc!BTK136</f>
        <v>0</v>
      </c>
      <c r="BTL17" s="53">
        <f>Calc!BTL136</f>
        <v>0</v>
      </c>
      <c r="BTM17" s="53">
        <f>Calc!BTM136</f>
        <v>0</v>
      </c>
      <c r="BTN17" s="53">
        <f>Calc!BTN136</f>
        <v>0</v>
      </c>
      <c r="BTO17" s="53">
        <f>Calc!BTO136</f>
        <v>0</v>
      </c>
      <c r="BTP17" s="53">
        <f>Calc!BTP136</f>
        <v>0</v>
      </c>
      <c r="BTQ17" s="53">
        <f>Calc!BTQ136</f>
        <v>0</v>
      </c>
      <c r="BTR17" s="53">
        <f>Calc!BTR136</f>
        <v>0</v>
      </c>
      <c r="BTS17" s="53">
        <f>Calc!BTS136</f>
        <v>0</v>
      </c>
      <c r="BTT17" s="53">
        <f>Calc!BTT136</f>
        <v>0</v>
      </c>
      <c r="BTU17" s="53">
        <f>Calc!BTU136</f>
        <v>0</v>
      </c>
      <c r="BTV17" s="53">
        <f>Calc!BTV136</f>
        <v>0</v>
      </c>
      <c r="BTW17" s="53">
        <f>Calc!BTW136</f>
        <v>0</v>
      </c>
      <c r="BTX17" s="53">
        <f>Calc!BTX136</f>
        <v>0</v>
      </c>
      <c r="BTY17" s="53">
        <f>Calc!BTY136</f>
        <v>0</v>
      </c>
      <c r="BTZ17" s="53">
        <f>Calc!BTZ136</f>
        <v>0</v>
      </c>
      <c r="BUA17" s="53">
        <f>Calc!BUA136</f>
        <v>0</v>
      </c>
      <c r="BUB17" s="53">
        <f>Calc!BUB136</f>
        <v>0</v>
      </c>
      <c r="BUC17" s="53">
        <f>Calc!BUC136</f>
        <v>0</v>
      </c>
      <c r="BUD17" s="53">
        <f>Calc!BUD136</f>
        <v>0</v>
      </c>
      <c r="BUE17" s="53">
        <f>Calc!BUE136</f>
        <v>0</v>
      </c>
      <c r="BUF17" s="53">
        <f>Calc!BUF136</f>
        <v>0</v>
      </c>
      <c r="BUG17" s="53">
        <f>Calc!BUG136</f>
        <v>0</v>
      </c>
      <c r="BUH17" s="53">
        <f>Calc!BUH136</f>
        <v>0</v>
      </c>
      <c r="BUI17" s="53">
        <f>Calc!BUI136</f>
        <v>0</v>
      </c>
      <c r="BUJ17" s="53">
        <f>Calc!BUJ136</f>
        <v>0</v>
      </c>
      <c r="BUK17" s="53">
        <f>Calc!BUK136</f>
        <v>0</v>
      </c>
      <c r="BUL17" s="53">
        <f>Calc!BUL136</f>
        <v>0</v>
      </c>
      <c r="BUM17" s="53">
        <f>Calc!BUM136</f>
        <v>0</v>
      </c>
      <c r="BUN17" s="53">
        <f>Calc!BUN136</f>
        <v>0</v>
      </c>
      <c r="BUO17" s="53">
        <f>Calc!BUO136</f>
        <v>0</v>
      </c>
      <c r="BUP17" s="53">
        <f>Calc!BUP136</f>
        <v>0</v>
      </c>
      <c r="BUQ17" s="53">
        <f>Calc!BUQ136</f>
        <v>0</v>
      </c>
      <c r="BUR17" s="53">
        <f>Calc!BUR136</f>
        <v>0</v>
      </c>
      <c r="BUS17" s="53">
        <f>Calc!BUS136</f>
        <v>0</v>
      </c>
      <c r="BUT17" s="53">
        <f>Calc!BUT136</f>
        <v>0</v>
      </c>
      <c r="BUU17" s="53">
        <f>Calc!BUU136</f>
        <v>0</v>
      </c>
      <c r="BUV17" s="53">
        <f>Calc!BUV136</f>
        <v>0</v>
      </c>
      <c r="BUW17" s="53">
        <f>Calc!BUW136</f>
        <v>0</v>
      </c>
      <c r="BUX17" s="53">
        <f>Calc!BUX136</f>
        <v>0</v>
      </c>
      <c r="BUY17" s="53">
        <f>Calc!BUY136</f>
        <v>0</v>
      </c>
      <c r="BUZ17" s="53">
        <f>Calc!BUZ136</f>
        <v>0</v>
      </c>
      <c r="BVA17" s="53">
        <f>Calc!BVA136</f>
        <v>0</v>
      </c>
      <c r="BVB17" s="53">
        <f>Calc!BVB136</f>
        <v>0</v>
      </c>
      <c r="BVC17" s="53">
        <f>Calc!BVC136</f>
        <v>0</v>
      </c>
      <c r="BVD17" s="53">
        <f>Calc!BVD136</f>
        <v>0</v>
      </c>
      <c r="BVE17" s="53">
        <f>Calc!BVE136</f>
        <v>0</v>
      </c>
      <c r="BVF17" s="53">
        <f>Calc!BVF136</f>
        <v>0</v>
      </c>
      <c r="BVG17" s="53">
        <f>Calc!BVG136</f>
        <v>0</v>
      </c>
      <c r="BVH17" s="53">
        <f>Calc!BVH136</f>
        <v>0</v>
      </c>
      <c r="BVI17" s="53">
        <f>Calc!BVI136</f>
        <v>0</v>
      </c>
      <c r="BVJ17" s="53">
        <f>Calc!BVJ136</f>
        <v>0</v>
      </c>
      <c r="BVK17" s="53">
        <f>Calc!BVK136</f>
        <v>0</v>
      </c>
      <c r="BVL17" s="53">
        <f>Calc!BVL136</f>
        <v>0</v>
      </c>
      <c r="BVM17" s="53">
        <f>Calc!BVM136</f>
        <v>0</v>
      </c>
      <c r="BVN17" s="53">
        <f>Calc!BVN136</f>
        <v>0</v>
      </c>
      <c r="BVO17" s="53">
        <f>Calc!BVO136</f>
        <v>0</v>
      </c>
      <c r="BVP17" s="53">
        <f>Calc!BVP136</f>
        <v>0</v>
      </c>
      <c r="BVQ17" s="53">
        <f>Calc!BVQ136</f>
        <v>0</v>
      </c>
      <c r="BVR17" s="53">
        <f>Calc!BVR136</f>
        <v>0</v>
      </c>
      <c r="BVS17" s="53">
        <f>Calc!BVS136</f>
        <v>0</v>
      </c>
      <c r="BVT17" s="53">
        <f>Calc!BVT136</f>
        <v>0</v>
      </c>
      <c r="BVU17" s="53">
        <f>Calc!BVU136</f>
        <v>0</v>
      </c>
      <c r="BVV17" s="53">
        <f>Calc!BVV136</f>
        <v>0</v>
      </c>
      <c r="BVW17" s="53">
        <f>Calc!BVW136</f>
        <v>0</v>
      </c>
      <c r="BVX17" s="53">
        <f>Calc!BVX136</f>
        <v>0</v>
      </c>
      <c r="BVY17" s="53">
        <f>Calc!BVY136</f>
        <v>0</v>
      </c>
      <c r="BVZ17" s="53">
        <f>Calc!BVZ136</f>
        <v>0</v>
      </c>
      <c r="BWA17" s="53">
        <f>Calc!BWA136</f>
        <v>0</v>
      </c>
      <c r="BWB17" s="53">
        <f>Calc!BWB136</f>
        <v>0</v>
      </c>
      <c r="BWC17" s="53">
        <f>Calc!BWC136</f>
        <v>0</v>
      </c>
      <c r="BWD17" s="53">
        <f>Calc!BWD136</f>
        <v>0</v>
      </c>
      <c r="BWE17" s="53">
        <f>Calc!BWE136</f>
        <v>0</v>
      </c>
      <c r="BWF17" s="53">
        <f>Calc!BWF136</f>
        <v>0</v>
      </c>
      <c r="BWG17" s="53">
        <f>Calc!BWG136</f>
        <v>0</v>
      </c>
      <c r="BWH17" s="53">
        <f>Calc!BWH136</f>
        <v>0</v>
      </c>
      <c r="BWI17" s="53">
        <f>Calc!BWI136</f>
        <v>0</v>
      </c>
      <c r="BWJ17" s="53">
        <f>Calc!BWJ136</f>
        <v>0</v>
      </c>
      <c r="BWK17" s="53">
        <f>Calc!BWK136</f>
        <v>0</v>
      </c>
      <c r="BWL17" s="53">
        <f>Calc!BWL136</f>
        <v>0</v>
      </c>
      <c r="BWM17" s="53">
        <f>Calc!BWM136</f>
        <v>0</v>
      </c>
      <c r="BWN17" s="53">
        <f>Calc!BWN136</f>
        <v>0</v>
      </c>
      <c r="BWO17" s="53">
        <f>Calc!BWO136</f>
        <v>0</v>
      </c>
      <c r="BWP17" s="53">
        <f>Calc!BWP136</f>
        <v>0</v>
      </c>
      <c r="BWQ17" s="53">
        <f>Calc!BWQ136</f>
        <v>0</v>
      </c>
      <c r="BWR17" s="53">
        <f>Calc!BWR136</f>
        <v>0</v>
      </c>
      <c r="BWS17" s="53">
        <f>Calc!BWS136</f>
        <v>0</v>
      </c>
      <c r="BWT17" s="53">
        <f>Calc!BWT136</f>
        <v>0</v>
      </c>
      <c r="BWU17" s="53">
        <f>Calc!BWU136</f>
        <v>0</v>
      </c>
      <c r="BWV17" s="53">
        <f>Calc!BWV136</f>
        <v>0</v>
      </c>
      <c r="BWW17" s="53">
        <f>Calc!BWW136</f>
        <v>0</v>
      </c>
      <c r="BWX17" s="53">
        <f>Calc!BWX136</f>
        <v>0</v>
      </c>
      <c r="BWY17" s="53">
        <f>Calc!BWY136</f>
        <v>0</v>
      </c>
      <c r="BWZ17" s="53">
        <f>Calc!BWZ136</f>
        <v>0</v>
      </c>
      <c r="BXA17" s="53">
        <f>Calc!BXA136</f>
        <v>0</v>
      </c>
      <c r="BXB17" s="53">
        <f>Calc!BXB136</f>
        <v>0</v>
      </c>
      <c r="BXC17" s="53">
        <f>Calc!BXC136</f>
        <v>0</v>
      </c>
      <c r="BXD17" s="53">
        <f>Calc!BXD136</f>
        <v>0</v>
      </c>
      <c r="BXE17" s="53">
        <f>Calc!BXE136</f>
        <v>0</v>
      </c>
      <c r="BXF17" s="53">
        <f>Calc!BXF136</f>
        <v>0</v>
      </c>
      <c r="BXG17" s="53">
        <f>Calc!BXG136</f>
        <v>0</v>
      </c>
      <c r="BXH17" s="53">
        <f>Calc!BXH136</f>
        <v>0</v>
      </c>
      <c r="BXI17" s="53">
        <f>Calc!BXI136</f>
        <v>0</v>
      </c>
      <c r="BXJ17" s="53">
        <f>Calc!BXJ136</f>
        <v>0</v>
      </c>
      <c r="BXK17" s="53">
        <f>Calc!BXK136</f>
        <v>0</v>
      </c>
      <c r="BXL17" s="53">
        <f>Calc!BXL136</f>
        <v>0</v>
      </c>
      <c r="BXM17" s="53">
        <f>Calc!BXM136</f>
        <v>0</v>
      </c>
      <c r="BXN17" s="53">
        <f>Calc!BXN136</f>
        <v>0</v>
      </c>
      <c r="BXO17" s="53">
        <f>Calc!BXO136</f>
        <v>0</v>
      </c>
      <c r="BXP17" s="53">
        <f>Calc!BXP136</f>
        <v>0</v>
      </c>
      <c r="BXQ17" s="53">
        <f>Calc!BXQ136</f>
        <v>0</v>
      </c>
      <c r="BXR17" s="53">
        <f>Calc!BXR136</f>
        <v>0</v>
      </c>
      <c r="BXS17" s="53">
        <f>Calc!BXS136</f>
        <v>0</v>
      </c>
      <c r="BXT17" s="53">
        <f>Calc!BXT136</f>
        <v>0</v>
      </c>
      <c r="BXU17" s="53">
        <f>Calc!BXU136</f>
        <v>0</v>
      </c>
      <c r="BXV17" s="53">
        <f>Calc!BXV136</f>
        <v>0</v>
      </c>
      <c r="BXW17" s="53">
        <f>Calc!BXW136</f>
        <v>0</v>
      </c>
      <c r="BXX17" s="53">
        <f>Calc!BXX136</f>
        <v>0</v>
      </c>
      <c r="BXY17" s="53">
        <f>Calc!BXY136</f>
        <v>0</v>
      </c>
      <c r="BXZ17" s="53">
        <f>Calc!BXZ136</f>
        <v>0</v>
      </c>
      <c r="BYA17" s="53">
        <f>Calc!BYA136</f>
        <v>0</v>
      </c>
      <c r="BYB17" s="53">
        <f>Calc!BYB136</f>
        <v>0</v>
      </c>
      <c r="BYC17" s="53">
        <f>Calc!BYC136</f>
        <v>0</v>
      </c>
      <c r="BYD17" s="53">
        <f>Calc!BYD136</f>
        <v>0</v>
      </c>
      <c r="BYE17" s="53">
        <f>Calc!BYE136</f>
        <v>0</v>
      </c>
      <c r="BYF17" s="53">
        <f>Calc!BYF136</f>
        <v>0</v>
      </c>
      <c r="BYG17" s="53">
        <f>Calc!BYG136</f>
        <v>0</v>
      </c>
      <c r="BYH17" s="53">
        <f>Calc!BYH136</f>
        <v>0</v>
      </c>
      <c r="BYI17" s="53">
        <f>Calc!BYI136</f>
        <v>0</v>
      </c>
      <c r="BYJ17" s="53">
        <f>Calc!BYJ136</f>
        <v>0</v>
      </c>
      <c r="BYK17" s="53">
        <f>Calc!BYK136</f>
        <v>0</v>
      </c>
      <c r="BYL17" s="53">
        <f>Calc!BYL136</f>
        <v>0</v>
      </c>
      <c r="BYM17" s="53">
        <f>Calc!BYM136</f>
        <v>0</v>
      </c>
      <c r="BYN17" s="53">
        <f>Calc!BYN136</f>
        <v>0</v>
      </c>
      <c r="BYO17" s="53">
        <f>Calc!BYO136</f>
        <v>0</v>
      </c>
      <c r="BYP17" s="53">
        <f>Calc!BYP136</f>
        <v>0</v>
      </c>
      <c r="BYQ17" s="53">
        <f>Calc!BYQ136</f>
        <v>0</v>
      </c>
      <c r="BYR17" s="53">
        <f>Calc!BYR136</f>
        <v>0</v>
      </c>
      <c r="BYS17" s="53">
        <f>Calc!BYS136</f>
        <v>0</v>
      </c>
      <c r="BYT17" s="53">
        <f>Calc!BYT136</f>
        <v>0</v>
      </c>
      <c r="BYU17" s="53">
        <f>Calc!BYU136</f>
        <v>0</v>
      </c>
      <c r="BYV17" s="53">
        <f>Calc!BYV136</f>
        <v>0</v>
      </c>
      <c r="BYW17" s="53">
        <f>Calc!BYW136</f>
        <v>0</v>
      </c>
      <c r="BYX17" s="53">
        <f>Calc!BYX136</f>
        <v>0</v>
      </c>
      <c r="BYY17" s="53">
        <f>Calc!BYY136</f>
        <v>0</v>
      </c>
      <c r="BYZ17" s="53">
        <f>Calc!BYZ136</f>
        <v>0</v>
      </c>
      <c r="BZA17" s="53">
        <f>Calc!BZA136</f>
        <v>0</v>
      </c>
      <c r="BZB17" s="53">
        <f>Calc!BZB136</f>
        <v>0</v>
      </c>
      <c r="BZC17" s="53">
        <f>Calc!BZC136</f>
        <v>0</v>
      </c>
      <c r="BZD17" s="53">
        <f>Calc!BZD136</f>
        <v>0</v>
      </c>
      <c r="BZE17" s="53">
        <f>Calc!BZE136</f>
        <v>0</v>
      </c>
      <c r="BZF17" s="53">
        <f>Calc!BZF136</f>
        <v>0</v>
      </c>
      <c r="BZG17" s="53">
        <f>Calc!BZG136</f>
        <v>0</v>
      </c>
      <c r="BZH17" s="53">
        <f>Calc!BZH136</f>
        <v>0</v>
      </c>
      <c r="BZI17" s="53">
        <f>Calc!BZI136</f>
        <v>0</v>
      </c>
      <c r="BZJ17" s="53">
        <f>Calc!BZJ136</f>
        <v>0</v>
      </c>
      <c r="BZK17" s="53">
        <f>Calc!BZK136</f>
        <v>0</v>
      </c>
      <c r="BZL17" s="53">
        <f>Calc!BZL136</f>
        <v>0</v>
      </c>
      <c r="BZM17" s="53">
        <f>Calc!BZM136</f>
        <v>0</v>
      </c>
      <c r="BZN17" s="53">
        <f>Calc!BZN136</f>
        <v>0</v>
      </c>
      <c r="BZO17" s="53">
        <f>Calc!BZO136</f>
        <v>0</v>
      </c>
      <c r="BZP17" s="53">
        <f>Calc!BZP136</f>
        <v>0</v>
      </c>
      <c r="BZQ17" s="53">
        <f>Calc!BZQ136</f>
        <v>0</v>
      </c>
      <c r="BZR17" s="53">
        <f>Calc!BZR136</f>
        <v>0</v>
      </c>
      <c r="BZS17" s="53">
        <f>Calc!BZS136</f>
        <v>0</v>
      </c>
      <c r="BZT17" s="53">
        <f>Calc!BZT136</f>
        <v>0</v>
      </c>
      <c r="BZU17" s="53">
        <f>Calc!BZU136</f>
        <v>0</v>
      </c>
      <c r="BZV17" s="53">
        <f>Calc!BZV136</f>
        <v>0</v>
      </c>
      <c r="BZW17" s="53">
        <f>Calc!BZW136</f>
        <v>0</v>
      </c>
      <c r="BZX17" s="53">
        <f>Calc!BZX136</f>
        <v>0</v>
      </c>
      <c r="BZY17" s="53">
        <f>Calc!BZY136</f>
        <v>0</v>
      </c>
      <c r="BZZ17" s="53">
        <f>Calc!BZZ136</f>
        <v>0</v>
      </c>
      <c r="CAA17" s="53">
        <f>Calc!CAA136</f>
        <v>0</v>
      </c>
      <c r="CAB17" s="53">
        <f>Calc!CAB136</f>
        <v>0</v>
      </c>
      <c r="CAC17" s="53">
        <f>Calc!CAC136</f>
        <v>0</v>
      </c>
      <c r="CAD17" s="53">
        <f>Calc!CAD136</f>
        <v>0</v>
      </c>
      <c r="CAE17" s="53">
        <f>Calc!CAE136</f>
        <v>0</v>
      </c>
      <c r="CAF17" s="53">
        <f>Calc!CAF136</f>
        <v>0</v>
      </c>
      <c r="CAG17" s="53">
        <f>Calc!CAG136</f>
        <v>0</v>
      </c>
      <c r="CAH17" s="53">
        <f>Calc!CAH136</f>
        <v>0</v>
      </c>
      <c r="CAI17" s="53">
        <f>Calc!CAI136</f>
        <v>0</v>
      </c>
      <c r="CAJ17" s="53">
        <f>Calc!CAJ136</f>
        <v>0</v>
      </c>
      <c r="CAK17" s="53">
        <f>Calc!CAK136</f>
        <v>0</v>
      </c>
      <c r="CAL17" s="53">
        <f>Calc!CAL136</f>
        <v>0</v>
      </c>
      <c r="CAM17" s="53">
        <f>Calc!CAM136</f>
        <v>0</v>
      </c>
      <c r="CAN17" s="53">
        <f>Calc!CAN136</f>
        <v>0</v>
      </c>
      <c r="CAO17" s="53">
        <f>Calc!CAO136</f>
        <v>0</v>
      </c>
      <c r="CAP17" s="53">
        <f>Calc!CAP136</f>
        <v>0</v>
      </c>
      <c r="CAQ17" s="53">
        <f>Calc!CAQ136</f>
        <v>0</v>
      </c>
      <c r="CAR17" s="53">
        <f>Calc!CAR136</f>
        <v>0</v>
      </c>
      <c r="CAS17" s="53">
        <f>Calc!CAS136</f>
        <v>0</v>
      </c>
      <c r="CAT17" s="53">
        <f>Calc!CAT136</f>
        <v>0</v>
      </c>
      <c r="CAU17" s="53">
        <f>Calc!CAU136</f>
        <v>0</v>
      </c>
      <c r="CAV17" s="53">
        <f>Calc!CAV136</f>
        <v>0</v>
      </c>
      <c r="CAW17" s="53">
        <f>Calc!CAW136</f>
        <v>0</v>
      </c>
      <c r="CAX17" s="53">
        <f>Calc!CAX136</f>
        <v>0</v>
      </c>
      <c r="CAY17" s="53">
        <f>Calc!CAY136</f>
        <v>0</v>
      </c>
      <c r="CAZ17" s="53">
        <f>Calc!CAZ136</f>
        <v>0</v>
      </c>
      <c r="CBA17" s="53">
        <f>Calc!CBA136</f>
        <v>0</v>
      </c>
      <c r="CBB17" s="53">
        <f>Calc!CBB136</f>
        <v>0</v>
      </c>
      <c r="CBC17" s="53">
        <f>Calc!CBC136</f>
        <v>0</v>
      </c>
      <c r="CBD17" s="53">
        <f>Calc!CBD136</f>
        <v>0</v>
      </c>
      <c r="CBE17" s="53">
        <f>Calc!CBE136</f>
        <v>0</v>
      </c>
      <c r="CBF17" s="53">
        <f>Calc!CBF136</f>
        <v>0</v>
      </c>
      <c r="CBG17" s="53">
        <f>Calc!CBG136</f>
        <v>0</v>
      </c>
      <c r="CBH17" s="53">
        <f>Calc!CBH136</f>
        <v>0</v>
      </c>
      <c r="CBI17" s="53">
        <f>Calc!CBI136</f>
        <v>0</v>
      </c>
      <c r="CBJ17" s="53">
        <f>Calc!CBJ136</f>
        <v>0</v>
      </c>
      <c r="CBK17" s="53">
        <f>Calc!CBK136</f>
        <v>0</v>
      </c>
      <c r="CBL17" s="53">
        <f>Calc!CBL136</f>
        <v>0</v>
      </c>
      <c r="CBM17" s="53">
        <f>Calc!CBM136</f>
        <v>0</v>
      </c>
      <c r="CBN17" s="53">
        <f>Calc!CBN136</f>
        <v>0</v>
      </c>
      <c r="CBO17" s="53">
        <f>Calc!CBO136</f>
        <v>0</v>
      </c>
      <c r="CBP17" s="53">
        <f>Calc!CBP136</f>
        <v>0</v>
      </c>
      <c r="CBQ17" s="53">
        <f>Calc!CBQ136</f>
        <v>0</v>
      </c>
      <c r="CBR17" s="53">
        <f>Calc!CBR136</f>
        <v>0</v>
      </c>
      <c r="CBS17" s="53">
        <f>Calc!CBS136</f>
        <v>0</v>
      </c>
      <c r="CBT17" s="53">
        <f>Calc!CBT136</f>
        <v>0</v>
      </c>
      <c r="CBU17" s="53">
        <f>Calc!CBU136</f>
        <v>0</v>
      </c>
      <c r="CBV17" s="53">
        <f>Calc!CBV136</f>
        <v>0</v>
      </c>
      <c r="CBW17" s="53">
        <f>Calc!CBW136</f>
        <v>0</v>
      </c>
      <c r="CBX17" s="53">
        <f>Calc!CBX136</f>
        <v>0</v>
      </c>
      <c r="CBY17" s="53">
        <f>Calc!CBY136</f>
        <v>0</v>
      </c>
      <c r="CBZ17" s="53">
        <f>Calc!CBZ136</f>
        <v>0</v>
      </c>
      <c r="CCA17" s="53">
        <f>Calc!CCA136</f>
        <v>0</v>
      </c>
      <c r="CCB17" s="53">
        <f>Calc!CCB136</f>
        <v>0</v>
      </c>
      <c r="CCC17" s="53">
        <f>Calc!CCC136</f>
        <v>0</v>
      </c>
      <c r="CCD17" s="53">
        <f>Calc!CCD136</f>
        <v>0</v>
      </c>
      <c r="CCE17" s="53">
        <f>Calc!CCE136</f>
        <v>0</v>
      </c>
      <c r="CCF17" s="53">
        <f>Calc!CCF136</f>
        <v>0</v>
      </c>
      <c r="CCG17" s="53">
        <f>Calc!CCG136</f>
        <v>0</v>
      </c>
      <c r="CCH17" s="53">
        <f>Calc!CCH136</f>
        <v>0</v>
      </c>
      <c r="CCI17" s="53">
        <f>Calc!CCI136</f>
        <v>0</v>
      </c>
      <c r="CCJ17" s="53">
        <f>Calc!CCJ136</f>
        <v>0</v>
      </c>
      <c r="CCK17" s="53">
        <f>Calc!CCK136</f>
        <v>0</v>
      </c>
      <c r="CCL17" s="53">
        <f>Calc!CCL136</f>
        <v>0</v>
      </c>
      <c r="CCM17" s="53">
        <f>Calc!CCM136</f>
        <v>0</v>
      </c>
      <c r="CCN17" s="53">
        <f>Calc!CCN136</f>
        <v>0</v>
      </c>
      <c r="CCO17" s="53">
        <f>Calc!CCO136</f>
        <v>0</v>
      </c>
      <c r="CCP17" s="53">
        <f>Calc!CCP136</f>
        <v>0</v>
      </c>
      <c r="CCQ17" s="53">
        <f>Calc!CCQ136</f>
        <v>0</v>
      </c>
      <c r="CCR17" s="53">
        <f>Calc!CCR136</f>
        <v>0</v>
      </c>
      <c r="CCS17" s="53">
        <f>Calc!CCS136</f>
        <v>0</v>
      </c>
      <c r="CCT17" s="53">
        <f>Calc!CCT136</f>
        <v>0</v>
      </c>
      <c r="CCU17" s="53">
        <f>Calc!CCU136</f>
        <v>0</v>
      </c>
      <c r="CCV17" s="53">
        <f>Calc!CCV136</f>
        <v>0</v>
      </c>
      <c r="CCW17" s="53">
        <f>Calc!CCW136</f>
        <v>0</v>
      </c>
      <c r="CCX17" s="53">
        <f>Calc!CCX136</f>
        <v>0</v>
      </c>
      <c r="CCY17" s="53">
        <f>Calc!CCY136</f>
        <v>0</v>
      </c>
      <c r="CCZ17" s="53">
        <f>Calc!CCZ136</f>
        <v>0</v>
      </c>
      <c r="CDA17" s="53">
        <f>Calc!CDA136</f>
        <v>0</v>
      </c>
      <c r="CDB17" s="53">
        <f>Calc!CDB136</f>
        <v>0</v>
      </c>
      <c r="CDC17" s="53">
        <f>Calc!CDC136</f>
        <v>0</v>
      </c>
      <c r="CDD17" s="53">
        <f>Calc!CDD136</f>
        <v>0</v>
      </c>
      <c r="CDE17" s="53">
        <f>Calc!CDE136</f>
        <v>0</v>
      </c>
      <c r="CDF17" s="53">
        <f>Calc!CDF136</f>
        <v>0</v>
      </c>
      <c r="CDG17" s="53">
        <f>Calc!CDG136</f>
        <v>0</v>
      </c>
      <c r="CDH17" s="53">
        <f>Calc!CDH136</f>
        <v>0</v>
      </c>
      <c r="CDI17" s="53">
        <f>Calc!CDI136</f>
        <v>0</v>
      </c>
      <c r="CDJ17" s="53">
        <f>Calc!CDJ136</f>
        <v>0</v>
      </c>
      <c r="CDK17" s="53">
        <f>Calc!CDK136</f>
        <v>0</v>
      </c>
      <c r="CDL17" s="53">
        <f>Calc!CDL136</f>
        <v>0</v>
      </c>
      <c r="CDM17" s="53">
        <f>Calc!CDM136</f>
        <v>0</v>
      </c>
      <c r="CDN17" s="53">
        <f>Calc!CDN136</f>
        <v>0</v>
      </c>
      <c r="CDO17" s="53">
        <f>Calc!CDO136</f>
        <v>0</v>
      </c>
      <c r="CDP17" s="53">
        <f>Calc!CDP136</f>
        <v>0</v>
      </c>
      <c r="CDQ17" s="53">
        <f>Calc!CDQ136</f>
        <v>0</v>
      </c>
      <c r="CDR17" s="53">
        <f>Calc!CDR136</f>
        <v>0</v>
      </c>
      <c r="CDS17" s="53">
        <f>Calc!CDS136</f>
        <v>0</v>
      </c>
      <c r="CDT17" s="53">
        <f>Calc!CDT136</f>
        <v>0</v>
      </c>
      <c r="CDU17" s="53">
        <f>Calc!CDU136</f>
        <v>0</v>
      </c>
      <c r="CDV17" s="53">
        <f>Calc!CDV136</f>
        <v>0</v>
      </c>
      <c r="CDW17" s="53">
        <f>Calc!CDW136</f>
        <v>0</v>
      </c>
      <c r="CDX17" s="53">
        <f>Calc!CDX136</f>
        <v>0</v>
      </c>
      <c r="CDY17" s="53">
        <f>Calc!CDY136</f>
        <v>0</v>
      </c>
      <c r="CDZ17" s="53">
        <f>Calc!CDZ136</f>
        <v>0</v>
      </c>
      <c r="CEA17" s="53">
        <f>Calc!CEA136</f>
        <v>0</v>
      </c>
      <c r="CEB17" s="53">
        <f>Calc!CEB136</f>
        <v>0</v>
      </c>
      <c r="CEC17" s="53">
        <f>Calc!CEC136</f>
        <v>0</v>
      </c>
      <c r="CED17" s="53">
        <f>Calc!CED136</f>
        <v>0</v>
      </c>
      <c r="CEE17" s="53">
        <f>Calc!CEE136</f>
        <v>0</v>
      </c>
      <c r="CEF17" s="53">
        <f>Calc!CEF136</f>
        <v>0</v>
      </c>
      <c r="CEG17" s="53">
        <f>Calc!CEG136</f>
        <v>0</v>
      </c>
      <c r="CEH17" s="53">
        <f>Calc!CEH136</f>
        <v>0</v>
      </c>
      <c r="CEI17" s="53">
        <f>Calc!CEI136</f>
        <v>0</v>
      </c>
      <c r="CEJ17" s="53">
        <f>Calc!CEJ136</f>
        <v>0</v>
      </c>
      <c r="CEK17" s="53">
        <f>Calc!CEK136</f>
        <v>0</v>
      </c>
      <c r="CEL17" s="53">
        <f>Calc!CEL136</f>
        <v>0</v>
      </c>
      <c r="CEM17" s="53">
        <f>Calc!CEM136</f>
        <v>0</v>
      </c>
      <c r="CEN17" s="53">
        <f>Calc!CEN136</f>
        <v>0</v>
      </c>
      <c r="CEO17" s="53">
        <f>Calc!CEO136</f>
        <v>0</v>
      </c>
      <c r="CEP17" s="53">
        <f>Calc!CEP136</f>
        <v>0</v>
      </c>
      <c r="CEQ17" s="53">
        <f>Calc!CEQ136</f>
        <v>0</v>
      </c>
      <c r="CER17" s="53">
        <f>Calc!CER136</f>
        <v>0</v>
      </c>
      <c r="CES17" s="53">
        <f>Calc!CES136</f>
        <v>0</v>
      </c>
      <c r="CET17" s="53">
        <f>Calc!CET136</f>
        <v>0</v>
      </c>
      <c r="CEU17" s="53">
        <f>Calc!CEU136</f>
        <v>0</v>
      </c>
      <c r="CEV17" s="53">
        <f>Calc!CEV136</f>
        <v>0</v>
      </c>
      <c r="CEW17" s="53">
        <f>Calc!CEW136</f>
        <v>0</v>
      </c>
      <c r="CEX17" s="53">
        <f>Calc!CEX136</f>
        <v>0</v>
      </c>
      <c r="CEY17" s="53">
        <f>Calc!CEY136</f>
        <v>0</v>
      </c>
      <c r="CEZ17" s="53">
        <f>Calc!CEZ136</f>
        <v>0</v>
      </c>
      <c r="CFA17" s="53">
        <f>Calc!CFA136</f>
        <v>0</v>
      </c>
      <c r="CFB17" s="53">
        <f>Calc!CFB136</f>
        <v>0</v>
      </c>
      <c r="CFC17" s="53">
        <f>Calc!CFC136</f>
        <v>0</v>
      </c>
      <c r="CFD17" s="53">
        <f>Calc!CFD136</f>
        <v>0</v>
      </c>
      <c r="CFE17" s="53">
        <f>Calc!CFE136</f>
        <v>0</v>
      </c>
      <c r="CFF17" s="53">
        <f>Calc!CFF136</f>
        <v>0</v>
      </c>
      <c r="CFG17" s="53">
        <f>Calc!CFG136</f>
        <v>0</v>
      </c>
      <c r="CFH17" s="53">
        <f>Calc!CFH136</f>
        <v>0</v>
      </c>
      <c r="CFI17" s="53">
        <f>Calc!CFI136</f>
        <v>0</v>
      </c>
      <c r="CFJ17" s="53">
        <f>Calc!CFJ136</f>
        <v>0</v>
      </c>
      <c r="CFK17" s="53">
        <f>Calc!CFK136</f>
        <v>0</v>
      </c>
      <c r="CFL17" s="53">
        <f>Calc!CFL136</f>
        <v>0</v>
      </c>
      <c r="CFM17" s="53">
        <f>Calc!CFM136</f>
        <v>0</v>
      </c>
      <c r="CFN17" s="53">
        <f>Calc!CFN136</f>
        <v>0</v>
      </c>
      <c r="CFO17" s="53">
        <f>Calc!CFO136</f>
        <v>0</v>
      </c>
      <c r="CFP17" s="53">
        <f>Calc!CFP136</f>
        <v>0</v>
      </c>
      <c r="CFQ17" s="53">
        <f>Calc!CFQ136</f>
        <v>0</v>
      </c>
      <c r="CFR17" s="53">
        <f>Calc!CFR136</f>
        <v>0</v>
      </c>
      <c r="CFS17" s="53">
        <f>Calc!CFS136</f>
        <v>0</v>
      </c>
      <c r="CFT17" s="53">
        <f>Calc!CFT136</f>
        <v>0</v>
      </c>
      <c r="CFU17" s="53">
        <f>Calc!CFU136</f>
        <v>0</v>
      </c>
      <c r="CFV17" s="53">
        <f>Calc!CFV136</f>
        <v>0</v>
      </c>
      <c r="CFW17" s="53">
        <f>Calc!CFW136</f>
        <v>0</v>
      </c>
      <c r="CFX17" s="53">
        <f>Calc!CFX136</f>
        <v>0</v>
      </c>
      <c r="CFY17" s="53">
        <f>Calc!CFY136</f>
        <v>0</v>
      </c>
      <c r="CFZ17" s="53">
        <f>Calc!CFZ136</f>
        <v>0</v>
      </c>
      <c r="CGA17" s="53">
        <f>Calc!CGA136</f>
        <v>0</v>
      </c>
      <c r="CGB17" s="53">
        <f>Calc!CGB136</f>
        <v>0</v>
      </c>
      <c r="CGC17" s="53">
        <f>Calc!CGC136</f>
        <v>0</v>
      </c>
      <c r="CGD17" s="53">
        <f>Calc!CGD136</f>
        <v>0</v>
      </c>
      <c r="CGE17" s="53">
        <f>Calc!CGE136</f>
        <v>0</v>
      </c>
      <c r="CGF17" s="53">
        <f>Calc!CGF136</f>
        <v>0</v>
      </c>
      <c r="CGG17" s="53">
        <f>Calc!CGG136</f>
        <v>0</v>
      </c>
      <c r="CGH17" s="53">
        <f>Calc!CGH136</f>
        <v>0</v>
      </c>
      <c r="CGI17" s="53">
        <f>Calc!CGI136</f>
        <v>0</v>
      </c>
      <c r="CGJ17" s="53">
        <f>Calc!CGJ136</f>
        <v>0</v>
      </c>
      <c r="CGK17" s="53">
        <f>Calc!CGK136</f>
        <v>0</v>
      </c>
      <c r="CGL17" s="53">
        <f>Calc!CGL136</f>
        <v>0</v>
      </c>
      <c r="CGM17" s="53">
        <f>Calc!CGM136</f>
        <v>0</v>
      </c>
      <c r="CGN17" s="53">
        <f>Calc!CGN136</f>
        <v>0</v>
      </c>
      <c r="CGO17" s="53">
        <f>Calc!CGO136</f>
        <v>0</v>
      </c>
      <c r="CGP17" s="53">
        <f>Calc!CGP136</f>
        <v>0</v>
      </c>
      <c r="CGQ17" s="53">
        <f>Calc!CGQ136</f>
        <v>0</v>
      </c>
      <c r="CGR17" s="53">
        <f>Calc!CGR136</f>
        <v>0</v>
      </c>
      <c r="CGS17" s="53">
        <f>Calc!CGS136</f>
        <v>0</v>
      </c>
      <c r="CGT17" s="53">
        <f>Calc!CGT136</f>
        <v>0</v>
      </c>
      <c r="CGU17" s="53">
        <f>Calc!CGU136</f>
        <v>0</v>
      </c>
      <c r="CGV17" s="53">
        <f>Calc!CGV136</f>
        <v>0</v>
      </c>
      <c r="CGW17" s="53">
        <f>Calc!CGW136</f>
        <v>0</v>
      </c>
      <c r="CGX17" s="53">
        <f>Calc!CGX136</f>
        <v>0</v>
      </c>
      <c r="CGY17" s="53">
        <f>Calc!CGY136</f>
        <v>0</v>
      </c>
      <c r="CGZ17" s="53">
        <f>Calc!CGZ136</f>
        <v>0</v>
      </c>
      <c r="CHA17" s="53">
        <f>Calc!CHA136</f>
        <v>0</v>
      </c>
      <c r="CHB17" s="53">
        <f>Calc!CHB136</f>
        <v>0</v>
      </c>
      <c r="CHC17" s="53">
        <f>Calc!CHC136</f>
        <v>0</v>
      </c>
      <c r="CHD17" s="53">
        <f>Calc!CHD136</f>
        <v>0</v>
      </c>
      <c r="CHE17" s="53">
        <f>Calc!CHE136</f>
        <v>0</v>
      </c>
      <c r="CHF17" s="53">
        <f>Calc!CHF136</f>
        <v>0</v>
      </c>
      <c r="CHG17" s="53">
        <f>Calc!CHG136</f>
        <v>0</v>
      </c>
      <c r="CHH17" s="53">
        <f>Calc!CHH136</f>
        <v>0</v>
      </c>
      <c r="CHI17" s="53">
        <f>Calc!CHI136</f>
        <v>0</v>
      </c>
      <c r="CHJ17" s="53">
        <f>Calc!CHJ136</f>
        <v>0</v>
      </c>
      <c r="CHK17" s="53">
        <f>Calc!CHK136</f>
        <v>0</v>
      </c>
      <c r="CHL17" s="53">
        <f>Calc!CHL136</f>
        <v>0</v>
      </c>
      <c r="CHM17" s="53">
        <f>Calc!CHM136</f>
        <v>0</v>
      </c>
      <c r="CHN17" s="53">
        <f>Calc!CHN136</f>
        <v>0</v>
      </c>
      <c r="CHO17" s="53">
        <f>Calc!CHO136</f>
        <v>0</v>
      </c>
      <c r="CHP17" s="53">
        <f>Calc!CHP136</f>
        <v>0</v>
      </c>
      <c r="CHQ17" s="53">
        <f>Calc!CHQ136</f>
        <v>0</v>
      </c>
      <c r="CHR17" s="53">
        <f>Calc!CHR136</f>
        <v>0</v>
      </c>
      <c r="CHS17" s="53">
        <f>Calc!CHS136</f>
        <v>0</v>
      </c>
      <c r="CHT17" s="53">
        <f>Calc!CHT136</f>
        <v>0</v>
      </c>
      <c r="CHU17" s="53">
        <f>Calc!CHU136</f>
        <v>0</v>
      </c>
      <c r="CHV17" s="53">
        <f>Calc!CHV136</f>
        <v>0</v>
      </c>
      <c r="CHW17" s="53">
        <f>Calc!CHW136</f>
        <v>0</v>
      </c>
      <c r="CHX17" s="53">
        <f>Calc!CHX136</f>
        <v>0</v>
      </c>
      <c r="CHY17" s="53">
        <f>Calc!CHY136</f>
        <v>0</v>
      </c>
      <c r="CHZ17" s="53">
        <f>Calc!CHZ136</f>
        <v>0</v>
      </c>
      <c r="CIA17" s="53">
        <f>Calc!CIA136</f>
        <v>0</v>
      </c>
      <c r="CIB17" s="53">
        <f>Calc!CIB136</f>
        <v>0</v>
      </c>
      <c r="CIC17" s="53">
        <f>Calc!CIC136</f>
        <v>0</v>
      </c>
      <c r="CID17" s="53">
        <f>Calc!CID136</f>
        <v>0</v>
      </c>
      <c r="CIE17" s="53">
        <f>Calc!CIE136</f>
        <v>0</v>
      </c>
      <c r="CIF17" s="53">
        <f>Calc!CIF136</f>
        <v>0</v>
      </c>
      <c r="CIG17" s="53">
        <f>Calc!CIG136</f>
        <v>0</v>
      </c>
      <c r="CIH17" s="53">
        <f>Calc!CIH136</f>
        <v>0</v>
      </c>
      <c r="CII17" s="53">
        <f>Calc!CII136</f>
        <v>0</v>
      </c>
      <c r="CIJ17" s="53">
        <f>Calc!CIJ136</f>
        <v>0</v>
      </c>
      <c r="CIK17" s="53">
        <f>Calc!CIK136</f>
        <v>0</v>
      </c>
      <c r="CIL17" s="53">
        <f>Calc!CIL136</f>
        <v>0</v>
      </c>
      <c r="CIM17" s="53">
        <f>Calc!CIM136</f>
        <v>0</v>
      </c>
      <c r="CIN17" s="53">
        <f>Calc!CIN136</f>
        <v>0</v>
      </c>
      <c r="CIO17" s="53">
        <f>Calc!CIO136</f>
        <v>0</v>
      </c>
      <c r="CIP17" s="53">
        <f>Calc!CIP136</f>
        <v>0</v>
      </c>
      <c r="CIQ17" s="53">
        <f>Calc!CIQ136</f>
        <v>0</v>
      </c>
      <c r="CIR17" s="53">
        <f>Calc!CIR136</f>
        <v>0</v>
      </c>
      <c r="CIS17" s="53">
        <f>Calc!CIS136</f>
        <v>0</v>
      </c>
      <c r="CIT17" s="53">
        <f>Calc!CIT136</f>
        <v>0</v>
      </c>
      <c r="CIU17" s="53">
        <f>Calc!CIU136</f>
        <v>0</v>
      </c>
      <c r="CIV17" s="53">
        <f>Calc!CIV136</f>
        <v>0</v>
      </c>
      <c r="CIW17" s="53">
        <f>Calc!CIW136</f>
        <v>0</v>
      </c>
      <c r="CIX17" s="53">
        <f>Calc!CIX136</f>
        <v>0</v>
      </c>
      <c r="CIY17" s="53">
        <f>Calc!CIY136</f>
        <v>0</v>
      </c>
      <c r="CIZ17" s="53">
        <f>Calc!CIZ136</f>
        <v>0</v>
      </c>
      <c r="CJA17" s="53">
        <f>Calc!CJA136</f>
        <v>0</v>
      </c>
      <c r="CJB17" s="53">
        <f>Calc!CJB136</f>
        <v>0</v>
      </c>
      <c r="CJC17" s="53">
        <f>Calc!CJC136</f>
        <v>0</v>
      </c>
      <c r="CJD17" s="53">
        <f>Calc!CJD136</f>
        <v>0</v>
      </c>
      <c r="CJE17" s="53">
        <f>Calc!CJE136</f>
        <v>0</v>
      </c>
      <c r="CJF17" s="53">
        <f>Calc!CJF136</f>
        <v>0</v>
      </c>
      <c r="CJG17" s="53">
        <f>Calc!CJG136</f>
        <v>0</v>
      </c>
      <c r="CJH17" s="53">
        <f>Calc!CJH136</f>
        <v>0</v>
      </c>
      <c r="CJI17" s="53">
        <f>Calc!CJI136</f>
        <v>0</v>
      </c>
      <c r="CJJ17" s="53">
        <f>Calc!CJJ136</f>
        <v>0</v>
      </c>
      <c r="CJK17" s="53">
        <f>Calc!CJK136</f>
        <v>0</v>
      </c>
      <c r="CJL17" s="53">
        <f>Calc!CJL136</f>
        <v>0</v>
      </c>
      <c r="CJM17" s="53">
        <f>Calc!CJM136</f>
        <v>0</v>
      </c>
      <c r="CJN17" s="53">
        <f>Calc!CJN136</f>
        <v>0</v>
      </c>
      <c r="CJO17" s="53">
        <f>Calc!CJO136</f>
        <v>0</v>
      </c>
      <c r="CJP17" s="53">
        <f>Calc!CJP136</f>
        <v>0</v>
      </c>
      <c r="CJQ17" s="53">
        <f>Calc!CJQ136</f>
        <v>0</v>
      </c>
      <c r="CJR17" s="53">
        <f>Calc!CJR136</f>
        <v>0</v>
      </c>
      <c r="CJS17" s="53">
        <f>Calc!CJS136</f>
        <v>0</v>
      </c>
      <c r="CJT17" s="53">
        <f>Calc!CJT136</f>
        <v>0</v>
      </c>
      <c r="CJU17" s="53">
        <f>Calc!CJU136</f>
        <v>0</v>
      </c>
      <c r="CJV17" s="53">
        <f>Calc!CJV136</f>
        <v>0</v>
      </c>
      <c r="CJW17" s="53">
        <f>Calc!CJW136</f>
        <v>0</v>
      </c>
      <c r="CJX17" s="53">
        <f>Calc!CJX136</f>
        <v>0</v>
      </c>
      <c r="CJY17" s="53">
        <f>Calc!CJY136</f>
        <v>0</v>
      </c>
      <c r="CJZ17" s="53">
        <f>Calc!CJZ136</f>
        <v>0</v>
      </c>
      <c r="CKA17" s="53">
        <f>Calc!CKA136</f>
        <v>0</v>
      </c>
      <c r="CKB17" s="53">
        <f>Calc!CKB136</f>
        <v>0</v>
      </c>
      <c r="CKC17" s="53">
        <f>Calc!CKC136</f>
        <v>0</v>
      </c>
      <c r="CKD17" s="53">
        <f>Calc!CKD136</f>
        <v>0</v>
      </c>
      <c r="CKE17" s="53">
        <f>Calc!CKE136</f>
        <v>0</v>
      </c>
      <c r="CKF17" s="53">
        <f>Calc!CKF136</f>
        <v>0</v>
      </c>
      <c r="CKG17" s="53">
        <f>Calc!CKG136</f>
        <v>0</v>
      </c>
      <c r="CKH17" s="53">
        <f>Calc!CKH136</f>
        <v>0</v>
      </c>
      <c r="CKI17" s="53">
        <f>Calc!CKI136</f>
        <v>0</v>
      </c>
      <c r="CKJ17" s="53">
        <f>Calc!CKJ136</f>
        <v>0</v>
      </c>
      <c r="CKK17" s="53">
        <f>Calc!CKK136</f>
        <v>0</v>
      </c>
      <c r="CKL17" s="53">
        <f>Calc!CKL136</f>
        <v>0</v>
      </c>
      <c r="CKM17" s="53">
        <f>Calc!CKM136</f>
        <v>0</v>
      </c>
      <c r="CKN17" s="53">
        <f>Calc!CKN136</f>
        <v>0</v>
      </c>
      <c r="CKO17" s="53">
        <f>Calc!CKO136</f>
        <v>0</v>
      </c>
      <c r="CKP17" s="53">
        <f>Calc!CKP136</f>
        <v>0</v>
      </c>
      <c r="CKQ17" s="53">
        <f>Calc!CKQ136</f>
        <v>0</v>
      </c>
      <c r="CKR17" s="53">
        <f>Calc!CKR136</f>
        <v>0</v>
      </c>
      <c r="CKS17" s="53">
        <f>Calc!CKS136</f>
        <v>0</v>
      </c>
      <c r="CKT17" s="53">
        <f>Calc!CKT136</f>
        <v>0</v>
      </c>
      <c r="CKU17" s="53">
        <f>Calc!CKU136</f>
        <v>0</v>
      </c>
      <c r="CKV17" s="53">
        <f>Calc!CKV136</f>
        <v>0</v>
      </c>
      <c r="CKW17" s="53">
        <f>Calc!CKW136</f>
        <v>0</v>
      </c>
      <c r="CKX17" s="53">
        <f>Calc!CKX136</f>
        <v>0</v>
      </c>
      <c r="CKY17" s="53">
        <f>Calc!CKY136</f>
        <v>0</v>
      </c>
      <c r="CKZ17" s="53">
        <f>Calc!CKZ136</f>
        <v>0</v>
      </c>
      <c r="CLA17" s="53">
        <f>Calc!CLA136</f>
        <v>0</v>
      </c>
      <c r="CLB17" s="53">
        <f>Calc!CLB136</f>
        <v>0</v>
      </c>
      <c r="CLC17" s="53">
        <f>Calc!CLC136</f>
        <v>0</v>
      </c>
      <c r="CLD17" s="53">
        <f>Calc!CLD136</f>
        <v>0</v>
      </c>
      <c r="CLE17" s="53">
        <f>Calc!CLE136</f>
        <v>0</v>
      </c>
      <c r="CLF17" s="53">
        <f>Calc!CLF136</f>
        <v>0</v>
      </c>
      <c r="CLG17" s="53">
        <f>Calc!CLG136</f>
        <v>0</v>
      </c>
      <c r="CLH17" s="53">
        <f>Calc!CLH136</f>
        <v>0</v>
      </c>
      <c r="CLI17" s="53">
        <f>Calc!CLI136</f>
        <v>0</v>
      </c>
      <c r="CLJ17" s="53">
        <f>Calc!CLJ136</f>
        <v>0</v>
      </c>
      <c r="CLK17" s="53">
        <f>Calc!CLK136</f>
        <v>0</v>
      </c>
      <c r="CLL17" s="53">
        <f>Calc!CLL136</f>
        <v>0</v>
      </c>
      <c r="CLM17" s="53">
        <f>Calc!CLM136</f>
        <v>0</v>
      </c>
      <c r="CLN17" s="53">
        <f>Calc!CLN136</f>
        <v>0</v>
      </c>
      <c r="CLO17" s="53">
        <f>Calc!CLO136</f>
        <v>0</v>
      </c>
      <c r="CLP17" s="53">
        <f>Calc!CLP136</f>
        <v>0</v>
      </c>
      <c r="CLQ17" s="53">
        <f>Calc!CLQ136</f>
        <v>0</v>
      </c>
      <c r="CLR17" s="53">
        <f>Calc!CLR136</f>
        <v>0</v>
      </c>
      <c r="CLS17" s="53">
        <f>Calc!CLS136</f>
        <v>0</v>
      </c>
      <c r="CLT17" s="53">
        <f>Calc!CLT136</f>
        <v>0</v>
      </c>
      <c r="CLU17" s="53">
        <f>Calc!CLU136</f>
        <v>0</v>
      </c>
      <c r="CLV17" s="53">
        <f>Calc!CLV136</f>
        <v>0</v>
      </c>
      <c r="CLW17" s="53">
        <f>Calc!CLW136</f>
        <v>0</v>
      </c>
      <c r="CLX17" s="53">
        <f>Calc!CLX136</f>
        <v>0</v>
      </c>
      <c r="CLY17" s="53">
        <f>Calc!CLY136</f>
        <v>0</v>
      </c>
      <c r="CLZ17" s="53">
        <f>Calc!CLZ136</f>
        <v>0</v>
      </c>
      <c r="CMA17" s="53">
        <f>Calc!CMA136</f>
        <v>0</v>
      </c>
      <c r="CMB17" s="53">
        <f>Calc!CMB136</f>
        <v>0</v>
      </c>
      <c r="CMC17" s="53">
        <f>Calc!CMC136</f>
        <v>0</v>
      </c>
      <c r="CMD17" s="53">
        <f>Calc!CMD136</f>
        <v>0</v>
      </c>
      <c r="CME17" s="53">
        <f>Calc!CME136</f>
        <v>0</v>
      </c>
      <c r="CMF17" s="53">
        <f>Calc!CMF136</f>
        <v>0</v>
      </c>
      <c r="CMG17" s="53">
        <f>Calc!CMG136</f>
        <v>0</v>
      </c>
      <c r="CMH17" s="53">
        <f>Calc!CMH136</f>
        <v>0</v>
      </c>
      <c r="CMI17" s="53">
        <f>Calc!CMI136</f>
        <v>0</v>
      </c>
      <c r="CMJ17" s="53">
        <f>Calc!CMJ136</f>
        <v>0</v>
      </c>
      <c r="CMK17" s="53">
        <f>Calc!CMK136</f>
        <v>0</v>
      </c>
      <c r="CML17" s="53">
        <f>Calc!CML136</f>
        <v>0</v>
      </c>
      <c r="CMM17" s="53">
        <f>Calc!CMM136</f>
        <v>0</v>
      </c>
      <c r="CMN17" s="53">
        <f>Calc!CMN136</f>
        <v>0</v>
      </c>
      <c r="CMO17" s="53">
        <f>Calc!CMO136</f>
        <v>0</v>
      </c>
      <c r="CMP17" s="53">
        <f>Calc!CMP136</f>
        <v>0</v>
      </c>
      <c r="CMQ17" s="53">
        <f>Calc!CMQ136</f>
        <v>0</v>
      </c>
      <c r="CMR17" s="53">
        <f>Calc!CMR136</f>
        <v>0</v>
      </c>
      <c r="CMS17" s="53">
        <f>Calc!CMS136</f>
        <v>0</v>
      </c>
      <c r="CMT17" s="53">
        <f>Calc!CMT136</f>
        <v>0</v>
      </c>
      <c r="CMU17" s="53">
        <f>Calc!CMU136</f>
        <v>0</v>
      </c>
      <c r="CMV17" s="53">
        <f>Calc!CMV136</f>
        <v>0</v>
      </c>
      <c r="CMW17" s="53">
        <f>Calc!CMW136</f>
        <v>0</v>
      </c>
      <c r="CMX17" s="53">
        <f>Calc!CMX136</f>
        <v>0</v>
      </c>
      <c r="CMY17" s="53">
        <f>Calc!CMY136</f>
        <v>0</v>
      </c>
      <c r="CMZ17" s="53">
        <f>Calc!CMZ136</f>
        <v>0</v>
      </c>
      <c r="CNA17" s="53">
        <f>Calc!CNA136</f>
        <v>0</v>
      </c>
      <c r="CNB17" s="53">
        <f>Calc!CNB136</f>
        <v>0</v>
      </c>
      <c r="CNC17" s="53">
        <f>Calc!CNC136</f>
        <v>0</v>
      </c>
      <c r="CND17" s="53">
        <f>Calc!CND136</f>
        <v>0</v>
      </c>
      <c r="CNE17" s="53">
        <f>Calc!CNE136</f>
        <v>0</v>
      </c>
      <c r="CNF17" s="53">
        <f>Calc!CNF136</f>
        <v>0</v>
      </c>
      <c r="CNG17" s="53">
        <f>Calc!CNG136</f>
        <v>0</v>
      </c>
      <c r="CNH17" s="53">
        <f>Calc!CNH136</f>
        <v>0</v>
      </c>
      <c r="CNI17" s="53">
        <f>Calc!CNI136</f>
        <v>0</v>
      </c>
      <c r="CNJ17" s="53">
        <f>Calc!CNJ136</f>
        <v>0</v>
      </c>
      <c r="CNK17" s="53">
        <f>Calc!CNK136</f>
        <v>0</v>
      </c>
      <c r="CNL17" s="53">
        <f>Calc!CNL136</f>
        <v>0</v>
      </c>
      <c r="CNM17" s="53">
        <f>Calc!CNM136</f>
        <v>0</v>
      </c>
      <c r="CNN17" s="53">
        <f>Calc!CNN136</f>
        <v>0</v>
      </c>
      <c r="CNO17" s="53">
        <f>Calc!CNO136</f>
        <v>0</v>
      </c>
      <c r="CNP17" s="53">
        <f>Calc!CNP136</f>
        <v>0</v>
      </c>
      <c r="CNQ17" s="53">
        <f>Calc!CNQ136</f>
        <v>0</v>
      </c>
      <c r="CNR17" s="53">
        <f>Calc!CNR136</f>
        <v>0</v>
      </c>
      <c r="CNS17" s="53">
        <f>Calc!CNS136</f>
        <v>0</v>
      </c>
      <c r="CNT17" s="53">
        <f>Calc!CNT136</f>
        <v>0</v>
      </c>
      <c r="CNU17" s="53">
        <f>Calc!CNU136</f>
        <v>0</v>
      </c>
      <c r="CNV17" s="53">
        <f>Calc!CNV136</f>
        <v>0</v>
      </c>
      <c r="CNW17" s="53">
        <f>Calc!CNW136</f>
        <v>0</v>
      </c>
      <c r="CNX17" s="53">
        <f>Calc!CNX136</f>
        <v>0</v>
      </c>
      <c r="CNY17" s="53">
        <f>Calc!CNY136</f>
        <v>0</v>
      </c>
      <c r="CNZ17" s="53">
        <f>Calc!CNZ136</f>
        <v>0</v>
      </c>
      <c r="COA17" s="53">
        <f>Calc!COA136</f>
        <v>0</v>
      </c>
      <c r="COB17" s="53">
        <f>Calc!COB136</f>
        <v>0</v>
      </c>
      <c r="COC17" s="53">
        <f>Calc!COC136</f>
        <v>0</v>
      </c>
      <c r="COD17" s="53">
        <f>Calc!COD136</f>
        <v>0</v>
      </c>
      <c r="COE17" s="53">
        <f>Calc!COE136</f>
        <v>0</v>
      </c>
      <c r="COF17" s="53">
        <f>Calc!COF136</f>
        <v>0</v>
      </c>
      <c r="COG17" s="53">
        <f>Calc!COG136</f>
        <v>0</v>
      </c>
      <c r="COH17" s="53">
        <f>Calc!COH136</f>
        <v>0</v>
      </c>
      <c r="COI17" s="53">
        <f>Calc!COI136</f>
        <v>0</v>
      </c>
      <c r="COJ17" s="53">
        <f>Calc!COJ136</f>
        <v>0</v>
      </c>
      <c r="COK17" s="53">
        <f>Calc!COK136</f>
        <v>0</v>
      </c>
      <c r="COL17" s="53">
        <f>Calc!COL136</f>
        <v>0</v>
      </c>
      <c r="COM17" s="53">
        <f>Calc!COM136</f>
        <v>0</v>
      </c>
      <c r="CON17" s="53">
        <f>Calc!CON136</f>
        <v>0</v>
      </c>
      <c r="COO17" s="53">
        <f>Calc!COO136</f>
        <v>0</v>
      </c>
      <c r="COP17" s="53">
        <f>Calc!COP136</f>
        <v>0</v>
      </c>
      <c r="COQ17" s="53">
        <f>Calc!COQ136</f>
        <v>0</v>
      </c>
      <c r="COR17" s="53">
        <f>Calc!COR136</f>
        <v>0</v>
      </c>
      <c r="COS17" s="53">
        <f>Calc!COS136</f>
        <v>0</v>
      </c>
      <c r="COT17" s="53">
        <f>Calc!COT136</f>
        <v>0</v>
      </c>
      <c r="COU17" s="53">
        <f>Calc!COU136</f>
        <v>0</v>
      </c>
      <c r="COV17" s="53">
        <f>Calc!COV136</f>
        <v>0</v>
      </c>
      <c r="COW17" s="53">
        <f>Calc!COW136</f>
        <v>0</v>
      </c>
      <c r="COX17" s="53">
        <f>Calc!COX136</f>
        <v>0</v>
      </c>
      <c r="COY17" s="53">
        <f>Calc!COY136</f>
        <v>0</v>
      </c>
      <c r="COZ17" s="53">
        <f>Calc!COZ136</f>
        <v>0</v>
      </c>
      <c r="CPA17" s="53">
        <f>Calc!CPA136</f>
        <v>0</v>
      </c>
      <c r="CPB17" s="53">
        <f>Calc!CPB136</f>
        <v>0</v>
      </c>
      <c r="CPC17" s="53">
        <f>Calc!CPC136</f>
        <v>0</v>
      </c>
      <c r="CPD17" s="53">
        <f>Calc!CPD136</f>
        <v>0</v>
      </c>
      <c r="CPE17" s="53">
        <f>Calc!CPE136</f>
        <v>0</v>
      </c>
      <c r="CPF17" s="53">
        <f>Calc!CPF136</f>
        <v>0</v>
      </c>
      <c r="CPG17" s="53">
        <f>Calc!CPG136</f>
        <v>0</v>
      </c>
      <c r="CPH17" s="53">
        <f>Calc!CPH136</f>
        <v>0</v>
      </c>
      <c r="CPI17" s="53">
        <f>Calc!CPI136</f>
        <v>0</v>
      </c>
      <c r="CPJ17" s="53">
        <f>Calc!CPJ136</f>
        <v>0</v>
      </c>
      <c r="CPK17" s="53">
        <f>Calc!CPK136</f>
        <v>0</v>
      </c>
      <c r="CPL17" s="53">
        <f>Calc!CPL136</f>
        <v>0</v>
      </c>
      <c r="CPM17" s="53">
        <f>Calc!CPM136</f>
        <v>0</v>
      </c>
      <c r="CPN17" s="53">
        <f>Calc!CPN136</f>
        <v>0</v>
      </c>
      <c r="CPO17" s="53">
        <f>Calc!CPO136</f>
        <v>0</v>
      </c>
      <c r="CPP17" s="53">
        <f>Calc!CPP136</f>
        <v>0</v>
      </c>
      <c r="CPQ17" s="53">
        <f>Calc!CPQ136</f>
        <v>0</v>
      </c>
      <c r="CPR17" s="53">
        <f>Calc!CPR136</f>
        <v>0</v>
      </c>
      <c r="CPS17" s="53">
        <f>Calc!CPS136</f>
        <v>0</v>
      </c>
      <c r="CPT17" s="53">
        <f>Calc!CPT136</f>
        <v>0</v>
      </c>
      <c r="CPU17" s="53">
        <f>Calc!CPU136</f>
        <v>0</v>
      </c>
      <c r="CPV17" s="53">
        <f>Calc!CPV136</f>
        <v>0</v>
      </c>
      <c r="CPW17" s="53">
        <f>Calc!CPW136</f>
        <v>0</v>
      </c>
      <c r="CPX17" s="53">
        <f>Calc!CPX136</f>
        <v>0</v>
      </c>
      <c r="CPY17" s="53">
        <f>Calc!CPY136</f>
        <v>0</v>
      </c>
      <c r="CPZ17" s="53">
        <f>Calc!CPZ136</f>
        <v>0</v>
      </c>
      <c r="CQA17" s="53">
        <f>Calc!CQA136</f>
        <v>0</v>
      </c>
      <c r="CQB17" s="53">
        <f>Calc!CQB136</f>
        <v>0</v>
      </c>
      <c r="CQC17" s="53">
        <f>Calc!CQC136</f>
        <v>0</v>
      </c>
      <c r="CQD17" s="53">
        <f>Calc!CQD136</f>
        <v>0</v>
      </c>
      <c r="CQE17" s="53">
        <f>Calc!CQE136</f>
        <v>0</v>
      </c>
      <c r="CQF17" s="53">
        <f>Calc!CQF136</f>
        <v>0</v>
      </c>
      <c r="CQG17" s="53">
        <f>Calc!CQG136</f>
        <v>0</v>
      </c>
      <c r="CQH17" s="53">
        <f>Calc!CQH136</f>
        <v>0</v>
      </c>
      <c r="CQI17" s="53">
        <f>Calc!CQI136</f>
        <v>0</v>
      </c>
      <c r="CQJ17" s="53">
        <f>Calc!CQJ136</f>
        <v>0</v>
      </c>
      <c r="CQK17" s="53">
        <f>Calc!CQK136</f>
        <v>0</v>
      </c>
      <c r="CQL17" s="53">
        <f>Calc!CQL136</f>
        <v>0</v>
      </c>
      <c r="CQM17" s="53">
        <f>Calc!CQM136</f>
        <v>0</v>
      </c>
      <c r="CQN17" s="53">
        <f>Calc!CQN136</f>
        <v>0</v>
      </c>
      <c r="CQO17" s="53">
        <f>Calc!CQO136</f>
        <v>0</v>
      </c>
      <c r="CQP17" s="53">
        <f>Calc!CQP136</f>
        <v>0</v>
      </c>
      <c r="CQQ17" s="53">
        <f>Calc!CQQ136</f>
        <v>0</v>
      </c>
      <c r="CQR17" s="53">
        <f>Calc!CQR136</f>
        <v>0</v>
      </c>
      <c r="CQS17" s="53">
        <f>Calc!CQS136</f>
        <v>0</v>
      </c>
      <c r="CQT17" s="53">
        <f>Calc!CQT136</f>
        <v>0</v>
      </c>
      <c r="CQU17" s="53">
        <f>Calc!CQU136</f>
        <v>0</v>
      </c>
      <c r="CQV17" s="53">
        <f>Calc!CQV136</f>
        <v>0</v>
      </c>
      <c r="CQW17" s="53">
        <f>Calc!CQW136</f>
        <v>0</v>
      </c>
      <c r="CQX17" s="53">
        <f>Calc!CQX136</f>
        <v>0</v>
      </c>
      <c r="CQY17" s="53">
        <f>Calc!CQY136</f>
        <v>0</v>
      </c>
      <c r="CQZ17" s="53">
        <f>Calc!CQZ136</f>
        <v>0</v>
      </c>
      <c r="CRA17" s="53">
        <f>Calc!CRA136</f>
        <v>0</v>
      </c>
      <c r="CRB17" s="53">
        <f>Calc!CRB136</f>
        <v>0</v>
      </c>
      <c r="CRC17" s="53">
        <f>Calc!CRC136</f>
        <v>0</v>
      </c>
      <c r="CRD17" s="53">
        <f>Calc!CRD136</f>
        <v>0</v>
      </c>
      <c r="CRE17" s="53">
        <f>Calc!CRE136</f>
        <v>0</v>
      </c>
      <c r="CRF17" s="53">
        <f>Calc!CRF136</f>
        <v>0</v>
      </c>
      <c r="CRG17" s="53">
        <f>Calc!CRG136</f>
        <v>0</v>
      </c>
      <c r="CRH17" s="53">
        <f>Calc!CRH136</f>
        <v>0</v>
      </c>
      <c r="CRI17" s="53">
        <f>Calc!CRI136</f>
        <v>0</v>
      </c>
      <c r="CRJ17" s="53">
        <f>Calc!CRJ136</f>
        <v>0</v>
      </c>
      <c r="CRK17" s="53">
        <f>Calc!CRK136</f>
        <v>0</v>
      </c>
      <c r="CRL17" s="53">
        <f>Calc!CRL136</f>
        <v>0</v>
      </c>
      <c r="CRM17" s="53">
        <f>Calc!CRM136</f>
        <v>0</v>
      </c>
      <c r="CRN17" s="53">
        <f>Calc!CRN136</f>
        <v>0</v>
      </c>
      <c r="CRO17" s="53">
        <f>Calc!CRO136</f>
        <v>0</v>
      </c>
      <c r="CRP17" s="53">
        <f>Calc!CRP136</f>
        <v>0</v>
      </c>
      <c r="CRQ17" s="53">
        <f>Calc!CRQ136</f>
        <v>0</v>
      </c>
      <c r="CRR17" s="53">
        <f>Calc!CRR136</f>
        <v>0</v>
      </c>
      <c r="CRS17" s="53">
        <f>Calc!CRS136</f>
        <v>0</v>
      </c>
      <c r="CRT17" s="53">
        <f>Calc!CRT136</f>
        <v>0</v>
      </c>
      <c r="CRU17" s="53">
        <f>Calc!CRU136</f>
        <v>0</v>
      </c>
      <c r="CRV17" s="53">
        <f>Calc!CRV136</f>
        <v>0</v>
      </c>
      <c r="CRW17" s="53">
        <f>Calc!CRW136</f>
        <v>0</v>
      </c>
      <c r="CRX17" s="53">
        <f>Calc!CRX136</f>
        <v>0</v>
      </c>
      <c r="CRY17" s="53">
        <f>Calc!CRY136</f>
        <v>0</v>
      </c>
      <c r="CRZ17" s="53">
        <f>Calc!CRZ136</f>
        <v>0</v>
      </c>
      <c r="CSA17" s="53">
        <f>Calc!CSA136</f>
        <v>0</v>
      </c>
      <c r="CSB17" s="53">
        <f>Calc!CSB136</f>
        <v>0</v>
      </c>
      <c r="CSC17" s="53">
        <f>Calc!CSC136</f>
        <v>0</v>
      </c>
      <c r="CSD17" s="53">
        <f>Calc!CSD136</f>
        <v>0</v>
      </c>
      <c r="CSE17" s="53">
        <f>Calc!CSE136</f>
        <v>0</v>
      </c>
      <c r="CSF17" s="53">
        <f>Calc!CSF136</f>
        <v>0</v>
      </c>
      <c r="CSG17" s="53">
        <f>Calc!CSG136</f>
        <v>0</v>
      </c>
      <c r="CSH17" s="53">
        <f>Calc!CSH136</f>
        <v>0</v>
      </c>
      <c r="CSI17" s="53">
        <f>Calc!CSI136</f>
        <v>0</v>
      </c>
      <c r="CSJ17" s="53">
        <f>Calc!CSJ136</f>
        <v>0</v>
      </c>
      <c r="CSK17" s="53">
        <f>Calc!CSK136</f>
        <v>0</v>
      </c>
      <c r="CSL17" s="53">
        <f>Calc!CSL136</f>
        <v>0</v>
      </c>
      <c r="CSM17" s="53">
        <f>Calc!CSM136</f>
        <v>0</v>
      </c>
      <c r="CSN17" s="53">
        <f>Calc!CSN136</f>
        <v>0</v>
      </c>
      <c r="CSO17" s="53">
        <f>Calc!CSO136</f>
        <v>0</v>
      </c>
      <c r="CSP17" s="53">
        <f>Calc!CSP136</f>
        <v>0</v>
      </c>
      <c r="CSQ17" s="53">
        <f>Calc!CSQ136</f>
        <v>0</v>
      </c>
      <c r="CSR17" s="53">
        <f>Calc!CSR136</f>
        <v>0</v>
      </c>
      <c r="CSS17" s="53">
        <f>Calc!CSS136</f>
        <v>0</v>
      </c>
      <c r="CST17" s="53">
        <f>Calc!CST136</f>
        <v>0</v>
      </c>
      <c r="CSU17" s="53">
        <f>Calc!CSU136</f>
        <v>0</v>
      </c>
      <c r="CSV17" s="53">
        <f>Calc!CSV136</f>
        <v>0</v>
      </c>
      <c r="CSW17" s="53">
        <f>Calc!CSW136</f>
        <v>0</v>
      </c>
      <c r="CSX17" s="53">
        <f>Calc!CSX136</f>
        <v>0</v>
      </c>
      <c r="CSY17" s="53">
        <f>Calc!CSY136</f>
        <v>0</v>
      </c>
      <c r="CSZ17" s="53">
        <f>Calc!CSZ136</f>
        <v>0</v>
      </c>
      <c r="CTA17" s="53">
        <f>Calc!CTA136</f>
        <v>0</v>
      </c>
      <c r="CTB17" s="53">
        <f>Calc!CTB136</f>
        <v>0</v>
      </c>
      <c r="CTC17" s="53">
        <f>Calc!CTC136</f>
        <v>0</v>
      </c>
      <c r="CTD17" s="53">
        <f>Calc!CTD136</f>
        <v>0</v>
      </c>
      <c r="CTE17" s="53">
        <f>Calc!CTE136</f>
        <v>0</v>
      </c>
      <c r="CTF17" s="53">
        <f>Calc!CTF136</f>
        <v>0</v>
      </c>
      <c r="CTG17" s="53">
        <f>Calc!CTG136</f>
        <v>0</v>
      </c>
      <c r="CTH17" s="53">
        <f>Calc!CTH136</f>
        <v>0</v>
      </c>
      <c r="CTI17" s="53">
        <f>Calc!CTI136</f>
        <v>0</v>
      </c>
      <c r="CTJ17" s="53">
        <f>Calc!CTJ136</f>
        <v>0</v>
      </c>
      <c r="CTK17" s="53">
        <f>Calc!CTK136</f>
        <v>0</v>
      </c>
      <c r="CTL17" s="53">
        <f>Calc!CTL136</f>
        <v>0</v>
      </c>
      <c r="CTM17" s="53">
        <f>Calc!CTM136</f>
        <v>0</v>
      </c>
      <c r="CTN17" s="53">
        <f>Calc!CTN136</f>
        <v>0</v>
      </c>
      <c r="CTO17" s="53">
        <f>Calc!CTO136</f>
        <v>0</v>
      </c>
      <c r="CTP17" s="53">
        <f>Calc!CTP136</f>
        <v>0</v>
      </c>
      <c r="CTQ17" s="53">
        <f>Calc!CTQ136</f>
        <v>0</v>
      </c>
      <c r="CTR17" s="53">
        <f>Calc!CTR136</f>
        <v>0</v>
      </c>
      <c r="CTS17" s="53">
        <f>Calc!CTS136</f>
        <v>0</v>
      </c>
      <c r="CTT17" s="53">
        <f>Calc!CTT136</f>
        <v>0</v>
      </c>
      <c r="CTU17" s="53">
        <f>Calc!CTU136</f>
        <v>0</v>
      </c>
      <c r="CTV17" s="53">
        <f>Calc!CTV136</f>
        <v>0</v>
      </c>
      <c r="CTW17" s="53">
        <f>Calc!CTW136</f>
        <v>0</v>
      </c>
      <c r="CTX17" s="53">
        <f>Calc!CTX136</f>
        <v>0</v>
      </c>
      <c r="CTY17" s="53">
        <f>Calc!CTY136</f>
        <v>0</v>
      </c>
      <c r="CTZ17" s="53">
        <f>Calc!CTZ136</f>
        <v>0</v>
      </c>
      <c r="CUA17" s="53">
        <f>Calc!CUA136</f>
        <v>0</v>
      </c>
      <c r="CUB17" s="53">
        <f>Calc!CUB136</f>
        <v>0</v>
      </c>
      <c r="CUC17" s="53">
        <f>Calc!CUC136</f>
        <v>0</v>
      </c>
      <c r="CUD17" s="53">
        <f>Calc!CUD136</f>
        <v>0</v>
      </c>
      <c r="CUE17" s="53">
        <f>Calc!CUE136</f>
        <v>0</v>
      </c>
      <c r="CUF17" s="53">
        <f>Calc!CUF136</f>
        <v>0</v>
      </c>
      <c r="CUG17" s="53">
        <f>Calc!CUG136</f>
        <v>0</v>
      </c>
      <c r="CUH17" s="53">
        <f>Calc!CUH136</f>
        <v>0</v>
      </c>
      <c r="CUI17" s="53">
        <f>Calc!CUI136</f>
        <v>0</v>
      </c>
      <c r="CUJ17" s="53">
        <f>Calc!CUJ136</f>
        <v>0</v>
      </c>
      <c r="CUK17" s="53">
        <f>Calc!CUK136</f>
        <v>0</v>
      </c>
      <c r="CUL17" s="53">
        <f>Calc!CUL136</f>
        <v>0</v>
      </c>
      <c r="CUM17" s="53">
        <f>Calc!CUM136</f>
        <v>0</v>
      </c>
      <c r="CUN17" s="53">
        <f>Calc!CUN136</f>
        <v>0</v>
      </c>
      <c r="CUO17" s="53">
        <f>Calc!CUO136</f>
        <v>0</v>
      </c>
      <c r="CUP17" s="53">
        <f>Calc!CUP136</f>
        <v>0</v>
      </c>
      <c r="CUQ17" s="53">
        <f>Calc!CUQ136</f>
        <v>0</v>
      </c>
      <c r="CUR17" s="53">
        <f>Calc!CUR136</f>
        <v>0</v>
      </c>
      <c r="CUS17" s="53">
        <f>Calc!CUS136</f>
        <v>0</v>
      </c>
      <c r="CUT17" s="53">
        <f>Calc!CUT136</f>
        <v>0</v>
      </c>
      <c r="CUU17" s="53">
        <f>Calc!CUU136</f>
        <v>0</v>
      </c>
      <c r="CUV17" s="53">
        <f>Calc!CUV136</f>
        <v>0</v>
      </c>
      <c r="CUW17" s="53">
        <f>Calc!CUW136</f>
        <v>0</v>
      </c>
      <c r="CUX17" s="53">
        <f>Calc!CUX136</f>
        <v>0</v>
      </c>
      <c r="CUY17" s="53">
        <f>Calc!CUY136</f>
        <v>0</v>
      </c>
      <c r="CUZ17" s="53">
        <f>Calc!CUZ136</f>
        <v>0</v>
      </c>
      <c r="CVA17" s="53">
        <f>Calc!CVA136</f>
        <v>0</v>
      </c>
      <c r="CVB17" s="53">
        <f>Calc!CVB136</f>
        <v>0</v>
      </c>
      <c r="CVC17" s="53">
        <f>Calc!CVC136</f>
        <v>0</v>
      </c>
      <c r="CVD17" s="53">
        <f>Calc!CVD136</f>
        <v>0</v>
      </c>
      <c r="CVE17" s="53">
        <f>Calc!CVE136</f>
        <v>0</v>
      </c>
      <c r="CVF17" s="53">
        <f>Calc!CVF136</f>
        <v>0</v>
      </c>
      <c r="CVG17" s="53">
        <f>Calc!CVG136</f>
        <v>0</v>
      </c>
      <c r="CVH17" s="53">
        <f>Calc!CVH136</f>
        <v>0</v>
      </c>
      <c r="CVI17" s="53">
        <f>Calc!CVI136</f>
        <v>0</v>
      </c>
      <c r="CVJ17" s="53">
        <f>Calc!CVJ136</f>
        <v>0</v>
      </c>
      <c r="CVK17" s="53">
        <f>Calc!CVK136</f>
        <v>0</v>
      </c>
      <c r="CVL17" s="53">
        <f>Calc!CVL136</f>
        <v>0</v>
      </c>
      <c r="CVM17" s="53">
        <f>Calc!CVM136</f>
        <v>0</v>
      </c>
      <c r="CVN17" s="53">
        <f>Calc!CVN136</f>
        <v>0</v>
      </c>
      <c r="CVO17" s="53">
        <f>Calc!CVO136</f>
        <v>0</v>
      </c>
      <c r="CVP17" s="53">
        <f>Calc!CVP136</f>
        <v>0</v>
      </c>
      <c r="CVQ17" s="53">
        <f>Calc!CVQ136</f>
        <v>0</v>
      </c>
      <c r="CVR17" s="53">
        <f>Calc!CVR136</f>
        <v>0</v>
      </c>
      <c r="CVS17" s="53">
        <f>Calc!CVS136</f>
        <v>0</v>
      </c>
      <c r="CVT17" s="53">
        <f>Calc!CVT136</f>
        <v>0</v>
      </c>
      <c r="CVU17" s="53">
        <f>Calc!CVU136</f>
        <v>0</v>
      </c>
      <c r="CVV17" s="53">
        <f>Calc!CVV136</f>
        <v>0</v>
      </c>
      <c r="CVW17" s="53">
        <f>Calc!CVW136</f>
        <v>0</v>
      </c>
      <c r="CVX17" s="53">
        <f>Calc!CVX136</f>
        <v>0</v>
      </c>
      <c r="CVY17" s="53">
        <f>Calc!CVY136</f>
        <v>0</v>
      </c>
      <c r="CVZ17" s="53">
        <f>Calc!CVZ136</f>
        <v>0</v>
      </c>
      <c r="CWA17" s="53">
        <f>Calc!CWA136</f>
        <v>0</v>
      </c>
      <c r="CWB17" s="53">
        <f>Calc!CWB136</f>
        <v>0</v>
      </c>
      <c r="CWC17" s="53">
        <f>Calc!CWC136</f>
        <v>0</v>
      </c>
      <c r="CWD17" s="53">
        <f>Calc!CWD136</f>
        <v>0</v>
      </c>
      <c r="CWE17" s="53">
        <f>Calc!CWE136</f>
        <v>0</v>
      </c>
      <c r="CWF17" s="53">
        <f>Calc!CWF136</f>
        <v>0</v>
      </c>
      <c r="CWG17" s="53">
        <f>Calc!CWG136</f>
        <v>0</v>
      </c>
      <c r="CWH17" s="53">
        <f>Calc!CWH136</f>
        <v>0</v>
      </c>
      <c r="CWI17" s="53">
        <f>Calc!CWI136</f>
        <v>0</v>
      </c>
      <c r="CWJ17" s="53">
        <f>Calc!CWJ136</f>
        <v>0</v>
      </c>
      <c r="CWK17" s="53">
        <f>Calc!CWK136</f>
        <v>0</v>
      </c>
      <c r="CWL17" s="53">
        <f>Calc!CWL136</f>
        <v>0</v>
      </c>
      <c r="CWM17" s="53">
        <f>Calc!CWM136</f>
        <v>0</v>
      </c>
      <c r="CWN17" s="53">
        <f>Calc!CWN136</f>
        <v>0</v>
      </c>
      <c r="CWO17" s="53">
        <f>Calc!CWO136</f>
        <v>0</v>
      </c>
      <c r="CWP17" s="53">
        <f>Calc!CWP136</f>
        <v>0</v>
      </c>
      <c r="CWQ17" s="53">
        <f>Calc!CWQ136</f>
        <v>0</v>
      </c>
      <c r="CWR17" s="53">
        <f>Calc!CWR136</f>
        <v>0</v>
      </c>
      <c r="CWS17" s="53">
        <f>Calc!CWS136</f>
        <v>0</v>
      </c>
      <c r="CWT17" s="53">
        <f>Calc!CWT136</f>
        <v>0</v>
      </c>
      <c r="CWU17" s="53">
        <f>Calc!CWU136</f>
        <v>0</v>
      </c>
      <c r="CWV17" s="53">
        <f>Calc!CWV136</f>
        <v>0</v>
      </c>
      <c r="CWW17" s="53">
        <f>Calc!CWW136</f>
        <v>0</v>
      </c>
      <c r="CWX17" s="53">
        <f>Calc!CWX136</f>
        <v>0</v>
      </c>
      <c r="CWY17" s="53">
        <f>Calc!CWY136</f>
        <v>0</v>
      </c>
      <c r="CWZ17" s="53">
        <f>Calc!CWZ136</f>
        <v>0</v>
      </c>
      <c r="CXA17" s="53">
        <f>Calc!CXA136</f>
        <v>0</v>
      </c>
      <c r="CXB17" s="53">
        <f>Calc!CXB136</f>
        <v>0</v>
      </c>
      <c r="CXC17" s="53">
        <f>Calc!CXC136</f>
        <v>0</v>
      </c>
      <c r="CXD17" s="53">
        <f>Calc!CXD136</f>
        <v>0</v>
      </c>
      <c r="CXE17" s="53">
        <f>Calc!CXE136</f>
        <v>0</v>
      </c>
      <c r="CXF17" s="53">
        <f>Calc!CXF136</f>
        <v>0</v>
      </c>
      <c r="CXG17" s="53">
        <f>Calc!CXG136</f>
        <v>0</v>
      </c>
      <c r="CXH17" s="53">
        <f>Calc!CXH136</f>
        <v>0</v>
      </c>
      <c r="CXI17" s="53">
        <f>Calc!CXI136</f>
        <v>0</v>
      </c>
      <c r="CXJ17" s="53">
        <f>Calc!CXJ136</f>
        <v>0</v>
      </c>
      <c r="CXK17" s="53">
        <f>Calc!CXK136</f>
        <v>0</v>
      </c>
      <c r="CXL17" s="53">
        <f>Calc!CXL136</f>
        <v>0</v>
      </c>
      <c r="CXM17" s="53">
        <f>Calc!CXM136</f>
        <v>0</v>
      </c>
      <c r="CXN17" s="53">
        <f>Calc!CXN136</f>
        <v>0</v>
      </c>
      <c r="CXO17" s="53">
        <f>Calc!CXO136</f>
        <v>0</v>
      </c>
      <c r="CXP17" s="53">
        <f>Calc!CXP136</f>
        <v>0</v>
      </c>
      <c r="CXQ17" s="53">
        <f>Calc!CXQ136</f>
        <v>0</v>
      </c>
      <c r="CXR17" s="53">
        <f>Calc!CXR136</f>
        <v>0</v>
      </c>
      <c r="CXS17" s="53">
        <f>Calc!CXS136</f>
        <v>0</v>
      </c>
      <c r="CXT17" s="53">
        <f>Calc!CXT136</f>
        <v>0</v>
      </c>
      <c r="CXU17" s="53">
        <f>Calc!CXU136</f>
        <v>0</v>
      </c>
      <c r="CXV17" s="53">
        <f>Calc!CXV136</f>
        <v>0</v>
      </c>
      <c r="CXW17" s="53">
        <f>Calc!CXW136</f>
        <v>0</v>
      </c>
      <c r="CXX17" s="53">
        <f>Calc!CXX136</f>
        <v>0</v>
      </c>
      <c r="CXY17" s="53">
        <f>Calc!CXY136</f>
        <v>0</v>
      </c>
      <c r="CXZ17" s="53">
        <f>Calc!CXZ136</f>
        <v>0</v>
      </c>
      <c r="CYA17" s="53">
        <f>Calc!CYA136</f>
        <v>0</v>
      </c>
      <c r="CYB17" s="53">
        <f>Calc!CYB136</f>
        <v>0</v>
      </c>
      <c r="CYC17" s="53">
        <f>Calc!CYC136</f>
        <v>0</v>
      </c>
      <c r="CYD17" s="53">
        <f>Calc!CYD136</f>
        <v>0</v>
      </c>
      <c r="CYE17" s="53">
        <f>Calc!CYE136</f>
        <v>0</v>
      </c>
      <c r="CYF17" s="53">
        <f>Calc!CYF136</f>
        <v>0</v>
      </c>
      <c r="CYG17" s="53">
        <f>Calc!CYG136</f>
        <v>0</v>
      </c>
      <c r="CYH17" s="53">
        <f>Calc!CYH136</f>
        <v>0</v>
      </c>
      <c r="CYI17" s="53">
        <f>Calc!CYI136</f>
        <v>0</v>
      </c>
      <c r="CYJ17" s="53">
        <f>Calc!CYJ136</f>
        <v>0</v>
      </c>
      <c r="CYK17" s="53">
        <f>Calc!CYK136</f>
        <v>0</v>
      </c>
      <c r="CYL17" s="53">
        <f>Calc!CYL136</f>
        <v>0</v>
      </c>
      <c r="CYM17" s="53">
        <f>Calc!CYM136</f>
        <v>0</v>
      </c>
      <c r="CYN17" s="53">
        <f>Calc!CYN136</f>
        <v>0</v>
      </c>
      <c r="CYO17" s="53">
        <f>Calc!CYO136</f>
        <v>0</v>
      </c>
      <c r="CYP17" s="53">
        <f>Calc!CYP136</f>
        <v>0</v>
      </c>
      <c r="CYQ17" s="53">
        <f>Calc!CYQ136</f>
        <v>0</v>
      </c>
      <c r="CYR17" s="53">
        <f>Calc!CYR136</f>
        <v>0</v>
      </c>
      <c r="CYS17" s="53">
        <f>Calc!CYS136</f>
        <v>0</v>
      </c>
      <c r="CYT17" s="53">
        <f>Calc!CYT136</f>
        <v>0</v>
      </c>
      <c r="CYU17" s="53">
        <f>Calc!CYU136</f>
        <v>0</v>
      </c>
      <c r="CYV17" s="53">
        <f>Calc!CYV136</f>
        <v>0</v>
      </c>
      <c r="CYW17" s="53">
        <f>Calc!CYW136</f>
        <v>0</v>
      </c>
      <c r="CYX17" s="53">
        <f>Calc!CYX136</f>
        <v>0</v>
      </c>
      <c r="CYY17" s="53">
        <f>Calc!CYY136</f>
        <v>0</v>
      </c>
      <c r="CYZ17" s="53">
        <f>Calc!CYZ136</f>
        <v>0</v>
      </c>
      <c r="CZA17" s="53">
        <f>Calc!CZA136</f>
        <v>0</v>
      </c>
      <c r="CZB17" s="53">
        <f>Calc!CZB136</f>
        <v>0</v>
      </c>
      <c r="CZC17" s="53">
        <f>Calc!CZC136</f>
        <v>0</v>
      </c>
      <c r="CZD17" s="53">
        <f>Calc!CZD136</f>
        <v>0</v>
      </c>
      <c r="CZE17" s="53">
        <f>Calc!CZE136</f>
        <v>0</v>
      </c>
      <c r="CZF17" s="53">
        <f>Calc!CZF136</f>
        <v>0</v>
      </c>
      <c r="CZG17" s="53">
        <f>Calc!CZG136</f>
        <v>0</v>
      </c>
      <c r="CZH17" s="53">
        <f>Calc!CZH136</f>
        <v>0</v>
      </c>
      <c r="CZI17" s="53">
        <f>Calc!CZI136</f>
        <v>0</v>
      </c>
      <c r="CZJ17" s="53">
        <f>Calc!CZJ136</f>
        <v>0</v>
      </c>
      <c r="CZK17" s="53">
        <f>Calc!CZK136</f>
        <v>0</v>
      </c>
      <c r="CZL17" s="53">
        <f>Calc!CZL136</f>
        <v>0</v>
      </c>
      <c r="CZM17" s="53">
        <f>Calc!CZM136</f>
        <v>0</v>
      </c>
      <c r="CZN17" s="53">
        <f>Calc!CZN136</f>
        <v>0</v>
      </c>
      <c r="CZO17" s="53">
        <f>Calc!CZO136</f>
        <v>0</v>
      </c>
      <c r="CZP17" s="53">
        <f>Calc!CZP136</f>
        <v>0</v>
      </c>
      <c r="CZQ17" s="53">
        <f>Calc!CZQ136</f>
        <v>0</v>
      </c>
      <c r="CZR17" s="53">
        <f>Calc!CZR136</f>
        <v>0</v>
      </c>
      <c r="CZS17" s="53">
        <f>Calc!CZS136</f>
        <v>0</v>
      </c>
      <c r="CZT17" s="53">
        <f>Calc!CZT136</f>
        <v>0</v>
      </c>
      <c r="CZU17" s="53">
        <f>Calc!CZU136</f>
        <v>0</v>
      </c>
      <c r="CZV17" s="53">
        <f>Calc!CZV136</f>
        <v>0</v>
      </c>
      <c r="CZW17" s="53">
        <f>Calc!CZW136</f>
        <v>0</v>
      </c>
      <c r="CZX17" s="53">
        <f>Calc!CZX136</f>
        <v>0</v>
      </c>
      <c r="CZY17" s="53">
        <f>Calc!CZY136</f>
        <v>0</v>
      </c>
      <c r="CZZ17" s="53">
        <f>Calc!CZZ136</f>
        <v>0</v>
      </c>
      <c r="DAA17" s="53">
        <f>Calc!DAA136</f>
        <v>0</v>
      </c>
      <c r="DAB17" s="53">
        <f>Calc!DAB136</f>
        <v>0</v>
      </c>
      <c r="DAC17" s="53">
        <f>Calc!DAC136</f>
        <v>0</v>
      </c>
      <c r="DAD17" s="53">
        <f>Calc!DAD136</f>
        <v>0</v>
      </c>
      <c r="DAE17" s="53">
        <f>Calc!DAE136</f>
        <v>0</v>
      </c>
      <c r="DAF17" s="53">
        <f>Calc!DAF136</f>
        <v>0</v>
      </c>
      <c r="DAG17" s="53">
        <f>Calc!DAG136</f>
        <v>0</v>
      </c>
      <c r="DAH17" s="53">
        <f>Calc!DAH136</f>
        <v>0</v>
      </c>
      <c r="DAI17" s="53">
        <f>Calc!DAI136</f>
        <v>0</v>
      </c>
      <c r="DAJ17" s="53">
        <f>Calc!DAJ136</f>
        <v>0</v>
      </c>
      <c r="DAK17" s="53">
        <f>Calc!DAK136</f>
        <v>0</v>
      </c>
      <c r="DAL17" s="53">
        <f>Calc!DAL136</f>
        <v>0</v>
      </c>
      <c r="DAM17" s="53">
        <f>Calc!DAM136</f>
        <v>0</v>
      </c>
      <c r="DAN17" s="53">
        <f>Calc!DAN136</f>
        <v>0</v>
      </c>
      <c r="DAO17" s="53">
        <f>Calc!DAO136</f>
        <v>0</v>
      </c>
      <c r="DAP17" s="53">
        <f>Calc!DAP136</f>
        <v>0</v>
      </c>
      <c r="DAQ17" s="53">
        <f>Calc!DAQ136</f>
        <v>0</v>
      </c>
      <c r="DAR17" s="53">
        <f>Calc!DAR136</f>
        <v>0</v>
      </c>
      <c r="DAS17" s="53">
        <f>Calc!DAS136</f>
        <v>0</v>
      </c>
      <c r="DAT17" s="53">
        <f>Calc!DAT136</f>
        <v>0</v>
      </c>
      <c r="DAU17" s="53">
        <f>Calc!DAU136</f>
        <v>0</v>
      </c>
      <c r="DAV17" s="53">
        <f>Calc!DAV136</f>
        <v>0</v>
      </c>
      <c r="DAW17" s="53">
        <f>Calc!DAW136</f>
        <v>0</v>
      </c>
      <c r="DAX17" s="53">
        <f>Calc!DAX136</f>
        <v>0</v>
      </c>
      <c r="DAY17" s="53">
        <f>Calc!DAY136</f>
        <v>0</v>
      </c>
      <c r="DAZ17" s="53">
        <f>Calc!DAZ136</f>
        <v>0</v>
      </c>
      <c r="DBA17" s="53">
        <f>Calc!DBA136</f>
        <v>0</v>
      </c>
      <c r="DBB17" s="53">
        <f>Calc!DBB136</f>
        <v>0</v>
      </c>
      <c r="DBC17" s="53">
        <f>Calc!DBC136</f>
        <v>0</v>
      </c>
      <c r="DBD17" s="53">
        <f>Calc!DBD136</f>
        <v>0</v>
      </c>
      <c r="DBE17" s="53">
        <f>Calc!DBE136</f>
        <v>0</v>
      </c>
      <c r="DBF17" s="53">
        <f>Calc!DBF136</f>
        <v>0</v>
      </c>
      <c r="DBG17" s="53">
        <f>Calc!DBG136</f>
        <v>0</v>
      </c>
      <c r="DBH17" s="53">
        <f>Calc!DBH136</f>
        <v>0</v>
      </c>
      <c r="DBI17" s="53">
        <f>Calc!DBI136</f>
        <v>0</v>
      </c>
      <c r="DBJ17" s="53">
        <f>Calc!DBJ136</f>
        <v>0</v>
      </c>
      <c r="DBK17" s="53">
        <f>Calc!DBK136</f>
        <v>0</v>
      </c>
      <c r="DBL17" s="53">
        <f>Calc!DBL136</f>
        <v>0</v>
      </c>
      <c r="DBM17" s="53">
        <f>Calc!DBM136</f>
        <v>0</v>
      </c>
      <c r="DBN17" s="53">
        <f>Calc!DBN136</f>
        <v>0</v>
      </c>
      <c r="DBO17" s="53">
        <f>Calc!DBO136</f>
        <v>0</v>
      </c>
      <c r="DBP17" s="53">
        <f>Calc!DBP136</f>
        <v>0</v>
      </c>
      <c r="DBQ17" s="53">
        <f>Calc!DBQ136</f>
        <v>0</v>
      </c>
      <c r="DBR17" s="53">
        <f>Calc!DBR136</f>
        <v>0</v>
      </c>
      <c r="DBS17" s="53">
        <f>Calc!DBS136</f>
        <v>0</v>
      </c>
      <c r="DBT17" s="53">
        <f>Calc!DBT136</f>
        <v>0</v>
      </c>
      <c r="DBU17" s="53">
        <f>Calc!DBU136</f>
        <v>0</v>
      </c>
      <c r="DBV17" s="53">
        <f>Calc!DBV136</f>
        <v>0</v>
      </c>
      <c r="DBW17" s="53">
        <f>Calc!DBW136</f>
        <v>0</v>
      </c>
      <c r="DBX17" s="53">
        <f>Calc!DBX136</f>
        <v>0</v>
      </c>
      <c r="DBY17" s="53">
        <f>Calc!DBY136</f>
        <v>0</v>
      </c>
      <c r="DBZ17" s="53">
        <f>Calc!DBZ136</f>
        <v>0</v>
      </c>
      <c r="DCA17" s="53">
        <f>Calc!DCA136</f>
        <v>0</v>
      </c>
      <c r="DCB17" s="53">
        <f>Calc!DCB136</f>
        <v>0</v>
      </c>
      <c r="DCC17" s="53">
        <f>Calc!DCC136</f>
        <v>0</v>
      </c>
      <c r="DCD17" s="53">
        <f>Calc!DCD136</f>
        <v>0</v>
      </c>
      <c r="DCE17" s="53">
        <f>Calc!DCE136</f>
        <v>0</v>
      </c>
      <c r="DCF17" s="53">
        <f>Calc!DCF136</f>
        <v>0</v>
      </c>
      <c r="DCG17" s="53">
        <f>Calc!DCG136</f>
        <v>0</v>
      </c>
      <c r="DCH17" s="53">
        <f>Calc!DCH136</f>
        <v>0</v>
      </c>
      <c r="DCI17" s="53">
        <f>Calc!DCI136</f>
        <v>0</v>
      </c>
      <c r="DCJ17" s="53">
        <f>Calc!DCJ136</f>
        <v>0</v>
      </c>
      <c r="DCK17" s="53">
        <f>Calc!DCK136</f>
        <v>0</v>
      </c>
      <c r="DCL17" s="53">
        <f>Calc!DCL136</f>
        <v>0</v>
      </c>
      <c r="DCM17" s="53">
        <f>Calc!DCM136</f>
        <v>0</v>
      </c>
      <c r="DCN17" s="53">
        <f>Calc!DCN136</f>
        <v>0</v>
      </c>
      <c r="DCO17" s="53">
        <f>Calc!DCO136</f>
        <v>0</v>
      </c>
      <c r="DCP17" s="53">
        <f>Calc!DCP136</f>
        <v>0</v>
      </c>
      <c r="DCQ17" s="53">
        <f>Calc!DCQ136</f>
        <v>0</v>
      </c>
      <c r="DCR17" s="53">
        <f>Calc!DCR136</f>
        <v>0</v>
      </c>
      <c r="DCS17" s="53">
        <f>Calc!DCS136</f>
        <v>0</v>
      </c>
      <c r="DCT17" s="53">
        <f>Calc!DCT136</f>
        <v>0</v>
      </c>
      <c r="DCU17" s="53">
        <f>Calc!DCU136</f>
        <v>0</v>
      </c>
      <c r="DCV17" s="53">
        <f>Calc!DCV136</f>
        <v>0</v>
      </c>
      <c r="DCW17" s="53">
        <f>Calc!DCW136</f>
        <v>0</v>
      </c>
      <c r="DCX17" s="53">
        <f>Calc!DCX136</f>
        <v>0</v>
      </c>
      <c r="DCY17" s="53">
        <f>Calc!DCY136</f>
        <v>0</v>
      </c>
      <c r="DCZ17" s="53">
        <f>Calc!DCZ136</f>
        <v>0</v>
      </c>
      <c r="DDA17" s="53">
        <f>Calc!DDA136</f>
        <v>0</v>
      </c>
      <c r="DDB17" s="53">
        <f>Calc!DDB136</f>
        <v>0</v>
      </c>
      <c r="DDC17" s="53">
        <f>Calc!DDC136</f>
        <v>0</v>
      </c>
      <c r="DDD17" s="53">
        <f>Calc!DDD136</f>
        <v>0</v>
      </c>
      <c r="DDE17" s="53">
        <f>Calc!DDE136</f>
        <v>0</v>
      </c>
      <c r="DDF17" s="53">
        <f>Calc!DDF136</f>
        <v>0</v>
      </c>
      <c r="DDG17" s="53">
        <f>Calc!DDG136</f>
        <v>0</v>
      </c>
      <c r="DDH17" s="53">
        <f>Calc!DDH136</f>
        <v>0</v>
      </c>
      <c r="DDI17" s="53">
        <f>Calc!DDI136</f>
        <v>0</v>
      </c>
      <c r="DDJ17" s="53">
        <f>Calc!DDJ136</f>
        <v>0</v>
      </c>
      <c r="DDK17" s="53">
        <f>Calc!DDK136</f>
        <v>0</v>
      </c>
      <c r="DDL17" s="53">
        <f>Calc!DDL136</f>
        <v>0</v>
      </c>
      <c r="DDM17" s="53">
        <f>Calc!DDM136</f>
        <v>0</v>
      </c>
      <c r="DDN17" s="53">
        <f>Calc!DDN136</f>
        <v>0</v>
      </c>
      <c r="DDO17" s="53">
        <f>Calc!DDO136</f>
        <v>0</v>
      </c>
      <c r="DDP17" s="53">
        <f>Calc!DDP136</f>
        <v>0</v>
      </c>
      <c r="DDQ17" s="53">
        <f>Calc!DDQ136</f>
        <v>0</v>
      </c>
      <c r="DDR17" s="53">
        <f>Calc!DDR136</f>
        <v>0</v>
      </c>
      <c r="DDS17" s="53">
        <f>Calc!DDS136</f>
        <v>0</v>
      </c>
      <c r="DDT17" s="53">
        <f>Calc!DDT136</f>
        <v>0</v>
      </c>
      <c r="DDU17" s="53">
        <f>Calc!DDU136</f>
        <v>0</v>
      </c>
      <c r="DDV17" s="53">
        <f>Calc!DDV136</f>
        <v>0</v>
      </c>
      <c r="DDW17" s="53">
        <f>Calc!DDW136</f>
        <v>0</v>
      </c>
      <c r="DDX17" s="53">
        <f>Calc!DDX136</f>
        <v>0</v>
      </c>
      <c r="DDY17" s="53">
        <f>Calc!DDY136</f>
        <v>0</v>
      </c>
      <c r="DDZ17" s="53">
        <f>Calc!DDZ136</f>
        <v>0</v>
      </c>
      <c r="DEA17" s="53">
        <f>Calc!DEA136</f>
        <v>0</v>
      </c>
      <c r="DEB17" s="53">
        <f>Calc!DEB136</f>
        <v>0</v>
      </c>
      <c r="DEC17" s="53">
        <f>Calc!DEC136</f>
        <v>0</v>
      </c>
      <c r="DED17" s="53">
        <f>Calc!DED136</f>
        <v>0</v>
      </c>
      <c r="DEE17" s="53">
        <f>Calc!DEE136</f>
        <v>0</v>
      </c>
      <c r="DEF17" s="53">
        <f>Calc!DEF136</f>
        <v>0</v>
      </c>
      <c r="DEG17" s="53">
        <f>Calc!DEG136</f>
        <v>0</v>
      </c>
      <c r="DEH17" s="53">
        <f>Calc!DEH136</f>
        <v>0</v>
      </c>
      <c r="DEI17" s="53">
        <f>Calc!DEI136</f>
        <v>0</v>
      </c>
      <c r="DEJ17" s="53">
        <f>Calc!DEJ136</f>
        <v>0</v>
      </c>
      <c r="DEK17" s="53">
        <f>Calc!DEK136</f>
        <v>0</v>
      </c>
      <c r="DEL17" s="53">
        <f>Calc!DEL136</f>
        <v>0</v>
      </c>
      <c r="DEM17" s="53">
        <f>Calc!DEM136</f>
        <v>0</v>
      </c>
      <c r="DEN17" s="53">
        <f>Calc!DEN136</f>
        <v>0</v>
      </c>
      <c r="DEO17" s="53">
        <f>Calc!DEO136</f>
        <v>0</v>
      </c>
      <c r="DEP17" s="53">
        <f>Calc!DEP136</f>
        <v>0</v>
      </c>
      <c r="DEQ17" s="53">
        <f>Calc!DEQ136</f>
        <v>0</v>
      </c>
      <c r="DER17" s="53">
        <f>Calc!DER136</f>
        <v>0</v>
      </c>
      <c r="DES17" s="53">
        <f>Calc!DES136</f>
        <v>0</v>
      </c>
      <c r="DET17" s="53">
        <f>Calc!DET136</f>
        <v>0</v>
      </c>
      <c r="DEU17" s="53">
        <f>Calc!DEU136</f>
        <v>0</v>
      </c>
      <c r="DEV17" s="53">
        <f>Calc!DEV136</f>
        <v>0</v>
      </c>
      <c r="DEW17" s="53">
        <f>Calc!DEW136</f>
        <v>0</v>
      </c>
      <c r="DEX17" s="53">
        <f>Calc!DEX136</f>
        <v>0</v>
      </c>
      <c r="DEY17" s="53">
        <f>Calc!DEY136</f>
        <v>0</v>
      </c>
      <c r="DEZ17" s="53">
        <f>Calc!DEZ136</f>
        <v>0</v>
      </c>
      <c r="DFA17" s="53">
        <f>Calc!DFA136</f>
        <v>0</v>
      </c>
      <c r="DFB17" s="53">
        <f>Calc!DFB136</f>
        <v>0</v>
      </c>
      <c r="DFC17" s="53">
        <f>Calc!DFC136</f>
        <v>0</v>
      </c>
      <c r="DFD17" s="53">
        <f>Calc!DFD136</f>
        <v>0</v>
      </c>
      <c r="DFE17" s="53">
        <f>Calc!DFE136</f>
        <v>0</v>
      </c>
      <c r="DFF17" s="53">
        <f>Calc!DFF136</f>
        <v>0</v>
      </c>
      <c r="DFG17" s="53">
        <f>Calc!DFG136</f>
        <v>0</v>
      </c>
      <c r="DFH17" s="53">
        <f>Calc!DFH136</f>
        <v>0</v>
      </c>
      <c r="DFI17" s="53">
        <f>Calc!DFI136</f>
        <v>0</v>
      </c>
      <c r="DFJ17" s="53">
        <f>Calc!DFJ136</f>
        <v>0</v>
      </c>
      <c r="DFK17" s="53">
        <f>Calc!DFK136</f>
        <v>0</v>
      </c>
      <c r="DFL17" s="53">
        <f>Calc!DFL136</f>
        <v>0</v>
      </c>
      <c r="DFM17" s="53">
        <f>Calc!DFM136</f>
        <v>0</v>
      </c>
      <c r="DFN17" s="53">
        <f>Calc!DFN136</f>
        <v>0</v>
      </c>
      <c r="DFO17" s="53">
        <f>Calc!DFO136</f>
        <v>0</v>
      </c>
      <c r="DFP17" s="53">
        <f>Calc!DFP136</f>
        <v>0</v>
      </c>
      <c r="DFQ17" s="53">
        <f>Calc!DFQ136</f>
        <v>0</v>
      </c>
      <c r="DFR17" s="53">
        <f>Calc!DFR136</f>
        <v>0</v>
      </c>
      <c r="DFS17" s="53">
        <f>Calc!DFS136</f>
        <v>0</v>
      </c>
      <c r="DFT17" s="53">
        <f>Calc!DFT136</f>
        <v>0</v>
      </c>
      <c r="DFU17" s="53">
        <f>Calc!DFU136</f>
        <v>0</v>
      </c>
      <c r="DFV17" s="53">
        <f>Calc!DFV136</f>
        <v>0</v>
      </c>
      <c r="DFW17" s="53">
        <f>Calc!DFW136</f>
        <v>0</v>
      </c>
      <c r="DFX17" s="53">
        <f>Calc!DFX136</f>
        <v>0</v>
      </c>
      <c r="DFY17" s="53">
        <f>Calc!DFY136</f>
        <v>0</v>
      </c>
      <c r="DFZ17" s="53">
        <f>Calc!DFZ136</f>
        <v>0</v>
      </c>
      <c r="DGA17" s="53">
        <f>Calc!DGA136</f>
        <v>0</v>
      </c>
      <c r="DGB17" s="53">
        <f>Calc!DGB136</f>
        <v>0</v>
      </c>
      <c r="DGC17" s="53">
        <f>Calc!DGC136</f>
        <v>0</v>
      </c>
      <c r="DGD17" s="53">
        <f>Calc!DGD136</f>
        <v>0</v>
      </c>
      <c r="DGE17" s="53">
        <f>Calc!DGE136</f>
        <v>0</v>
      </c>
      <c r="DGF17" s="53">
        <f>Calc!DGF136</f>
        <v>0</v>
      </c>
      <c r="DGG17" s="53">
        <f>Calc!DGG136</f>
        <v>0</v>
      </c>
      <c r="DGH17" s="53">
        <f>Calc!DGH136</f>
        <v>0</v>
      </c>
      <c r="DGI17" s="53">
        <f>Calc!DGI136</f>
        <v>0</v>
      </c>
      <c r="DGJ17" s="53">
        <f>Calc!DGJ136</f>
        <v>0</v>
      </c>
      <c r="DGK17" s="53">
        <f>Calc!DGK136</f>
        <v>0</v>
      </c>
      <c r="DGL17" s="53">
        <f>Calc!DGL136</f>
        <v>0</v>
      </c>
      <c r="DGM17" s="53">
        <f>Calc!DGM136</f>
        <v>0</v>
      </c>
      <c r="DGN17" s="53">
        <f>Calc!DGN136</f>
        <v>0</v>
      </c>
      <c r="DGO17" s="53">
        <f>Calc!DGO136</f>
        <v>0</v>
      </c>
      <c r="DGP17" s="53">
        <f>Calc!DGP136</f>
        <v>0</v>
      </c>
      <c r="DGQ17" s="53">
        <f>Calc!DGQ136</f>
        <v>0</v>
      </c>
      <c r="DGR17" s="53">
        <f>Calc!DGR136</f>
        <v>0</v>
      </c>
      <c r="DGS17" s="53">
        <f>Calc!DGS136</f>
        <v>0</v>
      </c>
      <c r="DGT17" s="53">
        <f>Calc!DGT136</f>
        <v>0</v>
      </c>
      <c r="DGU17" s="53">
        <f>Calc!DGU136</f>
        <v>0</v>
      </c>
      <c r="DGV17" s="53">
        <f>Calc!DGV136</f>
        <v>0</v>
      </c>
      <c r="DGW17" s="53">
        <f>Calc!DGW136</f>
        <v>0</v>
      </c>
      <c r="DGX17" s="53">
        <f>Calc!DGX136</f>
        <v>0</v>
      </c>
      <c r="DGY17" s="53">
        <f>Calc!DGY136</f>
        <v>0</v>
      </c>
      <c r="DGZ17" s="53">
        <f>Calc!DGZ136</f>
        <v>0</v>
      </c>
      <c r="DHA17" s="53">
        <f>Calc!DHA136</f>
        <v>0</v>
      </c>
      <c r="DHB17" s="53">
        <f>Calc!DHB136</f>
        <v>0</v>
      </c>
      <c r="DHC17" s="53">
        <f>Calc!DHC136</f>
        <v>0</v>
      </c>
      <c r="DHD17" s="53">
        <f>Calc!DHD136</f>
        <v>0</v>
      </c>
      <c r="DHE17" s="53">
        <f>Calc!DHE136</f>
        <v>0</v>
      </c>
      <c r="DHF17" s="53">
        <f>Calc!DHF136</f>
        <v>0</v>
      </c>
      <c r="DHG17" s="53">
        <f>Calc!DHG136</f>
        <v>0</v>
      </c>
      <c r="DHH17" s="53">
        <f>Calc!DHH136</f>
        <v>0</v>
      </c>
      <c r="DHI17" s="53">
        <f>Calc!DHI136</f>
        <v>0</v>
      </c>
      <c r="DHJ17" s="53">
        <f>Calc!DHJ136</f>
        <v>0</v>
      </c>
      <c r="DHK17" s="53">
        <f>Calc!DHK136</f>
        <v>0</v>
      </c>
      <c r="DHL17" s="53">
        <f>Calc!DHL136</f>
        <v>0</v>
      </c>
      <c r="DHM17" s="53">
        <f>Calc!DHM136</f>
        <v>0</v>
      </c>
      <c r="DHN17" s="53">
        <f>Calc!DHN136</f>
        <v>0</v>
      </c>
      <c r="DHO17" s="53">
        <f>Calc!DHO136</f>
        <v>0</v>
      </c>
      <c r="DHP17" s="53">
        <f>Calc!DHP136</f>
        <v>0</v>
      </c>
      <c r="DHQ17" s="53">
        <f>Calc!DHQ136</f>
        <v>0</v>
      </c>
      <c r="DHR17" s="53">
        <f>Calc!DHR136</f>
        <v>0</v>
      </c>
      <c r="DHS17" s="53">
        <f>Calc!DHS136</f>
        <v>0</v>
      </c>
      <c r="DHT17" s="53">
        <f>Calc!DHT136</f>
        <v>0</v>
      </c>
      <c r="DHU17" s="53">
        <f>Calc!DHU136</f>
        <v>0</v>
      </c>
      <c r="DHV17" s="53">
        <f>Calc!DHV136</f>
        <v>0</v>
      </c>
      <c r="DHW17" s="53">
        <f>Calc!DHW136</f>
        <v>0</v>
      </c>
      <c r="DHX17" s="53">
        <f>Calc!DHX136</f>
        <v>0</v>
      </c>
      <c r="DHY17" s="53">
        <f>Calc!DHY136</f>
        <v>0</v>
      </c>
      <c r="DHZ17" s="53">
        <f>Calc!DHZ136</f>
        <v>0</v>
      </c>
      <c r="DIA17" s="53">
        <f>Calc!DIA136</f>
        <v>0</v>
      </c>
      <c r="DIB17" s="53">
        <f>Calc!DIB136</f>
        <v>0</v>
      </c>
      <c r="DIC17" s="53">
        <f>Calc!DIC136</f>
        <v>0</v>
      </c>
      <c r="DID17" s="53">
        <f>Calc!DID136</f>
        <v>0</v>
      </c>
      <c r="DIE17" s="53">
        <f>Calc!DIE136</f>
        <v>0</v>
      </c>
      <c r="DIF17" s="53">
        <f>Calc!DIF136</f>
        <v>0</v>
      </c>
      <c r="DIG17" s="53">
        <f>Calc!DIG136</f>
        <v>0</v>
      </c>
      <c r="DIH17" s="53">
        <f>Calc!DIH136</f>
        <v>0</v>
      </c>
      <c r="DII17" s="53">
        <f>Calc!DII136</f>
        <v>0</v>
      </c>
      <c r="DIJ17" s="53">
        <f>Calc!DIJ136</f>
        <v>0</v>
      </c>
      <c r="DIK17" s="53">
        <f>Calc!DIK136</f>
        <v>0</v>
      </c>
      <c r="DIL17" s="53">
        <f>Calc!DIL136</f>
        <v>0</v>
      </c>
      <c r="DIM17" s="53">
        <f>Calc!DIM136</f>
        <v>0</v>
      </c>
      <c r="DIN17" s="53">
        <f>Calc!DIN136</f>
        <v>0</v>
      </c>
      <c r="DIO17" s="53">
        <f>Calc!DIO136</f>
        <v>0</v>
      </c>
      <c r="DIP17" s="53">
        <f>Calc!DIP136</f>
        <v>0</v>
      </c>
      <c r="DIQ17" s="53">
        <f>Calc!DIQ136</f>
        <v>0</v>
      </c>
      <c r="DIR17" s="53">
        <f>Calc!DIR136</f>
        <v>0</v>
      </c>
      <c r="DIS17" s="53">
        <f>Calc!DIS136</f>
        <v>0</v>
      </c>
      <c r="DIT17" s="53">
        <f>Calc!DIT136</f>
        <v>0</v>
      </c>
      <c r="DIU17" s="53">
        <f>Calc!DIU136</f>
        <v>0</v>
      </c>
      <c r="DIV17" s="53">
        <f>Calc!DIV136</f>
        <v>0</v>
      </c>
      <c r="DIW17" s="53">
        <f>Calc!DIW136</f>
        <v>0</v>
      </c>
      <c r="DIX17" s="53">
        <f>Calc!DIX136</f>
        <v>0</v>
      </c>
      <c r="DIY17" s="53">
        <f>Calc!DIY136</f>
        <v>0</v>
      </c>
      <c r="DIZ17" s="53">
        <f>Calc!DIZ136</f>
        <v>0</v>
      </c>
      <c r="DJA17" s="53">
        <f>Calc!DJA136</f>
        <v>0</v>
      </c>
      <c r="DJB17" s="53">
        <f>Calc!DJB136</f>
        <v>0</v>
      </c>
      <c r="DJC17" s="53">
        <f>Calc!DJC136</f>
        <v>0</v>
      </c>
      <c r="DJD17" s="53">
        <f>Calc!DJD136</f>
        <v>0</v>
      </c>
      <c r="DJE17" s="53">
        <f>Calc!DJE136</f>
        <v>0</v>
      </c>
      <c r="DJF17" s="53">
        <f>Calc!DJF136</f>
        <v>0</v>
      </c>
      <c r="DJG17" s="53">
        <f>Calc!DJG136</f>
        <v>0</v>
      </c>
      <c r="DJH17" s="53">
        <f>Calc!DJH136</f>
        <v>0</v>
      </c>
      <c r="DJI17" s="53">
        <f>Calc!DJI136</f>
        <v>0</v>
      </c>
      <c r="DJJ17" s="53">
        <f>Calc!DJJ136</f>
        <v>0</v>
      </c>
      <c r="DJK17" s="53">
        <f>Calc!DJK136</f>
        <v>0</v>
      </c>
      <c r="DJL17" s="53">
        <f>Calc!DJL136</f>
        <v>0</v>
      </c>
      <c r="DJM17" s="53">
        <f>Calc!DJM136</f>
        <v>0</v>
      </c>
      <c r="DJN17" s="53">
        <f>Calc!DJN136</f>
        <v>0</v>
      </c>
      <c r="DJO17" s="53">
        <f>Calc!DJO136</f>
        <v>0</v>
      </c>
      <c r="DJP17" s="53">
        <f>Calc!DJP136</f>
        <v>0</v>
      </c>
      <c r="DJQ17" s="53">
        <f>Calc!DJQ136</f>
        <v>0</v>
      </c>
      <c r="DJR17" s="53">
        <f>Calc!DJR136</f>
        <v>0</v>
      </c>
      <c r="DJS17" s="53">
        <f>Calc!DJS136</f>
        <v>0</v>
      </c>
      <c r="DJT17" s="53">
        <f>Calc!DJT136</f>
        <v>0</v>
      </c>
      <c r="DJU17" s="53">
        <f>Calc!DJU136</f>
        <v>0</v>
      </c>
      <c r="DJV17" s="53">
        <f>Calc!DJV136</f>
        <v>0</v>
      </c>
      <c r="DJW17" s="53">
        <f>Calc!DJW136</f>
        <v>0</v>
      </c>
      <c r="DJX17" s="53">
        <f>Calc!DJX136</f>
        <v>0</v>
      </c>
      <c r="DJY17" s="53">
        <f>Calc!DJY136</f>
        <v>0</v>
      </c>
      <c r="DJZ17" s="53">
        <f>Calc!DJZ136</f>
        <v>0</v>
      </c>
      <c r="DKA17" s="53">
        <f>Calc!DKA136</f>
        <v>0</v>
      </c>
      <c r="DKB17" s="53">
        <f>Calc!DKB136</f>
        <v>0</v>
      </c>
      <c r="DKC17" s="53">
        <f>Calc!DKC136</f>
        <v>0</v>
      </c>
      <c r="DKD17" s="53">
        <f>Calc!DKD136</f>
        <v>0</v>
      </c>
      <c r="DKE17" s="53">
        <f>Calc!DKE136</f>
        <v>0</v>
      </c>
      <c r="DKF17" s="53">
        <f>Calc!DKF136</f>
        <v>0</v>
      </c>
      <c r="DKG17" s="53">
        <f>Calc!DKG136</f>
        <v>0</v>
      </c>
      <c r="DKH17" s="53">
        <f>Calc!DKH136</f>
        <v>0</v>
      </c>
      <c r="DKI17" s="53">
        <f>Calc!DKI136</f>
        <v>0</v>
      </c>
      <c r="DKJ17" s="53">
        <f>Calc!DKJ136</f>
        <v>0</v>
      </c>
      <c r="DKK17" s="53">
        <f>Calc!DKK136</f>
        <v>0</v>
      </c>
      <c r="DKL17" s="53">
        <f>Calc!DKL136</f>
        <v>0</v>
      </c>
      <c r="DKM17" s="53">
        <f>Calc!DKM136</f>
        <v>0</v>
      </c>
      <c r="DKN17" s="53">
        <f>Calc!DKN136</f>
        <v>0</v>
      </c>
      <c r="DKO17" s="53">
        <f>Calc!DKO136</f>
        <v>0</v>
      </c>
      <c r="DKP17" s="53">
        <f>Calc!DKP136</f>
        <v>0</v>
      </c>
      <c r="DKQ17" s="53">
        <f>Calc!DKQ136</f>
        <v>0</v>
      </c>
      <c r="DKR17" s="53">
        <f>Calc!DKR136</f>
        <v>0</v>
      </c>
      <c r="DKS17" s="53">
        <f>Calc!DKS136</f>
        <v>0</v>
      </c>
      <c r="DKT17" s="53">
        <f>Calc!DKT136</f>
        <v>0</v>
      </c>
      <c r="DKU17" s="53">
        <f>Calc!DKU136</f>
        <v>0</v>
      </c>
      <c r="DKV17" s="53">
        <f>Calc!DKV136</f>
        <v>0</v>
      </c>
      <c r="DKW17" s="53">
        <f>Calc!DKW136</f>
        <v>0</v>
      </c>
      <c r="DKX17" s="53">
        <f>Calc!DKX136</f>
        <v>0</v>
      </c>
      <c r="DKY17" s="53">
        <f>Calc!DKY136</f>
        <v>0</v>
      </c>
      <c r="DKZ17" s="53">
        <f>Calc!DKZ136</f>
        <v>0</v>
      </c>
      <c r="DLA17" s="53">
        <f>Calc!DLA136</f>
        <v>0</v>
      </c>
      <c r="DLB17" s="53">
        <f>Calc!DLB136</f>
        <v>0</v>
      </c>
      <c r="DLC17" s="53">
        <f>Calc!DLC136</f>
        <v>0</v>
      </c>
      <c r="DLD17" s="53">
        <f>Calc!DLD136</f>
        <v>0</v>
      </c>
      <c r="DLE17" s="53">
        <f>Calc!DLE136</f>
        <v>0</v>
      </c>
      <c r="DLF17" s="53">
        <f>Calc!DLF136</f>
        <v>0</v>
      </c>
      <c r="DLG17" s="53">
        <f>Calc!DLG136</f>
        <v>0</v>
      </c>
      <c r="DLH17" s="53">
        <f>Calc!DLH136</f>
        <v>0</v>
      </c>
      <c r="DLI17" s="53">
        <f>Calc!DLI136</f>
        <v>0</v>
      </c>
      <c r="DLJ17" s="53">
        <f>Calc!DLJ136</f>
        <v>0</v>
      </c>
      <c r="DLK17" s="53">
        <f>Calc!DLK136</f>
        <v>0</v>
      </c>
      <c r="DLL17" s="53">
        <f>Calc!DLL136</f>
        <v>0</v>
      </c>
      <c r="DLM17" s="53">
        <f>Calc!DLM136</f>
        <v>0</v>
      </c>
      <c r="DLN17" s="53">
        <f>Calc!DLN136</f>
        <v>0</v>
      </c>
      <c r="DLO17" s="53">
        <f>Calc!DLO136</f>
        <v>0</v>
      </c>
      <c r="DLP17" s="53">
        <f>Calc!DLP136</f>
        <v>0</v>
      </c>
      <c r="DLQ17" s="53">
        <f>Calc!DLQ136</f>
        <v>0</v>
      </c>
      <c r="DLR17" s="53">
        <f>Calc!DLR136</f>
        <v>0</v>
      </c>
      <c r="DLS17" s="53">
        <f>Calc!DLS136</f>
        <v>0</v>
      </c>
      <c r="DLT17" s="53">
        <f>Calc!DLT136</f>
        <v>0</v>
      </c>
      <c r="DLU17" s="53">
        <f>Calc!DLU136</f>
        <v>0</v>
      </c>
      <c r="DLV17" s="53">
        <f>Calc!DLV136</f>
        <v>0</v>
      </c>
      <c r="DLW17" s="53">
        <f>Calc!DLW136</f>
        <v>0</v>
      </c>
      <c r="DLX17" s="53">
        <f>Calc!DLX136</f>
        <v>0</v>
      </c>
      <c r="DLY17" s="53">
        <f>Calc!DLY136</f>
        <v>0</v>
      </c>
      <c r="DLZ17" s="53">
        <f>Calc!DLZ136</f>
        <v>0</v>
      </c>
      <c r="DMA17" s="53">
        <f>Calc!DMA136</f>
        <v>0</v>
      </c>
      <c r="DMB17" s="53">
        <f>Calc!DMB136</f>
        <v>0</v>
      </c>
      <c r="DMC17" s="53">
        <f>Calc!DMC136</f>
        <v>0</v>
      </c>
      <c r="DMD17" s="53">
        <f>Calc!DMD136</f>
        <v>0</v>
      </c>
      <c r="DME17" s="53">
        <f>Calc!DME136</f>
        <v>0</v>
      </c>
      <c r="DMF17" s="53">
        <f>Calc!DMF136</f>
        <v>0</v>
      </c>
      <c r="DMG17" s="53">
        <f>Calc!DMG136</f>
        <v>0</v>
      </c>
      <c r="DMH17" s="53">
        <f>Calc!DMH136</f>
        <v>0</v>
      </c>
      <c r="DMI17" s="53">
        <f>Calc!DMI136</f>
        <v>0</v>
      </c>
      <c r="DMJ17" s="53">
        <f>Calc!DMJ136</f>
        <v>0</v>
      </c>
      <c r="DMK17" s="53">
        <f>Calc!DMK136</f>
        <v>0</v>
      </c>
      <c r="DML17" s="53">
        <f>Calc!DML136</f>
        <v>0</v>
      </c>
      <c r="DMM17" s="53">
        <f>Calc!DMM136</f>
        <v>0</v>
      </c>
      <c r="DMN17" s="53">
        <f>Calc!DMN136</f>
        <v>0</v>
      </c>
      <c r="DMO17" s="53">
        <f>Calc!DMO136</f>
        <v>0</v>
      </c>
      <c r="DMP17" s="53">
        <f>Calc!DMP136</f>
        <v>0</v>
      </c>
      <c r="DMQ17" s="53">
        <f>Calc!DMQ136</f>
        <v>0</v>
      </c>
      <c r="DMR17" s="53">
        <f>Calc!DMR136</f>
        <v>0</v>
      </c>
      <c r="DMS17" s="53">
        <f>Calc!DMS136</f>
        <v>0</v>
      </c>
      <c r="DMT17" s="53">
        <f>Calc!DMT136</f>
        <v>0</v>
      </c>
      <c r="DMU17" s="53">
        <f>Calc!DMU136</f>
        <v>0</v>
      </c>
      <c r="DMV17" s="53">
        <f>Calc!DMV136</f>
        <v>0</v>
      </c>
      <c r="DMW17" s="53">
        <f>Calc!DMW136</f>
        <v>0</v>
      </c>
      <c r="DMX17" s="53">
        <f>Calc!DMX136</f>
        <v>0</v>
      </c>
      <c r="DMY17" s="53">
        <f>Calc!DMY136</f>
        <v>0</v>
      </c>
      <c r="DMZ17" s="53">
        <f>Calc!DMZ136</f>
        <v>0</v>
      </c>
      <c r="DNA17" s="53">
        <f>Calc!DNA136</f>
        <v>0</v>
      </c>
      <c r="DNB17" s="53">
        <f>Calc!DNB136</f>
        <v>0</v>
      </c>
      <c r="DNC17" s="53">
        <f>Calc!DNC136</f>
        <v>0</v>
      </c>
      <c r="DND17" s="53">
        <f>Calc!DND136</f>
        <v>0</v>
      </c>
      <c r="DNE17" s="53">
        <f>Calc!DNE136</f>
        <v>0</v>
      </c>
      <c r="DNF17" s="53">
        <f>Calc!DNF136</f>
        <v>0</v>
      </c>
      <c r="DNG17" s="53">
        <f>Calc!DNG136</f>
        <v>0</v>
      </c>
      <c r="DNH17" s="53">
        <f>Calc!DNH136</f>
        <v>0</v>
      </c>
      <c r="DNI17" s="53">
        <f>Calc!DNI136</f>
        <v>0</v>
      </c>
      <c r="DNJ17" s="53">
        <f>Calc!DNJ136</f>
        <v>0</v>
      </c>
      <c r="DNK17" s="53">
        <f>Calc!DNK136</f>
        <v>0</v>
      </c>
      <c r="DNL17" s="53">
        <f>Calc!DNL136</f>
        <v>0</v>
      </c>
      <c r="DNM17" s="53">
        <f>Calc!DNM136</f>
        <v>0</v>
      </c>
      <c r="DNN17" s="53">
        <f>Calc!DNN136</f>
        <v>0</v>
      </c>
      <c r="DNO17" s="53">
        <f>Calc!DNO136</f>
        <v>0</v>
      </c>
      <c r="DNP17" s="53">
        <f>Calc!DNP136</f>
        <v>0</v>
      </c>
      <c r="DNQ17" s="53">
        <f>Calc!DNQ136</f>
        <v>0</v>
      </c>
      <c r="DNR17" s="53">
        <f>Calc!DNR136</f>
        <v>0</v>
      </c>
      <c r="DNS17" s="53">
        <f>Calc!DNS136</f>
        <v>0</v>
      </c>
      <c r="DNT17" s="53">
        <f>Calc!DNT136</f>
        <v>0</v>
      </c>
      <c r="DNU17" s="53">
        <f>Calc!DNU136</f>
        <v>0</v>
      </c>
      <c r="DNV17" s="53">
        <f>Calc!DNV136</f>
        <v>0</v>
      </c>
      <c r="DNW17" s="53">
        <f>Calc!DNW136</f>
        <v>0</v>
      </c>
      <c r="DNX17" s="53">
        <f>Calc!DNX136</f>
        <v>0</v>
      </c>
      <c r="DNY17" s="53">
        <f>Calc!DNY136</f>
        <v>0</v>
      </c>
      <c r="DNZ17" s="53">
        <f>Calc!DNZ136</f>
        <v>0</v>
      </c>
      <c r="DOA17" s="53">
        <f>Calc!DOA136</f>
        <v>0</v>
      </c>
      <c r="DOB17" s="53">
        <f>Calc!DOB136</f>
        <v>0</v>
      </c>
      <c r="DOC17" s="53">
        <f>Calc!DOC136</f>
        <v>0</v>
      </c>
      <c r="DOD17" s="53">
        <f>Calc!DOD136</f>
        <v>0</v>
      </c>
      <c r="DOE17" s="53">
        <f>Calc!DOE136</f>
        <v>0</v>
      </c>
      <c r="DOF17" s="53">
        <f>Calc!DOF136</f>
        <v>0</v>
      </c>
      <c r="DOG17" s="53">
        <f>Calc!DOG136</f>
        <v>0</v>
      </c>
      <c r="DOH17" s="53">
        <f>Calc!DOH136</f>
        <v>0</v>
      </c>
      <c r="DOI17" s="53">
        <f>Calc!DOI136</f>
        <v>0</v>
      </c>
      <c r="DOJ17" s="53">
        <f>Calc!DOJ136</f>
        <v>0</v>
      </c>
      <c r="DOK17" s="53">
        <f>Calc!DOK136</f>
        <v>0</v>
      </c>
      <c r="DOL17" s="53">
        <f>Calc!DOL136</f>
        <v>0</v>
      </c>
      <c r="DOM17" s="53">
        <f>Calc!DOM136</f>
        <v>0</v>
      </c>
      <c r="DON17" s="53">
        <f>Calc!DON136</f>
        <v>0</v>
      </c>
      <c r="DOO17" s="53">
        <f>Calc!DOO136</f>
        <v>0</v>
      </c>
      <c r="DOP17" s="53">
        <f>Calc!DOP136</f>
        <v>0</v>
      </c>
      <c r="DOQ17" s="53">
        <f>Calc!DOQ136</f>
        <v>0</v>
      </c>
      <c r="DOR17" s="53">
        <f>Calc!DOR136</f>
        <v>0</v>
      </c>
      <c r="DOS17" s="53">
        <f>Calc!DOS136</f>
        <v>0</v>
      </c>
      <c r="DOT17" s="53">
        <f>Calc!DOT136</f>
        <v>0</v>
      </c>
      <c r="DOU17" s="53">
        <f>Calc!DOU136</f>
        <v>0</v>
      </c>
      <c r="DOV17" s="53">
        <f>Calc!DOV136</f>
        <v>0</v>
      </c>
      <c r="DOW17" s="53">
        <f>Calc!DOW136</f>
        <v>0</v>
      </c>
      <c r="DOX17" s="53">
        <f>Calc!DOX136</f>
        <v>0</v>
      </c>
      <c r="DOY17" s="53">
        <f>Calc!DOY136</f>
        <v>0</v>
      </c>
      <c r="DOZ17" s="53">
        <f>Calc!DOZ136</f>
        <v>0</v>
      </c>
      <c r="DPA17" s="53">
        <f>Calc!DPA136</f>
        <v>0</v>
      </c>
      <c r="DPB17" s="53">
        <f>Calc!DPB136</f>
        <v>0</v>
      </c>
      <c r="DPC17" s="53">
        <f>Calc!DPC136</f>
        <v>0</v>
      </c>
      <c r="DPD17" s="53">
        <f>Calc!DPD136</f>
        <v>0</v>
      </c>
      <c r="DPE17" s="53">
        <f>Calc!DPE136</f>
        <v>0</v>
      </c>
      <c r="DPF17" s="53">
        <f>Calc!DPF136</f>
        <v>0</v>
      </c>
      <c r="DPG17" s="53">
        <f>Calc!DPG136</f>
        <v>0</v>
      </c>
      <c r="DPH17" s="53">
        <f>Calc!DPH136</f>
        <v>0</v>
      </c>
      <c r="DPI17" s="53">
        <f>Calc!DPI136</f>
        <v>0</v>
      </c>
      <c r="DPJ17" s="53">
        <f>Calc!DPJ136</f>
        <v>0</v>
      </c>
      <c r="DPK17" s="53">
        <f>Calc!DPK136</f>
        <v>0</v>
      </c>
      <c r="DPL17" s="53">
        <f>Calc!DPL136</f>
        <v>0</v>
      </c>
      <c r="DPM17" s="53">
        <f>Calc!DPM136</f>
        <v>0</v>
      </c>
      <c r="DPN17" s="53">
        <f>Calc!DPN136</f>
        <v>0</v>
      </c>
      <c r="DPO17" s="53">
        <f>Calc!DPO136</f>
        <v>0</v>
      </c>
      <c r="DPP17" s="53">
        <f>Calc!DPP136</f>
        <v>0</v>
      </c>
      <c r="DPQ17" s="53">
        <f>Calc!DPQ136</f>
        <v>0</v>
      </c>
      <c r="DPR17" s="53">
        <f>Calc!DPR136</f>
        <v>0</v>
      </c>
      <c r="DPS17" s="53">
        <f>Calc!DPS136</f>
        <v>0</v>
      </c>
      <c r="DPT17" s="53">
        <f>Calc!DPT136</f>
        <v>0</v>
      </c>
      <c r="DPU17" s="53">
        <f>Calc!DPU136</f>
        <v>0</v>
      </c>
      <c r="DPV17" s="53">
        <f>Calc!DPV136</f>
        <v>0</v>
      </c>
      <c r="DPW17" s="53">
        <f>Calc!DPW136</f>
        <v>0</v>
      </c>
      <c r="DPX17" s="53">
        <f>Calc!DPX136</f>
        <v>0</v>
      </c>
      <c r="DPY17" s="53">
        <f>Calc!DPY136</f>
        <v>0</v>
      </c>
      <c r="DPZ17" s="53">
        <f>Calc!DPZ136</f>
        <v>0</v>
      </c>
      <c r="DQA17" s="53">
        <f>Calc!DQA136</f>
        <v>0</v>
      </c>
      <c r="DQB17" s="53">
        <f>Calc!DQB136</f>
        <v>0</v>
      </c>
      <c r="DQC17" s="53">
        <f>Calc!DQC136</f>
        <v>0</v>
      </c>
      <c r="DQD17" s="53">
        <f>Calc!DQD136</f>
        <v>0</v>
      </c>
      <c r="DQE17" s="53">
        <f>Calc!DQE136</f>
        <v>0</v>
      </c>
      <c r="DQF17" s="53">
        <f>Calc!DQF136</f>
        <v>0</v>
      </c>
      <c r="DQG17" s="53">
        <f>Calc!DQG136</f>
        <v>0</v>
      </c>
      <c r="DQH17" s="53">
        <f>Calc!DQH136</f>
        <v>0</v>
      </c>
      <c r="DQI17" s="53">
        <f>Calc!DQI136</f>
        <v>0</v>
      </c>
      <c r="DQJ17" s="53">
        <f>Calc!DQJ136</f>
        <v>0</v>
      </c>
      <c r="DQK17" s="53">
        <f>Calc!DQK136</f>
        <v>0</v>
      </c>
      <c r="DQL17" s="53">
        <f>Calc!DQL136</f>
        <v>0</v>
      </c>
      <c r="DQM17" s="53">
        <f>Calc!DQM136</f>
        <v>0</v>
      </c>
      <c r="DQN17" s="53">
        <f>Calc!DQN136</f>
        <v>0</v>
      </c>
      <c r="DQO17" s="53">
        <f>Calc!DQO136</f>
        <v>0</v>
      </c>
      <c r="DQP17" s="53">
        <f>Calc!DQP136</f>
        <v>0</v>
      </c>
      <c r="DQQ17" s="53">
        <f>Calc!DQQ136</f>
        <v>0</v>
      </c>
      <c r="DQR17" s="53">
        <f>Calc!DQR136</f>
        <v>0</v>
      </c>
      <c r="DQS17" s="53">
        <f>Calc!DQS136</f>
        <v>0</v>
      </c>
      <c r="DQT17" s="53">
        <f>Calc!DQT136</f>
        <v>0</v>
      </c>
      <c r="DQU17" s="53">
        <f>Calc!DQU136</f>
        <v>0</v>
      </c>
      <c r="DQV17" s="53">
        <f>Calc!DQV136</f>
        <v>0</v>
      </c>
      <c r="DQW17" s="53">
        <f>Calc!DQW136</f>
        <v>0</v>
      </c>
      <c r="DQX17" s="53">
        <f>Calc!DQX136</f>
        <v>0</v>
      </c>
      <c r="DQY17" s="53">
        <f>Calc!DQY136</f>
        <v>0</v>
      </c>
      <c r="DQZ17" s="53">
        <f>Calc!DQZ136</f>
        <v>0</v>
      </c>
      <c r="DRA17" s="53">
        <f>Calc!DRA136</f>
        <v>0</v>
      </c>
      <c r="DRB17" s="53">
        <f>Calc!DRB136</f>
        <v>0</v>
      </c>
      <c r="DRC17" s="53">
        <f>Calc!DRC136</f>
        <v>0</v>
      </c>
      <c r="DRD17" s="53">
        <f>Calc!DRD136</f>
        <v>0</v>
      </c>
      <c r="DRE17" s="53">
        <f>Calc!DRE136</f>
        <v>0</v>
      </c>
      <c r="DRF17" s="53">
        <f>Calc!DRF136</f>
        <v>0</v>
      </c>
      <c r="DRG17" s="53">
        <f>Calc!DRG136</f>
        <v>0</v>
      </c>
      <c r="DRH17" s="53">
        <f>Calc!DRH136</f>
        <v>0</v>
      </c>
      <c r="DRI17" s="53">
        <f>Calc!DRI136</f>
        <v>0</v>
      </c>
      <c r="DRJ17" s="53">
        <f>Calc!DRJ136</f>
        <v>0</v>
      </c>
      <c r="DRK17" s="53">
        <f>Calc!DRK136</f>
        <v>0</v>
      </c>
      <c r="DRL17" s="53">
        <f>Calc!DRL136</f>
        <v>0</v>
      </c>
      <c r="DRM17" s="53">
        <f>Calc!DRM136</f>
        <v>0</v>
      </c>
      <c r="DRN17" s="53">
        <f>Calc!DRN136</f>
        <v>0</v>
      </c>
      <c r="DRO17" s="53">
        <f>Calc!DRO136</f>
        <v>0</v>
      </c>
      <c r="DRP17" s="53">
        <f>Calc!DRP136</f>
        <v>0</v>
      </c>
      <c r="DRQ17" s="53">
        <f>Calc!DRQ136</f>
        <v>0</v>
      </c>
      <c r="DRR17" s="53">
        <f>Calc!DRR136</f>
        <v>0</v>
      </c>
      <c r="DRS17" s="53">
        <f>Calc!DRS136</f>
        <v>0</v>
      </c>
      <c r="DRT17" s="53">
        <f>Calc!DRT136</f>
        <v>0</v>
      </c>
      <c r="DRU17" s="53">
        <f>Calc!DRU136</f>
        <v>0</v>
      </c>
      <c r="DRV17" s="53">
        <f>Calc!DRV136</f>
        <v>0</v>
      </c>
      <c r="DRW17" s="53">
        <f>Calc!DRW136</f>
        <v>0</v>
      </c>
      <c r="DRX17" s="53">
        <f>Calc!DRX136</f>
        <v>0</v>
      </c>
      <c r="DRY17" s="53">
        <f>Calc!DRY136</f>
        <v>0</v>
      </c>
      <c r="DRZ17" s="53">
        <f>Calc!DRZ136</f>
        <v>0</v>
      </c>
      <c r="DSA17" s="53">
        <f>Calc!DSA136</f>
        <v>0</v>
      </c>
      <c r="DSB17" s="53">
        <f>Calc!DSB136</f>
        <v>0</v>
      </c>
      <c r="DSC17" s="53">
        <f>Calc!DSC136</f>
        <v>0</v>
      </c>
      <c r="DSD17" s="53">
        <f>Calc!DSD136</f>
        <v>0</v>
      </c>
      <c r="DSE17" s="53">
        <f>Calc!DSE136</f>
        <v>0</v>
      </c>
      <c r="DSF17" s="53">
        <f>Calc!DSF136</f>
        <v>0</v>
      </c>
      <c r="DSG17" s="53">
        <f>Calc!DSG136</f>
        <v>0</v>
      </c>
      <c r="DSH17" s="53">
        <f>Calc!DSH136</f>
        <v>0</v>
      </c>
      <c r="DSI17" s="53">
        <f>Calc!DSI136</f>
        <v>0</v>
      </c>
      <c r="DSJ17" s="53">
        <f>Calc!DSJ136</f>
        <v>0</v>
      </c>
      <c r="DSK17" s="53">
        <f>Calc!DSK136</f>
        <v>0</v>
      </c>
      <c r="DSL17" s="53">
        <f>Calc!DSL136</f>
        <v>0</v>
      </c>
      <c r="DSM17" s="53">
        <f>Calc!DSM136</f>
        <v>0</v>
      </c>
      <c r="DSN17" s="53">
        <f>Calc!DSN136</f>
        <v>0</v>
      </c>
      <c r="DSO17" s="53">
        <f>Calc!DSO136</f>
        <v>0</v>
      </c>
      <c r="DSP17" s="53">
        <f>Calc!DSP136</f>
        <v>0</v>
      </c>
      <c r="DSQ17" s="53">
        <f>Calc!DSQ136</f>
        <v>0</v>
      </c>
      <c r="DSR17" s="53">
        <f>Calc!DSR136</f>
        <v>0</v>
      </c>
      <c r="DSS17" s="53">
        <f>Calc!DSS136</f>
        <v>0</v>
      </c>
      <c r="DST17" s="53">
        <f>Calc!DST136</f>
        <v>0</v>
      </c>
      <c r="DSU17" s="53">
        <f>Calc!DSU136</f>
        <v>0</v>
      </c>
      <c r="DSV17" s="53">
        <f>Calc!DSV136</f>
        <v>0</v>
      </c>
      <c r="DSW17" s="53">
        <f>Calc!DSW136</f>
        <v>0</v>
      </c>
      <c r="DSX17" s="53">
        <f>Calc!DSX136</f>
        <v>0</v>
      </c>
      <c r="DSY17" s="53">
        <f>Calc!DSY136</f>
        <v>0</v>
      </c>
      <c r="DSZ17" s="53">
        <f>Calc!DSZ136</f>
        <v>0</v>
      </c>
      <c r="DTA17" s="53">
        <f>Calc!DTA136</f>
        <v>0</v>
      </c>
      <c r="DTB17" s="53">
        <f>Calc!DTB136</f>
        <v>0</v>
      </c>
      <c r="DTC17" s="53">
        <f>Calc!DTC136</f>
        <v>0</v>
      </c>
      <c r="DTD17" s="53">
        <f>Calc!DTD136</f>
        <v>0</v>
      </c>
      <c r="DTE17" s="53">
        <f>Calc!DTE136</f>
        <v>0</v>
      </c>
      <c r="DTF17" s="53">
        <f>Calc!DTF136</f>
        <v>0</v>
      </c>
      <c r="DTG17" s="53">
        <f>Calc!DTG136</f>
        <v>0</v>
      </c>
      <c r="DTH17" s="53">
        <f>Calc!DTH136</f>
        <v>0</v>
      </c>
      <c r="DTI17" s="53">
        <f>Calc!DTI136</f>
        <v>0</v>
      </c>
      <c r="DTJ17" s="53">
        <f>Calc!DTJ136</f>
        <v>0</v>
      </c>
      <c r="DTK17" s="53">
        <f>Calc!DTK136</f>
        <v>0</v>
      </c>
      <c r="DTL17" s="53">
        <f>Calc!DTL136</f>
        <v>0</v>
      </c>
      <c r="DTM17" s="53">
        <f>Calc!DTM136</f>
        <v>0</v>
      </c>
      <c r="DTN17" s="53">
        <f>Calc!DTN136</f>
        <v>0</v>
      </c>
      <c r="DTO17" s="53">
        <f>Calc!DTO136</f>
        <v>0</v>
      </c>
      <c r="DTP17" s="53">
        <f>Calc!DTP136</f>
        <v>0</v>
      </c>
      <c r="DTQ17" s="53">
        <f>Calc!DTQ136</f>
        <v>0</v>
      </c>
      <c r="DTR17" s="53">
        <f>Calc!DTR136</f>
        <v>0</v>
      </c>
      <c r="DTS17" s="53">
        <f>Calc!DTS136</f>
        <v>0</v>
      </c>
      <c r="DTT17" s="53">
        <f>Calc!DTT136</f>
        <v>0</v>
      </c>
      <c r="DTU17" s="53">
        <f>Calc!DTU136</f>
        <v>0</v>
      </c>
      <c r="DTV17" s="53">
        <f>Calc!DTV136</f>
        <v>0</v>
      </c>
      <c r="DTW17" s="53">
        <f>Calc!DTW136</f>
        <v>0</v>
      </c>
      <c r="DTX17" s="53">
        <f>Calc!DTX136</f>
        <v>0</v>
      </c>
      <c r="DTY17" s="53">
        <f>Calc!DTY136</f>
        <v>0</v>
      </c>
      <c r="DTZ17" s="53">
        <f>Calc!DTZ136</f>
        <v>0</v>
      </c>
      <c r="DUA17" s="53">
        <f>Calc!DUA136</f>
        <v>0</v>
      </c>
      <c r="DUB17" s="53">
        <f>Calc!DUB136</f>
        <v>0</v>
      </c>
      <c r="DUC17" s="53">
        <f>Calc!DUC136</f>
        <v>0</v>
      </c>
      <c r="DUD17" s="53">
        <f>Calc!DUD136</f>
        <v>0</v>
      </c>
      <c r="DUE17" s="53">
        <f>Calc!DUE136</f>
        <v>0</v>
      </c>
      <c r="DUF17" s="53">
        <f>Calc!DUF136</f>
        <v>0</v>
      </c>
      <c r="DUG17" s="53">
        <f>Calc!DUG136</f>
        <v>0</v>
      </c>
      <c r="DUH17" s="53">
        <f>Calc!DUH136</f>
        <v>0</v>
      </c>
      <c r="DUI17" s="53">
        <f>Calc!DUI136</f>
        <v>0</v>
      </c>
      <c r="DUJ17" s="53">
        <f>Calc!DUJ136</f>
        <v>0</v>
      </c>
      <c r="DUK17" s="53">
        <f>Calc!DUK136</f>
        <v>0</v>
      </c>
      <c r="DUL17" s="53">
        <f>Calc!DUL136</f>
        <v>0</v>
      </c>
      <c r="DUM17" s="53">
        <f>Calc!DUM136</f>
        <v>0</v>
      </c>
      <c r="DUN17" s="53">
        <f>Calc!DUN136</f>
        <v>0</v>
      </c>
      <c r="DUO17" s="53">
        <f>Calc!DUO136</f>
        <v>0</v>
      </c>
      <c r="DUP17" s="53">
        <f>Calc!DUP136</f>
        <v>0</v>
      </c>
      <c r="DUQ17" s="53">
        <f>Calc!DUQ136</f>
        <v>0</v>
      </c>
      <c r="DUR17" s="53">
        <f>Calc!DUR136</f>
        <v>0</v>
      </c>
      <c r="DUS17" s="53">
        <f>Calc!DUS136</f>
        <v>0</v>
      </c>
      <c r="DUT17" s="53">
        <f>Calc!DUT136</f>
        <v>0</v>
      </c>
      <c r="DUU17" s="53">
        <f>Calc!DUU136</f>
        <v>0</v>
      </c>
      <c r="DUV17" s="53">
        <f>Calc!DUV136</f>
        <v>0</v>
      </c>
      <c r="DUW17" s="53">
        <f>Calc!DUW136</f>
        <v>0</v>
      </c>
      <c r="DUX17" s="53">
        <f>Calc!DUX136</f>
        <v>0</v>
      </c>
      <c r="DUY17" s="53">
        <f>Calc!DUY136</f>
        <v>0</v>
      </c>
      <c r="DUZ17" s="53">
        <f>Calc!DUZ136</f>
        <v>0</v>
      </c>
      <c r="DVA17" s="53">
        <f>Calc!DVA136</f>
        <v>0</v>
      </c>
      <c r="DVB17" s="53">
        <f>Calc!DVB136</f>
        <v>0</v>
      </c>
      <c r="DVC17" s="53">
        <f>Calc!DVC136</f>
        <v>0</v>
      </c>
      <c r="DVD17" s="53">
        <f>Calc!DVD136</f>
        <v>0</v>
      </c>
      <c r="DVE17" s="53">
        <f>Calc!DVE136</f>
        <v>0</v>
      </c>
      <c r="DVF17" s="53">
        <f>Calc!DVF136</f>
        <v>0</v>
      </c>
      <c r="DVG17" s="53">
        <f>Calc!DVG136</f>
        <v>0</v>
      </c>
      <c r="DVH17" s="53">
        <f>Calc!DVH136</f>
        <v>0</v>
      </c>
      <c r="DVI17" s="53">
        <f>Calc!DVI136</f>
        <v>0</v>
      </c>
      <c r="DVJ17" s="53">
        <f>Calc!DVJ136</f>
        <v>0</v>
      </c>
      <c r="DVK17" s="53">
        <f>Calc!DVK136</f>
        <v>0</v>
      </c>
      <c r="DVL17" s="53">
        <f>Calc!DVL136</f>
        <v>0</v>
      </c>
      <c r="DVM17" s="53">
        <f>Calc!DVM136</f>
        <v>0</v>
      </c>
      <c r="DVN17" s="53">
        <f>Calc!DVN136</f>
        <v>0</v>
      </c>
      <c r="DVO17" s="53">
        <f>Calc!DVO136</f>
        <v>0</v>
      </c>
      <c r="DVP17" s="53">
        <f>Calc!DVP136</f>
        <v>0</v>
      </c>
      <c r="DVQ17" s="53">
        <f>Calc!DVQ136</f>
        <v>0</v>
      </c>
      <c r="DVR17" s="53">
        <f>Calc!DVR136</f>
        <v>0</v>
      </c>
      <c r="DVS17" s="53">
        <f>Calc!DVS136</f>
        <v>0</v>
      </c>
      <c r="DVT17" s="53">
        <f>Calc!DVT136</f>
        <v>0</v>
      </c>
      <c r="DVU17" s="53">
        <f>Calc!DVU136</f>
        <v>0</v>
      </c>
      <c r="DVV17" s="53">
        <f>Calc!DVV136</f>
        <v>0</v>
      </c>
      <c r="DVW17" s="53">
        <f>Calc!DVW136</f>
        <v>0</v>
      </c>
      <c r="DVX17" s="53">
        <f>Calc!DVX136</f>
        <v>0</v>
      </c>
      <c r="DVY17" s="53">
        <f>Calc!DVY136</f>
        <v>0</v>
      </c>
      <c r="DVZ17" s="53">
        <f>Calc!DVZ136</f>
        <v>0</v>
      </c>
      <c r="DWA17" s="53">
        <f>Calc!DWA136</f>
        <v>0</v>
      </c>
      <c r="DWB17" s="53">
        <f>Calc!DWB136</f>
        <v>0</v>
      </c>
      <c r="DWC17" s="53">
        <f>Calc!DWC136</f>
        <v>0</v>
      </c>
      <c r="DWD17" s="53">
        <f>Calc!DWD136</f>
        <v>0</v>
      </c>
      <c r="DWE17" s="53">
        <f>Calc!DWE136</f>
        <v>0</v>
      </c>
      <c r="DWF17" s="53">
        <f>Calc!DWF136</f>
        <v>0</v>
      </c>
      <c r="DWG17" s="53">
        <f>Calc!DWG136</f>
        <v>0</v>
      </c>
      <c r="DWH17" s="53">
        <f>Calc!DWH136</f>
        <v>0</v>
      </c>
      <c r="DWI17" s="53">
        <f>Calc!DWI136</f>
        <v>0</v>
      </c>
      <c r="DWJ17" s="53">
        <f>Calc!DWJ136</f>
        <v>0</v>
      </c>
      <c r="DWK17" s="53">
        <f>Calc!DWK136</f>
        <v>0</v>
      </c>
      <c r="DWL17" s="53">
        <f>Calc!DWL136</f>
        <v>0</v>
      </c>
      <c r="DWM17" s="53">
        <f>Calc!DWM136</f>
        <v>0</v>
      </c>
      <c r="DWN17" s="53">
        <f>Calc!DWN136</f>
        <v>0</v>
      </c>
      <c r="DWO17" s="53">
        <f>Calc!DWO136</f>
        <v>0</v>
      </c>
      <c r="DWP17" s="53">
        <f>Calc!DWP136</f>
        <v>0</v>
      </c>
      <c r="DWQ17" s="53">
        <f>Calc!DWQ136</f>
        <v>0</v>
      </c>
      <c r="DWR17" s="53">
        <f>Calc!DWR136</f>
        <v>0</v>
      </c>
      <c r="DWS17" s="53">
        <f>Calc!DWS136</f>
        <v>0</v>
      </c>
      <c r="DWT17" s="53">
        <f>Calc!DWT136</f>
        <v>0</v>
      </c>
      <c r="DWU17" s="53">
        <f>Calc!DWU136</f>
        <v>0</v>
      </c>
      <c r="DWV17" s="53">
        <f>Calc!DWV136</f>
        <v>0</v>
      </c>
      <c r="DWW17" s="53">
        <f>Calc!DWW136</f>
        <v>0</v>
      </c>
      <c r="DWX17" s="53">
        <f>Calc!DWX136</f>
        <v>0</v>
      </c>
      <c r="DWY17" s="53">
        <f>Calc!DWY136</f>
        <v>0</v>
      </c>
      <c r="DWZ17" s="53">
        <f>Calc!DWZ136</f>
        <v>0</v>
      </c>
      <c r="DXA17" s="53">
        <f>Calc!DXA136</f>
        <v>0</v>
      </c>
      <c r="DXB17" s="53">
        <f>Calc!DXB136</f>
        <v>0</v>
      </c>
      <c r="DXC17" s="53">
        <f>Calc!DXC136</f>
        <v>0</v>
      </c>
      <c r="DXD17" s="53">
        <f>Calc!DXD136</f>
        <v>0</v>
      </c>
      <c r="DXE17" s="53">
        <f>Calc!DXE136</f>
        <v>0</v>
      </c>
      <c r="DXF17" s="53">
        <f>Calc!DXF136</f>
        <v>0</v>
      </c>
      <c r="DXG17" s="53">
        <f>Calc!DXG136</f>
        <v>0</v>
      </c>
      <c r="DXH17" s="53">
        <f>Calc!DXH136</f>
        <v>0</v>
      </c>
      <c r="DXI17" s="53">
        <f>Calc!DXI136</f>
        <v>0</v>
      </c>
      <c r="DXJ17" s="53">
        <f>Calc!DXJ136</f>
        <v>0</v>
      </c>
      <c r="DXK17" s="53">
        <f>Calc!DXK136</f>
        <v>0</v>
      </c>
      <c r="DXL17" s="53">
        <f>Calc!DXL136</f>
        <v>0</v>
      </c>
      <c r="DXM17" s="53">
        <f>Calc!DXM136</f>
        <v>0</v>
      </c>
      <c r="DXN17" s="53">
        <f>Calc!DXN136</f>
        <v>0</v>
      </c>
      <c r="DXO17" s="53">
        <f>Calc!DXO136</f>
        <v>0</v>
      </c>
      <c r="DXP17" s="53">
        <f>Calc!DXP136</f>
        <v>0</v>
      </c>
      <c r="DXQ17" s="53">
        <f>Calc!DXQ136</f>
        <v>0</v>
      </c>
      <c r="DXR17" s="53">
        <f>Calc!DXR136</f>
        <v>0</v>
      </c>
      <c r="DXS17" s="53">
        <f>Calc!DXS136</f>
        <v>0</v>
      </c>
      <c r="DXT17" s="53">
        <f>Calc!DXT136</f>
        <v>0</v>
      </c>
      <c r="DXU17" s="53">
        <f>Calc!DXU136</f>
        <v>0</v>
      </c>
      <c r="DXV17" s="53">
        <f>Calc!DXV136</f>
        <v>0</v>
      </c>
      <c r="DXW17" s="53">
        <f>Calc!DXW136</f>
        <v>0</v>
      </c>
      <c r="DXX17" s="53">
        <f>Calc!DXX136</f>
        <v>0</v>
      </c>
      <c r="DXY17" s="53">
        <f>Calc!DXY136</f>
        <v>0</v>
      </c>
      <c r="DXZ17" s="53">
        <f>Calc!DXZ136</f>
        <v>0</v>
      </c>
      <c r="DYA17" s="53">
        <f>Calc!DYA136</f>
        <v>0</v>
      </c>
      <c r="DYB17" s="53">
        <f>Calc!DYB136</f>
        <v>0</v>
      </c>
      <c r="DYC17" s="53">
        <f>Calc!DYC136</f>
        <v>0</v>
      </c>
      <c r="DYD17" s="53">
        <f>Calc!DYD136</f>
        <v>0</v>
      </c>
      <c r="DYE17" s="53">
        <f>Calc!DYE136</f>
        <v>0</v>
      </c>
      <c r="DYF17" s="53">
        <f>Calc!DYF136</f>
        <v>0</v>
      </c>
      <c r="DYG17" s="53">
        <f>Calc!DYG136</f>
        <v>0</v>
      </c>
      <c r="DYH17" s="53">
        <f>Calc!DYH136</f>
        <v>0</v>
      </c>
      <c r="DYI17" s="53">
        <f>Calc!DYI136</f>
        <v>0</v>
      </c>
      <c r="DYJ17" s="53">
        <f>Calc!DYJ136</f>
        <v>0</v>
      </c>
      <c r="DYK17" s="53">
        <f>Calc!DYK136</f>
        <v>0</v>
      </c>
      <c r="DYL17" s="53">
        <f>Calc!DYL136</f>
        <v>0</v>
      </c>
      <c r="DYM17" s="53">
        <f>Calc!DYM136</f>
        <v>0</v>
      </c>
      <c r="DYN17" s="53">
        <f>Calc!DYN136</f>
        <v>0</v>
      </c>
      <c r="DYO17" s="53">
        <f>Calc!DYO136</f>
        <v>0</v>
      </c>
      <c r="DYP17" s="53">
        <f>Calc!DYP136</f>
        <v>0</v>
      </c>
      <c r="DYQ17" s="53">
        <f>Calc!DYQ136</f>
        <v>0</v>
      </c>
      <c r="DYR17" s="53">
        <f>Calc!DYR136</f>
        <v>0</v>
      </c>
      <c r="DYS17" s="53">
        <f>Calc!DYS136</f>
        <v>0</v>
      </c>
      <c r="DYT17" s="53">
        <f>Calc!DYT136</f>
        <v>0</v>
      </c>
      <c r="DYU17" s="53">
        <f>Calc!DYU136</f>
        <v>0</v>
      </c>
      <c r="DYV17" s="53">
        <f>Calc!DYV136</f>
        <v>0</v>
      </c>
      <c r="DYW17" s="53">
        <f>Calc!DYW136</f>
        <v>0</v>
      </c>
      <c r="DYX17" s="53">
        <f>Calc!DYX136</f>
        <v>0</v>
      </c>
      <c r="DYY17" s="53">
        <f>Calc!DYY136</f>
        <v>0</v>
      </c>
      <c r="DYZ17" s="53">
        <f>Calc!DYZ136</f>
        <v>0</v>
      </c>
      <c r="DZA17" s="53">
        <f>Calc!DZA136</f>
        <v>0</v>
      </c>
      <c r="DZB17" s="53">
        <f>Calc!DZB136</f>
        <v>0</v>
      </c>
      <c r="DZC17" s="53">
        <f>Calc!DZC136</f>
        <v>0</v>
      </c>
      <c r="DZD17" s="53">
        <f>Calc!DZD136</f>
        <v>0</v>
      </c>
      <c r="DZE17" s="53">
        <f>Calc!DZE136</f>
        <v>0</v>
      </c>
      <c r="DZF17" s="53">
        <f>Calc!DZF136</f>
        <v>0</v>
      </c>
      <c r="DZG17" s="53">
        <f>Calc!DZG136</f>
        <v>0</v>
      </c>
      <c r="DZH17" s="53">
        <f>Calc!DZH136</f>
        <v>0</v>
      </c>
      <c r="DZI17" s="53">
        <f>Calc!DZI136</f>
        <v>0</v>
      </c>
      <c r="DZJ17" s="53">
        <f>Calc!DZJ136</f>
        <v>0</v>
      </c>
      <c r="DZK17" s="53">
        <f>Calc!DZK136</f>
        <v>0</v>
      </c>
      <c r="DZL17" s="53">
        <f>Calc!DZL136</f>
        <v>0</v>
      </c>
      <c r="DZM17" s="53">
        <f>Calc!DZM136</f>
        <v>0</v>
      </c>
      <c r="DZN17" s="53">
        <f>Calc!DZN136</f>
        <v>0</v>
      </c>
      <c r="DZO17" s="53">
        <f>Calc!DZO136</f>
        <v>0</v>
      </c>
      <c r="DZP17" s="53">
        <f>Calc!DZP136</f>
        <v>0</v>
      </c>
      <c r="DZQ17" s="53">
        <f>Calc!DZQ136</f>
        <v>0</v>
      </c>
      <c r="DZR17" s="53">
        <f>Calc!DZR136</f>
        <v>0</v>
      </c>
      <c r="DZS17" s="53">
        <f>Calc!DZS136</f>
        <v>0</v>
      </c>
      <c r="DZT17" s="53">
        <f>Calc!DZT136</f>
        <v>0</v>
      </c>
      <c r="DZU17" s="53">
        <f>Calc!DZU136</f>
        <v>0</v>
      </c>
      <c r="DZV17" s="53">
        <f>Calc!DZV136</f>
        <v>0</v>
      </c>
      <c r="DZW17" s="53">
        <f>Calc!DZW136</f>
        <v>0</v>
      </c>
      <c r="DZX17" s="53">
        <f>Calc!DZX136</f>
        <v>0</v>
      </c>
      <c r="DZY17" s="53">
        <f>Calc!DZY136</f>
        <v>0</v>
      </c>
      <c r="DZZ17" s="53">
        <f>Calc!DZZ136</f>
        <v>0</v>
      </c>
      <c r="EAA17" s="53">
        <f>Calc!EAA136</f>
        <v>0</v>
      </c>
      <c r="EAB17" s="53">
        <f>Calc!EAB136</f>
        <v>0</v>
      </c>
      <c r="EAC17" s="53">
        <f>Calc!EAC136</f>
        <v>0</v>
      </c>
      <c r="EAD17" s="53">
        <f>Calc!EAD136</f>
        <v>0</v>
      </c>
      <c r="EAE17" s="53">
        <f>Calc!EAE136</f>
        <v>0</v>
      </c>
      <c r="EAF17" s="53">
        <f>Calc!EAF136</f>
        <v>0</v>
      </c>
      <c r="EAG17" s="53">
        <f>Calc!EAG136</f>
        <v>0</v>
      </c>
      <c r="EAH17" s="53">
        <f>Calc!EAH136</f>
        <v>0</v>
      </c>
      <c r="EAI17" s="53">
        <f>Calc!EAI136</f>
        <v>0</v>
      </c>
      <c r="EAJ17" s="53">
        <f>Calc!EAJ136</f>
        <v>0</v>
      </c>
      <c r="EAK17" s="53">
        <f>Calc!EAK136</f>
        <v>0</v>
      </c>
      <c r="EAL17" s="53">
        <f>Calc!EAL136</f>
        <v>0</v>
      </c>
      <c r="EAM17" s="53">
        <f>Calc!EAM136</f>
        <v>0</v>
      </c>
      <c r="EAN17" s="53">
        <f>Calc!EAN136</f>
        <v>0</v>
      </c>
      <c r="EAO17" s="53">
        <f>Calc!EAO136</f>
        <v>0</v>
      </c>
      <c r="EAP17" s="53">
        <f>Calc!EAP136</f>
        <v>0</v>
      </c>
      <c r="EAQ17" s="53">
        <f>Calc!EAQ136</f>
        <v>0</v>
      </c>
      <c r="EAR17" s="53">
        <f>Calc!EAR136</f>
        <v>0</v>
      </c>
      <c r="EAS17" s="53">
        <f>Calc!EAS136</f>
        <v>0</v>
      </c>
      <c r="EAT17" s="53">
        <f>Calc!EAT136</f>
        <v>0</v>
      </c>
      <c r="EAU17" s="53">
        <f>Calc!EAU136</f>
        <v>0</v>
      </c>
      <c r="EAV17" s="53">
        <f>Calc!EAV136</f>
        <v>0</v>
      </c>
      <c r="EAW17" s="53">
        <f>Calc!EAW136</f>
        <v>0</v>
      </c>
      <c r="EAX17" s="53">
        <f>Calc!EAX136</f>
        <v>0</v>
      </c>
      <c r="EAY17" s="53">
        <f>Calc!EAY136</f>
        <v>0</v>
      </c>
      <c r="EAZ17" s="53">
        <f>Calc!EAZ136</f>
        <v>0</v>
      </c>
      <c r="EBA17" s="53">
        <f>Calc!EBA136</f>
        <v>0</v>
      </c>
      <c r="EBB17" s="53">
        <f>Calc!EBB136</f>
        <v>0</v>
      </c>
      <c r="EBC17" s="53">
        <f>Calc!EBC136</f>
        <v>0</v>
      </c>
      <c r="EBD17" s="53">
        <f>Calc!EBD136</f>
        <v>0</v>
      </c>
      <c r="EBE17" s="53">
        <f>Calc!EBE136</f>
        <v>0</v>
      </c>
      <c r="EBF17" s="53">
        <f>Calc!EBF136</f>
        <v>0</v>
      </c>
      <c r="EBG17" s="53">
        <f>Calc!EBG136</f>
        <v>0</v>
      </c>
      <c r="EBH17" s="53">
        <f>Calc!EBH136</f>
        <v>0</v>
      </c>
      <c r="EBI17" s="53">
        <f>Calc!EBI136</f>
        <v>0</v>
      </c>
      <c r="EBJ17" s="53">
        <f>Calc!EBJ136</f>
        <v>0</v>
      </c>
      <c r="EBK17" s="53">
        <f>Calc!EBK136</f>
        <v>0</v>
      </c>
      <c r="EBL17" s="53">
        <f>Calc!EBL136</f>
        <v>0</v>
      </c>
      <c r="EBM17" s="53">
        <f>Calc!EBM136</f>
        <v>0</v>
      </c>
      <c r="EBN17" s="53">
        <f>Calc!EBN136</f>
        <v>0</v>
      </c>
      <c r="EBO17" s="53">
        <f>Calc!EBO136</f>
        <v>0</v>
      </c>
      <c r="EBP17" s="53">
        <f>Calc!EBP136</f>
        <v>0</v>
      </c>
      <c r="EBQ17" s="53">
        <f>Calc!EBQ136</f>
        <v>0</v>
      </c>
      <c r="EBR17" s="53">
        <f>Calc!EBR136</f>
        <v>0</v>
      </c>
      <c r="EBS17" s="53">
        <f>Calc!EBS136</f>
        <v>0</v>
      </c>
      <c r="EBT17" s="53">
        <f>Calc!EBT136</f>
        <v>0</v>
      </c>
      <c r="EBU17" s="53">
        <f>Calc!EBU136</f>
        <v>0</v>
      </c>
      <c r="EBV17" s="53">
        <f>Calc!EBV136</f>
        <v>0</v>
      </c>
      <c r="EBW17" s="53">
        <f>Calc!EBW136</f>
        <v>0</v>
      </c>
      <c r="EBX17" s="53">
        <f>Calc!EBX136</f>
        <v>0</v>
      </c>
      <c r="EBY17" s="53">
        <f>Calc!EBY136</f>
        <v>0</v>
      </c>
      <c r="EBZ17" s="53">
        <f>Calc!EBZ136</f>
        <v>0</v>
      </c>
      <c r="ECA17" s="53">
        <f>Calc!ECA136</f>
        <v>0</v>
      </c>
      <c r="ECB17" s="53">
        <f>Calc!ECB136</f>
        <v>0</v>
      </c>
      <c r="ECC17" s="53">
        <f>Calc!ECC136</f>
        <v>0</v>
      </c>
      <c r="ECD17" s="53">
        <f>Calc!ECD136</f>
        <v>0</v>
      </c>
      <c r="ECE17" s="53">
        <f>Calc!ECE136</f>
        <v>0</v>
      </c>
      <c r="ECF17" s="53">
        <f>Calc!ECF136</f>
        <v>0</v>
      </c>
      <c r="ECG17" s="53">
        <f>Calc!ECG136</f>
        <v>0</v>
      </c>
      <c r="ECH17" s="53">
        <f>Calc!ECH136</f>
        <v>0</v>
      </c>
      <c r="ECI17" s="53">
        <f>Calc!ECI136</f>
        <v>0</v>
      </c>
      <c r="ECJ17" s="53">
        <f>Calc!ECJ136</f>
        <v>0</v>
      </c>
      <c r="ECK17" s="53">
        <f>Calc!ECK136</f>
        <v>0</v>
      </c>
      <c r="ECL17" s="53">
        <f>Calc!ECL136</f>
        <v>0</v>
      </c>
      <c r="ECM17" s="53">
        <f>Calc!ECM136</f>
        <v>0</v>
      </c>
      <c r="ECN17" s="53">
        <f>Calc!ECN136</f>
        <v>0</v>
      </c>
      <c r="ECO17" s="53">
        <f>Calc!ECO136</f>
        <v>0</v>
      </c>
      <c r="ECP17" s="53">
        <f>Calc!ECP136</f>
        <v>0</v>
      </c>
      <c r="ECQ17" s="53">
        <f>Calc!ECQ136</f>
        <v>0</v>
      </c>
      <c r="ECR17" s="53">
        <f>Calc!ECR136</f>
        <v>0</v>
      </c>
      <c r="ECS17" s="53">
        <f>Calc!ECS136</f>
        <v>0</v>
      </c>
      <c r="ECT17" s="53">
        <f>Calc!ECT136</f>
        <v>0</v>
      </c>
      <c r="ECU17" s="53">
        <f>Calc!ECU136</f>
        <v>0</v>
      </c>
      <c r="ECV17" s="53">
        <f>Calc!ECV136</f>
        <v>0</v>
      </c>
      <c r="ECW17" s="53">
        <f>Calc!ECW136</f>
        <v>0</v>
      </c>
      <c r="ECX17" s="53">
        <f>Calc!ECX136</f>
        <v>0</v>
      </c>
      <c r="ECY17" s="53">
        <f>Calc!ECY136</f>
        <v>0</v>
      </c>
      <c r="ECZ17" s="53">
        <f>Calc!ECZ136</f>
        <v>0</v>
      </c>
      <c r="EDA17" s="53">
        <f>Calc!EDA136</f>
        <v>0</v>
      </c>
      <c r="EDB17" s="53">
        <f>Calc!EDB136</f>
        <v>0</v>
      </c>
      <c r="EDC17" s="53">
        <f>Calc!EDC136</f>
        <v>0</v>
      </c>
      <c r="EDD17" s="53">
        <f>Calc!EDD136</f>
        <v>0</v>
      </c>
      <c r="EDE17" s="53">
        <f>Calc!EDE136</f>
        <v>0</v>
      </c>
      <c r="EDF17" s="53">
        <f>Calc!EDF136</f>
        <v>0</v>
      </c>
      <c r="EDG17" s="53">
        <f>Calc!EDG136</f>
        <v>0</v>
      </c>
      <c r="EDH17" s="53">
        <f>Calc!EDH136</f>
        <v>0</v>
      </c>
      <c r="EDI17" s="53">
        <f>Calc!EDI136</f>
        <v>0</v>
      </c>
      <c r="EDJ17" s="53">
        <f>Calc!EDJ136</f>
        <v>0</v>
      </c>
      <c r="EDK17" s="53">
        <f>Calc!EDK136</f>
        <v>0</v>
      </c>
      <c r="EDL17" s="53">
        <f>Calc!EDL136</f>
        <v>0</v>
      </c>
      <c r="EDM17" s="53">
        <f>Calc!EDM136</f>
        <v>0</v>
      </c>
      <c r="EDN17" s="53">
        <f>Calc!EDN136</f>
        <v>0</v>
      </c>
      <c r="EDO17" s="53">
        <f>Calc!EDO136</f>
        <v>0</v>
      </c>
      <c r="EDP17" s="53">
        <f>Calc!EDP136</f>
        <v>0</v>
      </c>
      <c r="EDQ17" s="53">
        <f>Calc!EDQ136</f>
        <v>0</v>
      </c>
      <c r="EDR17" s="53">
        <f>Calc!EDR136</f>
        <v>0</v>
      </c>
      <c r="EDS17" s="53">
        <f>Calc!EDS136</f>
        <v>0</v>
      </c>
      <c r="EDT17" s="53">
        <f>Calc!EDT136</f>
        <v>0</v>
      </c>
      <c r="EDU17" s="53">
        <f>Calc!EDU136</f>
        <v>0</v>
      </c>
      <c r="EDV17" s="53">
        <f>Calc!EDV136</f>
        <v>0</v>
      </c>
      <c r="EDW17" s="53">
        <f>Calc!EDW136</f>
        <v>0</v>
      </c>
      <c r="EDX17" s="53">
        <f>Calc!EDX136</f>
        <v>0</v>
      </c>
      <c r="EDY17" s="53">
        <f>Calc!EDY136</f>
        <v>0</v>
      </c>
      <c r="EDZ17" s="53">
        <f>Calc!EDZ136</f>
        <v>0</v>
      </c>
      <c r="EEA17" s="53">
        <f>Calc!EEA136</f>
        <v>0</v>
      </c>
      <c r="EEB17" s="53">
        <f>Calc!EEB136</f>
        <v>0</v>
      </c>
      <c r="EEC17" s="53">
        <f>Calc!EEC136</f>
        <v>0</v>
      </c>
      <c r="EED17" s="53">
        <f>Calc!EED136</f>
        <v>0</v>
      </c>
      <c r="EEE17" s="53">
        <f>Calc!EEE136</f>
        <v>0</v>
      </c>
      <c r="EEF17" s="53">
        <f>Calc!EEF136</f>
        <v>0</v>
      </c>
      <c r="EEG17" s="53">
        <f>Calc!EEG136</f>
        <v>0</v>
      </c>
      <c r="EEH17" s="53">
        <f>Calc!EEH136</f>
        <v>0</v>
      </c>
      <c r="EEI17" s="53">
        <f>Calc!EEI136</f>
        <v>0</v>
      </c>
      <c r="EEJ17" s="53">
        <f>Calc!EEJ136</f>
        <v>0</v>
      </c>
      <c r="EEK17" s="53">
        <f>Calc!EEK136</f>
        <v>0</v>
      </c>
      <c r="EEL17" s="53">
        <f>Calc!EEL136</f>
        <v>0</v>
      </c>
      <c r="EEM17" s="53">
        <f>Calc!EEM136</f>
        <v>0</v>
      </c>
      <c r="EEN17" s="53">
        <f>Calc!EEN136</f>
        <v>0</v>
      </c>
      <c r="EEO17" s="53">
        <f>Calc!EEO136</f>
        <v>0</v>
      </c>
      <c r="EEP17" s="53">
        <f>Calc!EEP136</f>
        <v>0</v>
      </c>
      <c r="EEQ17" s="53">
        <f>Calc!EEQ136</f>
        <v>0</v>
      </c>
      <c r="EER17" s="53">
        <f>Calc!EER136</f>
        <v>0</v>
      </c>
      <c r="EES17" s="53">
        <f>Calc!EES136</f>
        <v>0</v>
      </c>
      <c r="EET17" s="53">
        <f>Calc!EET136</f>
        <v>0</v>
      </c>
      <c r="EEU17" s="53">
        <f>Calc!EEU136</f>
        <v>0</v>
      </c>
      <c r="EEV17" s="53">
        <f>Calc!EEV136</f>
        <v>0</v>
      </c>
      <c r="EEW17" s="53">
        <f>Calc!EEW136</f>
        <v>0</v>
      </c>
      <c r="EEX17" s="53">
        <f>Calc!EEX136</f>
        <v>0</v>
      </c>
      <c r="EEY17" s="53">
        <f>Calc!EEY136</f>
        <v>0</v>
      </c>
      <c r="EEZ17" s="53">
        <f>Calc!EEZ136</f>
        <v>0</v>
      </c>
      <c r="EFA17" s="53">
        <f>Calc!EFA136</f>
        <v>0</v>
      </c>
      <c r="EFB17" s="53">
        <f>Calc!EFB136</f>
        <v>0</v>
      </c>
      <c r="EFC17" s="53">
        <f>Calc!EFC136</f>
        <v>0</v>
      </c>
      <c r="EFD17" s="53">
        <f>Calc!EFD136</f>
        <v>0</v>
      </c>
      <c r="EFE17" s="53">
        <f>Calc!EFE136</f>
        <v>0</v>
      </c>
      <c r="EFF17" s="53">
        <f>Calc!EFF136</f>
        <v>0</v>
      </c>
      <c r="EFG17" s="53">
        <f>Calc!EFG136</f>
        <v>0</v>
      </c>
      <c r="EFH17" s="53">
        <f>Calc!EFH136</f>
        <v>0</v>
      </c>
      <c r="EFI17" s="53">
        <f>Calc!EFI136</f>
        <v>0</v>
      </c>
      <c r="EFJ17" s="53">
        <f>Calc!EFJ136</f>
        <v>0</v>
      </c>
      <c r="EFK17" s="53">
        <f>Calc!EFK136</f>
        <v>0</v>
      </c>
      <c r="EFL17" s="53">
        <f>Calc!EFL136</f>
        <v>0</v>
      </c>
      <c r="EFM17" s="53">
        <f>Calc!EFM136</f>
        <v>0</v>
      </c>
      <c r="EFN17" s="53">
        <f>Calc!EFN136</f>
        <v>0</v>
      </c>
      <c r="EFO17" s="53">
        <f>Calc!EFO136</f>
        <v>0</v>
      </c>
      <c r="EFP17" s="53">
        <f>Calc!EFP136</f>
        <v>0</v>
      </c>
      <c r="EFQ17" s="53">
        <f>Calc!EFQ136</f>
        <v>0</v>
      </c>
      <c r="EFR17" s="53">
        <f>Calc!EFR136</f>
        <v>0</v>
      </c>
      <c r="EFS17" s="53">
        <f>Calc!EFS136</f>
        <v>0</v>
      </c>
      <c r="EFT17" s="53">
        <f>Calc!EFT136</f>
        <v>0</v>
      </c>
      <c r="EFU17" s="53">
        <f>Calc!EFU136</f>
        <v>0</v>
      </c>
      <c r="EFV17" s="53">
        <f>Calc!EFV136</f>
        <v>0</v>
      </c>
      <c r="EFW17" s="53">
        <f>Calc!EFW136</f>
        <v>0</v>
      </c>
      <c r="EFX17" s="53">
        <f>Calc!EFX136</f>
        <v>0</v>
      </c>
      <c r="EFY17" s="53">
        <f>Calc!EFY136</f>
        <v>0</v>
      </c>
      <c r="EFZ17" s="53">
        <f>Calc!EFZ136</f>
        <v>0</v>
      </c>
      <c r="EGA17" s="53">
        <f>Calc!EGA136</f>
        <v>0</v>
      </c>
      <c r="EGB17" s="53">
        <f>Calc!EGB136</f>
        <v>0</v>
      </c>
      <c r="EGC17" s="53">
        <f>Calc!EGC136</f>
        <v>0</v>
      </c>
      <c r="EGD17" s="53">
        <f>Calc!EGD136</f>
        <v>0</v>
      </c>
      <c r="EGE17" s="53">
        <f>Calc!EGE136</f>
        <v>0</v>
      </c>
      <c r="EGF17" s="53">
        <f>Calc!EGF136</f>
        <v>0</v>
      </c>
      <c r="EGG17" s="53">
        <f>Calc!EGG136</f>
        <v>0</v>
      </c>
      <c r="EGH17" s="53">
        <f>Calc!EGH136</f>
        <v>0</v>
      </c>
      <c r="EGI17" s="53">
        <f>Calc!EGI136</f>
        <v>0</v>
      </c>
      <c r="EGJ17" s="53">
        <f>Calc!EGJ136</f>
        <v>0</v>
      </c>
      <c r="EGK17" s="53">
        <f>Calc!EGK136</f>
        <v>0</v>
      </c>
      <c r="EGL17" s="53">
        <f>Calc!EGL136</f>
        <v>0</v>
      </c>
      <c r="EGM17" s="53">
        <f>Calc!EGM136</f>
        <v>0</v>
      </c>
      <c r="EGN17" s="53">
        <f>Calc!EGN136</f>
        <v>0</v>
      </c>
      <c r="EGO17" s="53">
        <f>Calc!EGO136</f>
        <v>0</v>
      </c>
      <c r="EGP17" s="53">
        <f>Calc!EGP136</f>
        <v>0</v>
      </c>
      <c r="EGQ17" s="53">
        <f>Calc!EGQ136</f>
        <v>0</v>
      </c>
      <c r="EGR17" s="53">
        <f>Calc!EGR136</f>
        <v>0</v>
      </c>
      <c r="EGS17" s="53">
        <f>Calc!EGS136</f>
        <v>0</v>
      </c>
      <c r="EGT17" s="53">
        <f>Calc!EGT136</f>
        <v>0</v>
      </c>
      <c r="EGU17" s="53">
        <f>Calc!EGU136</f>
        <v>0</v>
      </c>
      <c r="EGV17" s="53">
        <f>Calc!EGV136</f>
        <v>0</v>
      </c>
      <c r="EGW17" s="53">
        <f>Calc!EGW136</f>
        <v>0</v>
      </c>
      <c r="EGX17" s="53">
        <f>Calc!EGX136</f>
        <v>0</v>
      </c>
      <c r="EGY17" s="53">
        <f>Calc!EGY136</f>
        <v>0</v>
      </c>
      <c r="EGZ17" s="53">
        <f>Calc!EGZ136</f>
        <v>0</v>
      </c>
      <c r="EHA17" s="53">
        <f>Calc!EHA136</f>
        <v>0</v>
      </c>
      <c r="EHB17" s="53">
        <f>Calc!EHB136</f>
        <v>0</v>
      </c>
      <c r="EHC17" s="53">
        <f>Calc!EHC136</f>
        <v>0</v>
      </c>
      <c r="EHD17" s="53">
        <f>Calc!EHD136</f>
        <v>0</v>
      </c>
      <c r="EHE17" s="53">
        <f>Calc!EHE136</f>
        <v>0</v>
      </c>
      <c r="EHF17" s="53">
        <f>Calc!EHF136</f>
        <v>0</v>
      </c>
      <c r="EHG17" s="53">
        <f>Calc!EHG136</f>
        <v>0</v>
      </c>
      <c r="EHH17" s="53">
        <f>Calc!EHH136</f>
        <v>0</v>
      </c>
      <c r="EHI17" s="53">
        <f>Calc!EHI136</f>
        <v>0</v>
      </c>
      <c r="EHJ17" s="53">
        <f>Calc!EHJ136</f>
        <v>0</v>
      </c>
      <c r="EHK17" s="53">
        <f>Calc!EHK136</f>
        <v>0</v>
      </c>
      <c r="EHL17" s="53">
        <f>Calc!EHL136</f>
        <v>0</v>
      </c>
      <c r="EHM17" s="53">
        <f>Calc!EHM136</f>
        <v>0</v>
      </c>
      <c r="EHN17" s="53">
        <f>Calc!EHN136</f>
        <v>0</v>
      </c>
      <c r="EHO17" s="53">
        <f>Calc!EHO136</f>
        <v>0</v>
      </c>
      <c r="EHP17" s="53">
        <f>Calc!EHP136</f>
        <v>0</v>
      </c>
      <c r="EHQ17" s="53">
        <f>Calc!EHQ136</f>
        <v>0</v>
      </c>
      <c r="EHR17" s="53">
        <f>Calc!EHR136</f>
        <v>0</v>
      </c>
      <c r="EHS17" s="53">
        <f>Calc!EHS136</f>
        <v>0</v>
      </c>
      <c r="EHT17" s="53">
        <f>Calc!EHT136</f>
        <v>0</v>
      </c>
      <c r="EHU17" s="53">
        <f>Calc!EHU136</f>
        <v>0</v>
      </c>
      <c r="EHV17" s="53">
        <f>Calc!EHV136</f>
        <v>0</v>
      </c>
      <c r="EHW17" s="53">
        <f>Calc!EHW136</f>
        <v>0</v>
      </c>
      <c r="EHX17" s="53">
        <f>Calc!EHX136</f>
        <v>0</v>
      </c>
      <c r="EHY17" s="53">
        <f>Calc!EHY136</f>
        <v>0</v>
      </c>
      <c r="EHZ17" s="53">
        <f>Calc!EHZ136</f>
        <v>0</v>
      </c>
      <c r="EIA17" s="53">
        <f>Calc!EIA136</f>
        <v>0</v>
      </c>
      <c r="EIB17" s="53">
        <f>Calc!EIB136</f>
        <v>0</v>
      </c>
      <c r="EIC17" s="53">
        <f>Calc!EIC136</f>
        <v>0</v>
      </c>
      <c r="EID17" s="53">
        <f>Calc!EID136</f>
        <v>0</v>
      </c>
      <c r="EIE17" s="53">
        <f>Calc!EIE136</f>
        <v>0</v>
      </c>
      <c r="EIF17" s="53">
        <f>Calc!EIF136</f>
        <v>0</v>
      </c>
      <c r="EIG17" s="53">
        <f>Calc!EIG136</f>
        <v>0</v>
      </c>
      <c r="EIH17" s="53">
        <f>Calc!EIH136</f>
        <v>0</v>
      </c>
      <c r="EII17" s="53">
        <f>Calc!EII136</f>
        <v>0</v>
      </c>
      <c r="EIJ17" s="53">
        <f>Calc!EIJ136</f>
        <v>0</v>
      </c>
      <c r="EIK17" s="53">
        <f>Calc!EIK136</f>
        <v>0</v>
      </c>
      <c r="EIL17" s="53">
        <f>Calc!EIL136</f>
        <v>0</v>
      </c>
      <c r="EIM17" s="53">
        <f>Calc!EIM136</f>
        <v>0</v>
      </c>
      <c r="EIN17" s="53">
        <f>Calc!EIN136</f>
        <v>0</v>
      </c>
      <c r="EIO17" s="53">
        <f>Calc!EIO136</f>
        <v>0</v>
      </c>
      <c r="EIP17" s="53">
        <f>Calc!EIP136</f>
        <v>0</v>
      </c>
      <c r="EIQ17" s="53">
        <f>Calc!EIQ136</f>
        <v>0</v>
      </c>
      <c r="EIR17" s="53">
        <f>Calc!EIR136</f>
        <v>0</v>
      </c>
      <c r="EIS17" s="53">
        <f>Calc!EIS136</f>
        <v>0</v>
      </c>
      <c r="EIT17" s="53">
        <f>Calc!EIT136</f>
        <v>0</v>
      </c>
      <c r="EIU17" s="53">
        <f>Calc!EIU136</f>
        <v>0</v>
      </c>
      <c r="EIV17" s="53">
        <f>Calc!EIV136</f>
        <v>0</v>
      </c>
      <c r="EIW17" s="53">
        <f>Calc!EIW136</f>
        <v>0</v>
      </c>
      <c r="EIX17" s="53">
        <f>Calc!EIX136</f>
        <v>0</v>
      </c>
      <c r="EIY17" s="53">
        <f>Calc!EIY136</f>
        <v>0</v>
      </c>
      <c r="EIZ17" s="53">
        <f>Calc!EIZ136</f>
        <v>0</v>
      </c>
      <c r="EJA17" s="53">
        <f>Calc!EJA136</f>
        <v>0</v>
      </c>
      <c r="EJB17" s="53">
        <f>Calc!EJB136</f>
        <v>0</v>
      </c>
      <c r="EJC17" s="53">
        <f>Calc!EJC136</f>
        <v>0</v>
      </c>
      <c r="EJD17" s="53">
        <f>Calc!EJD136</f>
        <v>0</v>
      </c>
      <c r="EJE17" s="53">
        <f>Calc!EJE136</f>
        <v>0</v>
      </c>
      <c r="EJF17" s="53">
        <f>Calc!EJF136</f>
        <v>0</v>
      </c>
      <c r="EJG17" s="53">
        <f>Calc!EJG136</f>
        <v>0</v>
      </c>
      <c r="EJH17" s="53">
        <f>Calc!EJH136</f>
        <v>0</v>
      </c>
      <c r="EJI17" s="53">
        <f>Calc!EJI136</f>
        <v>0</v>
      </c>
      <c r="EJJ17" s="53">
        <f>Calc!EJJ136</f>
        <v>0</v>
      </c>
      <c r="EJK17" s="53">
        <f>Calc!EJK136</f>
        <v>0</v>
      </c>
      <c r="EJL17" s="53">
        <f>Calc!EJL136</f>
        <v>0</v>
      </c>
      <c r="EJM17" s="53">
        <f>Calc!EJM136</f>
        <v>0</v>
      </c>
      <c r="EJN17" s="53">
        <f>Calc!EJN136</f>
        <v>0</v>
      </c>
      <c r="EJO17" s="53">
        <f>Calc!EJO136</f>
        <v>0</v>
      </c>
      <c r="EJP17" s="53">
        <f>Calc!EJP136</f>
        <v>0</v>
      </c>
      <c r="EJQ17" s="53">
        <f>Calc!EJQ136</f>
        <v>0</v>
      </c>
      <c r="EJR17" s="53">
        <f>Calc!EJR136</f>
        <v>0</v>
      </c>
      <c r="EJS17" s="53">
        <f>Calc!EJS136</f>
        <v>0</v>
      </c>
      <c r="EJT17" s="53">
        <f>Calc!EJT136</f>
        <v>0</v>
      </c>
      <c r="EJU17" s="53">
        <f>Calc!EJU136</f>
        <v>0</v>
      </c>
      <c r="EJV17" s="53">
        <f>Calc!EJV136</f>
        <v>0</v>
      </c>
      <c r="EJW17" s="53">
        <f>Calc!EJW136</f>
        <v>0</v>
      </c>
      <c r="EJX17" s="53">
        <f>Calc!EJX136</f>
        <v>0</v>
      </c>
      <c r="EJY17" s="53">
        <f>Calc!EJY136</f>
        <v>0</v>
      </c>
      <c r="EJZ17" s="53">
        <f>Calc!EJZ136</f>
        <v>0</v>
      </c>
      <c r="EKA17" s="53">
        <f>Calc!EKA136</f>
        <v>0</v>
      </c>
      <c r="EKB17" s="53">
        <f>Calc!EKB136</f>
        <v>0</v>
      </c>
      <c r="EKC17" s="53">
        <f>Calc!EKC136</f>
        <v>0</v>
      </c>
      <c r="EKD17" s="53">
        <f>Calc!EKD136</f>
        <v>0</v>
      </c>
      <c r="EKE17" s="53">
        <f>Calc!EKE136</f>
        <v>0</v>
      </c>
      <c r="EKF17" s="53">
        <f>Calc!EKF136</f>
        <v>0</v>
      </c>
      <c r="EKG17" s="53">
        <f>Calc!EKG136</f>
        <v>0</v>
      </c>
      <c r="EKH17" s="53">
        <f>Calc!EKH136</f>
        <v>0</v>
      </c>
      <c r="EKI17" s="53">
        <f>Calc!EKI136</f>
        <v>0</v>
      </c>
      <c r="EKJ17" s="53">
        <f>Calc!EKJ136</f>
        <v>0</v>
      </c>
      <c r="EKK17" s="53">
        <f>Calc!EKK136</f>
        <v>0</v>
      </c>
      <c r="EKL17" s="53">
        <f>Calc!EKL136</f>
        <v>0</v>
      </c>
      <c r="EKM17" s="53">
        <f>Calc!EKM136</f>
        <v>0</v>
      </c>
      <c r="EKN17" s="53">
        <f>Calc!EKN136</f>
        <v>0</v>
      </c>
      <c r="EKO17" s="53">
        <f>Calc!EKO136</f>
        <v>0</v>
      </c>
      <c r="EKP17" s="53">
        <f>Calc!EKP136</f>
        <v>0</v>
      </c>
      <c r="EKQ17" s="53">
        <f>Calc!EKQ136</f>
        <v>0</v>
      </c>
      <c r="EKR17" s="53">
        <f>Calc!EKR136</f>
        <v>0</v>
      </c>
      <c r="EKS17" s="53">
        <f>Calc!EKS136</f>
        <v>0</v>
      </c>
      <c r="EKT17" s="53">
        <f>Calc!EKT136</f>
        <v>0</v>
      </c>
      <c r="EKU17" s="53">
        <f>Calc!EKU136</f>
        <v>0</v>
      </c>
      <c r="EKV17" s="53">
        <f>Calc!EKV136</f>
        <v>0</v>
      </c>
      <c r="EKW17" s="53">
        <f>Calc!EKW136</f>
        <v>0</v>
      </c>
      <c r="EKX17" s="53">
        <f>Calc!EKX136</f>
        <v>0</v>
      </c>
      <c r="EKY17" s="53">
        <f>Calc!EKY136</f>
        <v>0</v>
      </c>
      <c r="EKZ17" s="53">
        <f>Calc!EKZ136</f>
        <v>0</v>
      </c>
      <c r="ELA17" s="53">
        <f>Calc!ELA136</f>
        <v>0</v>
      </c>
      <c r="ELB17" s="53">
        <f>Calc!ELB136</f>
        <v>0</v>
      </c>
      <c r="ELC17" s="53">
        <f>Calc!ELC136</f>
        <v>0</v>
      </c>
      <c r="ELD17" s="53">
        <f>Calc!ELD136</f>
        <v>0</v>
      </c>
      <c r="ELE17" s="53">
        <f>Calc!ELE136</f>
        <v>0</v>
      </c>
      <c r="ELF17" s="53">
        <f>Calc!ELF136</f>
        <v>0</v>
      </c>
      <c r="ELG17" s="53">
        <f>Calc!ELG136</f>
        <v>0</v>
      </c>
      <c r="ELH17" s="53">
        <f>Calc!ELH136</f>
        <v>0</v>
      </c>
      <c r="ELI17" s="53">
        <f>Calc!ELI136</f>
        <v>0</v>
      </c>
      <c r="ELJ17" s="53">
        <f>Calc!ELJ136</f>
        <v>0</v>
      </c>
      <c r="ELK17" s="53">
        <f>Calc!ELK136</f>
        <v>0</v>
      </c>
      <c r="ELL17" s="53">
        <f>Calc!ELL136</f>
        <v>0</v>
      </c>
      <c r="ELM17" s="53">
        <f>Calc!ELM136</f>
        <v>0</v>
      </c>
      <c r="ELN17" s="53">
        <f>Calc!ELN136</f>
        <v>0</v>
      </c>
      <c r="ELO17" s="53">
        <f>Calc!ELO136</f>
        <v>0</v>
      </c>
      <c r="ELP17" s="53">
        <f>Calc!ELP136</f>
        <v>0</v>
      </c>
      <c r="ELQ17" s="53">
        <f>Calc!ELQ136</f>
        <v>0</v>
      </c>
      <c r="ELR17" s="53">
        <f>Calc!ELR136</f>
        <v>0</v>
      </c>
      <c r="ELS17" s="53">
        <f>Calc!ELS136</f>
        <v>0</v>
      </c>
      <c r="ELT17" s="53">
        <f>Calc!ELT136</f>
        <v>0</v>
      </c>
      <c r="ELU17" s="53">
        <f>Calc!ELU136</f>
        <v>0</v>
      </c>
      <c r="ELV17" s="53">
        <f>Calc!ELV136</f>
        <v>0</v>
      </c>
      <c r="ELW17" s="53">
        <f>Calc!ELW136</f>
        <v>0</v>
      </c>
      <c r="ELX17" s="53">
        <f>Calc!ELX136</f>
        <v>0</v>
      </c>
      <c r="ELY17" s="53">
        <f>Calc!ELY136</f>
        <v>0</v>
      </c>
      <c r="ELZ17" s="53">
        <f>Calc!ELZ136</f>
        <v>0</v>
      </c>
      <c r="EMA17" s="53">
        <f>Calc!EMA136</f>
        <v>0</v>
      </c>
      <c r="EMB17" s="53">
        <f>Calc!EMB136</f>
        <v>0</v>
      </c>
      <c r="EMC17" s="53">
        <f>Calc!EMC136</f>
        <v>0</v>
      </c>
      <c r="EMD17" s="53">
        <f>Calc!EMD136</f>
        <v>0</v>
      </c>
      <c r="EME17" s="53">
        <f>Calc!EME136</f>
        <v>0</v>
      </c>
      <c r="EMF17" s="53">
        <f>Calc!EMF136</f>
        <v>0</v>
      </c>
      <c r="EMG17" s="53">
        <f>Calc!EMG136</f>
        <v>0</v>
      </c>
      <c r="EMH17" s="53">
        <f>Calc!EMH136</f>
        <v>0</v>
      </c>
      <c r="EMI17" s="53">
        <f>Calc!EMI136</f>
        <v>0</v>
      </c>
      <c r="EMJ17" s="53">
        <f>Calc!EMJ136</f>
        <v>0</v>
      </c>
      <c r="EMK17" s="53">
        <f>Calc!EMK136</f>
        <v>0</v>
      </c>
      <c r="EML17" s="53">
        <f>Calc!EML136</f>
        <v>0</v>
      </c>
      <c r="EMM17" s="53">
        <f>Calc!EMM136</f>
        <v>0</v>
      </c>
      <c r="EMN17" s="53">
        <f>Calc!EMN136</f>
        <v>0</v>
      </c>
      <c r="EMO17" s="53">
        <f>Calc!EMO136</f>
        <v>0</v>
      </c>
      <c r="EMP17" s="53">
        <f>Calc!EMP136</f>
        <v>0</v>
      </c>
      <c r="EMQ17" s="53">
        <f>Calc!EMQ136</f>
        <v>0</v>
      </c>
      <c r="EMR17" s="53">
        <f>Calc!EMR136</f>
        <v>0</v>
      </c>
      <c r="EMS17" s="53">
        <f>Calc!EMS136</f>
        <v>0</v>
      </c>
      <c r="EMT17" s="53">
        <f>Calc!EMT136</f>
        <v>0</v>
      </c>
      <c r="EMU17" s="53">
        <f>Calc!EMU136</f>
        <v>0</v>
      </c>
      <c r="EMV17" s="53">
        <f>Calc!EMV136</f>
        <v>0</v>
      </c>
      <c r="EMW17" s="53">
        <f>Calc!EMW136</f>
        <v>0</v>
      </c>
      <c r="EMX17" s="53">
        <f>Calc!EMX136</f>
        <v>0</v>
      </c>
      <c r="EMY17" s="53">
        <f>Calc!EMY136</f>
        <v>0</v>
      </c>
      <c r="EMZ17" s="53">
        <f>Calc!EMZ136</f>
        <v>0</v>
      </c>
      <c r="ENA17" s="53">
        <f>Calc!ENA136</f>
        <v>0</v>
      </c>
      <c r="ENB17" s="53">
        <f>Calc!ENB136</f>
        <v>0</v>
      </c>
      <c r="ENC17" s="53">
        <f>Calc!ENC136</f>
        <v>0</v>
      </c>
      <c r="END17" s="53">
        <f>Calc!END136</f>
        <v>0</v>
      </c>
      <c r="ENE17" s="53">
        <f>Calc!ENE136</f>
        <v>0</v>
      </c>
      <c r="ENF17" s="53">
        <f>Calc!ENF136</f>
        <v>0</v>
      </c>
      <c r="ENG17" s="53">
        <f>Calc!ENG136</f>
        <v>0</v>
      </c>
      <c r="ENH17" s="53">
        <f>Calc!ENH136</f>
        <v>0</v>
      </c>
      <c r="ENI17" s="53">
        <f>Calc!ENI136</f>
        <v>0</v>
      </c>
      <c r="ENJ17" s="53">
        <f>Calc!ENJ136</f>
        <v>0</v>
      </c>
      <c r="ENK17" s="53">
        <f>Calc!ENK136</f>
        <v>0</v>
      </c>
      <c r="ENL17" s="53">
        <f>Calc!ENL136</f>
        <v>0</v>
      </c>
      <c r="ENM17" s="53">
        <f>Calc!ENM136</f>
        <v>0</v>
      </c>
      <c r="ENN17" s="53">
        <f>Calc!ENN136</f>
        <v>0</v>
      </c>
      <c r="ENO17" s="53">
        <f>Calc!ENO136</f>
        <v>0</v>
      </c>
      <c r="ENP17" s="53">
        <f>Calc!ENP136</f>
        <v>0</v>
      </c>
      <c r="ENQ17" s="53">
        <f>Calc!ENQ136</f>
        <v>0</v>
      </c>
      <c r="ENR17" s="53">
        <f>Calc!ENR136</f>
        <v>0</v>
      </c>
      <c r="ENS17" s="53">
        <f>Calc!ENS136</f>
        <v>0</v>
      </c>
      <c r="ENT17" s="53">
        <f>Calc!ENT136</f>
        <v>0</v>
      </c>
      <c r="ENU17" s="53">
        <f>Calc!ENU136</f>
        <v>0</v>
      </c>
      <c r="ENV17" s="53">
        <f>Calc!ENV136</f>
        <v>0</v>
      </c>
      <c r="ENW17" s="53">
        <f>Calc!ENW136</f>
        <v>0</v>
      </c>
      <c r="ENX17" s="53">
        <f>Calc!ENX136</f>
        <v>0</v>
      </c>
      <c r="ENY17" s="53">
        <f>Calc!ENY136</f>
        <v>0</v>
      </c>
      <c r="ENZ17" s="53">
        <f>Calc!ENZ136</f>
        <v>0</v>
      </c>
      <c r="EOA17" s="53">
        <f>Calc!EOA136</f>
        <v>0</v>
      </c>
      <c r="EOB17" s="53">
        <f>Calc!EOB136</f>
        <v>0</v>
      </c>
      <c r="EOC17" s="53">
        <f>Calc!EOC136</f>
        <v>0</v>
      </c>
      <c r="EOD17" s="53">
        <f>Calc!EOD136</f>
        <v>0</v>
      </c>
      <c r="EOE17" s="53">
        <f>Calc!EOE136</f>
        <v>0</v>
      </c>
      <c r="EOF17" s="53">
        <f>Calc!EOF136</f>
        <v>0</v>
      </c>
      <c r="EOG17" s="53">
        <f>Calc!EOG136</f>
        <v>0</v>
      </c>
      <c r="EOH17" s="53">
        <f>Calc!EOH136</f>
        <v>0</v>
      </c>
      <c r="EOI17" s="53">
        <f>Calc!EOI136</f>
        <v>0</v>
      </c>
      <c r="EOJ17" s="53">
        <f>Calc!EOJ136</f>
        <v>0</v>
      </c>
      <c r="EOK17" s="53">
        <f>Calc!EOK136</f>
        <v>0</v>
      </c>
      <c r="EOL17" s="53">
        <f>Calc!EOL136</f>
        <v>0</v>
      </c>
      <c r="EOM17" s="53">
        <f>Calc!EOM136</f>
        <v>0</v>
      </c>
      <c r="EON17" s="53">
        <f>Calc!EON136</f>
        <v>0</v>
      </c>
      <c r="EOO17" s="53">
        <f>Calc!EOO136</f>
        <v>0</v>
      </c>
      <c r="EOP17" s="53">
        <f>Calc!EOP136</f>
        <v>0</v>
      </c>
      <c r="EOQ17" s="53">
        <f>Calc!EOQ136</f>
        <v>0</v>
      </c>
      <c r="EOR17" s="53">
        <f>Calc!EOR136</f>
        <v>0</v>
      </c>
      <c r="EOS17" s="53">
        <f>Calc!EOS136</f>
        <v>0</v>
      </c>
      <c r="EOT17" s="53">
        <f>Calc!EOT136</f>
        <v>0</v>
      </c>
      <c r="EOU17" s="53">
        <f>Calc!EOU136</f>
        <v>0</v>
      </c>
      <c r="EOV17" s="53">
        <f>Calc!EOV136</f>
        <v>0</v>
      </c>
      <c r="EOW17" s="53">
        <f>Calc!EOW136</f>
        <v>0</v>
      </c>
      <c r="EOX17" s="53">
        <f>Calc!EOX136</f>
        <v>0</v>
      </c>
      <c r="EOY17" s="53">
        <f>Calc!EOY136</f>
        <v>0</v>
      </c>
      <c r="EOZ17" s="53">
        <f>Calc!EOZ136</f>
        <v>0</v>
      </c>
      <c r="EPA17" s="53">
        <f>Calc!EPA136</f>
        <v>0</v>
      </c>
      <c r="EPB17" s="53">
        <f>Calc!EPB136</f>
        <v>0</v>
      </c>
      <c r="EPC17" s="53">
        <f>Calc!EPC136</f>
        <v>0</v>
      </c>
      <c r="EPD17" s="53">
        <f>Calc!EPD136</f>
        <v>0</v>
      </c>
      <c r="EPE17" s="53">
        <f>Calc!EPE136</f>
        <v>0</v>
      </c>
      <c r="EPF17" s="53">
        <f>Calc!EPF136</f>
        <v>0</v>
      </c>
      <c r="EPG17" s="53">
        <f>Calc!EPG136</f>
        <v>0</v>
      </c>
      <c r="EPH17" s="53">
        <f>Calc!EPH136</f>
        <v>0</v>
      </c>
      <c r="EPI17" s="53">
        <f>Calc!EPI136</f>
        <v>0</v>
      </c>
      <c r="EPJ17" s="53">
        <f>Calc!EPJ136</f>
        <v>0</v>
      </c>
      <c r="EPK17" s="53">
        <f>Calc!EPK136</f>
        <v>0</v>
      </c>
      <c r="EPL17" s="53">
        <f>Calc!EPL136</f>
        <v>0</v>
      </c>
      <c r="EPM17" s="53">
        <f>Calc!EPM136</f>
        <v>0</v>
      </c>
      <c r="EPN17" s="53">
        <f>Calc!EPN136</f>
        <v>0</v>
      </c>
      <c r="EPO17" s="53">
        <f>Calc!EPO136</f>
        <v>0</v>
      </c>
      <c r="EPP17" s="53">
        <f>Calc!EPP136</f>
        <v>0</v>
      </c>
      <c r="EPQ17" s="53">
        <f>Calc!EPQ136</f>
        <v>0</v>
      </c>
      <c r="EPR17" s="53">
        <f>Calc!EPR136</f>
        <v>0</v>
      </c>
      <c r="EPS17" s="53">
        <f>Calc!EPS136</f>
        <v>0</v>
      </c>
      <c r="EPT17" s="53">
        <f>Calc!EPT136</f>
        <v>0</v>
      </c>
      <c r="EPU17" s="53">
        <f>Calc!EPU136</f>
        <v>0</v>
      </c>
      <c r="EPV17" s="53">
        <f>Calc!EPV136</f>
        <v>0</v>
      </c>
      <c r="EPW17" s="53">
        <f>Calc!EPW136</f>
        <v>0</v>
      </c>
      <c r="EPX17" s="53">
        <f>Calc!EPX136</f>
        <v>0</v>
      </c>
      <c r="EPY17" s="53">
        <f>Calc!EPY136</f>
        <v>0</v>
      </c>
      <c r="EPZ17" s="53">
        <f>Calc!EPZ136</f>
        <v>0</v>
      </c>
      <c r="EQA17" s="53">
        <f>Calc!EQA136</f>
        <v>0</v>
      </c>
      <c r="EQB17" s="53">
        <f>Calc!EQB136</f>
        <v>0</v>
      </c>
      <c r="EQC17" s="53">
        <f>Calc!EQC136</f>
        <v>0</v>
      </c>
      <c r="EQD17" s="53">
        <f>Calc!EQD136</f>
        <v>0</v>
      </c>
      <c r="EQE17" s="53">
        <f>Calc!EQE136</f>
        <v>0</v>
      </c>
      <c r="EQF17" s="53">
        <f>Calc!EQF136</f>
        <v>0</v>
      </c>
      <c r="EQG17" s="53">
        <f>Calc!EQG136</f>
        <v>0</v>
      </c>
      <c r="EQH17" s="53">
        <f>Calc!EQH136</f>
        <v>0</v>
      </c>
      <c r="EQI17" s="53">
        <f>Calc!EQI136</f>
        <v>0</v>
      </c>
      <c r="EQJ17" s="53">
        <f>Calc!EQJ136</f>
        <v>0</v>
      </c>
      <c r="EQK17" s="53">
        <f>Calc!EQK136</f>
        <v>0</v>
      </c>
      <c r="EQL17" s="53">
        <f>Calc!EQL136</f>
        <v>0</v>
      </c>
      <c r="EQM17" s="53">
        <f>Calc!EQM136</f>
        <v>0</v>
      </c>
      <c r="EQN17" s="53">
        <f>Calc!EQN136</f>
        <v>0</v>
      </c>
      <c r="EQO17" s="53">
        <f>Calc!EQO136</f>
        <v>0</v>
      </c>
      <c r="EQP17" s="53">
        <f>Calc!EQP136</f>
        <v>0</v>
      </c>
      <c r="EQQ17" s="53">
        <f>Calc!EQQ136</f>
        <v>0</v>
      </c>
      <c r="EQR17" s="53">
        <f>Calc!EQR136</f>
        <v>0</v>
      </c>
      <c r="EQS17" s="53">
        <f>Calc!EQS136</f>
        <v>0</v>
      </c>
      <c r="EQT17" s="53">
        <f>Calc!EQT136</f>
        <v>0</v>
      </c>
      <c r="EQU17" s="53">
        <f>Calc!EQU136</f>
        <v>0</v>
      </c>
      <c r="EQV17" s="53">
        <f>Calc!EQV136</f>
        <v>0</v>
      </c>
      <c r="EQW17" s="53">
        <f>Calc!EQW136</f>
        <v>0</v>
      </c>
      <c r="EQX17" s="53">
        <f>Calc!EQX136</f>
        <v>0</v>
      </c>
      <c r="EQY17" s="53">
        <f>Calc!EQY136</f>
        <v>0</v>
      </c>
      <c r="EQZ17" s="53">
        <f>Calc!EQZ136</f>
        <v>0</v>
      </c>
      <c r="ERA17" s="53">
        <f>Calc!ERA136</f>
        <v>0</v>
      </c>
      <c r="ERB17" s="53">
        <f>Calc!ERB136</f>
        <v>0</v>
      </c>
      <c r="ERC17" s="53">
        <f>Calc!ERC136</f>
        <v>0</v>
      </c>
      <c r="ERD17" s="53">
        <f>Calc!ERD136</f>
        <v>0</v>
      </c>
      <c r="ERE17" s="53">
        <f>Calc!ERE136</f>
        <v>0</v>
      </c>
      <c r="ERF17" s="53">
        <f>Calc!ERF136</f>
        <v>0</v>
      </c>
      <c r="ERG17" s="53">
        <f>Calc!ERG136</f>
        <v>0</v>
      </c>
      <c r="ERH17" s="53">
        <f>Calc!ERH136</f>
        <v>0</v>
      </c>
      <c r="ERI17" s="53">
        <f>Calc!ERI136</f>
        <v>0</v>
      </c>
      <c r="ERJ17" s="53">
        <f>Calc!ERJ136</f>
        <v>0</v>
      </c>
      <c r="ERK17" s="53">
        <f>Calc!ERK136</f>
        <v>0</v>
      </c>
      <c r="ERL17" s="53">
        <f>Calc!ERL136</f>
        <v>0</v>
      </c>
      <c r="ERM17" s="53">
        <f>Calc!ERM136</f>
        <v>0</v>
      </c>
      <c r="ERN17" s="53">
        <f>Calc!ERN136</f>
        <v>0</v>
      </c>
      <c r="ERO17" s="53">
        <f>Calc!ERO136</f>
        <v>0</v>
      </c>
      <c r="ERP17" s="53">
        <f>Calc!ERP136</f>
        <v>0</v>
      </c>
      <c r="ERQ17" s="53">
        <f>Calc!ERQ136</f>
        <v>0</v>
      </c>
      <c r="ERR17" s="53">
        <f>Calc!ERR136</f>
        <v>0</v>
      </c>
      <c r="ERS17" s="53">
        <f>Calc!ERS136</f>
        <v>0</v>
      </c>
      <c r="ERT17" s="53">
        <f>Calc!ERT136</f>
        <v>0</v>
      </c>
      <c r="ERU17" s="53">
        <f>Calc!ERU136</f>
        <v>0</v>
      </c>
      <c r="ERV17" s="53">
        <f>Calc!ERV136</f>
        <v>0</v>
      </c>
      <c r="ERW17" s="53">
        <f>Calc!ERW136</f>
        <v>0</v>
      </c>
      <c r="ERX17" s="53">
        <f>Calc!ERX136</f>
        <v>0</v>
      </c>
      <c r="ERY17" s="53">
        <f>Calc!ERY136</f>
        <v>0</v>
      </c>
      <c r="ERZ17" s="53">
        <f>Calc!ERZ136</f>
        <v>0</v>
      </c>
      <c r="ESA17" s="53">
        <f>Calc!ESA136</f>
        <v>0</v>
      </c>
      <c r="ESB17" s="53">
        <f>Calc!ESB136</f>
        <v>0</v>
      </c>
      <c r="ESC17" s="53">
        <f>Calc!ESC136</f>
        <v>0</v>
      </c>
      <c r="ESD17" s="53">
        <f>Calc!ESD136</f>
        <v>0</v>
      </c>
      <c r="ESE17" s="53">
        <f>Calc!ESE136</f>
        <v>0</v>
      </c>
      <c r="ESF17" s="53">
        <f>Calc!ESF136</f>
        <v>0</v>
      </c>
      <c r="ESG17" s="53">
        <f>Calc!ESG136</f>
        <v>0</v>
      </c>
      <c r="ESH17" s="53">
        <f>Calc!ESH136</f>
        <v>0</v>
      </c>
      <c r="ESI17" s="53">
        <f>Calc!ESI136</f>
        <v>0</v>
      </c>
      <c r="ESJ17" s="53">
        <f>Calc!ESJ136</f>
        <v>0</v>
      </c>
      <c r="ESK17" s="53">
        <f>Calc!ESK136</f>
        <v>0</v>
      </c>
      <c r="ESL17" s="53">
        <f>Calc!ESL136</f>
        <v>0</v>
      </c>
      <c r="ESM17" s="53">
        <f>Calc!ESM136</f>
        <v>0</v>
      </c>
      <c r="ESN17" s="53">
        <f>Calc!ESN136</f>
        <v>0</v>
      </c>
      <c r="ESO17" s="53">
        <f>Calc!ESO136</f>
        <v>0</v>
      </c>
      <c r="ESP17" s="53">
        <f>Calc!ESP136</f>
        <v>0</v>
      </c>
      <c r="ESQ17" s="53">
        <f>Calc!ESQ136</f>
        <v>0</v>
      </c>
      <c r="ESR17" s="53">
        <f>Calc!ESR136</f>
        <v>0</v>
      </c>
      <c r="ESS17" s="53">
        <f>Calc!ESS136</f>
        <v>0</v>
      </c>
      <c r="EST17" s="53">
        <f>Calc!EST136</f>
        <v>0</v>
      </c>
      <c r="ESU17" s="53">
        <f>Calc!ESU136</f>
        <v>0</v>
      </c>
      <c r="ESV17" s="53">
        <f>Calc!ESV136</f>
        <v>0</v>
      </c>
      <c r="ESW17" s="53">
        <f>Calc!ESW136</f>
        <v>0</v>
      </c>
      <c r="ESX17" s="53">
        <f>Calc!ESX136</f>
        <v>0</v>
      </c>
      <c r="ESY17" s="53">
        <f>Calc!ESY136</f>
        <v>0</v>
      </c>
      <c r="ESZ17" s="53">
        <f>Calc!ESZ136</f>
        <v>0</v>
      </c>
      <c r="ETA17" s="53">
        <f>Calc!ETA136</f>
        <v>0</v>
      </c>
      <c r="ETB17" s="53">
        <f>Calc!ETB136</f>
        <v>0</v>
      </c>
      <c r="ETC17" s="53">
        <f>Calc!ETC136</f>
        <v>0</v>
      </c>
      <c r="ETD17" s="53">
        <f>Calc!ETD136</f>
        <v>0</v>
      </c>
      <c r="ETE17" s="53">
        <f>Calc!ETE136</f>
        <v>0</v>
      </c>
      <c r="ETF17" s="53">
        <f>Calc!ETF136</f>
        <v>0</v>
      </c>
      <c r="ETG17" s="53">
        <f>Calc!ETG136</f>
        <v>0</v>
      </c>
      <c r="ETH17" s="53">
        <f>Calc!ETH136</f>
        <v>0</v>
      </c>
      <c r="ETI17" s="53">
        <f>Calc!ETI136</f>
        <v>0</v>
      </c>
      <c r="ETJ17" s="53">
        <f>Calc!ETJ136</f>
        <v>0</v>
      </c>
      <c r="ETK17" s="53">
        <f>Calc!ETK136</f>
        <v>0</v>
      </c>
      <c r="ETL17" s="53">
        <f>Calc!ETL136</f>
        <v>0</v>
      </c>
      <c r="ETM17" s="53">
        <f>Calc!ETM136</f>
        <v>0</v>
      </c>
      <c r="ETN17" s="53">
        <f>Calc!ETN136</f>
        <v>0</v>
      </c>
      <c r="ETO17" s="53">
        <f>Calc!ETO136</f>
        <v>0</v>
      </c>
      <c r="ETP17" s="53">
        <f>Calc!ETP136</f>
        <v>0</v>
      </c>
      <c r="ETQ17" s="53">
        <f>Calc!ETQ136</f>
        <v>0</v>
      </c>
      <c r="ETR17" s="53">
        <f>Calc!ETR136</f>
        <v>0</v>
      </c>
      <c r="ETS17" s="53">
        <f>Calc!ETS136</f>
        <v>0</v>
      </c>
      <c r="ETT17" s="53">
        <f>Calc!ETT136</f>
        <v>0</v>
      </c>
      <c r="ETU17" s="53">
        <f>Calc!ETU136</f>
        <v>0</v>
      </c>
      <c r="ETV17" s="53">
        <f>Calc!ETV136</f>
        <v>0</v>
      </c>
      <c r="ETW17" s="53">
        <f>Calc!ETW136</f>
        <v>0</v>
      </c>
      <c r="ETX17" s="53">
        <f>Calc!ETX136</f>
        <v>0</v>
      </c>
      <c r="ETY17" s="53">
        <f>Calc!ETY136</f>
        <v>0</v>
      </c>
      <c r="ETZ17" s="53">
        <f>Calc!ETZ136</f>
        <v>0</v>
      </c>
      <c r="EUA17" s="53">
        <f>Calc!EUA136</f>
        <v>0</v>
      </c>
      <c r="EUB17" s="53">
        <f>Calc!EUB136</f>
        <v>0</v>
      </c>
      <c r="EUC17" s="53">
        <f>Calc!EUC136</f>
        <v>0</v>
      </c>
      <c r="EUD17" s="53">
        <f>Calc!EUD136</f>
        <v>0</v>
      </c>
      <c r="EUE17" s="53">
        <f>Calc!EUE136</f>
        <v>0</v>
      </c>
      <c r="EUF17" s="53">
        <f>Calc!EUF136</f>
        <v>0</v>
      </c>
      <c r="EUG17" s="53">
        <f>Calc!EUG136</f>
        <v>0</v>
      </c>
      <c r="EUH17" s="53">
        <f>Calc!EUH136</f>
        <v>0</v>
      </c>
      <c r="EUI17" s="53">
        <f>Calc!EUI136</f>
        <v>0</v>
      </c>
      <c r="EUJ17" s="53">
        <f>Calc!EUJ136</f>
        <v>0</v>
      </c>
      <c r="EUK17" s="53">
        <f>Calc!EUK136</f>
        <v>0</v>
      </c>
      <c r="EUL17" s="53">
        <f>Calc!EUL136</f>
        <v>0</v>
      </c>
      <c r="EUM17" s="53">
        <f>Calc!EUM136</f>
        <v>0</v>
      </c>
      <c r="EUN17" s="53">
        <f>Calc!EUN136</f>
        <v>0</v>
      </c>
      <c r="EUO17" s="53">
        <f>Calc!EUO136</f>
        <v>0</v>
      </c>
      <c r="EUP17" s="53">
        <f>Calc!EUP136</f>
        <v>0</v>
      </c>
      <c r="EUQ17" s="53">
        <f>Calc!EUQ136</f>
        <v>0</v>
      </c>
      <c r="EUR17" s="53">
        <f>Calc!EUR136</f>
        <v>0</v>
      </c>
      <c r="EUS17" s="53">
        <f>Calc!EUS136</f>
        <v>0</v>
      </c>
      <c r="EUT17" s="53">
        <f>Calc!EUT136</f>
        <v>0</v>
      </c>
      <c r="EUU17" s="53">
        <f>Calc!EUU136</f>
        <v>0</v>
      </c>
      <c r="EUV17" s="53">
        <f>Calc!EUV136</f>
        <v>0</v>
      </c>
      <c r="EUW17" s="53">
        <f>Calc!EUW136</f>
        <v>0</v>
      </c>
      <c r="EUX17" s="53">
        <f>Calc!EUX136</f>
        <v>0</v>
      </c>
      <c r="EUY17" s="53">
        <f>Calc!EUY136</f>
        <v>0</v>
      </c>
      <c r="EUZ17" s="53">
        <f>Calc!EUZ136</f>
        <v>0</v>
      </c>
      <c r="EVA17" s="53">
        <f>Calc!EVA136</f>
        <v>0</v>
      </c>
      <c r="EVB17" s="53">
        <f>Calc!EVB136</f>
        <v>0</v>
      </c>
      <c r="EVC17" s="53">
        <f>Calc!EVC136</f>
        <v>0</v>
      </c>
      <c r="EVD17" s="53">
        <f>Calc!EVD136</f>
        <v>0</v>
      </c>
      <c r="EVE17" s="53">
        <f>Calc!EVE136</f>
        <v>0</v>
      </c>
      <c r="EVF17" s="53">
        <f>Calc!EVF136</f>
        <v>0</v>
      </c>
      <c r="EVG17" s="53">
        <f>Calc!EVG136</f>
        <v>0</v>
      </c>
      <c r="EVH17" s="53">
        <f>Calc!EVH136</f>
        <v>0</v>
      </c>
      <c r="EVI17" s="53">
        <f>Calc!EVI136</f>
        <v>0</v>
      </c>
      <c r="EVJ17" s="53">
        <f>Calc!EVJ136</f>
        <v>0</v>
      </c>
      <c r="EVK17" s="53">
        <f>Calc!EVK136</f>
        <v>0</v>
      </c>
      <c r="EVL17" s="53">
        <f>Calc!EVL136</f>
        <v>0</v>
      </c>
      <c r="EVM17" s="53">
        <f>Calc!EVM136</f>
        <v>0</v>
      </c>
      <c r="EVN17" s="53">
        <f>Calc!EVN136</f>
        <v>0</v>
      </c>
      <c r="EVO17" s="53">
        <f>Calc!EVO136</f>
        <v>0</v>
      </c>
      <c r="EVP17" s="53">
        <f>Calc!EVP136</f>
        <v>0</v>
      </c>
      <c r="EVQ17" s="53">
        <f>Calc!EVQ136</f>
        <v>0</v>
      </c>
      <c r="EVR17" s="53">
        <f>Calc!EVR136</f>
        <v>0</v>
      </c>
      <c r="EVS17" s="53">
        <f>Calc!EVS136</f>
        <v>0</v>
      </c>
      <c r="EVT17" s="53">
        <f>Calc!EVT136</f>
        <v>0</v>
      </c>
      <c r="EVU17" s="53">
        <f>Calc!EVU136</f>
        <v>0</v>
      </c>
      <c r="EVV17" s="53">
        <f>Calc!EVV136</f>
        <v>0</v>
      </c>
      <c r="EVW17" s="53">
        <f>Calc!EVW136</f>
        <v>0</v>
      </c>
      <c r="EVX17" s="53">
        <f>Calc!EVX136</f>
        <v>0</v>
      </c>
      <c r="EVY17" s="53">
        <f>Calc!EVY136</f>
        <v>0</v>
      </c>
      <c r="EVZ17" s="53">
        <f>Calc!EVZ136</f>
        <v>0</v>
      </c>
      <c r="EWA17" s="53">
        <f>Calc!EWA136</f>
        <v>0</v>
      </c>
      <c r="EWB17" s="53">
        <f>Calc!EWB136</f>
        <v>0</v>
      </c>
      <c r="EWC17" s="53">
        <f>Calc!EWC136</f>
        <v>0</v>
      </c>
      <c r="EWD17" s="53">
        <f>Calc!EWD136</f>
        <v>0</v>
      </c>
      <c r="EWE17" s="53">
        <f>Calc!EWE136</f>
        <v>0</v>
      </c>
      <c r="EWF17" s="53">
        <f>Calc!EWF136</f>
        <v>0</v>
      </c>
      <c r="EWG17" s="53">
        <f>Calc!EWG136</f>
        <v>0</v>
      </c>
      <c r="EWH17" s="53">
        <f>Calc!EWH136</f>
        <v>0</v>
      </c>
      <c r="EWI17" s="53">
        <f>Calc!EWI136</f>
        <v>0</v>
      </c>
      <c r="EWJ17" s="53">
        <f>Calc!EWJ136</f>
        <v>0</v>
      </c>
      <c r="EWK17" s="53">
        <f>Calc!EWK136</f>
        <v>0</v>
      </c>
      <c r="EWL17" s="53">
        <f>Calc!EWL136</f>
        <v>0</v>
      </c>
      <c r="EWM17" s="53">
        <f>Calc!EWM136</f>
        <v>0</v>
      </c>
      <c r="EWN17" s="53">
        <f>Calc!EWN136</f>
        <v>0</v>
      </c>
      <c r="EWO17" s="53">
        <f>Calc!EWO136</f>
        <v>0</v>
      </c>
      <c r="EWP17" s="53">
        <f>Calc!EWP136</f>
        <v>0</v>
      </c>
      <c r="EWQ17" s="53">
        <f>Calc!EWQ136</f>
        <v>0</v>
      </c>
      <c r="EWR17" s="53">
        <f>Calc!EWR136</f>
        <v>0</v>
      </c>
      <c r="EWS17" s="53">
        <f>Calc!EWS136</f>
        <v>0</v>
      </c>
      <c r="EWT17" s="53">
        <f>Calc!EWT136</f>
        <v>0</v>
      </c>
      <c r="EWU17" s="53">
        <f>Calc!EWU136</f>
        <v>0</v>
      </c>
      <c r="EWV17" s="53">
        <f>Calc!EWV136</f>
        <v>0</v>
      </c>
      <c r="EWW17" s="53">
        <f>Calc!EWW136</f>
        <v>0</v>
      </c>
      <c r="EWX17" s="53">
        <f>Calc!EWX136</f>
        <v>0</v>
      </c>
      <c r="EWY17" s="53">
        <f>Calc!EWY136</f>
        <v>0</v>
      </c>
      <c r="EWZ17" s="53">
        <f>Calc!EWZ136</f>
        <v>0</v>
      </c>
      <c r="EXA17" s="53">
        <f>Calc!EXA136</f>
        <v>0</v>
      </c>
      <c r="EXB17" s="53">
        <f>Calc!EXB136</f>
        <v>0</v>
      </c>
      <c r="EXC17" s="53">
        <f>Calc!EXC136</f>
        <v>0</v>
      </c>
      <c r="EXD17" s="53">
        <f>Calc!EXD136</f>
        <v>0</v>
      </c>
      <c r="EXE17" s="53">
        <f>Calc!EXE136</f>
        <v>0</v>
      </c>
      <c r="EXF17" s="53">
        <f>Calc!EXF136</f>
        <v>0</v>
      </c>
      <c r="EXG17" s="53">
        <f>Calc!EXG136</f>
        <v>0</v>
      </c>
      <c r="EXH17" s="53">
        <f>Calc!EXH136</f>
        <v>0</v>
      </c>
      <c r="EXI17" s="53">
        <f>Calc!EXI136</f>
        <v>0</v>
      </c>
      <c r="EXJ17" s="53">
        <f>Calc!EXJ136</f>
        <v>0</v>
      </c>
      <c r="EXK17" s="53">
        <f>Calc!EXK136</f>
        <v>0</v>
      </c>
      <c r="EXL17" s="53">
        <f>Calc!EXL136</f>
        <v>0</v>
      </c>
      <c r="EXM17" s="53">
        <f>Calc!EXM136</f>
        <v>0</v>
      </c>
      <c r="EXN17" s="53">
        <f>Calc!EXN136</f>
        <v>0</v>
      </c>
      <c r="EXO17" s="53">
        <f>Calc!EXO136</f>
        <v>0</v>
      </c>
      <c r="EXP17" s="53">
        <f>Calc!EXP136</f>
        <v>0</v>
      </c>
      <c r="EXQ17" s="53">
        <f>Calc!EXQ136</f>
        <v>0</v>
      </c>
      <c r="EXR17" s="53">
        <f>Calc!EXR136</f>
        <v>0</v>
      </c>
      <c r="EXS17" s="53">
        <f>Calc!EXS136</f>
        <v>0</v>
      </c>
      <c r="EXT17" s="53">
        <f>Calc!EXT136</f>
        <v>0</v>
      </c>
      <c r="EXU17" s="53">
        <f>Calc!EXU136</f>
        <v>0</v>
      </c>
      <c r="EXV17" s="53">
        <f>Calc!EXV136</f>
        <v>0</v>
      </c>
      <c r="EXW17" s="53">
        <f>Calc!EXW136</f>
        <v>0</v>
      </c>
      <c r="EXX17" s="53">
        <f>Calc!EXX136</f>
        <v>0</v>
      </c>
      <c r="EXY17" s="53">
        <f>Calc!EXY136</f>
        <v>0</v>
      </c>
      <c r="EXZ17" s="53">
        <f>Calc!EXZ136</f>
        <v>0</v>
      </c>
      <c r="EYA17" s="53">
        <f>Calc!EYA136</f>
        <v>0</v>
      </c>
      <c r="EYB17" s="53">
        <f>Calc!EYB136</f>
        <v>0</v>
      </c>
      <c r="EYC17" s="53">
        <f>Calc!EYC136</f>
        <v>0</v>
      </c>
      <c r="EYD17" s="53">
        <f>Calc!EYD136</f>
        <v>0</v>
      </c>
      <c r="EYE17" s="53">
        <f>Calc!EYE136</f>
        <v>0</v>
      </c>
      <c r="EYF17" s="53">
        <f>Calc!EYF136</f>
        <v>0</v>
      </c>
      <c r="EYG17" s="53">
        <f>Calc!EYG136</f>
        <v>0</v>
      </c>
      <c r="EYH17" s="53">
        <f>Calc!EYH136</f>
        <v>0</v>
      </c>
      <c r="EYI17" s="53">
        <f>Calc!EYI136</f>
        <v>0</v>
      </c>
      <c r="EYJ17" s="53">
        <f>Calc!EYJ136</f>
        <v>0</v>
      </c>
      <c r="EYK17" s="53">
        <f>Calc!EYK136</f>
        <v>0</v>
      </c>
      <c r="EYL17" s="53">
        <f>Calc!EYL136</f>
        <v>0</v>
      </c>
      <c r="EYM17" s="53">
        <f>Calc!EYM136</f>
        <v>0</v>
      </c>
      <c r="EYN17" s="53">
        <f>Calc!EYN136</f>
        <v>0</v>
      </c>
      <c r="EYO17" s="53">
        <f>Calc!EYO136</f>
        <v>0</v>
      </c>
      <c r="EYP17" s="53">
        <f>Calc!EYP136</f>
        <v>0</v>
      </c>
      <c r="EYQ17" s="53">
        <f>Calc!EYQ136</f>
        <v>0</v>
      </c>
      <c r="EYR17" s="53">
        <f>Calc!EYR136</f>
        <v>0</v>
      </c>
      <c r="EYS17" s="53">
        <f>Calc!EYS136</f>
        <v>0</v>
      </c>
      <c r="EYT17" s="53">
        <f>Calc!EYT136</f>
        <v>0</v>
      </c>
      <c r="EYU17" s="53">
        <f>Calc!EYU136</f>
        <v>0</v>
      </c>
      <c r="EYV17" s="53">
        <f>Calc!EYV136</f>
        <v>0</v>
      </c>
      <c r="EYW17" s="53">
        <f>Calc!EYW136</f>
        <v>0</v>
      </c>
      <c r="EYX17" s="53">
        <f>Calc!EYX136</f>
        <v>0</v>
      </c>
      <c r="EYY17" s="53">
        <f>Calc!EYY136</f>
        <v>0</v>
      </c>
      <c r="EYZ17" s="53">
        <f>Calc!EYZ136</f>
        <v>0</v>
      </c>
      <c r="EZA17" s="53">
        <f>Calc!EZA136</f>
        <v>0</v>
      </c>
      <c r="EZB17" s="53">
        <f>Calc!EZB136</f>
        <v>0</v>
      </c>
      <c r="EZC17" s="53">
        <f>Calc!EZC136</f>
        <v>0</v>
      </c>
      <c r="EZD17" s="53">
        <f>Calc!EZD136</f>
        <v>0</v>
      </c>
      <c r="EZE17" s="53">
        <f>Calc!EZE136</f>
        <v>0</v>
      </c>
      <c r="EZF17" s="53">
        <f>Calc!EZF136</f>
        <v>0</v>
      </c>
      <c r="EZG17" s="53">
        <f>Calc!EZG136</f>
        <v>0</v>
      </c>
      <c r="EZH17" s="53">
        <f>Calc!EZH136</f>
        <v>0</v>
      </c>
      <c r="EZI17" s="53">
        <f>Calc!EZI136</f>
        <v>0</v>
      </c>
      <c r="EZJ17" s="53">
        <f>Calc!EZJ136</f>
        <v>0</v>
      </c>
      <c r="EZK17" s="53">
        <f>Calc!EZK136</f>
        <v>0</v>
      </c>
      <c r="EZL17" s="53">
        <f>Calc!EZL136</f>
        <v>0</v>
      </c>
      <c r="EZM17" s="53">
        <f>Calc!EZM136</f>
        <v>0</v>
      </c>
      <c r="EZN17" s="53">
        <f>Calc!EZN136</f>
        <v>0</v>
      </c>
      <c r="EZO17" s="53">
        <f>Calc!EZO136</f>
        <v>0</v>
      </c>
      <c r="EZP17" s="53">
        <f>Calc!EZP136</f>
        <v>0</v>
      </c>
      <c r="EZQ17" s="53">
        <f>Calc!EZQ136</f>
        <v>0</v>
      </c>
      <c r="EZR17" s="53">
        <f>Calc!EZR136</f>
        <v>0</v>
      </c>
      <c r="EZS17" s="53">
        <f>Calc!EZS136</f>
        <v>0</v>
      </c>
      <c r="EZT17" s="53">
        <f>Calc!EZT136</f>
        <v>0</v>
      </c>
      <c r="EZU17" s="53">
        <f>Calc!EZU136</f>
        <v>0</v>
      </c>
      <c r="EZV17" s="53">
        <f>Calc!EZV136</f>
        <v>0</v>
      </c>
      <c r="EZW17" s="53">
        <f>Calc!EZW136</f>
        <v>0</v>
      </c>
      <c r="EZX17" s="53">
        <f>Calc!EZX136</f>
        <v>0</v>
      </c>
      <c r="EZY17" s="53">
        <f>Calc!EZY136</f>
        <v>0</v>
      </c>
      <c r="EZZ17" s="53">
        <f>Calc!EZZ136</f>
        <v>0</v>
      </c>
      <c r="FAA17" s="53">
        <f>Calc!FAA136</f>
        <v>0</v>
      </c>
      <c r="FAB17" s="53">
        <f>Calc!FAB136</f>
        <v>0</v>
      </c>
      <c r="FAC17" s="53">
        <f>Calc!FAC136</f>
        <v>0</v>
      </c>
      <c r="FAD17" s="53">
        <f>Calc!FAD136</f>
        <v>0</v>
      </c>
      <c r="FAE17" s="53">
        <f>Calc!FAE136</f>
        <v>0</v>
      </c>
      <c r="FAF17" s="53">
        <f>Calc!FAF136</f>
        <v>0</v>
      </c>
      <c r="FAG17" s="53">
        <f>Calc!FAG136</f>
        <v>0</v>
      </c>
      <c r="FAH17" s="53">
        <f>Calc!FAH136</f>
        <v>0</v>
      </c>
      <c r="FAI17" s="53">
        <f>Calc!FAI136</f>
        <v>0</v>
      </c>
      <c r="FAJ17" s="53">
        <f>Calc!FAJ136</f>
        <v>0</v>
      </c>
      <c r="FAK17" s="53">
        <f>Calc!FAK136</f>
        <v>0</v>
      </c>
      <c r="FAL17" s="53">
        <f>Calc!FAL136</f>
        <v>0</v>
      </c>
      <c r="FAM17" s="53">
        <f>Calc!FAM136</f>
        <v>0</v>
      </c>
      <c r="FAN17" s="53">
        <f>Calc!FAN136</f>
        <v>0</v>
      </c>
      <c r="FAO17" s="53">
        <f>Calc!FAO136</f>
        <v>0</v>
      </c>
      <c r="FAP17" s="53">
        <f>Calc!FAP136</f>
        <v>0</v>
      </c>
      <c r="FAQ17" s="53">
        <f>Calc!FAQ136</f>
        <v>0</v>
      </c>
      <c r="FAR17" s="53">
        <f>Calc!FAR136</f>
        <v>0</v>
      </c>
      <c r="FAS17" s="53">
        <f>Calc!FAS136</f>
        <v>0</v>
      </c>
      <c r="FAT17" s="53">
        <f>Calc!FAT136</f>
        <v>0</v>
      </c>
      <c r="FAU17" s="53">
        <f>Calc!FAU136</f>
        <v>0</v>
      </c>
      <c r="FAV17" s="53">
        <f>Calc!FAV136</f>
        <v>0</v>
      </c>
      <c r="FAW17" s="53">
        <f>Calc!FAW136</f>
        <v>0</v>
      </c>
      <c r="FAX17" s="53">
        <f>Calc!FAX136</f>
        <v>0</v>
      </c>
      <c r="FAY17" s="53">
        <f>Calc!FAY136</f>
        <v>0</v>
      </c>
      <c r="FAZ17" s="53">
        <f>Calc!FAZ136</f>
        <v>0</v>
      </c>
      <c r="FBA17" s="53">
        <f>Calc!FBA136</f>
        <v>0</v>
      </c>
      <c r="FBB17" s="53">
        <f>Calc!FBB136</f>
        <v>0</v>
      </c>
      <c r="FBC17" s="53">
        <f>Calc!FBC136</f>
        <v>0</v>
      </c>
      <c r="FBD17" s="53">
        <f>Calc!FBD136</f>
        <v>0</v>
      </c>
      <c r="FBE17" s="53">
        <f>Calc!FBE136</f>
        <v>0</v>
      </c>
      <c r="FBF17" s="53">
        <f>Calc!FBF136</f>
        <v>0</v>
      </c>
      <c r="FBG17" s="53">
        <f>Calc!FBG136</f>
        <v>0</v>
      </c>
      <c r="FBH17" s="53">
        <f>Calc!FBH136</f>
        <v>0</v>
      </c>
      <c r="FBI17" s="53">
        <f>Calc!FBI136</f>
        <v>0</v>
      </c>
      <c r="FBJ17" s="53">
        <f>Calc!FBJ136</f>
        <v>0</v>
      </c>
      <c r="FBK17" s="53">
        <f>Calc!FBK136</f>
        <v>0</v>
      </c>
      <c r="FBL17" s="53">
        <f>Calc!FBL136</f>
        <v>0</v>
      </c>
      <c r="FBM17" s="53">
        <f>Calc!FBM136</f>
        <v>0</v>
      </c>
      <c r="FBN17" s="53">
        <f>Calc!FBN136</f>
        <v>0</v>
      </c>
      <c r="FBO17" s="53">
        <f>Calc!FBO136</f>
        <v>0</v>
      </c>
      <c r="FBP17" s="53">
        <f>Calc!FBP136</f>
        <v>0</v>
      </c>
      <c r="FBQ17" s="53">
        <f>Calc!FBQ136</f>
        <v>0</v>
      </c>
      <c r="FBR17" s="53">
        <f>Calc!FBR136</f>
        <v>0</v>
      </c>
      <c r="FBS17" s="53">
        <f>Calc!FBS136</f>
        <v>0</v>
      </c>
      <c r="FBT17" s="53">
        <f>Calc!FBT136</f>
        <v>0</v>
      </c>
      <c r="FBU17" s="53">
        <f>Calc!FBU136</f>
        <v>0</v>
      </c>
      <c r="FBV17" s="53">
        <f>Calc!FBV136</f>
        <v>0</v>
      </c>
      <c r="FBW17" s="53">
        <f>Calc!FBW136</f>
        <v>0</v>
      </c>
      <c r="FBX17" s="53">
        <f>Calc!FBX136</f>
        <v>0</v>
      </c>
      <c r="FBY17" s="53">
        <f>Calc!FBY136</f>
        <v>0</v>
      </c>
      <c r="FBZ17" s="53">
        <f>Calc!FBZ136</f>
        <v>0</v>
      </c>
      <c r="FCA17" s="53">
        <f>Calc!FCA136</f>
        <v>0</v>
      </c>
      <c r="FCB17" s="53">
        <f>Calc!FCB136</f>
        <v>0</v>
      </c>
      <c r="FCC17" s="53">
        <f>Calc!FCC136</f>
        <v>0</v>
      </c>
      <c r="FCD17" s="53">
        <f>Calc!FCD136</f>
        <v>0</v>
      </c>
      <c r="FCE17" s="53">
        <f>Calc!FCE136</f>
        <v>0</v>
      </c>
      <c r="FCF17" s="53">
        <f>Calc!FCF136</f>
        <v>0</v>
      </c>
      <c r="FCG17" s="53">
        <f>Calc!FCG136</f>
        <v>0</v>
      </c>
      <c r="FCH17" s="53">
        <f>Calc!FCH136</f>
        <v>0</v>
      </c>
      <c r="FCI17" s="53">
        <f>Calc!FCI136</f>
        <v>0</v>
      </c>
      <c r="FCJ17" s="53">
        <f>Calc!FCJ136</f>
        <v>0</v>
      </c>
      <c r="FCK17" s="53">
        <f>Calc!FCK136</f>
        <v>0</v>
      </c>
      <c r="FCL17" s="53">
        <f>Calc!FCL136</f>
        <v>0</v>
      </c>
      <c r="FCM17" s="53">
        <f>Calc!FCM136</f>
        <v>0</v>
      </c>
      <c r="FCN17" s="53">
        <f>Calc!FCN136</f>
        <v>0</v>
      </c>
      <c r="FCO17" s="53">
        <f>Calc!FCO136</f>
        <v>0</v>
      </c>
      <c r="FCP17" s="53">
        <f>Calc!FCP136</f>
        <v>0</v>
      </c>
      <c r="FCQ17" s="53">
        <f>Calc!FCQ136</f>
        <v>0</v>
      </c>
      <c r="FCR17" s="53">
        <f>Calc!FCR136</f>
        <v>0</v>
      </c>
      <c r="FCS17" s="53">
        <f>Calc!FCS136</f>
        <v>0</v>
      </c>
      <c r="FCT17" s="53">
        <f>Calc!FCT136</f>
        <v>0</v>
      </c>
      <c r="FCU17" s="53">
        <f>Calc!FCU136</f>
        <v>0</v>
      </c>
      <c r="FCV17" s="53">
        <f>Calc!FCV136</f>
        <v>0</v>
      </c>
      <c r="FCW17" s="53">
        <f>Calc!FCW136</f>
        <v>0</v>
      </c>
      <c r="FCX17" s="53">
        <f>Calc!FCX136</f>
        <v>0</v>
      </c>
      <c r="FCY17" s="53">
        <f>Calc!FCY136</f>
        <v>0</v>
      </c>
      <c r="FCZ17" s="53">
        <f>Calc!FCZ136</f>
        <v>0</v>
      </c>
      <c r="FDA17" s="53">
        <f>Calc!FDA136</f>
        <v>0</v>
      </c>
      <c r="FDB17" s="53">
        <f>Calc!FDB136</f>
        <v>0</v>
      </c>
      <c r="FDC17" s="53">
        <f>Calc!FDC136</f>
        <v>0</v>
      </c>
      <c r="FDD17" s="53">
        <f>Calc!FDD136</f>
        <v>0</v>
      </c>
      <c r="FDE17" s="53">
        <f>Calc!FDE136</f>
        <v>0</v>
      </c>
      <c r="FDF17" s="53">
        <f>Calc!FDF136</f>
        <v>0</v>
      </c>
      <c r="FDG17" s="53">
        <f>Calc!FDG136</f>
        <v>0</v>
      </c>
      <c r="FDH17" s="53">
        <f>Calc!FDH136</f>
        <v>0</v>
      </c>
      <c r="FDI17" s="53">
        <f>Calc!FDI136</f>
        <v>0</v>
      </c>
      <c r="FDJ17" s="53">
        <f>Calc!FDJ136</f>
        <v>0</v>
      </c>
      <c r="FDK17" s="53">
        <f>Calc!FDK136</f>
        <v>0</v>
      </c>
      <c r="FDL17" s="53">
        <f>Calc!FDL136</f>
        <v>0</v>
      </c>
      <c r="FDM17" s="53">
        <f>Calc!FDM136</f>
        <v>0</v>
      </c>
      <c r="FDN17" s="53">
        <f>Calc!FDN136</f>
        <v>0</v>
      </c>
      <c r="FDO17" s="53">
        <f>Calc!FDO136</f>
        <v>0</v>
      </c>
      <c r="FDP17" s="53">
        <f>Calc!FDP136</f>
        <v>0</v>
      </c>
      <c r="FDQ17" s="53">
        <f>Calc!FDQ136</f>
        <v>0</v>
      </c>
      <c r="FDR17" s="53">
        <f>Calc!FDR136</f>
        <v>0</v>
      </c>
      <c r="FDS17" s="53">
        <f>Calc!FDS136</f>
        <v>0</v>
      </c>
      <c r="FDT17" s="53">
        <f>Calc!FDT136</f>
        <v>0</v>
      </c>
      <c r="FDU17" s="53">
        <f>Calc!FDU136</f>
        <v>0</v>
      </c>
      <c r="FDV17" s="53">
        <f>Calc!FDV136</f>
        <v>0</v>
      </c>
      <c r="FDW17" s="53">
        <f>Calc!FDW136</f>
        <v>0</v>
      </c>
      <c r="FDX17" s="53">
        <f>Calc!FDX136</f>
        <v>0</v>
      </c>
      <c r="FDY17" s="53">
        <f>Calc!FDY136</f>
        <v>0</v>
      </c>
      <c r="FDZ17" s="53">
        <f>Calc!FDZ136</f>
        <v>0</v>
      </c>
      <c r="FEA17" s="53">
        <f>Calc!FEA136</f>
        <v>0</v>
      </c>
      <c r="FEB17" s="53">
        <f>Calc!FEB136</f>
        <v>0</v>
      </c>
      <c r="FEC17" s="53">
        <f>Calc!FEC136</f>
        <v>0</v>
      </c>
      <c r="FED17" s="53">
        <f>Calc!FED136</f>
        <v>0</v>
      </c>
      <c r="FEE17" s="53">
        <f>Calc!FEE136</f>
        <v>0</v>
      </c>
      <c r="FEF17" s="53">
        <f>Calc!FEF136</f>
        <v>0</v>
      </c>
      <c r="FEG17" s="53">
        <f>Calc!FEG136</f>
        <v>0</v>
      </c>
      <c r="FEH17" s="53">
        <f>Calc!FEH136</f>
        <v>0</v>
      </c>
      <c r="FEI17" s="53">
        <f>Calc!FEI136</f>
        <v>0</v>
      </c>
      <c r="FEJ17" s="53">
        <f>Calc!FEJ136</f>
        <v>0</v>
      </c>
      <c r="FEK17" s="53">
        <f>Calc!FEK136</f>
        <v>0</v>
      </c>
      <c r="FEL17" s="53">
        <f>Calc!FEL136</f>
        <v>0</v>
      </c>
      <c r="FEM17" s="53">
        <f>Calc!FEM136</f>
        <v>0</v>
      </c>
      <c r="FEN17" s="53">
        <f>Calc!FEN136</f>
        <v>0</v>
      </c>
      <c r="FEO17" s="53">
        <f>Calc!FEO136</f>
        <v>0</v>
      </c>
      <c r="FEP17" s="53">
        <f>Calc!FEP136</f>
        <v>0</v>
      </c>
      <c r="FEQ17" s="53">
        <f>Calc!FEQ136</f>
        <v>0</v>
      </c>
      <c r="FER17" s="53">
        <f>Calc!FER136</f>
        <v>0</v>
      </c>
      <c r="FES17" s="53">
        <f>Calc!FES136</f>
        <v>0</v>
      </c>
      <c r="FET17" s="53">
        <f>Calc!FET136</f>
        <v>0</v>
      </c>
      <c r="FEU17" s="53">
        <f>Calc!FEU136</f>
        <v>0</v>
      </c>
      <c r="FEV17" s="53">
        <f>Calc!FEV136</f>
        <v>0</v>
      </c>
      <c r="FEW17" s="53">
        <f>Calc!FEW136</f>
        <v>0</v>
      </c>
      <c r="FEX17" s="53">
        <f>Calc!FEX136</f>
        <v>0</v>
      </c>
      <c r="FEY17" s="53">
        <f>Calc!FEY136</f>
        <v>0</v>
      </c>
      <c r="FEZ17" s="53">
        <f>Calc!FEZ136</f>
        <v>0</v>
      </c>
      <c r="FFA17" s="53">
        <f>Calc!FFA136</f>
        <v>0</v>
      </c>
      <c r="FFB17" s="53">
        <f>Calc!FFB136</f>
        <v>0</v>
      </c>
      <c r="FFC17" s="53">
        <f>Calc!FFC136</f>
        <v>0</v>
      </c>
      <c r="FFD17" s="53">
        <f>Calc!FFD136</f>
        <v>0</v>
      </c>
      <c r="FFE17" s="53">
        <f>Calc!FFE136</f>
        <v>0</v>
      </c>
      <c r="FFF17" s="53">
        <f>Calc!FFF136</f>
        <v>0</v>
      </c>
      <c r="FFG17" s="53">
        <f>Calc!FFG136</f>
        <v>0</v>
      </c>
      <c r="FFH17" s="53">
        <f>Calc!FFH136</f>
        <v>0</v>
      </c>
      <c r="FFI17" s="53">
        <f>Calc!FFI136</f>
        <v>0</v>
      </c>
      <c r="FFJ17" s="53">
        <f>Calc!FFJ136</f>
        <v>0</v>
      </c>
      <c r="FFK17" s="53">
        <f>Calc!FFK136</f>
        <v>0</v>
      </c>
      <c r="FFL17" s="53">
        <f>Calc!FFL136</f>
        <v>0</v>
      </c>
      <c r="FFM17" s="53">
        <f>Calc!FFM136</f>
        <v>0</v>
      </c>
      <c r="FFN17" s="53">
        <f>Calc!FFN136</f>
        <v>0</v>
      </c>
      <c r="FFO17" s="53">
        <f>Calc!FFO136</f>
        <v>0</v>
      </c>
      <c r="FFP17" s="53">
        <f>Calc!FFP136</f>
        <v>0</v>
      </c>
      <c r="FFQ17" s="53">
        <f>Calc!FFQ136</f>
        <v>0</v>
      </c>
      <c r="FFR17" s="53">
        <f>Calc!FFR136</f>
        <v>0</v>
      </c>
      <c r="FFS17" s="53">
        <f>Calc!FFS136</f>
        <v>0</v>
      </c>
      <c r="FFT17" s="53">
        <f>Calc!FFT136</f>
        <v>0</v>
      </c>
      <c r="FFU17" s="53">
        <f>Calc!FFU136</f>
        <v>0</v>
      </c>
      <c r="FFV17" s="53">
        <f>Calc!FFV136</f>
        <v>0</v>
      </c>
      <c r="FFW17" s="53">
        <f>Calc!FFW136</f>
        <v>0</v>
      </c>
      <c r="FFX17" s="53">
        <f>Calc!FFX136</f>
        <v>0</v>
      </c>
      <c r="FFY17" s="53">
        <f>Calc!FFY136</f>
        <v>0</v>
      </c>
      <c r="FFZ17" s="53">
        <f>Calc!FFZ136</f>
        <v>0</v>
      </c>
      <c r="FGA17" s="53">
        <f>Calc!FGA136</f>
        <v>0</v>
      </c>
      <c r="FGB17" s="53">
        <f>Calc!FGB136</f>
        <v>0</v>
      </c>
      <c r="FGC17" s="53">
        <f>Calc!FGC136</f>
        <v>0</v>
      </c>
      <c r="FGD17" s="53">
        <f>Calc!FGD136</f>
        <v>0</v>
      </c>
      <c r="FGE17" s="53">
        <f>Calc!FGE136</f>
        <v>0</v>
      </c>
      <c r="FGF17" s="53">
        <f>Calc!FGF136</f>
        <v>0</v>
      </c>
      <c r="FGG17" s="53">
        <f>Calc!FGG136</f>
        <v>0</v>
      </c>
      <c r="FGH17" s="53">
        <f>Calc!FGH136</f>
        <v>0</v>
      </c>
      <c r="FGI17" s="53">
        <f>Calc!FGI136</f>
        <v>0</v>
      </c>
      <c r="FGJ17" s="53">
        <f>Calc!FGJ136</f>
        <v>0</v>
      </c>
      <c r="FGK17" s="53">
        <f>Calc!FGK136</f>
        <v>0</v>
      </c>
      <c r="FGL17" s="53">
        <f>Calc!FGL136</f>
        <v>0</v>
      </c>
      <c r="FGM17" s="53">
        <f>Calc!FGM136</f>
        <v>0</v>
      </c>
      <c r="FGN17" s="53">
        <f>Calc!FGN136</f>
        <v>0</v>
      </c>
      <c r="FGO17" s="53">
        <f>Calc!FGO136</f>
        <v>0</v>
      </c>
      <c r="FGP17" s="53">
        <f>Calc!FGP136</f>
        <v>0</v>
      </c>
      <c r="FGQ17" s="53">
        <f>Calc!FGQ136</f>
        <v>0</v>
      </c>
      <c r="FGR17" s="53">
        <f>Calc!FGR136</f>
        <v>0</v>
      </c>
      <c r="FGS17" s="53">
        <f>Calc!FGS136</f>
        <v>0</v>
      </c>
      <c r="FGT17" s="53">
        <f>Calc!FGT136</f>
        <v>0</v>
      </c>
      <c r="FGU17" s="53">
        <f>Calc!FGU136</f>
        <v>0</v>
      </c>
      <c r="FGV17" s="53">
        <f>Calc!FGV136</f>
        <v>0</v>
      </c>
      <c r="FGW17" s="53">
        <f>Calc!FGW136</f>
        <v>0</v>
      </c>
      <c r="FGX17" s="53">
        <f>Calc!FGX136</f>
        <v>0</v>
      </c>
      <c r="FGY17" s="53">
        <f>Calc!FGY136</f>
        <v>0</v>
      </c>
      <c r="FGZ17" s="53">
        <f>Calc!FGZ136</f>
        <v>0</v>
      </c>
      <c r="FHA17" s="53">
        <f>Calc!FHA136</f>
        <v>0</v>
      </c>
      <c r="FHB17" s="53">
        <f>Calc!FHB136</f>
        <v>0</v>
      </c>
      <c r="FHC17" s="53">
        <f>Calc!FHC136</f>
        <v>0</v>
      </c>
      <c r="FHD17" s="53">
        <f>Calc!FHD136</f>
        <v>0</v>
      </c>
      <c r="FHE17" s="53">
        <f>Calc!FHE136</f>
        <v>0</v>
      </c>
      <c r="FHF17" s="53">
        <f>Calc!FHF136</f>
        <v>0</v>
      </c>
      <c r="FHG17" s="53">
        <f>Calc!FHG136</f>
        <v>0</v>
      </c>
      <c r="FHH17" s="53">
        <f>Calc!FHH136</f>
        <v>0</v>
      </c>
      <c r="FHI17" s="53">
        <f>Calc!FHI136</f>
        <v>0</v>
      </c>
      <c r="FHJ17" s="53">
        <f>Calc!FHJ136</f>
        <v>0</v>
      </c>
      <c r="FHK17" s="53">
        <f>Calc!FHK136</f>
        <v>0</v>
      </c>
      <c r="FHL17" s="53">
        <f>Calc!FHL136</f>
        <v>0</v>
      </c>
      <c r="FHM17" s="53">
        <f>Calc!FHM136</f>
        <v>0</v>
      </c>
      <c r="FHN17" s="53">
        <f>Calc!FHN136</f>
        <v>0</v>
      </c>
      <c r="FHO17" s="53">
        <f>Calc!FHO136</f>
        <v>0</v>
      </c>
      <c r="FHP17" s="53">
        <f>Calc!FHP136</f>
        <v>0</v>
      </c>
      <c r="FHQ17" s="53">
        <f>Calc!FHQ136</f>
        <v>0</v>
      </c>
      <c r="FHR17" s="53">
        <f>Calc!FHR136</f>
        <v>0</v>
      </c>
      <c r="FHS17" s="53">
        <f>Calc!FHS136</f>
        <v>0</v>
      </c>
      <c r="FHT17" s="53">
        <f>Calc!FHT136</f>
        <v>0</v>
      </c>
      <c r="FHU17" s="53">
        <f>Calc!FHU136</f>
        <v>0</v>
      </c>
      <c r="FHV17" s="53">
        <f>Calc!FHV136</f>
        <v>0</v>
      </c>
      <c r="FHW17" s="53">
        <f>Calc!FHW136</f>
        <v>0</v>
      </c>
      <c r="FHX17" s="53">
        <f>Calc!FHX136</f>
        <v>0</v>
      </c>
      <c r="FHY17" s="53">
        <f>Calc!FHY136</f>
        <v>0</v>
      </c>
      <c r="FHZ17" s="53">
        <f>Calc!FHZ136</f>
        <v>0</v>
      </c>
      <c r="FIA17" s="53">
        <f>Calc!FIA136</f>
        <v>0</v>
      </c>
      <c r="FIB17" s="53">
        <f>Calc!FIB136</f>
        <v>0</v>
      </c>
      <c r="FIC17" s="53">
        <f>Calc!FIC136</f>
        <v>0</v>
      </c>
      <c r="FID17" s="53">
        <f>Calc!FID136</f>
        <v>0</v>
      </c>
      <c r="FIE17" s="53">
        <f>Calc!FIE136</f>
        <v>0</v>
      </c>
      <c r="FIF17" s="53">
        <f>Calc!FIF136</f>
        <v>0</v>
      </c>
      <c r="FIG17" s="53">
        <f>Calc!FIG136</f>
        <v>0</v>
      </c>
      <c r="FIH17" s="53">
        <f>Calc!FIH136</f>
        <v>0</v>
      </c>
      <c r="FII17" s="53">
        <f>Calc!FII136</f>
        <v>0</v>
      </c>
      <c r="FIJ17" s="53">
        <f>Calc!FIJ136</f>
        <v>0</v>
      </c>
      <c r="FIK17" s="53">
        <f>Calc!FIK136</f>
        <v>0</v>
      </c>
      <c r="FIL17" s="53">
        <f>Calc!FIL136</f>
        <v>0</v>
      </c>
      <c r="FIM17" s="53">
        <f>Calc!FIM136</f>
        <v>0</v>
      </c>
      <c r="FIN17" s="53">
        <f>Calc!FIN136</f>
        <v>0</v>
      </c>
      <c r="FIO17" s="53">
        <f>Calc!FIO136</f>
        <v>0</v>
      </c>
      <c r="FIP17" s="53">
        <f>Calc!FIP136</f>
        <v>0</v>
      </c>
      <c r="FIQ17" s="53">
        <f>Calc!FIQ136</f>
        <v>0</v>
      </c>
      <c r="FIR17" s="53">
        <f>Calc!FIR136</f>
        <v>0</v>
      </c>
      <c r="FIS17" s="53">
        <f>Calc!FIS136</f>
        <v>0</v>
      </c>
      <c r="FIT17" s="53">
        <f>Calc!FIT136</f>
        <v>0</v>
      </c>
      <c r="FIU17" s="53">
        <f>Calc!FIU136</f>
        <v>0</v>
      </c>
      <c r="FIV17" s="53">
        <f>Calc!FIV136</f>
        <v>0</v>
      </c>
      <c r="FIW17" s="53">
        <f>Calc!FIW136</f>
        <v>0</v>
      </c>
      <c r="FIX17" s="53">
        <f>Calc!FIX136</f>
        <v>0</v>
      </c>
      <c r="FIY17" s="53">
        <f>Calc!FIY136</f>
        <v>0</v>
      </c>
      <c r="FIZ17" s="53">
        <f>Calc!FIZ136</f>
        <v>0</v>
      </c>
      <c r="FJA17" s="53">
        <f>Calc!FJA136</f>
        <v>0</v>
      </c>
      <c r="FJB17" s="53">
        <f>Calc!FJB136</f>
        <v>0</v>
      </c>
      <c r="FJC17" s="53">
        <f>Calc!FJC136</f>
        <v>0</v>
      </c>
      <c r="FJD17" s="53">
        <f>Calc!FJD136</f>
        <v>0</v>
      </c>
      <c r="FJE17" s="53">
        <f>Calc!FJE136</f>
        <v>0</v>
      </c>
      <c r="FJF17" s="53">
        <f>Calc!FJF136</f>
        <v>0</v>
      </c>
      <c r="FJG17" s="53">
        <f>Calc!FJG136</f>
        <v>0</v>
      </c>
      <c r="FJH17" s="53">
        <f>Calc!FJH136</f>
        <v>0</v>
      </c>
      <c r="FJI17" s="53">
        <f>Calc!FJI136</f>
        <v>0</v>
      </c>
      <c r="FJJ17" s="53">
        <f>Calc!FJJ136</f>
        <v>0</v>
      </c>
      <c r="FJK17" s="53">
        <f>Calc!FJK136</f>
        <v>0</v>
      </c>
      <c r="FJL17" s="53">
        <f>Calc!FJL136</f>
        <v>0</v>
      </c>
      <c r="FJM17" s="53">
        <f>Calc!FJM136</f>
        <v>0</v>
      </c>
      <c r="FJN17" s="53">
        <f>Calc!FJN136</f>
        <v>0</v>
      </c>
      <c r="FJO17" s="53">
        <f>Calc!FJO136</f>
        <v>0</v>
      </c>
      <c r="FJP17" s="53">
        <f>Calc!FJP136</f>
        <v>0</v>
      </c>
      <c r="FJQ17" s="53">
        <f>Calc!FJQ136</f>
        <v>0</v>
      </c>
      <c r="FJR17" s="53">
        <f>Calc!FJR136</f>
        <v>0</v>
      </c>
      <c r="FJS17" s="53">
        <f>Calc!FJS136</f>
        <v>0</v>
      </c>
      <c r="FJT17" s="53">
        <f>Calc!FJT136</f>
        <v>0</v>
      </c>
      <c r="FJU17" s="53">
        <f>Calc!FJU136</f>
        <v>0</v>
      </c>
      <c r="FJV17" s="53">
        <f>Calc!FJV136</f>
        <v>0</v>
      </c>
      <c r="FJW17" s="53">
        <f>Calc!FJW136</f>
        <v>0</v>
      </c>
      <c r="FJX17" s="53">
        <f>Calc!FJX136</f>
        <v>0</v>
      </c>
      <c r="FJY17" s="53">
        <f>Calc!FJY136</f>
        <v>0</v>
      </c>
      <c r="FJZ17" s="53">
        <f>Calc!FJZ136</f>
        <v>0</v>
      </c>
      <c r="FKA17" s="53">
        <f>Calc!FKA136</f>
        <v>0</v>
      </c>
      <c r="FKB17" s="53">
        <f>Calc!FKB136</f>
        <v>0</v>
      </c>
      <c r="FKC17" s="53">
        <f>Calc!FKC136</f>
        <v>0</v>
      </c>
      <c r="FKD17" s="53">
        <f>Calc!FKD136</f>
        <v>0</v>
      </c>
      <c r="FKE17" s="53">
        <f>Calc!FKE136</f>
        <v>0</v>
      </c>
      <c r="FKF17" s="53">
        <f>Calc!FKF136</f>
        <v>0</v>
      </c>
      <c r="FKG17" s="53">
        <f>Calc!FKG136</f>
        <v>0</v>
      </c>
      <c r="FKH17" s="53">
        <f>Calc!FKH136</f>
        <v>0</v>
      </c>
      <c r="FKI17" s="53">
        <f>Calc!FKI136</f>
        <v>0</v>
      </c>
      <c r="FKJ17" s="53">
        <f>Calc!FKJ136</f>
        <v>0</v>
      </c>
      <c r="FKK17" s="53">
        <f>Calc!FKK136</f>
        <v>0</v>
      </c>
      <c r="FKL17" s="53">
        <f>Calc!FKL136</f>
        <v>0</v>
      </c>
      <c r="FKM17" s="53">
        <f>Calc!FKM136</f>
        <v>0</v>
      </c>
      <c r="FKN17" s="53">
        <f>Calc!FKN136</f>
        <v>0</v>
      </c>
      <c r="FKO17" s="53">
        <f>Calc!FKO136</f>
        <v>0</v>
      </c>
      <c r="FKP17" s="53">
        <f>Calc!FKP136</f>
        <v>0</v>
      </c>
      <c r="FKQ17" s="53">
        <f>Calc!FKQ136</f>
        <v>0</v>
      </c>
      <c r="FKR17" s="53">
        <f>Calc!FKR136</f>
        <v>0</v>
      </c>
      <c r="FKS17" s="53">
        <f>Calc!FKS136</f>
        <v>0</v>
      </c>
      <c r="FKT17" s="53">
        <f>Calc!FKT136</f>
        <v>0</v>
      </c>
      <c r="FKU17" s="53">
        <f>Calc!FKU136</f>
        <v>0</v>
      </c>
      <c r="FKV17" s="53">
        <f>Calc!FKV136</f>
        <v>0</v>
      </c>
      <c r="FKW17" s="53">
        <f>Calc!FKW136</f>
        <v>0</v>
      </c>
      <c r="FKX17" s="53">
        <f>Calc!FKX136</f>
        <v>0</v>
      </c>
      <c r="FKY17" s="53">
        <f>Calc!FKY136</f>
        <v>0</v>
      </c>
      <c r="FKZ17" s="53">
        <f>Calc!FKZ136</f>
        <v>0</v>
      </c>
      <c r="FLA17" s="53">
        <f>Calc!FLA136</f>
        <v>0</v>
      </c>
      <c r="FLB17" s="53">
        <f>Calc!FLB136</f>
        <v>0</v>
      </c>
      <c r="FLC17" s="53">
        <f>Calc!FLC136</f>
        <v>0</v>
      </c>
      <c r="FLD17" s="53">
        <f>Calc!FLD136</f>
        <v>0</v>
      </c>
      <c r="FLE17" s="53">
        <f>Calc!FLE136</f>
        <v>0</v>
      </c>
      <c r="FLF17" s="53">
        <f>Calc!FLF136</f>
        <v>0</v>
      </c>
      <c r="FLG17" s="53">
        <f>Calc!FLG136</f>
        <v>0</v>
      </c>
      <c r="FLH17" s="53">
        <f>Calc!FLH136</f>
        <v>0</v>
      </c>
      <c r="FLI17" s="53">
        <f>Calc!FLI136</f>
        <v>0</v>
      </c>
      <c r="FLJ17" s="53">
        <f>Calc!FLJ136</f>
        <v>0</v>
      </c>
      <c r="FLK17" s="53">
        <f>Calc!FLK136</f>
        <v>0</v>
      </c>
      <c r="FLL17" s="53">
        <f>Calc!FLL136</f>
        <v>0</v>
      </c>
      <c r="FLM17" s="53">
        <f>Calc!FLM136</f>
        <v>0</v>
      </c>
      <c r="FLN17" s="53">
        <f>Calc!FLN136</f>
        <v>0</v>
      </c>
      <c r="FLO17" s="53">
        <f>Calc!FLO136</f>
        <v>0</v>
      </c>
      <c r="FLP17" s="53">
        <f>Calc!FLP136</f>
        <v>0</v>
      </c>
      <c r="FLQ17" s="53">
        <f>Calc!FLQ136</f>
        <v>0</v>
      </c>
      <c r="FLR17" s="53">
        <f>Calc!FLR136</f>
        <v>0</v>
      </c>
      <c r="FLS17" s="53">
        <f>Calc!FLS136</f>
        <v>0</v>
      </c>
      <c r="FLT17" s="53">
        <f>Calc!FLT136</f>
        <v>0</v>
      </c>
      <c r="FLU17" s="53">
        <f>Calc!FLU136</f>
        <v>0</v>
      </c>
      <c r="FLV17" s="53">
        <f>Calc!FLV136</f>
        <v>0</v>
      </c>
      <c r="FLW17" s="53">
        <f>Calc!FLW136</f>
        <v>0</v>
      </c>
      <c r="FLX17" s="53">
        <f>Calc!FLX136</f>
        <v>0</v>
      </c>
      <c r="FLY17" s="53">
        <f>Calc!FLY136</f>
        <v>0</v>
      </c>
      <c r="FLZ17" s="53">
        <f>Calc!FLZ136</f>
        <v>0</v>
      </c>
      <c r="FMA17" s="53">
        <f>Calc!FMA136</f>
        <v>0</v>
      </c>
      <c r="FMB17" s="53">
        <f>Calc!FMB136</f>
        <v>0</v>
      </c>
      <c r="FMC17" s="53">
        <f>Calc!FMC136</f>
        <v>0</v>
      </c>
      <c r="FMD17" s="53">
        <f>Calc!FMD136</f>
        <v>0</v>
      </c>
      <c r="FME17" s="53">
        <f>Calc!FME136</f>
        <v>0</v>
      </c>
      <c r="FMF17" s="53">
        <f>Calc!FMF136</f>
        <v>0</v>
      </c>
      <c r="FMG17" s="53">
        <f>Calc!FMG136</f>
        <v>0</v>
      </c>
      <c r="FMH17" s="53">
        <f>Calc!FMH136</f>
        <v>0</v>
      </c>
      <c r="FMI17" s="53">
        <f>Calc!FMI136</f>
        <v>0</v>
      </c>
      <c r="FMJ17" s="53">
        <f>Calc!FMJ136</f>
        <v>0</v>
      </c>
      <c r="FMK17" s="53">
        <f>Calc!FMK136</f>
        <v>0</v>
      </c>
      <c r="FML17" s="53">
        <f>Calc!FML136</f>
        <v>0</v>
      </c>
      <c r="FMM17" s="53">
        <f>Calc!FMM136</f>
        <v>0</v>
      </c>
      <c r="FMN17" s="53">
        <f>Calc!FMN136</f>
        <v>0</v>
      </c>
      <c r="FMO17" s="53">
        <f>Calc!FMO136</f>
        <v>0</v>
      </c>
      <c r="FMP17" s="53">
        <f>Calc!FMP136</f>
        <v>0</v>
      </c>
      <c r="FMQ17" s="53">
        <f>Calc!FMQ136</f>
        <v>0</v>
      </c>
      <c r="FMR17" s="53">
        <f>Calc!FMR136</f>
        <v>0</v>
      </c>
      <c r="FMS17" s="53">
        <f>Calc!FMS136</f>
        <v>0</v>
      </c>
      <c r="FMT17" s="53">
        <f>Calc!FMT136</f>
        <v>0</v>
      </c>
      <c r="FMU17" s="53">
        <f>Calc!FMU136</f>
        <v>0</v>
      </c>
      <c r="FMV17" s="53">
        <f>Calc!FMV136</f>
        <v>0</v>
      </c>
      <c r="FMW17" s="53">
        <f>Calc!FMW136</f>
        <v>0</v>
      </c>
      <c r="FMX17" s="53">
        <f>Calc!FMX136</f>
        <v>0</v>
      </c>
      <c r="FMY17" s="53">
        <f>Calc!FMY136</f>
        <v>0</v>
      </c>
      <c r="FMZ17" s="53">
        <f>Calc!FMZ136</f>
        <v>0</v>
      </c>
      <c r="FNA17" s="53">
        <f>Calc!FNA136</f>
        <v>0</v>
      </c>
      <c r="FNB17" s="53">
        <f>Calc!FNB136</f>
        <v>0</v>
      </c>
      <c r="FNC17" s="53">
        <f>Calc!FNC136</f>
        <v>0</v>
      </c>
      <c r="FND17" s="53">
        <f>Calc!FND136</f>
        <v>0</v>
      </c>
      <c r="FNE17" s="53">
        <f>Calc!FNE136</f>
        <v>0</v>
      </c>
      <c r="FNF17" s="53">
        <f>Calc!FNF136</f>
        <v>0</v>
      </c>
      <c r="FNG17" s="53">
        <f>Calc!FNG136</f>
        <v>0</v>
      </c>
      <c r="FNH17" s="53">
        <f>Calc!FNH136</f>
        <v>0</v>
      </c>
      <c r="FNI17" s="53">
        <f>Calc!FNI136</f>
        <v>0</v>
      </c>
      <c r="FNJ17" s="53">
        <f>Calc!FNJ136</f>
        <v>0</v>
      </c>
      <c r="FNK17" s="53">
        <f>Calc!FNK136</f>
        <v>0</v>
      </c>
      <c r="FNL17" s="53">
        <f>Calc!FNL136</f>
        <v>0</v>
      </c>
      <c r="FNM17" s="53">
        <f>Calc!FNM136</f>
        <v>0</v>
      </c>
      <c r="FNN17" s="53">
        <f>Calc!FNN136</f>
        <v>0</v>
      </c>
      <c r="FNO17" s="53">
        <f>Calc!FNO136</f>
        <v>0</v>
      </c>
      <c r="FNP17" s="53">
        <f>Calc!FNP136</f>
        <v>0</v>
      </c>
      <c r="FNQ17" s="53">
        <f>Calc!FNQ136</f>
        <v>0</v>
      </c>
      <c r="FNR17" s="53">
        <f>Calc!FNR136</f>
        <v>0</v>
      </c>
      <c r="FNS17" s="53">
        <f>Calc!FNS136</f>
        <v>0</v>
      </c>
      <c r="FNT17" s="53">
        <f>Calc!FNT136</f>
        <v>0</v>
      </c>
      <c r="FNU17" s="53">
        <f>Calc!FNU136</f>
        <v>0</v>
      </c>
      <c r="FNV17" s="53">
        <f>Calc!FNV136</f>
        <v>0</v>
      </c>
      <c r="FNW17" s="53">
        <f>Calc!FNW136</f>
        <v>0</v>
      </c>
      <c r="FNX17" s="53">
        <f>Calc!FNX136</f>
        <v>0</v>
      </c>
      <c r="FNY17" s="53">
        <f>Calc!FNY136</f>
        <v>0</v>
      </c>
      <c r="FNZ17" s="53">
        <f>Calc!FNZ136</f>
        <v>0</v>
      </c>
      <c r="FOA17" s="53">
        <f>Calc!FOA136</f>
        <v>0</v>
      </c>
      <c r="FOB17" s="53">
        <f>Calc!FOB136</f>
        <v>0</v>
      </c>
      <c r="FOC17" s="53">
        <f>Calc!FOC136</f>
        <v>0</v>
      </c>
      <c r="FOD17" s="53">
        <f>Calc!FOD136</f>
        <v>0</v>
      </c>
      <c r="FOE17" s="53">
        <f>Calc!FOE136</f>
        <v>0</v>
      </c>
      <c r="FOF17" s="53">
        <f>Calc!FOF136</f>
        <v>0</v>
      </c>
      <c r="FOG17" s="53">
        <f>Calc!FOG136</f>
        <v>0</v>
      </c>
      <c r="FOH17" s="53">
        <f>Calc!FOH136</f>
        <v>0</v>
      </c>
      <c r="FOI17" s="53">
        <f>Calc!FOI136</f>
        <v>0</v>
      </c>
      <c r="FOJ17" s="53">
        <f>Calc!FOJ136</f>
        <v>0</v>
      </c>
      <c r="FOK17" s="53">
        <f>Calc!FOK136</f>
        <v>0</v>
      </c>
      <c r="FOL17" s="53">
        <f>Calc!FOL136</f>
        <v>0</v>
      </c>
      <c r="FOM17" s="53">
        <f>Calc!FOM136</f>
        <v>0</v>
      </c>
      <c r="FON17" s="53">
        <f>Calc!FON136</f>
        <v>0</v>
      </c>
      <c r="FOO17" s="53">
        <f>Calc!FOO136</f>
        <v>0</v>
      </c>
      <c r="FOP17" s="53">
        <f>Calc!FOP136</f>
        <v>0</v>
      </c>
      <c r="FOQ17" s="53">
        <f>Calc!FOQ136</f>
        <v>0</v>
      </c>
      <c r="FOR17" s="53">
        <f>Calc!FOR136</f>
        <v>0</v>
      </c>
      <c r="FOS17" s="53">
        <f>Calc!FOS136</f>
        <v>0</v>
      </c>
      <c r="FOT17" s="53">
        <f>Calc!FOT136</f>
        <v>0</v>
      </c>
      <c r="FOU17" s="53">
        <f>Calc!FOU136</f>
        <v>0</v>
      </c>
      <c r="FOV17" s="53">
        <f>Calc!FOV136</f>
        <v>0</v>
      </c>
      <c r="FOW17" s="53">
        <f>Calc!FOW136</f>
        <v>0</v>
      </c>
      <c r="FOX17" s="53">
        <f>Calc!FOX136</f>
        <v>0</v>
      </c>
      <c r="FOY17" s="53">
        <f>Calc!FOY136</f>
        <v>0</v>
      </c>
      <c r="FOZ17" s="53">
        <f>Calc!FOZ136</f>
        <v>0</v>
      </c>
      <c r="FPA17" s="53">
        <f>Calc!FPA136</f>
        <v>0</v>
      </c>
      <c r="FPB17" s="53">
        <f>Calc!FPB136</f>
        <v>0</v>
      </c>
      <c r="FPC17" s="53">
        <f>Calc!FPC136</f>
        <v>0</v>
      </c>
      <c r="FPD17" s="53">
        <f>Calc!FPD136</f>
        <v>0</v>
      </c>
      <c r="FPE17" s="53">
        <f>Calc!FPE136</f>
        <v>0</v>
      </c>
      <c r="FPF17" s="53">
        <f>Calc!FPF136</f>
        <v>0</v>
      </c>
      <c r="FPG17" s="53">
        <f>Calc!FPG136</f>
        <v>0</v>
      </c>
      <c r="FPH17" s="53">
        <f>Calc!FPH136</f>
        <v>0</v>
      </c>
      <c r="FPI17" s="53">
        <f>Calc!FPI136</f>
        <v>0</v>
      </c>
      <c r="FPJ17" s="53">
        <f>Calc!FPJ136</f>
        <v>0</v>
      </c>
      <c r="FPK17" s="53">
        <f>Calc!FPK136</f>
        <v>0</v>
      </c>
      <c r="FPL17" s="53">
        <f>Calc!FPL136</f>
        <v>0</v>
      </c>
      <c r="FPM17" s="53">
        <f>Calc!FPM136</f>
        <v>0</v>
      </c>
      <c r="FPN17" s="53">
        <f>Calc!FPN136</f>
        <v>0</v>
      </c>
      <c r="FPO17" s="53">
        <f>Calc!FPO136</f>
        <v>0</v>
      </c>
      <c r="FPP17" s="53">
        <f>Calc!FPP136</f>
        <v>0</v>
      </c>
      <c r="FPQ17" s="53">
        <f>Calc!FPQ136</f>
        <v>0</v>
      </c>
      <c r="FPR17" s="53">
        <f>Calc!FPR136</f>
        <v>0</v>
      </c>
      <c r="FPS17" s="53">
        <f>Calc!FPS136</f>
        <v>0</v>
      </c>
      <c r="FPT17" s="53">
        <f>Calc!FPT136</f>
        <v>0</v>
      </c>
      <c r="FPU17" s="53">
        <f>Calc!FPU136</f>
        <v>0</v>
      </c>
      <c r="FPV17" s="53">
        <f>Calc!FPV136</f>
        <v>0</v>
      </c>
      <c r="FPW17" s="53">
        <f>Calc!FPW136</f>
        <v>0</v>
      </c>
      <c r="FPX17" s="53">
        <f>Calc!FPX136</f>
        <v>0</v>
      </c>
      <c r="FPY17" s="53">
        <f>Calc!FPY136</f>
        <v>0</v>
      </c>
      <c r="FPZ17" s="53">
        <f>Calc!FPZ136</f>
        <v>0</v>
      </c>
      <c r="FQA17" s="53">
        <f>Calc!FQA136</f>
        <v>0</v>
      </c>
      <c r="FQB17" s="53">
        <f>Calc!FQB136</f>
        <v>0</v>
      </c>
      <c r="FQC17" s="53">
        <f>Calc!FQC136</f>
        <v>0</v>
      </c>
      <c r="FQD17" s="53">
        <f>Calc!FQD136</f>
        <v>0</v>
      </c>
      <c r="FQE17" s="53">
        <f>Calc!FQE136</f>
        <v>0</v>
      </c>
      <c r="FQF17" s="53">
        <f>Calc!FQF136</f>
        <v>0</v>
      </c>
      <c r="FQG17" s="53">
        <f>Calc!FQG136</f>
        <v>0</v>
      </c>
      <c r="FQH17" s="53">
        <f>Calc!FQH136</f>
        <v>0</v>
      </c>
      <c r="FQI17" s="53">
        <f>Calc!FQI136</f>
        <v>0</v>
      </c>
      <c r="FQJ17" s="53">
        <f>Calc!FQJ136</f>
        <v>0</v>
      </c>
      <c r="FQK17" s="53">
        <f>Calc!FQK136</f>
        <v>0</v>
      </c>
      <c r="FQL17" s="53">
        <f>Calc!FQL136</f>
        <v>0</v>
      </c>
      <c r="FQM17" s="53">
        <f>Calc!FQM136</f>
        <v>0</v>
      </c>
      <c r="FQN17" s="53">
        <f>Calc!FQN136</f>
        <v>0</v>
      </c>
      <c r="FQO17" s="53">
        <f>Calc!FQO136</f>
        <v>0</v>
      </c>
      <c r="FQP17" s="53">
        <f>Calc!FQP136</f>
        <v>0</v>
      </c>
      <c r="FQQ17" s="53">
        <f>Calc!FQQ136</f>
        <v>0</v>
      </c>
      <c r="FQR17" s="53">
        <f>Calc!FQR136</f>
        <v>0</v>
      </c>
      <c r="FQS17" s="53">
        <f>Calc!FQS136</f>
        <v>0</v>
      </c>
      <c r="FQT17" s="53">
        <f>Calc!FQT136</f>
        <v>0</v>
      </c>
      <c r="FQU17" s="53">
        <f>Calc!FQU136</f>
        <v>0</v>
      </c>
      <c r="FQV17" s="53">
        <f>Calc!FQV136</f>
        <v>0</v>
      </c>
      <c r="FQW17" s="53">
        <f>Calc!FQW136</f>
        <v>0</v>
      </c>
      <c r="FQX17" s="53">
        <f>Calc!FQX136</f>
        <v>0</v>
      </c>
      <c r="FQY17" s="53">
        <f>Calc!FQY136</f>
        <v>0</v>
      </c>
      <c r="FQZ17" s="53">
        <f>Calc!FQZ136</f>
        <v>0</v>
      </c>
      <c r="FRA17" s="53">
        <f>Calc!FRA136</f>
        <v>0</v>
      </c>
      <c r="FRB17" s="53">
        <f>Calc!FRB136</f>
        <v>0</v>
      </c>
      <c r="FRC17" s="53">
        <f>Calc!FRC136</f>
        <v>0</v>
      </c>
      <c r="FRD17" s="53">
        <f>Calc!FRD136</f>
        <v>0</v>
      </c>
      <c r="FRE17" s="53">
        <f>Calc!FRE136</f>
        <v>0</v>
      </c>
      <c r="FRF17" s="53">
        <f>Calc!FRF136</f>
        <v>0</v>
      </c>
      <c r="FRG17" s="53">
        <f>Calc!FRG136</f>
        <v>0</v>
      </c>
      <c r="FRH17" s="53">
        <f>Calc!FRH136</f>
        <v>0</v>
      </c>
      <c r="FRI17" s="53">
        <f>Calc!FRI136</f>
        <v>0</v>
      </c>
      <c r="FRJ17" s="53">
        <f>Calc!FRJ136</f>
        <v>0</v>
      </c>
      <c r="FRK17" s="53">
        <f>Calc!FRK136</f>
        <v>0</v>
      </c>
      <c r="FRL17" s="53">
        <f>Calc!FRL136</f>
        <v>0</v>
      </c>
      <c r="FRM17" s="53">
        <f>Calc!FRM136</f>
        <v>0</v>
      </c>
      <c r="FRN17" s="53">
        <f>Calc!FRN136</f>
        <v>0</v>
      </c>
      <c r="FRO17" s="53">
        <f>Calc!FRO136</f>
        <v>0</v>
      </c>
      <c r="FRP17" s="53">
        <f>Calc!FRP136</f>
        <v>0</v>
      </c>
      <c r="FRQ17" s="53">
        <f>Calc!FRQ136</f>
        <v>0</v>
      </c>
      <c r="FRR17" s="53">
        <f>Calc!FRR136</f>
        <v>0</v>
      </c>
      <c r="FRS17" s="53">
        <f>Calc!FRS136</f>
        <v>0</v>
      </c>
      <c r="FRT17" s="53">
        <f>Calc!FRT136</f>
        <v>0</v>
      </c>
      <c r="FRU17" s="53">
        <f>Calc!FRU136</f>
        <v>0</v>
      </c>
      <c r="FRV17" s="53">
        <f>Calc!FRV136</f>
        <v>0</v>
      </c>
      <c r="FRW17" s="53">
        <f>Calc!FRW136</f>
        <v>0</v>
      </c>
      <c r="FRX17" s="53">
        <f>Calc!FRX136</f>
        <v>0</v>
      </c>
      <c r="FRY17" s="53">
        <f>Calc!FRY136</f>
        <v>0</v>
      </c>
      <c r="FRZ17" s="53">
        <f>Calc!FRZ136</f>
        <v>0</v>
      </c>
      <c r="FSA17" s="53">
        <f>Calc!FSA136</f>
        <v>0</v>
      </c>
      <c r="FSB17" s="53">
        <f>Calc!FSB136</f>
        <v>0</v>
      </c>
      <c r="FSC17" s="53">
        <f>Calc!FSC136</f>
        <v>0</v>
      </c>
      <c r="FSD17" s="53">
        <f>Calc!FSD136</f>
        <v>0</v>
      </c>
      <c r="FSE17" s="53">
        <f>Calc!FSE136</f>
        <v>0</v>
      </c>
      <c r="FSF17" s="53">
        <f>Calc!FSF136</f>
        <v>0</v>
      </c>
      <c r="FSG17" s="53">
        <f>Calc!FSG136</f>
        <v>0</v>
      </c>
      <c r="FSH17" s="53">
        <f>Calc!FSH136</f>
        <v>0</v>
      </c>
      <c r="FSI17" s="53">
        <f>Calc!FSI136</f>
        <v>0</v>
      </c>
      <c r="FSJ17" s="53">
        <f>Calc!FSJ136</f>
        <v>0</v>
      </c>
      <c r="FSK17" s="53">
        <f>Calc!FSK136</f>
        <v>0</v>
      </c>
      <c r="FSL17" s="53">
        <f>Calc!FSL136</f>
        <v>0</v>
      </c>
      <c r="FSM17" s="53">
        <f>Calc!FSM136</f>
        <v>0</v>
      </c>
      <c r="FSN17" s="53">
        <f>Calc!FSN136</f>
        <v>0</v>
      </c>
      <c r="FSO17" s="53">
        <f>Calc!FSO136</f>
        <v>0</v>
      </c>
      <c r="FSP17" s="53">
        <f>Calc!FSP136</f>
        <v>0</v>
      </c>
      <c r="FSQ17" s="53">
        <f>Calc!FSQ136</f>
        <v>0</v>
      </c>
      <c r="FSR17" s="53">
        <f>Calc!FSR136</f>
        <v>0</v>
      </c>
      <c r="FSS17" s="53">
        <f>Calc!FSS136</f>
        <v>0</v>
      </c>
      <c r="FST17" s="53">
        <f>Calc!FST136</f>
        <v>0</v>
      </c>
      <c r="FSU17" s="53">
        <f>Calc!FSU136</f>
        <v>0</v>
      </c>
      <c r="FSV17" s="53">
        <f>Calc!FSV136</f>
        <v>0</v>
      </c>
      <c r="FSW17" s="53">
        <f>Calc!FSW136</f>
        <v>0</v>
      </c>
      <c r="FSX17" s="53">
        <f>Calc!FSX136</f>
        <v>0</v>
      </c>
      <c r="FSY17" s="53">
        <f>Calc!FSY136</f>
        <v>0</v>
      </c>
      <c r="FSZ17" s="53">
        <f>Calc!FSZ136</f>
        <v>0</v>
      </c>
      <c r="FTA17" s="53">
        <f>Calc!FTA136</f>
        <v>0</v>
      </c>
      <c r="FTB17" s="53">
        <f>Calc!FTB136</f>
        <v>0</v>
      </c>
      <c r="FTC17" s="53">
        <f>Calc!FTC136</f>
        <v>0</v>
      </c>
      <c r="FTD17" s="53">
        <f>Calc!FTD136</f>
        <v>0</v>
      </c>
      <c r="FTE17" s="53">
        <f>Calc!FTE136</f>
        <v>0</v>
      </c>
      <c r="FTF17" s="53">
        <f>Calc!FTF136</f>
        <v>0</v>
      </c>
      <c r="FTG17" s="53">
        <f>Calc!FTG136</f>
        <v>0</v>
      </c>
      <c r="FTH17" s="53">
        <f>Calc!FTH136</f>
        <v>0</v>
      </c>
      <c r="FTI17" s="53">
        <f>Calc!FTI136</f>
        <v>0</v>
      </c>
      <c r="FTJ17" s="53">
        <f>Calc!FTJ136</f>
        <v>0</v>
      </c>
      <c r="FTK17" s="53">
        <f>Calc!FTK136</f>
        <v>0</v>
      </c>
      <c r="FTL17" s="53">
        <f>Calc!FTL136</f>
        <v>0</v>
      </c>
      <c r="FTM17" s="53">
        <f>Calc!FTM136</f>
        <v>0</v>
      </c>
      <c r="FTN17" s="53">
        <f>Calc!FTN136</f>
        <v>0</v>
      </c>
      <c r="FTO17" s="53">
        <f>Calc!FTO136</f>
        <v>0</v>
      </c>
      <c r="FTP17" s="53">
        <f>Calc!FTP136</f>
        <v>0</v>
      </c>
      <c r="FTQ17" s="53">
        <f>Calc!FTQ136</f>
        <v>0</v>
      </c>
      <c r="FTR17" s="53">
        <f>Calc!FTR136</f>
        <v>0</v>
      </c>
      <c r="FTS17" s="53">
        <f>Calc!FTS136</f>
        <v>0</v>
      </c>
      <c r="FTT17" s="53">
        <f>Calc!FTT136</f>
        <v>0</v>
      </c>
      <c r="FTU17" s="53">
        <f>Calc!FTU136</f>
        <v>0</v>
      </c>
      <c r="FTV17" s="53">
        <f>Calc!FTV136</f>
        <v>0</v>
      </c>
      <c r="FTW17" s="53">
        <f>Calc!FTW136</f>
        <v>0</v>
      </c>
      <c r="FTX17" s="53">
        <f>Calc!FTX136</f>
        <v>0</v>
      </c>
      <c r="FTY17" s="53">
        <f>Calc!FTY136</f>
        <v>0</v>
      </c>
      <c r="FTZ17" s="53">
        <f>Calc!FTZ136</f>
        <v>0</v>
      </c>
      <c r="FUA17" s="53">
        <f>Calc!FUA136</f>
        <v>0</v>
      </c>
      <c r="FUB17" s="53">
        <f>Calc!FUB136</f>
        <v>0</v>
      </c>
      <c r="FUC17" s="53">
        <f>Calc!FUC136</f>
        <v>0</v>
      </c>
      <c r="FUD17" s="53">
        <f>Calc!FUD136</f>
        <v>0</v>
      </c>
      <c r="FUE17" s="53">
        <f>Calc!FUE136</f>
        <v>0</v>
      </c>
      <c r="FUF17" s="53">
        <f>Calc!FUF136</f>
        <v>0</v>
      </c>
      <c r="FUG17" s="53">
        <f>Calc!FUG136</f>
        <v>0</v>
      </c>
      <c r="FUH17" s="53">
        <f>Calc!FUH136</f>
        <v>0</v>
      </c>
      <c r="FUI17" s="53">
        <f>Calc!FUI136</f>
        <v>0</v>
      </c>
      <c r="FUJ17" s="53">
        <f>Calc!FUJ136</f>
        <v>0</v>
      </c>
      <c r="FUK17" s="53">
        <f>Calc!FUK136</f>
        <v>0</v>
      </c>
      <c r="FUL17" s="53">
        <f>Calc!FUL136</f>
        <v>0</v>
      </c>
      <c r="FUM17" s="53">
        <f>Calc!FUM136</f>
        <v>0</v>
      </c>
      <c r="FUN17" s="53">
        <f>Calc!FUN136</f>
        <v>0</v>
      </c>
      <c r="FUO17" s="53">
        <f>Calc!FUO136</f>
        <v>0</v>
      </c>
      <c r="FUP17" s="53">
        <f>Calc!FUP136</f>
        <v>0</v>
      </c>
      <c r="FUQ17" s="53">
        <f>Calc!FUQ136</f>
        <v>0</v>
      </c>
      <c r="FUR17" s="53">
        <f>Calc!FUR136</f>
        <v>0</v>
      </c>
      <c r="FUS17" s="53">
        <f>Calc!FUS136</f>
        <v>0</v>
      </c>
      <c r="FUT17" s="53">
        <f>Calc!FUT136</f>
        <v>0</v>
      </c>
      <c r="FUU17" s="53">
        <f>Calc!FUU136</f>
        <v>0</v>
      </c>
      <c r="FUV17" s="53">
        <f>Calc!FUV136</f>
        <v>0</v>
      </c>
      <c r="FUW17" s="53">
        <f>Calc!FUW136</f>
        <v>0</v>
      </c>
      <c r="FUX17" s="53">
        <f>Calc!FUX136</f>
        <v>0</v>
      </c>
      <c r="FUY17" s="53">
        <f>Calc!FUY136</f>
        <v>0</v>
      </c>
      <c r="FUZ17" s="53">
        <f>Calc!FUZ136</f>
        <v>0</v>
      </c>
      <c r="FVA17" s="53">
        <f>Calc!FVA136</f>
        <v>0</v>
      </c>
      <c r="FVB17" s="53">
        <f>Calc!FVB136</f>
        <v>0</v>
      </c>
      <c r="FVC17" s="53">
        <f>Calc!FVC136</f>
        <v>0</v>
      </c>
      <c r="FVD17" s="53">
        <f>Calc!FVD136</f>
        <v>0</v>
      </c>
      <c r="FVE17" s="53">
        <f>Calc!FVE136</f>
        <v>0</v>
      </c>
      <c r="FVF17" s="53">
        <f>Calc!FVF136</f>
        <v>0</v>
      </c>
      <c r="FVG17" s="53">
        <f>Calc!FVG136</f>
        <v>0</v>
      </c>
      <c r="FVH17" s="53">
        <f>Calc!FVH136</f>
        <v>0</v>
      </c>
      <c r="FVI17" s="53">
        <f>Calc!FVI136</f>
        <v>0</v>
      </c>
      <c r="FVJ17" s="53">
        <f>Calc!FVJ136</f>
        <v>0</v>
      </c>
      <c r="FVK17" s="53">
        <f>Calc!FVK136</f>
        <v>0</v>
      </c>
      <c r="FVL17" s="53">
        <f>Calc!FVL136</f>
        <v>0</v>
      </c>
      <c r="FVM17" s="53">
        <f>Calc!FVM136</f>
        <v>0</v>
      </c>
      <c r="FVN17" s="53">
        <f>Calc!FVN136</f>
        <v>0</v>
      </c>
      <c r="FVO17" s="53">
        <f>Calc!FVO136</f>
        <v>0</v>
      </c>
      <c r="FVP17" s="53">
        <f>Calc!FVP136</f>
        <v>0</v>
      </c>
      <c r="FVQ17" s="53">
        <f>Calc!FVQ136</f>
        <v>0</v>
      </c>
      <c r="FVR17" s="53">
        <f>Calc!FVR136</f>
        <v>0</v>
      </c>
      <c r="FVS17" s="53">
        <f>Calc!FVS136</f>
        <v>0</v>
      </c>
      <c r="FVT17" s="53">
        <f>Calc!FVT136</f>
        <v>0</v>
      </c>
      <c r="FVU17" s="53">
        <f>Calc!FVU136</f>
        <v>0</v>
      </c>
      <c r="FVV17" s="53">
        <f>Calc!FVV136</f>
        <v>0</v>
      </c>
      <c r="FVW17" s="53">
        <f>Calc!FVW136</f>
        <v>0</v>
      </c>
      <c r="FVX17" s="53">
        <f>Calc!FVX136</f>
        <v>0</v>
      </c>
      <c r="FVY17" s="53">
        <f>Calc!FVY136</f>
        <v>0</v>
      </c>
      <c r="FVZ17" s="53">
        <f>Calc!FVZ136</f>
        <v>0</v>
      </c>
      <c r="FWA17" s="53">
        <f>Calc!FWA136</f>
        <v>0</v>
      </c>
      <c r="FWB17" s="53">
        <f>Calc!FWB136</f>
        <v>0</v>
      </c>
      <c r="FWC17" s="53">
        <f>Calc!FWC136</f>
        <v>0</v>
      </c>
      <c r="FWD17" s="53">
        <f>Calc!FWD136</f>
        <v>0</v>
      </c>
      <c r="FWE17" s="53">
        <f>Calc!FWE136</f>
        <v>0</v>
      </c>
      <c r="FWF17" s="53">
        <f>Calc!FWF136</f>
        <v>0</v>
      </c>
      <c r="FWG17" s="53">
        <f>Calc!FWG136</f>
        <v>0</v>
      </c>
      <c r="FWH17" s="53">
        <f>Calc!FWH136</f>
        <v>0</v>
      </c>
      <c r="FWI17" s="53">
        <f>Calc!FWI136</f>
        <v>0</v>
      </c>
      <c r="FWJ17" s="53">
        <f>Calc!FWJ136</f>
        <v>0</v>
      </c>
      <c r="FWK17" s="53">
        <f>Calc!FWK136</f>
        <v>0</v>
      </c>
      <c r="FWL17" s="53">
        <f>Calc!FWL136</f>
        <v>0</v>
      </c>
      <c r="FWM17" s="53">
        <f>Calc!FWM136</f>
        <v>0</v>
      </c>
      <c r="FWN17" s="53">
        <f>Calc!FWN136</f>
        <v>0</v>
      </c>
      <c r="FWO17" s="53">
        <f>Calc!FWO136</f>
        <v>0</v>
      </c>
      <c r="FWP17" s="53">
        <f>Calc!FWP136</f>
        <v>0</v>
      </c>
      <c r="FWQ17" s="53">
        <f>Calc!FWQ136</f>
        <v>0</v>
      </c>
      <c r="FWR17" s="53">
        <f>Calc!FWR136</f>
        <v>0</v>
      </c>
      <c r="FWS17" s="53">
        <f>Calc!FWS136</f>
        <v>0</v>
      </c>
      <c r="FWT17" s="53">
        <f>Calc!FWT136</f>
        <v>0</v>
      </c>
      <c r="FWU17" s="53">
        <f>Calc!FWU136</f>
        <v>0</v>
      </c>
      <c r="FWV17" s="53">
        <f>Calc!FWV136</f>
        <v>0</v>
      </c>
      <c r="FWW17" s="53">
        <f>Calc!FWW136</f>
        <v>0</v>
      </c>
      <c r="FWX17" s="53">
        <f>Calc!FWX136</f>
        <v>0</v>
      </c>
      <c r="FWY17" s="53">
        <f>Calc!FWY136</f>
        <v>0</v>
      </c>
      <c r="FWZ17" s="53">
        <f>Calc!FWZ136</f>
        <v>0</v>
      </c>
      <c r="FXA17" s="53">
        <f>Calc!FXA136</f>
        <v>0</v>
      </c>
      <c r="FXB17" s="53">
        <f>Calc!FXB136</f>
        <v>0</v>
      </c>
      <c r="FXC17" s="53">
        <f>Calc!FXC136</f>
        <v>0</v>
      </c>
      <c r="FXD17" s="53">
        <f>Calc!FXD136</f>
        <v>0</v>
      </c>
      <c r="FXE17" s="53">
        <f>Calc!FXE136</f>
        <v>0</v>
      </c>
      <c r="FXF17" s="53">
        <f>Calc!FXF136</f>
        <v>0</v>
      </c>
      <c r="FXG17" s="53">
        <f>Calc!FXG136</f>
        <v>0</v>
      </c>
      <c r="FXH17" s="53">
        <f>Calc!FXH136</f>
        <v>0</v>
      </c>
      <c r="FXI17" s="53">
        <f>Calc!FXI136</f>
        <v>0</v>
      </c>
      <c r="FXJ17" s="53">
        <f>Calc!FXJ136</f>
        <v>0</v>
      </c>
      <c r="FXK17" s="53">
        <f>Calc!FXK136</f>
        <v>0</v>
      </c>
      <c r="FXL17" s="53">
        <f>Calc!FXL136</f>
        <v>0</v>
      </c>
      <c r="FXM17" s="53">
        <f>Calc!FXM136</f>
        <v>0</v>
      </c>
      <c r="FXN17" s="53">
        <f>Calc!FXN136</f>
        <v>0</v>
      </c>
      <c r="FXO17" s="53">
        <f>Calc!FXO136</f>
        <v>0</v>
      </c>
      <c r="FXP17" s="53">
        <f>Calc!FXP136</f>
        <v>0</v>
      </c>
      <c r="FXQ17" s="53">
        <f>Calc!FXQ136</f>
        <v>0</v>
      </c>
      <c r="FXR17" s="53">
        <f>Calc!FXR136</f>
        <v>0</v>
      </c>
      <c r="FXS17" s="53">
        <f>Calc!FXS136</f>
        <v>0</v>
      </c>
      <c r="FXT17" s="53">
        <f>Calc!FXT136</f>
        <v>0</v>
      </c>
      <c r="FXU17" s="53">
        <f>Calc!FXU136</f>
        <v>0</v>
      </c>
      <c r="FXV17" s="53">
        <f>Calc!FXV136</f>
        <v>0</v>
      </c>
      <c r="FXW17" s="53">
        <f>Calc!FXW136</f>
        <v>0</v>
      </c>
      <c r="FXX17" s="53">
        <f>Calc!FXX136</f>
        <v>0</v>
      </c>
      <c r="FXY17" s="53">
        <f>Calc!FXY136</f>
        <v>0</v>
      </c>
      <c r="FXZ17" s="53">
        <f>Calc!FXZ136</f>
        <v>0</v>
      </c>
      <c r="FYA17" s="53">
        <f>Calc!FYA136</f>
        <v>0</v>
      </c>
      <c r="FYB17" s="53">
        <f>Calc!FYB136</f>
        <v>0</v>
      </c>
      <c r="FYC17" s="53">
        <f>Calc!FYC136</f>
        <v>0</v>
      </c>
      <c r="FYD17" s="53">
        <f>Calc!FYD136</f>
        <v>0</v>
      </c>
      <c r="FYE17" s="53">
        <f>Calc!FYE136</f>
        <v>0</v>
      </c>
      <c r="FYF17" s="53">
        <f>Calc!FYF136</f>
        <v>0</v>
      </c>
      <c r="FYG17" s="53">
        <f>Calc!FYG136</f>
        <v>0</v>
      </c>
      <c r="FYH17" s="53">
        <f>Calc!FYH136</f>
        <v>0</v>
      </c>
      <c r="FYI17" s="53">
        <f>Calc!FYI136</f>
        <v>0</v>
      </c>
      <c r="FYJ17" s="53">
        <f>Calc!FYJ136</f>
        <v>0</v>
      </c>
      <c r="FYK17" s="53">
        <f>Calc!FYK136</f>
        <v>0</v>
      </c>
      <c r="FYL17" s="53">
        <f>Calc!FYL136</f>
        <v>0</v>
      </c>
      <c r="FYM17" s="53">
        <f>Calc!FYM136</f>
        <v>0</v>
      </c>
      <c r="FYN17" s="53">
        <f>Calc!FYN136</f>
        <v>0</v>
      </c>
      <c r="FYO17" s="53">
        <f>Calc!FYO136</f>
        <v>0</v>
      </c>
      <c r="FYP17" s="53">
        <f>Calc!FYP136</f>
        <v>0</v>
      </c>
      <c r="FYQ17" s="53">
        <f>Calc!FYQ136</f>
        <v>0</v>
      </c>
      <c r="FYR17" s="53">
        <f>Calc!FYR136</f>
        <v>0</v>
      </c>
      <c r="FYS17" s="53">
        <f>Calc!FYS136</f>
        <v>0</v>
      </c>
      <c r="FYT17" s="53">
        <f>Calc!FYT136</f>
        <v>0</v>
      </c>
      <c r="FYU17" s="53">
        <f>Calc!FYU136</f>
        <v>0</v>
      </c>
      <c r="FYV17" s="53">
        <f>Calc!FYV136</f>
        <v>0</v>
      </c>
      <c r="FYW17" s="53">
        <f>Calc!FYW136</f>
        <v>0</v>
      </c>
      <c r="FYX17" s="53">
        <f>Calc!FYX136</f>
        <v>0</v>
      </c>
      <c r="FYY17" s="53">
        <f>Calc!FYY136</f>
        <v>0</v>
      </c>
      <c r="FYZ17" s="53">
        <f>Calc!FYZ136</f>
        <v>0</v>
      </c>
      <c r="FZA17" s="53">
        <f>Calc!FZA136</f>
        <v>0</v>
      </c>
      <c r="FZB17" s="53">
        <f>Calc!FZB136</f>
        <v>0</v>
      </c>
      <c r="FZC17" s="53">
        <f>Calc!FZC136</f>
        <v>0</v>
      </c>
      <c r="FZD17" s="53">
        <f>Calc!FZD136</f>
        <v>0</v>
      </c>
      <c r="FZE17" s="53">
        <f>Calc!FZE136</f>
        <v>0</v>
      </c>
      <c r="FZF17" s="53">
        <f>Calc!FZF136</f>
        <v>0</v>
      </c>
      <c r="FZG17" s="53">
        <f>Calc!FZG136</f>
        <v>0</v>
      </c>
      <c r="FZH17" s="53">
        <f>Calc!FZH136</f>
        <v>0</v>
      </c>
      <c r="FZI17" s="53">
        <f>Calc!FZI136</f>
        <v>0</v>
      </c>
      <c r="FZJ17" s="53">
        <f>Calc!FZJ136</f>
        <v>0</v>
      </c>
      <c r="FZK17" s="53">
        <f>Calc!FZK136</f>
        <v>0</v>
      </c>
      <c r="FZL17" s="53">
        <f>Calc!FZL136</f>
        <v>0</v>
      </c>
      <c r="FZM17" s="53">
        <f>Calc!FZM136</f>
        <v>0</v>
      </c>
      <c r="FZN17" s="53">
        <f>Calc!FZN136</f>
        <v>0</v>
      </c>
      <c r="FZO17" s="53">
        <f>Calc!FZO136</f>
        <v>0</v>
      </c>
      <c r="FZP17" s="53">
        <f>Calc!FZP136</f>
        <v>0</v>
      </c>
      <c r="FZQ17" s="53">
        <f>Calc!FZQ136</f>
        <v>0</v>
      </c>
      <c r="FZR17" s="53">
        <f>Calc!FZR136</f>
        <v>0</v>
      </c>
      <c r="FZS17" s="53">
        <f>Calc!FZS136</f>
        <v>0</v>
      </c>
      <c r="FZT17" s="53">
        <f>Calc!FZT136</f>
        <v>0</v>
      </c>
      <c r="FZU17" s="53">
        <f>Calc!FZU136</f>
        <v>0</v>
      </c>
      <c r="FZV17" s="53">
        <f>Calc!FZV136</f>
        <v>0</v>
      </c>
      <c r="FZW17" s="53">
        <f>Calc!FZW136</f>
        <v>0</v>
      </c>
      <c r="FZX17" s="53">
        <f>Calc!FZX136</f>
        <v>0</v>
      </c>
      <c r="FZY17" s="53">
        <f>Calc!FZY136</f>
        <v>0</v>
      </c>
      <c r="FZZ17" s="53">
        <f>Calc!FZZ136</f>
        <v>0</v>
      </c>
      <c r="GAA17" s="53">
        <f>Calc!GAA136</f>
        <v>0</v>
      </c>
      <c r="GAB17" s="53">
        <f>Calc!GAB136</f>
        <v>0</v>
      </c>
      <c r="GAC17" s="53">
        <f>Calc!GAC136</f>
        <v>0</v>
      </c>
      <c r="GAD17" s="53">
        <f>Calc!GAD136</f>
        <v>0</v>
      </c>
      <c r="GAE17" s="53">
        <f>Calc!GAE136</f>
        <v>0</v>
      </c>
      <c r="GAF17" s="53">
        <f>Calc!GAF136</f>
        <v>0</v>
      </c>
      <c r="GAG17" s="53">
        <f>Calc!GAG136</f>
        <v>0</v>
      </c>
      <c r="GAH17" s="53">
        <f>Calc!GAH136</f>
        <v>0</v>
      </c>
      <c r="GAI17" s="53">
        <f>Calc!GAI136</f>
        <v>0</v>
      </c>
      <c r="GAJ17" s="53">
        <f>Calc!GAJ136</f>
        <v>0</v>
      </c>
      <c r="GAK17" s="53">
        <f>Calc!GAK136</f>
        <v>0</v>
      </c>
      <c r="GAL17" s="53">
        <f>Calc!GAL136</f>
        <v>0</v>
      </c>
      <c r="GAM17" s="53">
        <f>Calc!GAM136</f>
        <v>0</v>
      </c>
      <c r="GAN17" s="53">
        <f>Calc!GAN136</f>
        <v>0</v>
      </c>
      <c r="GAO17" s="53">
        <f>Calc!GAO136</f>
        <v>0</v>
      </c>
      <c r="GAP17" s="53">
        <f>Calc!GAP136</f>
        <v>0</v>
      </c>
      <c r="GAQ17" s="53">
        <f>Calc!GAQ136</f>
        <v>0</v>
      </c>
      <c r="GAR17" s="53">
        <f>Calc!GAR136</f>
        <v>0</v>
      </c>
      <c r="GAS17" s="53">
        <f>Calc!GAS136</f>
        <v>0</v>
      </c>
      <c r="GAT17" s="53">
        <f>Calc!GAT136</f>
        <v>0</v>
      </c>
      <c r="GAU17" s="53">
        <f>Calc!GAU136</f>
        <v>0</v>
      </c>
      <c r="GAV17" s="53">
        <f>Calc!GAV136</f>
        <v>0</v>
      </c>
      <c r="GAW17" s="53">
        <f>Calc!GAW136</f>
        <v>0</v>
      </c>
      <c r="GAX17" s="53">
        <f>Calc!GAX136</f>
        <v>0</v>
      </c>
      <c r="GAY17" s="53">
        <f>Calc!GAY136</f>
        <v>0</v>
      </c>
      <c r="GAZ17" s="53">
        <f>Calc!GAZ136</f>
        <v>0</v>
      </c>
      <c r="GBA17" s="53">
        <f>Calc!GBA136</f>
        <v>0</v>
      </c>
      <c r="GBB17" s="53">
        <f>Calc!GBB136</f>
        <v>0</v>
      </c>
      <c r="GBC17" s="53">
        <f>Calc!GBC136</f>
        <v>0</v>
      </c>
      <c r="GBD17" s="53">
        <f>Calc!GBD136</f>
        <v>0</v>
      </c>
      <c r="GBE17" s="53">
        <f>Calc!GBE136</f>
        <v>0</v>
      </c>
      <c r="GBF17" s="53">
        <f>Calc!GBF136</f>
        <v>0</v>
      </c>
      <c r="GBG17" s="53">
        <f>Calc!GBG136</f>
        <v>0</v>
      </c>
      <c r="GBH17" s="53">
        <f>Calc!GBH136</f>
        <v>0</v>
      </c>
      <c r="GBI17" s="53">
        <f>Calc!GBI136</f>
        <v>0</v>
      </c>
      <c r="GBJ17" s="53">
        <f>Calc!GBJ136</f>
        <v>0</v>
      </c>
      <c r="GBK17" s="53">
        <f>Calc!GBK136</f>
        <v>0</v>
      </c>
      <c r="GBL17" s="53">
        <f>Calc!GBL136</f>
        <v>0</v>
      </c>
      <c r="GBM17" s="53">
        <f>Calc!GBM136</f>
        <v>0</v>
      </c>
      <c r="GBN17" s="53">
        <f>Calc!GBN136</f>
        <v>0</v>
      </c>
      <c r="GBO17" s="53">
        <f>Calc!GBO136</f>
        <v>0</v>
      </c>
      <c r="GBP17" s="53">
        <f>Calc!GBP136</f>
        <v>0</v>
      </c>
      <c r="GBQ17" s="53">
        <f>Calc!GBQ136</f>
        <v>0</v>
      </c>
      <c r="GBR17" s="53">
        <f>Calc!GBR136</f>
        <v>0</v>
      </c>
      <c r="GBS17" s="53">
        <f>Calc!GBS136</f>
        <v>0</v>
      </c>
      <c r="GBT17" s="53">
        <f>Calc!GBT136</f>
        <v>0</v>
      </c>
      <c r="GBU17" s="53">
        <f>Calc!GBU136</f>
        <v>0</v>
      </c>
      <c r="GBV17" s="53">
        <f>Calc!GBV136</f>
        <v>0</v>
      </c>
      <c r="GBW17" s="53">
        <f>Calc!GBW136</f>
        <v>0</v>
      </c>
      <c r="GBX17" s="53">
        <f>Calc!GBX136</f>
        <v>0</v>
      </c>
      <c r="GBY17" s="53">
        <f>Calc!GBY136</f>
        <v>0</v>
      </c>
      <c r="GBZ17" s="53">
        <f>Calc!GBZ136</f>
        <v>0</v>
      </c>
      <c r="GCA17" s="53">
        <f>Calc!GCA136</f>
        <v>0</v>
      </c>
      <c r="GCB17" s="53">
        <f>Calc!GCB136</f>
        <v>0</v>
      </c>
      <c r="GCC17" s="53">
        <f>Calc!GCC136</f>
        <v>0</v>
      </c>
      <c r="GCD17" s="53">
        <f>Calc!GCD136</f>
        <v>0</v>
      </c>
      <c r="GCE17" s="53">
        <f>Calc!GCE136</f>
        <v>0</v>
      </c>
      <c r="GCF17" s="53">
        <f>Calc!GCF136</f>
        <v>0</v>
      </c>
      <c r="GCG17" s="53">
        <f>Calc!GCG136</f>
        <v>0</v>
      </c>
      <c r="GCH17" s="53">
        <f>Calc!GCH136</f>
        <v>0</v>
      </c>
      <c r="GCI17" s="53">
        <f>Calc!GCI136</f>
        <v>0</v>
      </c>
      <c r="GCJ17" s="53">
        <f>Calc!GCJ136</f>
        <v>0</v>
      </c>
      <c r="GCK17" s="53">
        <f>Calc!GCK136</f>
        <v>0</v>
      </c>
      <c r="GCL17" s="53">
        <f>Calc!GCL136</f>
        <v>0</v>
      </c>
      <c r="GCM17" s="53">
        <f>Calc!GCM136</f>
        <v>0</v>
      </c>
      <c r="GCN17" s="53">
        <f>Calc!GCN136</f>
        <v>0</v>
      </c>
      <c r="GCO17" s="53">
        <f>Calc!GCO136</f>
        <v>0</v>
      </c>
      <c r="GCP17" s="53">
        <f>Calc!GCP136</f>
        <v>0</v>
      </c>
      <c r="GCQ17" s="53">
        <f>Calc!GCQ136</f>
        <v>0</v>
      </c>
      <c r="GCR17" s="53">
        <f>Calc!GCR136</f>
        <v>0</v>
      </c>
      <c r="GCS17" s="53">
        <f>Calc!GCS136</f>
        <v>0</v>
      </c>
      <c r="GCT17" s="53">
        <f>Calc!GCT136</f>
        <v>0</v>
      </c>
      <c r="GCU17" s="53">
        <f>Calc!GCU136</f>
        <v>0</v>
      </c>
      <c r="GCV17" s="53">
        <f>Calc!GCV136</f>
        <v>0</v>
      </c>
      <c r="GCW17" s="53">
        <f>Calc!GCW136</f>
        <v>0</v>
      </c>
      <c r="GCX17" s="53">
        <f>Calc!GCX136</f>
        <v>0</v>
      </c>
      <c r="GCY17" s="53">
        <f>Calc!GCY136</f>
        <v>0</v>
      </c>
      <c r="GCZ17" s="53">
        <f>Calc!GCZ136</f>
        <v>0</v>
      </c>
      <c r="GDA17" s="53">
        <f>Calc!GDA136</f>
        <v>0</v>
      </c>
      <c r="GDB17" s="53">
        <f>Calc!GDB136</f>
        <v>0</v>
      </c>
      <c r="GDC17" s="53">
        <f>Calc!GDC136</f>
        <v>0</v>
      </c>
      <c r="GDD17" s="53">
        <f>Calc!GDD136</f>
        <v>0</v>
      </c>
      <c r="GDE17" s="53">
        <f>Calc!GDE136</f>
        <v>0</v>
      </c>
      <c r="GDF17" s="53">
        <f>Calc!GDF136</f>
        <v>0</v>
      </c>
      <c r="GDG17" s="53">
        <f>Calc!GDG136</f>
        <v>0</v>
      </c>
      <c r="GDH17" s="53">
        <f>Calc!GDH136</f>
        <v>0</v>
      </c>
      <c r="GDI17" s="53">
        <f>Calc!GDI136</f>
        <v>0</v>
      </c>
      <c r="GDJ17" s="53">
        <f>Calc!GDJ136</f>
        <v>0</v>
      </c>
      <c r="GDK17" s="53">
        <f>Calc!GDK136</f>
        <v>0</v>
      </c>
      <c r="GDL17" s="53">
        <f>Calc!GDL136</f>
        <v>0</v>
      </c>
      <c r="GDM17" s="53">
        <f>Calc!GDM136</f>
        <v>0</v>
      </c>
      <c r="GDN17" s="53">
        <f>Calc!GDN136</f>
        <v>0</v>
      </c>
      <c r="GDO17" s="53">
        <f>Calc!GDO136</f>
        <v>0</v>
      </c>
      <c r="GDP17" s="53">
        <f>Calc!GDP136</f>
        <v>0</v>
      </c>
      <c r="GDQ17" s="53">
        <f>Calc!GDQ136</f>
        <v>0</v>
      </c>
      <c r="GDR17" s="53">
        <f>Calc!GDR136</f>
        <v>0</v>
      </c>
      <c r="GDS17" s="53">
        <f>Calc!GDS136</f>
        <v>0</v>
      </c>
      <c r="GDT17" s="53">
        <f>Calc!GDT136</f>
        <v>0</v>
      </c>
      <c r="GDU17" s="53">
        <f>Calc!GDU136</f>
        <v>0</v>
      </c>
      <c r="GDV17" s="53">
        <f>Calc!GDV136</f>
        <v>0</v>
      </c>
      <c r="GDW17" s="53">
        <f>Calc!GDW136</f>
        <v>0</v>
      </c>
      <c r="GDX17" s="53">
        <f>Calc!GDX136</f>
        <v>0</v>
      </c>
      <c r="GDY17" s="53">
        <f>Calc!GDY136</f>
        <v>0</v>
      </c>
      <c r="GDZ17" s="53">
        <f>Calc!GDZ136</f>
        <v>0</v>
      </c>
      <c r="GEA17" s="53">
        <f>Calc!GEA136</f>
        <v>0</v>
      </c>
      <c r="GEB17" s="53">
        <f>Calc!GEB136</f>
        <v>0</v>
      </c>
      <c r="GEC17" s="53">
        <f>Calc!GEC136</f>
        <v>0</v>
      </c>
      <c r="GED17" s="53">
        <f>Calc!GED136</f>
        <v>0</v>
      </c>
      <c r="GEE17" s="53">
        <f>Calc!GEE136</f>
        <v>0</v>
      </c>
      <c r="GEF17" s="53">
        <f>Calc!GEF136</f>
        <v>0</v>
      </c>
      <c r="GEG17" s="53">
        <f>Calc!GEG136</f>
        <v>0</v>
      </c>
      <c r="GEH17" s="53">
        <f>Calc!GEH136</f>
        <v>0</v>
      </c>
      <c r="GEI17" s="53">
        <f>Calc!GEI136</f>
        <v>0</v>
      </c>
      <c r="GEJ17" s="53">
        <f>Calc!GEJ136</f>
        <v>0</v>
      </c>
      <c r="GEK17" s="53">
        <f>Calc!GEK136</f>
        <v>0</v>
      </c>
      <c r="GEL17" s="53">
        <f>Calc!GEL136</f>
        <v>0</v>
      </c>
      <c r="GEM17" s="53">
        <f>Calc!GEM136</f>
        <v>0</v>
      </c>
      <c r="GEN17" s="53">
        <f>Calc!GEN136</f>
        <v>0</v>
      </c>
      <c r="GEO17" s="53">
        <f>Calc!GEO136</f>
        <v>0</v>
      </c>
      <c r="GEP17" s="53">
        <f>Calc!GEP136</f>
        <v>0</v>
      </c>
      <c r="GEQ17" s="53">
        <f>Calc!GEQ136</f>
        <v>0</v>
      </c>
      <c r="GER17" s="53">
        <f>Calc!GER136</f>
        <v>0</v>
      </c>
      <c r="GES17" s="53">
        <f>Calc!GES136</f>
        <v>0</v>
      </c>
      <c r="GET17" s="53">
        <f>Calc!GET136</f>
        <v>0</v>
      </c>
      <c r="GEU17" s="53">
        <f>Calc!GEU136</f>
        <v>0</v>
      </c>
      <c r="GEV17" s="53">
        <f>Calc!GEV136</f>
        <v>0</v>
      </c>
      <c r="GEW17" s="53">
        <f>Calc!GEW136</f>
        <v>0</v>
      </c>
      <c r="GEX17" s="53">
        <f>Calc!GEX136</f>
        <v>0</v>
      </c>
      <c r="GEY17" s="53">
        <f>Calc!GEY136</f>
        <v>0</v>
      </c>
      <c r="GEZ17" s="53">
        <f>Calc!GEZ136</f>
        <v>0</v>
      </c>
      <c r="GFA17" s="53">
        <f>Calc!GFA136</f>
        <v>0</v>
      </c>
      <c r="GFB17" s="53">
        <f>Calc!GFB136</f>
        <v>0</v>
      </c>
      <c r="GFC17" s="53">
        <f>Calc!GFC136</f>
        <v>0</v>
      </c>
      <c r="GFD17" s="53">
        <f>Calc!GFD136</f>
        <v>0</v>
      </c>
      <c r="GFE17" s="53">
        <f>Calc!GFE136</f>
        <v>0</v>
      </c>
      <c r="GFF17" s="53">
        <f>Calc!GFF136</f>
        <v>0</v>
      </c>
      <c r="GFG17" s="53">
        <f>Calc!GFG136</f>
        <v>0</v>
      </c>
      <c r="GFH17" s="53">
        <f>Calc!GFH136</f>
        <v>0</v>
      </c>
      <c r="GFI17" s="53">
        <f>Calc!GFI136</f>
        <v>0</v>
      </c>
      <c r="GFJ17" s="53">
        <f>Calc!GFJ136</f>
        <v>0</v>
      </c>
      <c r="GFK17" s="53">
        <f>Calc!GFK136</f>
        <v>0</v>
      </c>
      <c r="GFL17" s="53">
        <f>Calc!GFL136</f>
        <v>0</v>
      </c>
      <c r="GFM17" s="53">
        <f>Calc!GFM136</f>
        <v>0</v>
      </c>
      <c r="GFN17" s="53">
        <f>Calc!GFN136</f>
        <v>0</v>
      </c>
      <c r="GFO17" s="53">
        <f>Calc!GFO136</f>
        <v>0</v>
      </c>
      <c r="GFP17" s="53">
        <f>Calc!GFP136</f>
        <v>0</v>
      </c>
      <c r="GFQ17" s="53">
        <f>Calc!GFQ136</f>
        <v>0</v>
      </c>
      <c r="GFR17" s="53">
        <f>Calc!GFR136</f>
        <v>0</v>
      </c>
      <c r="GFS17" s="53">
        <f>Calc!GFS136</f>
        <v>0</v>
      </c>
      <c r="GFT17" s="53">
        <f>Calc!GFT136</f>
        <v>0</v>
      </c>
      <c r="GFU17" s="53">
        <f>Calc!GFU136</f>
        <v>0</v>
      </c>
      <c r="GFV17" s="53">
        <f>Calc!GFV136</f>
        <v>0</v>
      </c>
      <c r="GFW17" s="53">
        <f>Calc!GFW136</f>
        <v>0</v>
      </c>
      <c r="GFX17" s="53">
        <f>Calc!GFX136</f>
        <v>0</v>
      </c>
      <c r="GFY17" s="53">
        <f>Calc!GFY136</f>
        <v>0</v>
      </c>
      <c r="GFZ17" s="53">
        <f>Calc!GFZ136</f>
        <v>0</v>
      </c>
      <c r="GGA17" s="53">
        <f>Calc!GGA136</f>
        <v>0</v>
      </c>
      <c r="GGB17" s="53">
        <f>Calc!GGB136</f>
        <v>0</v>
      </c>
      <c r="GGC17" s="53">
        <f>Calc!GGC136</f>
        <v>0</v>
      </c>
      <c r="GGD17" s="53">
        <f>Calc!GGD136</f>
        <v>0</v>
      </c>
      <c r="GGE17" s="53">
        <f>Calc!GGE136</f>
        <v>0</v>
      </c>
      <c r="GGF17" s="53">
        <f>Calc!GGF136</f>
        <v>0</v>
      </c>
      <c r="GGG17" s="53">
        <f>Calc!GGG136</f>
        <v>0</v>
      </c>
      <c r="GGH17" s="53">
        <f>Calc!GGH136</f>
        <v>0</v>
      </c>
      <c r="GGI17" s="53">
        <f>Calc!GGI136</f>
        <v>0</v>
      </c>
      <c r="GGJ17" s="53">
        <f>Calc!GGJ136</f>
        <v>0</v>
      </c>
      <c r="GGK17" s="53">
        <f>Calc!GGK136</f>
        <v>0</v>
      </c>
      <c r="GGL17" s="53">
        <f>Calc!GGL136</f>
        <v>0</v>
      </c>
      <c r="GGM17" s="53">
        <f>Calc!GGM136</f>
        <v>0</v>
      </c>
      <c r="GGN17" s="53">
        <f>Calc!GGN136</f>
        <v>0</v>
      </c>
      <c r="GGO17" s="53">
        <f>Calc!GGO136</f>
        <v>0</v>
      </c>
      <c r="GGP17" s="53">
        <f>Calc!GGP136</f>
        <v>0</v>
      </c>
      <c r="GGQ17" s="53">
        <f>Calc!GGQ136</f>
        <v>0</v>
      </c>
      <c r="GGR17" s="53">
        <f>Calc!GGR136</f>
        <v>0</v>
      </c>
      <c r="GGS17" s="53">
        <f>Calc!GGS136</f>
        <v>0</v>
      </c>
      <c r="GGT17" s="53">
        <f>Calc!GGT136</f>
        <v>0</v>
      </c>
      <c r="GGU17" s="53">
        <f>Calc!GGU136</f>
        <v>0</v>
      </c>
      <c r="GGV17" s="53">
        <f>Calc!GGV136</f>
        <v>0</v>
      </c>
      <c r="GGW17" s="53">
        <f>Calc!GGW136</f>
        <v>0</v>
      </c>
      <c r="GGX17" s="53">
        <f>Calc!GGX136</f>
        <v>0</v>
      </c>
      <c r="GGY17" s="53">
        <f>Calc!GGY136</f>
        <v>0</v>
      </c>
      <c r="GGZ17" s="53">
        <f>Calc!GGZ136</f>
        <v>0</v>
      </c>
      <c r="GHA17" s="53">
        <f>Calc!GHA136</f>
        <v>0</v>
      </c>
      <c r="GHB17" s="53">
        <f>Calc!GHB136</f>
        <v>0</v>
      </c>
      <c r="GHC17" s="53">
        <f>Calc!GHC136</f>
        <v>0</v>
      </c>
      <c r="GHD17" s="53">
        <f>Calc!GHD136</f>
        <v>0</v>
      </c>
      <c r="GHE17" s="53">
        <f>Calc!GHE136</f>
        <v>0</v>
      </c>
      <c r="GHF17" s="53">
        <f>Calc!GHF136</f>
        <v>0</v>
      </c>
      <c r="GHG17" s="53">
        <f>Calc!GHG136</f>
        <v>0</v>
      </c>
      <c r="GHH17" s="53">
        <f>Calc!GHH136</f>
        <v>0</v>
      </c>
      <c r="GHI17" s="53">
        <f>Calc!GHI136</f>
        <v>0</v>
      </c>
      <c r="GHJ17" s="53">
        <f>Calc!GHJ136</f>
        <v>0</v>
      </c>
      <c r="GHK17" s="53">
        <f>Calc!GHK136</f>
        <v>0</v>
      </c>
      <c r="GHL17" s="53">
        <f>Calc!GHL136</f>
        <v>0</v>
      </c>
      <c r="GHM17" s="53">
        <f>Calc!GHM136</f>
        <v>0</v>
      </c>
      <c r="GHN17" s="53">
        <f>Calc!GHN136</f>
        <v>0</v>
      </c>
      <c r="GHO17" s="53">
        <f>Calc!GHO136</f>
        <v>0</v>
      </c>
      <c r="GHP17" s="53">
        <f>Calc!GHP136</f>
        <v>0</v>
      </c>
      <c r="GHQ17" s="53">
        <f>Calc!GHQ136</f>
        <v>0</v>
      </c>
      <c r="GHR17" s="53">
        <f>Calc!GHR136</f>
        <v>0</v>
      </c>
      <c r="GHS17" s="53">
        <f>Calc!GHS136</f>
        <v>0</v>
      </c>
      <c r="GHT17" s="53">
        <f>Calc!GHT136</f>
        <v>0</v>
      </c>
      <c r="GHU17" s="53">
        <f>Calc!GHU136</f>
        <v>0</v>
      </c>
      <c r="GHV17" s="53">
        <f>Calc!GHV136</f>
        <v>0</v>
      </c>
      <c r="GHW17" s="53">
        <f>Calc!GHW136</f>
        <v>0</v>
      </c>
      <c r="GHX17" s="53">
        <f>Calc!GHX136</f>
        <v>0</v>
      </c>
      <c r="GHY17" s="53">
        <f>Calc!GHY136</f>
        <v>0</v>
      </c>
      <c r="GHZ17" s="53">
        <f>Calc!GHZ136</f>
        <v>0</v>
      </c>
      <c r="GIA17" s="53">
        <f>Calc!GIA136</f>
        <v>0</v>
      </c>
      <c r="GIB17" s="53">
        <f>Calc!GIB136</f>
        <v>0</v>
      </c>
      <c r="GIC17" s="53">
        <f>Calc!GIC136</f>
        <v>0</v>
      </c>
      <c r="GID17" s="53">
        <f>Calc!GID136</f>
        <v>0</v>
      </c>
      <c r="GIE17" s="53">
        <f>Calc!GIE136</f>
        <v>0</v>
      </c>
      <c r="GIF17" s="53">
        <f>Calc!GIF136</f>
        <v>0</v>
      </c>
      <c r="GIG17" s="53">
        <f>Calc!GIG136</f>
        <v>0</v>
      </c>
      <c r="GIH17" s="53">
        <f>Calc!GIH136</f>
        <v>0</v>
      </c>
      <c r="GII17" s="53">
        <f>Calc!GII136</f>
        <v>0</v>
      </c>
      <c r="GIJ17" s="53">
        <f>Calc!GIJ136</f>
        <v>0</v>
      </c>
      <c r="GIK17" s="53">
        <f>Calc!GIK136</f>
        <v>0</v>
      </c>
      <c r="GIL17" s="53">
        <f>Calc!GIL136</f>
        <v>0</v>
      </c>
      <c r="GIM17" s="53">
        <f>Calc!GIM136</f>
        <v>0</v>
      </c>
      <c r="GIN17" s="53">
        <f>Calc!GIN136</f>
        <v>0</v>
      </c>
      <c r="GIO17" s="53">
        <f>Calc!GIO136</f>
        <v>0</v>
      </c>
      <c r="GIP17" s="53">
        <f>Calc!GIP136</f>
        <v>0</v>
      </c>
      <c r="GIQ17" s="53">
        <f>Calc!GIQ136</f>
        <v>0</v>
      </c>
      <c r="GIR17" s="53">
        <f>Calc!GIR136</f>
        <v>0</v>
      </c>
      <c r="GIS17" s="53">
        <f>Calc!GIS136</f>
        <v>0</v>
      </c>
      <c r="GIT17" s="53">
        <f>Calc!GIT136</f>
        <v>0</v>
      </c>
      <c r="GIU17" s="53">
        <f>Calc!GIU136</f>
        <v>0</v>
      </c>
      <c r="GIV17" s="53">
        <f>Calc!GIV136</f>
        <v>0</v>
      </c>
      <c r="GIW17" s="53">
        <f>Calc!GIW136</f>
        <v>0</v>
      </c>
      <c r="GIX17" s="53">
        <f>Calc!GIX136</f>
        <v>0</v>
      </c>
      <c r="GIY17" s="53">
        <f>Calc!GIY136</f>
        <v>0</v>
      </c>
      <c r="GIZ17" s="53">
        <f>Calc!GIZ136</f>
        <v>0</v>
      </c>
      <c r="GJA17" s="53">
        <f>Calc!GJA136</f>
        <v>0</v>
      </c>
      <c r="GJB17" s="53">
        <f>Calc!GJB136</f>
        <v>0</v>
      </c>
      <c r="GJC17" s="53">
        <f>Calc!GJC136</f>
        <v>0</v>
      </c>
      <c r="GJD17" s="53">
        <f>Calc!GJD136</f>
        <v>0</v>
      </c>
      <c r="GJE17" s="53">
        <f>Calc!GJE136</f>
        <v>0</v>
      </c>
      <c r="GJF17" s="53">
        <f>Calc!GJF136</f>
        <v>0</v>
      </c>
      <c r="GJG17" s="53">
        <f>Calc!GJG136</f>
        <v>0</v>
      </c>
      <c r="GJH17" s="53">
        <f>Calc!GJH136</f>
        <v>0</v>
      </c>
      <c r="GJI17" s="53">
        <f>Calc!GJI136</f>
        <v>0</v>
      </c>
      <c r="GJJ17" s="53">
        <f>Calc!GJJ136</f>
        <v>0</v>
      </c>
      <c r="GJK17" s="53">
        <f>Calc!GJK136</f>
        <v>0</v>
      </c>
      <c r="GJL17" s="53">
        <f>Calc!GJL136</f>
        <v>0</v>
      </c>
      <c r="GJM17" s="53">
        <f>Calc!GJM136</f>
        <v>0</v>
      </c>
      <c r="GJN17" s="53">
        <f>Calc!GJN136</f>
        <v>0</v>
      </c>
      <c r="GJO17" s="53">
        <f>Calc!GJO136</f>
        <v>0</v>
      </c>
      <c r="GJP17" s="53">
        <f>Calc!GJP136</f>
        <v>0</v>
      </c>
      <c r="GJQ17" s="53">
        <f>Calc!GJQ136</f>
        <v>0</v>
      </c>
      <c r="GJR17" s="53">
        <f>Calc!GJR136</f>
        <v>0</v>
      </c>
      <c r="GJS17" s="53">
        <f>Calc!GJS136</f>
        <v>0</v>
      </c>
      <c r="GJT17" s="53">
        <f>Calc!GJT136</f>
        <v>0</v>
      </c>
      <c r="GJU17" s="53">
        <f>Calc!GJU136</f>
        <v>0</v>
      </c>
      <c r="GJV17" s="53">
        <f>Calc!GJV136</f>
        <v>0</v>
      </c>
      <c r="GJW17" s="53">
        <f>Calc!GJW136</f>
        <v>0</v>
      </c>
      <c r="GJX17" s="53">
        <f>Calc!GJX136</f>
        <v>0</v>
      </c>
      <c r="GJY17" s="53">
        <f>Calc!GJY136</f>
        <v>0</v>
      </c>
      <c r="GJZ17" s="53">
        <f>Calc!GJZ136</f>
        <v>0</v>
      </c>
      <c r="GKA17" s="53">
        <f>Calc!GKA136</f>
        <v>0</v>
      </c>
      <c r="GKB17" s="53">
        <f>Calc!GKB136</f>
        <v>0</v>
      </c>
      <c r="GKC17" s="53">
        <f>Calc!GKC136</f>
        <v>0</v>
      </c>
      <c r="GKD17" s="53">
        <f>Calc!GKD136</f>
        <v>0</v>
      </c>
      <c r="GKE17" s="53">
        <f>Calc!GKE136</f>
        <v>0</v>
      </c>
      <c r="GKF17" s="53">
        <f>Calc!GKF136</f>
        <v>0</v>
      </c>
      <c r="GKG17" s="53">
        <f>Calc!GKG136</f>
        <v>0</v>
      </c>
      <c r="GKH17" s="53">
        <f>Calc!GKH136</f>
        <v>0</v>
      </c>
      <c r="GKI17" s="53">
        <f>Calc!GKI136</f>
        <v>0</v>
      </c>
      <c r="GKJ17" s="53">
        <f>Calc!GKJ136</f>
        <v>0</v>
      </c>
      <c r="GKK17" s="53">
        <f>Calc!GKK136</f>
        <v>0</v>
      </c>
      <c r="GKL17" s="53">
        <f>Calc!GKL136</f>
        <v>0</v>
      </c>
      <c r="GKM17" s="53">
        <f>Calc!GKM136</f>
        <v>0</v>
      </c>
      <c r="GKN17" s="53">
        <f>Calc!GKN136</f>
        <v>0</v>
      </c>
      <c r="GKO17" s="53">
        <f>Calc!GKO136</f>
        <v>0</v>
      </c>
      <c r="GKP17" s="53">
        <f>Calc!GKP136</f>
        <v>0</v>
      </c>
      <c r="GKQ17" s="53">
        <f>Calc!GKQ136</f>
        <v>0</v>
      </c>
      <c r="GKR17" s="53">
        <f>Calc!GKR136</f>
        <v>0</v>
      </c>
      <c r="GKS17" s="53">
        <f>Calc!GKS136</f>
        <v>0</v>
      </c>
      <c r="GKT17" s="53">
        <f>Calc!GKT136</f>
        <v>0</v>
      </c>
      <c r="GKU17" s="53">
        <f>Calc!GKU136</f>
        <v>0</v>
      </c>
      <c r="GKV17" s="53">
        <f>Calc!GKV136</f>
        <v>0</v>
      </c>
      <c r="GKW17" s="53">
        <f>Calc!GKW136</f>
        <v>0</v>
      </c>
      <c r="GKX17" s="53">
        <f>Calc!GKX136</f>
        <v>0</v>
      </c>
      <c r="GKY17" s="53">
        <f>Calc!GKY136</f>
        <v>0</v>
      </c>
      <c r="GKZ17" s="53">
        <f>Calc!GKZ136</f>
        <v>0</v>
      </c>
      <c r="GLA17" s="53">
        <f>Calc!GLA136</f>
        <v>0</v>
      </c>
      <c r="GLB17" s="53">
        <f>Calc!GLB136</f>
        <v>0</v>
      </c>
      <c r="GLC17" s="53">
        <f>Calc!GLC136</f>
        <v>0</v>
      </c>
      <c r="GLD17" s="53">
        <f>Calc!GLD136</f>
        <v>0</v>
      </c>
      <c r="GLE17" s="53">
        <f>Calc!GLE136</f>
        <v>0</v>
      </c>
      <c r="GLF17" s="53">
        <f>Calc!GLF136</f>
        <v>0</v>
      </c>
      <c r="GLG17" s="53">
        <f>Calc!GLG136</f>
        <v>0</v>
      </c>
      <c r="GLH17" s="53">
        <f>Calc!GLH136</f>
        <v>0</v>
      </c>
      <c r="GLI17" s="53">
        <f>Calc!GLI136</f>
        <v>0</v>
      </c>
      <c r="GLJ17" s="53">
        <f>Calc!GLJ136</f>
        <v>0</v>
      </c>
      <c r="GLK17" s="53">
        <f>Calc!GLK136</f>
        <v>0</v>
      </c>
      <c r="GLL17" s="53">
        <f>Calc!GLL136</f>
        <v>0</v>
      </c>
      <c r="GLM17" s="53">
        <f>Calc!GLM136</f>
        <v>0</v>
      </c>
      <c r="GLN17" s="53">
        <f>Calc!GLN136</f>
        <v>0</v>
      </c>
      <c r="GLO17" s="53">
        <f>Calc!GLO136</f>
        <v>0</v>
      </c>
      <c r="GLP17" s="53">
        <f>Calc!GLP136</f>
        <v>0</v>
      </c>
      <c r="GLQ17" s="53">
        <f>Calc!GLQ136</f>
        <v>0</v>
      </c>
      <c r="GLR17" s="53">
        <f>Calc!GLR136</f>
        <v>0</v>
      </c>
      <c r="GLS17" s="53">
        <f>Calc!GLS136</f>
        <v>0</v>
      </c>
      <c r="GLT17" s="53">
        <f>Calc!GLT136</f>
        <v>0</v>
      </c>
      <c r="GLU17" s="53">
        <f>Calc!GLU136</f>
        <v>0</v>
      </c>
      <c r="GLV17" s="53">
        <f>Calc!GLV136</f>
        <v>0</v>
      </c>
      <c r="GLW17" s="53">
        <f>Calc!GLW136</f>
        <v>0</v>
      </c>
      <c r="GLX17" s="53">
        <f>Calc!GLX136</f>
        <v>0</v>
      </c>
      <c r="GLY17" s="53">
        <f>Calc!GLY136</f>
        <v>0</v>
      </c>
      <c r="GLZ17" s="53">
        <f>Calc!GLZ136</f>
        <v>0</v>
      </c>
      <c r="GMA17" s="53">
        <f>Calc!GMA136</f>
        <v>0</v>
      </c>
      <c r="GMB17" s="53">
        <f>Calc!GMB136</f>
        <v>0</v>
      </c>
      <c r="GMC17" s="53">
        <f>Calc!GMC136</f>
        <v>0</v>
      </c>
      <c r="GMD17" s="53">
        <f>Calc!GMD136</f>
        <v>0</v>
      </c>
      <c r="GME17" s="53">
        <f>Calc!GME136</f>
        <v>0</v>
      </c>
      <c r="GMF17" s="53">
        <f>Calc!GMF136</f>
        <v>0</v>
      </c>
      <c r="GMG17" s="53">
        <f>Calc!GMG136</f>
        <v>0</v>
      </c>
      <c r="GMH17" s="53">
        <f>Calc!GMH136</f>
        <v>0</v>
      </c>
      <c r="GMI17" s="53">
        <f>Calc!GMI136</f>
        <v>0</v>
      </c>
      <c r="GMJ17" s="53">
        <f>Calc!GMJ136</f>
        <v>0</v>
      </c>
      <c r="GMK17" s="53">
        <f>Calc!GMK136</f>
        <v>0</v>
      </c>
      <c r="GML17" s="53">
        <f>Calc!GML136</f>
        <v>0</v>
      </c>
      <c r="GMM17" s="53">
        <f>Calc!GMM136</f>
        <v>0</v>
      </c>
      <c r="GMN17" s="53">
        <f>Calc!GMN136</f>
        <v>0</v>
      </c>
      <c r="GMO17" s="53">
        <f>Calc!GMO136</f>
        <v>0</v>
      </c>
      <c r="GMP17" s="53">
        <f>Calc!GMP136</f>
        <v>0</v>
      </c>
      <c r="GMQ17" s="53">
        <f>Calc!GMQ136</f>
        <v>0</v>
      </c>
      <c r="GMR17" s="53">
        <f>Calc!GMR136</f>
        <v>0</v>
      </c>
      <c r="GMS17" s="53">
        <f>Calc!GMS136</f>
        <v>0</v>
      </c>
      <c r="GMT17" s="53">
        <f>Calc!GMT136</f>
        <v>0</v>
      </c>
      <c r="GMU17" s="53">
        <f>Calc!GMU136</f>
        <v>0</v>
      </c>
      <c r="GMV17" s="53">
        <f>Calc!GMV136</f>
        <v>0</v>
      </c>
      <c r="GMW17" s="53">
        <f>Calc!GMW136</f>
        <v>0</v>
      </c>
      <c r="GMX17" s="53">
        <f>Calc!GMX136</f>
        <v>0</v>
      </c>
      <c r="GMY17" s="53">
        <f>Calc!GMY136</f>
        <v>0</v>
      </c>
      <c r="GMZ17" s="53">
        <f>Calc!GMZ136</f>
        <v>0</v>
      </c>
      <c r="GNA17" s="53">
        <f>Calc!GNA136</f>
        <v>0</v>
      </c>
      <c r="GNB17" s="53">
        <f>Calc!GNB136</f>
        <v>0</v>
      </c>
      <c r="GNC17" s="53">
        <f>Calc!GNC136</f>
        <v>0</v>
      </c>
      <c r="GND17" s="53">
        <f>Calc!GND136</f>
        <v>0</v>
      </c>
      <c r="GNE17" s="53">
        <f>Calc!GNE136</f>
        <v>0</v>
      </c>
      <c r="GNF17" s="53">
        <f>Calc!GNF136</f>
        <v>0</v>
      </c>
      <c r="GNG17" s="53">
        <f>Calc!GNG136</f>
        <v>0</v>
      </c>
      <c r="GNH17" s="53">
        <f>Calc!GNH136</f>
        <v>0</v>
      </c>
      <c r="GNI17" s="53">
        <f>Calc!GNI136</f>
        <v>0</v>
      </c>
      <c r="GNJ17" s="53">
        <f>Calc!GNJ136</f>
        <v>0</v>
      </c>
      <c r="GNK17" s="53">
        <f>Calc!GNK136</f>
        <v>0</v>
      </c>
      <c r="GNL17" s="53">
        <f>Calc!GNL136</f>
        <v>0</v>
      </c>
      <c r="GNM17" s="53">
        <f>Calc!GNM136</f>
        <v>0</v>
      </c>
      <c r="GNN17" s="53">
        <f>Calc!GNN136</f>
        <v>0</v>
      </c>
      <c r="GNO17" s="53">
        <f>Calc!GNO136</f>
        <v>0</v>
      </c>
      <c r="GNP17" s="53">
        <f>Calc!GNP136</f>
        <v>0</v>
      </c>
      <c r="GNQ17" s="53">
        <f>Calc!GNQ136</f>
        <v>0</v>
      </c>
      <c r="GNR17" s="53">
        <f>Calc!GNR136</f>
        <v>0</v>
      </c>
      <c r="GNS17" s="53">
        <f>Calc!GNS136</f>
        <v>0</v>
      </c>
      <c r="GNT17" s="53">
        <f>Calc!GNT136</f>
        <v>0</v>
      </c>
      <c r="GNU17" s="53">
        <f>Calc!GNU136</f>
        <v>0</v>
      </c>
      <c r="GNV17" s="53">
        <f>Calc!GNV136</f>
        <v>0</v>
      </c>
      <c r="GNW17" s="53">
        <f>Calc!GNW136</f>
        <v>0</v>
      </c>
      <c r="GNX17" s="53">
        <f>Calc!GNX136</f>
        <v>0</v>
      </c>
      <c r="GNY17" s="53">
        <f>Calc!GNY136</f>
        <v>0</v>
      </c>
      <c r="GNZ17" s="53">
        <f>Calc!GNZ136</f>
        <v>0</v>
      </c>
      <c r="GOA17" s="53">
        <f>Calc!GOA136</f>
        <v>0</v>
      </c>
      <c r="GOB17" s="53">
        <f>Calc!GOB136</f>
        <v>0</v>
      </c>
      <c r="GOC17" s="53">
        <f>Calc!GOC136</f>
        <v>0</v>
      </c>
      <c r="GOD17" s="53">
        <f>Calc!GOD136</f>
        <v>0</v>
      </c>
      <c r="GOE17" s="53">
        <f>Calc!GOE136</f>
        <v>0</v>
      </c>
      <c r="GOF17" s="53">
        <f>Calc!GOF136</f>
        <v>0</v>
      </c>
      <c r="GOG17" s="53">
        <f>Calc!GOG136</f>
        <v>0</v>
      </c>
      <c r="GOH17" s="53">
        <f>Calc!GOH136</f>
        <v>0</v>
      </c>
      <c r="GOI17" s="53">
        <f>Calc!GOI136</f>
        <v>0</v>
      </c>
      <c r="GOJ17" s="53">
        <f>Calc!GOJ136</f>
        <v>0</v>
      </c>
      <c r="GOK17" s="53">
        <f>Calc!GOK136</f>
        <v>0</v>
      </c>
      <c r="GOL17" s="53">
        <f>Calc!GOL136</f>
        <v>0</v>
      </c>
      <c r="GOM17" s="53">
        <f>Calc!GOM136</f>
        <v>0</v>
      </c>
      <c r="GON17" s="53">
        <f>Calc!GON136</f>
        <v>0</v>
      </c>
      <c r="GOO17" s="53">
        <f>Calc!GOO136</f>
        <v>0</v>
      </c>
      <c r="GOP17" s="53">
        <f>Calc!GOP136</f>
        <v>0</v>
      </c>
      <c r="GOQ17" s="53">
        <f>Calc!GOQ136</f>
        <v>0</v>
      </c>
      <c r="GOR17" s="53">
        <f>Calc!GOR136</f>
        <v>0</v>
      </c>
      <c r="GOS17" s="53">
        <f>Calc!GOS136</f>
        <v>0</v>
      </c>
      <c r="GOT17" s="53">
        <f>Calc!GOT136</f>
        <v>0</v>
      </c>
      <c r="GOU17" s="53">
        <f>Calc!GOU136</f>
        <v>0</v>
      </c>
      <c r="GOV17" s="53">
        <f>Calc!GOV136</f>
        <v>0</v>
      </c>
      <c r="GOW17" s="53">
        <f>Calc!GOW136</f>
        <v>0</v>
      </c>
      <c r="GOX17" s="53">
        <f>Calc!GOX136</f>
        <v>0</v>
      </c>
      <c r="GOY17" s="53">
        <f>Calc!GOY136</f>
        <v>0</v>
      </c>
      <c r="GOZ17" s="53">
        <f>Calc!GOZ136</f>
        <v>0</v>
      </c>
      <c r="GPA17" s="53">
        <f>Calc!GPA136</f>
        <v>0</v>
      </c>
      <c r="GPB17" s="53">
        <f>Calc!GPB136</f>
        <v>0</v>
      </c>
      <c r="GPC17" s="53">
        <f>Calc!GPC136</f>
        <v>0</v>
      </c>
      <c r="GPD17" s="53">
        <f>Calc!GPD136</f>
        <v>0</v>
      </c>
      <c r="GPE17" s="53">
        <f>Calc!GPE136</f>
        <v>0</v>
      </c>
      <c r="GPF17" s="53">
        <f>Calc!GPF136</f>
        <v>0</v>
      </c>
      <c r="GPG17" s="53">
        <f>Calc!GPG136</f>
        <v>0</v>
      </c>
      <c r="GPH17" s="53">
        <f>Calc!GPH136</f>
        <v>0</v>
      </c>
      <c r="GPI17" s="53">
        <f>Calc!GPI136</f>
        <v>0</v>
      </c>
      <c r="GPJ17" s="53">
        <f>Calc!GPJ136</f>
        <v>0</v>
      </c>
      <c r="GPK17" s="53">
        <f>Calc!GPK136</f>
        <v>0</v>
      </c>
      <c r="GPL17" s="53">
        <f>Calc!GPL136</f>
        <v>0</v>
      </c>
      <c r="GPM17" s="53">
        <f>Calc!GPM136</f>
        <v>0</v>
      </c>
      <c r="GPN17" s="53">
        <f>Calc!GPN136</f>
        <v>0</v>
      </c>
      <c r="GPO17" s="53">
        <f>Calc!GPO136</f>
        <v>0</v>
      </c>
      <c r="GPP17" s="53">
        <f>Calc!GPP136</f>
        <v>0</v>
      </c>
      <c r="GPQ17" s="53">
        <f>Calc!GPQ136</f>
        <v>0</v>
      </c>
      <c r="GPR17" s="53">
        <f>Calc!GPR136</f>
        <v>0</v>
      </c>
      <c r="GPS17" s="53">
        <f>Calc!GPS136</f>
        <v>0</v>
      </c>
      <c r="GPT17" s="53">
        <f>Calc!GPT136</f>
        <v>0</v>
      </c>
      <c r="GPU17" s="53">
        <f>Calc!GPU136</f>
        <v>0</v>
      </c>
      <c r="GPV17" s="53">
        <f>Calc!GPV136</f>
        <v>0</v>
      </c>
      <c r="GPW17" s="53">
        <f>Calc!GPW136</f>
        <v>0</v>
      </c>
      <c r="GPX17" s="53">
        <f>Calc!GPX136</f>
        <v>0</v>
      </c>
      <c r="GPY17" s="53">
        <f>Calc!GPY136</f>
        <v>0</v>
      </c>
      <c r="GPZ17" s="53">
        <f>Calc!GPZ136</f>
        <v>0</v>
      </c>
      <c r="GQA17" s="53">
        <f>Calc!GQA136</f>
        <v>0</v>
      </c>
      <c r="GQB17" s="53">
        <f>Calc!GQB136</f>
        <v>0</v>
      </c>
      <c r="GQC17" s="53">
        <f>Calc!GQC136</f>
        <v>0</v>
      </c>
      <c r="GQD17" s="53">
        <f>Calc!GQD136</f>
        <v>0</v>
      </c>
      <c r="GQE17" s="53">
        <f>Calc!GQE136</f>
        <v>0</v>
      </c>
      <c r="GQF17" s="53">
        <f>Calc!GQF136</f>
        <v>0</v>
      </c>
      <c r="GQG17" s="53">
        <f>Calc!GQG136</f>
        <v>0</v>
      </c>
      <c r="GQH17" s="53">
        <f>Calc!GQH136</f>
        <v>0</v>
      </c>
      <c r="GQI17" s="53">
        <f>Calc!GQI136</f>
        <v>0</v>
      </c>
      <c r="GQJ17" s="53">
        <f>Calc!GQJ136</f>
        <v>0</v>
      </c>
      <c r="GQK17" s="53">
        <f>Calc!GQK136</f>
        <v>0</v>
      </c>
      <c r="GQL17" s="53">
        <f>Calc!GQL136</f>
        <v>0</v>
      </c>
      <c r="GQM17" s="53">
        <f>Calc!GQM136</f>
        <v>0</v>
      </c>
      <c r="GQN17" s="53">
        <f>Calc!GQN136</f>
        <v>0</v>
      </c>
      <c r="GQO17" s="53">
        <f>Calc!GQO136</f>
        <v>0</v>
      </c>
      <c r="GQP17" s="53">
        <f>Calc!GQP136</f>
        <v>0</v>
      </c>
      <c r="GQQ17" s="53">
        <f>Calc!GQQ136</f>
        <v>0</v>
      </c>
      <c r="GQR17" s="53">
        <f>Calc!GQR136</f>
        <v>0</v>
      </c>
      <c r="GQS17" s="53">
        <f>Calc!GQS136</f>
        <v>0</v>
      </c>
      <c r="GQT17" s="53">
        <f>Calc!GQT136</f>
        <v>0</v>
      </c>
      <c r="GQU17" s="53">
        <f>Calc!GQU136</f>
        <v>0</v>
      </c>
      <c r="GQV17" s="53">
        <f>Calc!GQV136</f>
        <v>0</v>
      </c>
      <c r="GQW17" s="53">
        <f>Calc!GQW136</f>
        <v>0</v>
      </c>
      <c r="GQX17" s="53">
        <f>Calc!GQX136</f>
        <v>0</v>
      </c>
      <c r="GQY17" s="53">
        <f>Calc!GQY136</f>
        <v>0</v>
      </c>
      <c r="GQZ17" s="53">
        <f>Calc!GQZ136</f>
        <v>0</v>
      </c>
      <c r="GRA17" s="53">
        <f>Calc!GRA136</f>
        <v>0</v>
      </c>
      <c r="GRB17" s="53">
        <f>Calc!GRB136</f>
        <v>0</v>
      </c>
      <c r="GRC17" s="53">
        <f>Calc!GRC136</f>
        <v>0</v>
      </c>
      <c r="GRD17" s="53">
        <f>Calc!GRD136</f>
        <v>0</v>
      </c>
      <c r="GRE17" s="53">
        <f>Calc!GRE136</f>
        <v>0</v>
      </c>
      <c r="GRF17" s="53">
        <f>Calc!GRF136</f>
        <v>0</v>
      </c>
      <c r="GRG17" s="53">
        <f>Calc!GRG136</f>
        <v>0</v>
      </c>
      <c r="GRH17" s="53">
        <f>Calc!GRH136</f>
        <v>0</v>
      </c>
      <c r="GRI17" s="53">
        <f>Calc!GRI136</f>
        <v>0</v>
      </c>
      <c r="GRJ17" s="53">
        <f>Calc!GRJ136</f>
        <v>0</v>
      </c>
      <c r="GRK17" s="53">
        <f>Calc!GRK136</f>
        <v>0</v>
      </c>
      <c r="GRL17" s="53">
        <f>Calc!GRL136</f>
        <v>0</v>
      </c>
      <c r="GRM17" s="53">
        <f>Calc!GRM136</f>
        <v>0</v>
      </c>
      <c r="GRN17" s="53">
        <f>Calc!GRN136</f>
        <v>0</v>
      </c>
      <c r="GRO17" s="53">
        <f>Calc!GRO136</f>
        <v>0</v>
      </c>
      <c r="GRP17" s="53">
        <f>Calc!GRP136</f>
        <v>0</v>
      </c>
      <c r="GRQ17" s="53">
        <f>Calc!GRQ136</f>
        <v>0</v>
      </c>
      <c r="GRR17" s="53">
        <f>Calc!GRR136</f>
        <v>0</v>
      </c>
      <c r="GRS17" s="53">
        <f>Calc!GRS136</f>
        <v>0</v>
      </c>
      <c r="GRT17" s="53">
        <f>Calc!GRT136</f>
        <v>0</v>
      </c>
      <c r="GRU17" s="53">
        <f>Calc!GRU136</f>
        <v>0</v>
      </c>
      <c r="GRV17" s="53">
        <f>Calc!GRV136</f>
        <v>0</v>
      </c>
      <c r="GRW17" s="53">
        <f>Calc!GRW136</f>
        <v>0</v>
      </c>
      <c r="GRX17" s="53">
        <f>Calc!GRX136</f>
        <v>0</v>
      </c>
      <c r="GRY17" s="53">
        <f>Calc!GRY136</f>
        <v>0</v>
      </c>
      <c r="GRZ17" s="53">
        <f>Calc!GRZ136</f>
        <v>0</v>
      </c>
      <c r="GSA17" s="53">
        <f>Calc!GSA136</f>
        <v>0</v>
      </c>
      <c r="GSB17" s="53">
        <f>Calc!GSB136</f>
        <v>0</v>
      </c>
      <c r="GSC17" s="53">
        <f>Calc!GSC136</f>
        <v>0</v>
      </c>
      <c r="GSD17" s="53">
        <f>Calc!GSD136</f>
        <v>0</v>
      </c>
      <c r="GSE17" s="53">
        <f>Calc!GSE136</f>
        <v>0</v>
      </c>
      <c r="GSF17" s="53">
        <f>Calc!GSF136</f>
        <v>0</v>
      </c>
      <c r="GSG17" s="53">
        <f>Calc!GSG136</f>
        <v>0</v>
      </c>
      <c r="GSH17" s="53">
        <f>Calc!GSH136</f>
        <v>0</v>
      </c>
      <c r="GSI17" s="53">
        <f>Calc!GSI136</f>
        <v>0</v>
      </c>
      <c r="GSJ17" s="53">
        <f>Calc!GSJ136</f>
        <v>0</v>
      </c>
      <c r="GSK17" s="53">
        <f>Calc!GSK136</f>
        <v>0</v>
      </c>
      <c r="GSL17" s="53">
        <f>Calc!GSL136</f>
        <v>0</v>
      </c>
      <c r="GSM17" s="53">
        <f>Calc!GSM136</f>
        <v>0</v>
      </c>
      <c r="GSN17" s="53">
        <f>Calc!GSN136</f>
        <v>0</v>
      </c>
      <c r="GSO17" s="53">
        <f>Calc!GSO136</f>
        <v>0</v>
      </c>
      <c r="GSP17" s="53">
        <f>Calc!GSP136</f>
        <v>0</v>
      </c>
      <c r="GSQ17" s="53">
        <f>Calc!GSQ136</f>
        <v>0</v>
      </c>
      <c r="GSR17" s="53">
        <f>Calc!GSR136</f>
        <v>0</v>
      </c>
      <c r="GSS17" s="53">
        <f>Calc!GSS136</f>
        <v>0</v>
      </c>
      <c r="GST17" s="53">
        <f>Calc!GST136</f>
        <v>0</v>
      </c>
      <c r="GSU17" s="53">
        <f>Calc!GSU136</f>
        <v>0</v>
      </c>
      <c r="GSV17" s="53">
        <f>Calc!GSV136</f>
        <v>0</v>
      </c>
      <c r="GSW17" s="53">
        <f>Calc!GSW136</f>
        <v>0</v>
      </c>
      <c r="GSX17" s="53">
        <f>Calc!GSX136</f>
        <v>0</v>
      </c>
      <c r="GSY17" s="53">
        <f>Calc!GSY136</f>
        <v>0</v>
      </c>
      <c r="GSZ17" s="53">
        <f>Calc!GSZ136</f>
        <v>0</v>
      </c>
      <c r="GTA17" s="53">
        <f>Calc!GTA136</f>
        <v>0</v>
      </c>
      <c r="GTB17" s="53">
        <f>Calc!GTB136</f>
        <v>0</v>
      </c>
      <c r="GTC17" s="53">
        <f>Calc!GTC136</f>
        <v>0</v>
      </c>
      <c r="GTD17" s="53">
        <f>Calc!GTD136</f>
        <v>0</v>
      </c>
      <c r="GTE17" s="53">
        <f>Calc!GTE136</f>
        <v>0</v>
      </c>
      <c r="GTF17" s="53">
        <f>Calc!GTF136</f>
        <v>0</v>
      </c>
      <c r="GTG17" s="53">
        <f>Calc!GTG136</f>
        <v>0</v>
      </c>
      <c r="GTH17" s="53">
        <f>Calc!GTH136</f>
        <v>0</v>
      </c>
      <c r="GTI17" s="53">
        <f>Calc!GTI136</f>
        <v>0</v>
      </c>
      <c r="GTJ17" s="53">
        <f>Calc!GTJ136</f>
        <v>0</v>
      </c>
      <c r="GTK17" s="53">
        <f>Calc!GTK136</f>
        <v>0</v>
      </c>
      <c r="GTL17" s="53">
        <f>Calc!GTL136</f>
        <v>0</v>
      </c>
      <c r="GTM17" s="53">
        <f>Calc!GTM136</f>
        <v>0</v>
      </c>
      <c r="GTN17" s="53">
        <f>Calc!GTN136</f>
        <v>0</v>
      </c>
      <c r="GTO17" s="53">
        <f>Calc!GTO136</f>
        <v>0</v>
      </c>
      <c r="GTP17" s="53">
        <f>Calc!GTP136</f>
        <v>0</v>
      </c>
      <c r="GTQ17" s="53">
        <f>Calc!GTQ136</f>
        <v>0</v>
      </c>
      <c r="GTR17" s="53">
        <f>Calc!GTR136</f>
        <v>0</v>
      </c>
      <c r="GTS17" s="53">
        <f>Calc!GTS136</f>
        <v>0</v>
      </c>
      <c r="GTT17" s="53">
        <f>Calc!GTT136</f>
        <v>0</v>
      </c>
      <c r="GTU17" s="53">
        <f>Calc!GTU136</f>
        <v>0</v>
      </c>
      <c r="GTV17" s="53">
        <f>Calc!GTV136</f>
        <v>0</v>
      </c>
      <c r="GTW17" s="53">
        <f>Calc!GTW136</f>
        <v>0</v>
      </c>
      <c r="GTX17" s="53">
        <f>Calc!GTX136</f>
        <v>0</v>
      </c>
      <c r="GTY17" s="53">
        <f>Calc!GTY136</f>
        <v>0</v>
      </c>
      <c r="GTZ17" s="53">
        <f>Calc!GTZ136</f>
        <v>0</v>
      </c>
      <c r="GUA17" s="53">
        <f>Calc!GUA136</f>
        <v>0</v>
      </c>
      <c r="GUB17" s="53">
        <f>Calc!GUB136</f>
        <v>0</v>
      </c>
      <c r="GUC17" s="53">
        <f>Calc!GUC136</f>
        <v>0</v>
      </c>
      <c r="GUD17" s="53">
        <f>Calc!GUD136</f>
        <v>0</v>
      </c>
      <c r="GUE17" s="53">
        <f>Calc!GUE136</f>
        <v>0</v>
      </c>
      <c r="GUF17" s="53">
        <f>Calc!GUF136</f>
        <v>0</v>
      </c>
      <c r="GUG17" s="53">
        <f>Calc!GUG136</f>
        <v>0</v>
      </c>
      <c r="GUH17" s="53">
        <f>Calc!GUH136</f>
        <v>0</v>
      </c>
      <c r="GUI17" s="53">
        <f>Calc!GUI136</f>
        <v>0</v>
      </c>
      <c r="GUJ17" s="53">
        <f>Calc!GUJ136</f>
        <v>0</v>
      </c>
      <c r="GUK17" s="53">
        <f>Calc!GUK136</f>
        <v>0</v>
      </c>
      <c r="GUL17" s="53">
        <f>Calc!GUL136</f>
        <v>0</v>
      </c>
      <c r="GUM17" s="53">
        <f>Calc!GUM136</f>
        <v>0</v>
      </c>
      <c r="GUN17" s="53">
        <f>Calc!GUN136</f>
        <v>0</v>
      </c>
      <c r="GUO17" s="53">
        <f>Calc!GUO136</f>
        <v>0</v>
      </c>
      <c r="GUP17" s="53">
        <f>Calc!GUP136</f>
        <v>0</v>
      </c>
      <c r="GUQ17" s="53">
        <f>Calc!GUQ136</f>
        <v>0</v>
      </c>
      <c r="GUR17" s="53">
        <f>Calc!GUR136</f>
        <v>0</v>
      </c>
      <c r="GUS17" s="53">
        <f>Calc!GUS136</f>
        <v>0</v>
      </c>
      <c r="GUT17" s="53">
        <f>Calc!GUT136</f>
        <v>0</v>
      </c>
      <c r="GUU17" s="53">
        <f>Calc!GUU136</f>
        <v>0</v>
      </c>
      <c r="GUV17" s="53">
        <f>Calc!GUV136</f>
        <v>0</v>
      </c>
      <c r="GUW17" s="53">
        <f>Calc!GUW136</f>
        <v>0</v>
      </c>
      <c r="GUX17" s="53">
        <f>Calc!GUX136</f>
        <v>0</v>
      </c>
      <c r="GUY17" s="53">
        <f>Calc!GUY136</f>
        <v>0</v>
      </c>
      <c r="GUZ17" s="53">
        <f>Calc!GUZ136</f>
        <v>0</v>
      </c>
      <c r="GVA17" s="53">
        <f>Calc!GVA136</f>
        <v>0</v>
      </c>
      <c r="GVB17" s="53">
        <f>Calc!GVB136</f>
        <v>0</v>
      </c>
      <c r="GVC17" s="53">
        <f>Calc!GVC136</f>
        <v>0</v>
      </c>
      <c r="GVD17" s="53">
        <f>Calc!GVD136</f>
        <v>0</v>
      </c>
      <c r="GVE17" s="53">
        <f>Calc!GVE136</f>
        <v>0</v>
      </c>
      <c r="GVF17" s="53">
        <f>Calc!GVF136</f>
        <v>0</v>
      </c>
      <c r="GVG17" s="53">
        <f>Calc!GVG136</f>
        <v>0</v>
      </c>
      <c r="GVH17" s="53">
        <f>Calc!GVH136</f>
        <v>0</v>
      </c>
      <c r="GVI17" s="53">
        <f>Calc!GVI136</f>
        <v>0</v>
      </c>
      <c r="GVJ17" s="53">
        <f>Calc!GVJ136</f>
        <v>0</v>
      </c>
      <c r="GVK17" s="53">
        <f>Calc!GVK136</f>
        <v>0</v>
      </c>
      <c r="GVL17" s="53">
        <f>Calc!GVL136</f>
        <v>0</v>
      </c>
      <c r="GVM17" s="53">
        <f>Calc!GVM136</f>
        <v>0</v>
      </c>
      <c r="GVN17" s="53">
        <f>Calc!GVN136</f>
        <v>0</v>
      </c>
      <c r="GVO17" s="53">
        <f>Calc!GVO136</f>
        <v>0</v>
      </c>
      <c r="GVP17" s="53">
        <f>Calc!GVP136</f>
        <v>0</v>
      </c>
      <c r="GVQ17" s="53">
        <f>Calc!GVQ136</f>
        <v>0</v>
      </c>
      <c r="GVR17" s="53">
        <f>Calc!GVR136</f>
        <v>0</v>
      </c>
      <c r="GVS17" s="53">
        <f>Calc!GVS136</f>
        <v>0</v>
      </c>
      <c r="GVT17" s="53">
        <f>Calc!GVT136</f>
        <v>0</v>
      </c>
      <c r="GVU17" s="53">
        <f>Calc!GVU136</f>
        <v>0</v>
      </c>
      <c r="GVV17" s="53">
        <f>Calc!GVV136</f>
        <v>0</v>
      </c>
      <c r="GVW17" s="53">
        <f>Calc!GVW136</f>
        <v>0</v>
      </c>
      <c r="GVX17" s="53">
        <f>Calc!GVX136</f>
        <v>0</v>
      </c>
      <c r="GVY17" s="53">
        <f>Calc!GVY136</f>
        <v>0</v>
      </c>
      <c r="GVZ17" s="53">
        <f>Calc!GVZ136</f>
        <v>0</v>
      </c>
      <c r="GWA17" s="53">
        <f>Calc!GWA136</f>
        <v>0</v>
      </c>
      <c r="GWB17" s="53">
        <f>Calc!GWB136</f>
        <v>0</v>
      </c>
      <c r="GWC17" s="53">
        <f>Calc!GWC136</f>
        <v>0</v>
      </c>
      <c r="GWD17" s="53">
        <f>Calc!GWD136</f>
        <v>0</v>
      </c>
      <c r="GWE17" s="53">
        <f>Calc!GWE136</f>
        <v>0</v>
      </c>
      <c r="GWF17" s="53">
        <f>Calc!GWF136</f>
        <v>0</v>
      </c>
      <c r="GWG17" s="53">
        <f>Calc!GWG136</f>
        <v>0</v>
      </c>
      <c r="GWH17" s="53">
        <f>Calc!GWH136</f>
        <v>0</v>
      </c>
      <c r="GWI17" s="53">
        <f>Calc!GWI136</f>
        <v>0</v>
      </c>
      <c r="GWJ17" s="53">
        <f>Calc!GWJ136</f>
        <v>0</v>
      </c>
      <c r="GWK17" s="53">
        <f>Calc!GWK136</f>
        <v>0</v>
      </c>
      <c r="GWL17" s="53">
        <f>Calc!GWL136</f>
        <v>0</v>
      </c>
      <c r="GWM17" s="53">
        <f>Calc!GWM136</f>
        <v>0</v>
      </c>
      <c r="GWN17" s="53">
        <f>Calc!GWN136</f>
        <v>0</v>
      </c>
      <c r="GWO17" s="53">
        <f>Calc!GWO136</f>
        <v>0</v>
      </c>
      <c r="GWP17" s="53">
        <f>Calc!GWP136</f>
        <v>0</v>
      </c>
      <c r="GWQ17" s="53">
        <f>Calc!GWQ136</f>
        <v>0</v>
      </c>
      <c r="GWR17" s="53">
        <f>Calc!GWR136</f>
        <v>0</v>
      </c>
      <c r="GWS17" s="53">
        <f>Calc!GWS136</f>
        <v>0</v>
      </c>
      <c r="GWT17" s="53">
        <f>Calc!GWT136</f>
        <v>0</v>
      </c>
      <c r="GWU17" s="53">
        <f>Calc!GWU136</f>
        <v>0</v>
      </c>
      <c r="GWV17" s="53">
        <f>Calc!GWV136</f>
        <v>0</v>
      </c>
      <c r="GWW17" s="53">
        <f>Calc!GWW136</f>
        <v>0</v>
      </c>
      <c r="GWX17" s="53">
        <f>Calc!GWX136</f>
        <v>0</v>
      </c>
      <c r="GWY17" s="53">
        <f>Calc!GWY136</f>
        <v>0</v>
      </c>
      <c r="GWZ17" s="53">
        <f>Calc!GWZ136</f>
        <v>0</v>
      </c>
      <c r="GXA17" s="53">
        <f>Calc!GXA136</f>
        <v>0</v>
      </c>
      <c r="GXB17" s="53">
        <f>Calc!GXB136</f>
        <v>0</v>
      </c>
      <c r="GXC17" s="53">
        <f>Calc!GXC136</f>
        <v>0</v>
      </c>
      <c r="GXD17" s="53">
        <f>Calc!GXD136</f>
        <v>0</v>
      </c>
      <c r="GXE17" s="53">
        <f>Calc!GXE136</f>
        <v>0</v>
      </c>
      <c r="GXF17" s="53">
        <f>Calc!GXF136</f>
        <v>0</v>
      </c>
      <c r="GXG17" s="53">
        <f>Calc!GXG136</f>
        <v>0</v>
      </c>
      <c r="GXH17" s="53">
        <f>Calc!GXH136</f>
        <v>0</v>
      </c>
      <c r="GXI17" s="53">
        <f>Calc!GXI136</f>
        <v>0</v>
      </c>
      <c r="GXJ17" s="53">
        <f>Calc!GXJ136</f>
        <v>0</v>
      </c>
      <c r="GXK17" s="53">
        <f>Calc!GXK136</f>
        <v>0</v>
      </c>
      <c r="GXL17" s="53">
        <f>Calc!GXL136</f>
        <v>0</v>
      </c>
      <c r="GXM17" s="53">
        <f>Calc!GXM136</f>
        <v>0</v>
      </c>
      <c r="GXN17" s="53">
        <f>Calc!GXN136</f>
        <v>0</v>
      </c>
      <c r="GXO17" s="53">
        <f>Calc!GXO136</f>
        <v>0</v>
      </c>
      <c r="GXP17" s="53">
        <f>Calc!GXP136</f>
        <v>0</v>
      </c>
      <c r="GXQ17" s="53">
        <f>Calc!GXQ136</f>
        <v>0</v>
      </c>
      <c r="GXR17" s="53">
        <f>Calc!GXR136</f>
        <v>0</v>
      </c>
      <c r="GXS17" s="53">
        <f>Calc!GXS136</f>
        <v>0</v>
      </c>
      <c r="GXT17" s="53">
        <f>Calc!GXT136</f>
        <v>0</v>
      </c>
      <c r="GXU17" s="53">
        <f>Calc!GXU136</f>
        <v>0</v>
      </c>
      <c r="GXV17" s="53">
        <f>Calc!GXV136</f>
        <v>0</v>
      </c>
      <c r="GXW17" s="53">
        <f>Calc!GXW136</f>
        <v>0</v>
      </c>
      <c r="GXX17" s="53">
        <f>Calc!GXX136</f>
        <v>0</v>
      </c>
      <c r="GXY17" s="53">
        <f>Calc!GXY136</f>
        <v>0</v>
      </c>
      <c r="GXZ17" s="53">
        <f>Calc!GXZ136</f>
        <v>0</v>
      </c>
      <c r="GYA17" s="53">
        <f>Calc!GYA136</f>
        <v>0</v>
      </c>
      <c r="GYB17" s="53">
        <f>Calc!GYB136</f>
        <v>0</v>
      </c>
      <c r="GYC17" s="53">
        <f>Calc!GYC136</f>
        <v>0</v>
      </c>
      <c r="GYD17" s="53">
        <f>Calc!GYD136</f>
        <v>0</v>
      </c>
      <c r="GYE17" s="53">
        <f>Calc!GYE136</f>
        <v>0</v>
      </c>
      <c r="GYF17" s="53">
        <f>Calc!GYF136</f>
        <v>0</v>
      </c>
      <c r="GYG17" s="53">
        <f>Calc!GYG136</f>
        <v>0</v>
      </c>
      <c r="GYH17" s="53">
        <f>Calc!GYH136</f>
        <v>0</v>
      </c>
      <c r="GYI17" s="53">
        <f>Calc!GYI136</f>
        <v>0</v>
      </c>
      <c r="GYJ17" s="53">
        <f>Calc!GYJ136</f>
        <v>0</v>
      </c>
      <c r="GYK17" s="53">
        <f>Calc!GYK136</f>
        <v>0</v>
      </c>
      <c r="GYL17" s="53">
        <f>Calc!GYL136</f>
        <v>0</v>
      </c>
      <c r="GYM17" s="53">
        <f>Calc!GYM136</f>
        <v>0</v>
      </c>
      <c r="GYN17" s="53">
        <f>Calc!GYN136</f>
        <v>0</v>
      </c>
      <c r="GYO17" s="53">
        <f>Calc!GYO136</f>
        <v>0</v>
      </c>
      <c r="GYP17" s="53">
        <f>Calc!GYP136</f>
        <v>0</v>
      </c>
      <c r="GYQ17" s="53">
        <f>Calc!GYQ136</f>
        <v>0</v>
      </c>
      <c r="GYR17" s="53">
        <f>Calc!GYR136</f>
        <v>0</v>
      </c>
      <c r="GYS17" s="53">
        <f>Calc!GYS136</f>
        <v>0</v>
      </c>
      <c r="GYT17" s="53">
        <f>Calc!GYT136</f>
        <v>0</v>
      </c>
      <c r="GYU17" s="53">
        <f>Calc!GYU136</f>
        <v>0</v>
      </c>
      <c r="GYV17" s="53">
        <f>Calc!GYV136</f>
        <v>0</v>
      </c>
      <c r="GYW17" s="53">
        <f>Calc!GYW136</f>
        <v>0</v>
      </c>
      <c r="GYX17" s="53">
        <f>Calc!GYX136</f>
        <v>0</v>
      </c>
      <c r="GYY17" s="53">
        <f>Calc!GYY136</f>
        <v>0</v>
      </c>
      <c r="GYZ17" s="53">
        <f>Calc!GYZ136</f>
        <v>0</v>
      </c>
      <c r="GZA17" s="53">
        <f>Calc!GZA136</f>
        <v>0</v>
      </c>
      <c r="GZB17" s="53">
        <f>Calc!GZB136</f>
        <v>0</v>
      </c>
      <c r="GZC17" s="53">
        <f>Calc!GZC136</f>
        <v>0</v>
      </c>
      <c r="GZD17" s="53">
        <f>Calc!GZD136</f>
        <v>0</v>
      </c>
      <c r="GZE17" s="53">
        <f>Calc!GZE136</f>
        <v>0</v>
      </c>
      <c r="GZF17" s="53">
        <f>Calc!GZF136</f>
        <v>0</v>
      </c>
      <c r="GZG17" s="53">
        <f>Calc!GZG136</f>
        <v>0</v>
      </c>
      <c r="GZH17" s="53">
        <f>Calc!GZH136</f>
        <v>0</v>
      </c>
      <c r="GZI17" s="53">
        <f>Calc!GZI136</f>
        <v>0</v>
      </c>
      <c r="GZJ17" s="53">
        <f>Calc!GZJ136</f>
        <v>0</v>
      </c>
      <c r="GZK17" s="53">
        <f>Calc!GZK136</f>
        <v>0</v>
      </c>
      <c r="GZL17" s="53">
        <f>Calc!GZL136</f>
        <v>0</v>
      </c>
      <c r="GZM17" s="53">
        <f>Calc!GZM136</f>
        <v>0</v>
      </c>
      <c r="GZN17" s="53">
        <f>Calc!GZN136</f>
        <v>0</v>
      </c>
      <c r="GZO17" s="53">
        <f>Calc!GZO136</f>
        <v>0</v>
      </c>
      <c r="GZP17" s="53">
        <f>Calc!GZP136</f>
        <v>0</v>
      </c>
      <c r="GZQ17" s="53">
        <f>Calc!GZQ136</f>
        <v>0</v>
      </c>
      <c r="GZR17" s="53">
        <f>Calc!GZR136</f>
        <v>0</v>
      </c>
      <c r="GZS17" s="53">
        <f>Calc!GZS136</f>
        <v>0</v>
      </c>
      <c r="GZT17" s="53">
        <f>Calc!GZT136</f>
        <v>0</v>
      </c>
      <c r="GZU17" s="53">
        <f>Calc!GZU136</f>
        <v>0</v>
      </c>
      <c r="GZV17" s="53">
        <f>Calc!GZV136</f>
        <v>0</v>
      </c>
      <c r="GZW17" s="53">
        <f>Calc!GZW136</f>
        <v>0</v>
      </c>
      <c r="GZX17" s="53">
        <f>Calc!GZX136</f>
        <v>0</v>
      </c>
      <c r="GZY17" s="53">
        <f>Calc!GZY136</f>
        <v>0</v>
      </c>
      <c r="GZZ17" s="53">
        <f>Calc!GZZ136</f>
        <v>0</v>
      </c>
      <c r="HAA17" s="53">
        <f>Calc!HAA136</f>
        <v>0</v>
      </c>
      <c r="HAB17" s="53">
        <f>Calc!HAB136</f>
        <v>0</v>
      </c>
      <c r="HAC17" s="53">
        <f>Calc!HAC136</f>
        <v>0</v>
      </c>
      <c r="HAD17" s="53">
        <f>Calc!HAD136</f>
        <v>0</v>
      </c>
      <c r="HAE17" s="53">
        <f>Calc!HAE136</f>
        <v>0</v>
      </c>
      <c r="HAF17" s="53">
        <f>Calc!HAF136</f>
        <v>0</v>
      </c>
      <c r="HAG17" s="53">
        <f>Calc!HAG136</f>
        <v>0</v>
      </c>
      <c r="HAH17" s="53">
        <f>Calc!HAH136</f>
        <v>0</v>
      </c>
      <c r="HAI17" s="53">
        <f>Calc!HAI136</f>
        <v>0</v>
      </c>
      <c r="HAJ17" s="53">
        <f>Calc!HAJ136</f>
        <v>0</v>
      </c>
      <c r="HAK17" s="53">
        <f>Calc!HAK136</f>
        <v>0</v>
      </c>
      <c r="HAL17" s="53">
        <f>Calc!HAL136</f>
        <v>0</v>
      </c>
      <c r="HAM17" s="53">
        <f>Calc!HAM136</f>
        <v>0</v>
      </c>
      <c r="HAN17" s="53">
        <f>Calc!HAN136</f>
        <v>0</v>
      </c>
      <c r="HAO17" s="53">
        <f>Calc!HAO136</f>
        <v>0</v>
      </c>
      <c r="HAP17" s="53">
        <f>Calc!HAP136</f>
        <v>0</v>
      </c>
      <c r="HAQ17" s="53">
        <f>Calc!HAQ136</f>
        <v>0</v>
      </c>
      <c r="HAR17" s="53">
        <f>Calc!HAR136</f>
        <v>0</v>
      </c>
      <c r="HAS17" s="53">
        <f>Calc!HAS136</f>
        <v>0</v>
      </c>
      <c r="HAT17" s="53">
        <f>Calc!HAT136</f>
        <v>0</v>
      </c>
      <c r="HAU17" s="53">
        <f>Calc!HAU136</f>
        <v>0</v>
      </c>
      <c r="HAV17" s="53">
        <f>Calc!HAV136</f>
        <v>0</v>
      </c>
      <c r="HAW17" s="53">
        <f>Calc!HAW136</f>
        <v>0</v>
      </c>
      <c r="HAX17" s="53">
        <f>Calc!HAX136</f>
        <v>0</v>
      </c>
      <c r="HAY17" s="53">
        <f>Calc!HAY136</f>
        <v>0</v>
      </c>
      <c r="HAZ17" s="53">
        <f>Calc!HAZ136</f>
        <v>0</v>
      </c>
      <c r="HBA17" s="53">
        <f>Calc!HBA136</f>
        <v>0</v>
      </c>
      <c r="HBB17" s="53">
        <f>Calc!HBB136</f>
        <v>0</v>
      </c>
      <c r="HBC17" s="53">
        <f>Calc!HBC136</f>
        <v>0</v>
      </c>
      <c r="HBD17" s="53">
        <f>Calc!HBD136</f>
        <v>0</v>
      </c>
      <c r="HBE17" s="53">
        <f>Calc!HBE136</f>
        <v>0</v>
      </c>
      <c r="HBF17" s="53">
        <f>Calc!HBF136</f>
        <v>0</v>
      </c>
      <c r="HBG17" s="53">
        <f>Calc!HBG136</f>
        <v>0</v>
      </c>
      <c r="HBH17" s="53">
        <f>Calc!HBH136</f>
        <v>0</v>
      </c>
      <c r="HBI17" s="53">
        <f>Calc!HBI136</f>
        <v>0</v>
      </c>
      <c r="HBJ17" s="53">
        <f>Calc!HBJ136</f>
        <v>0</v>
      </c>
      <c r="HBK17" s="53">
        <f>Calc!HBK136</f>
        <v>0</v>
      </c>
      <c r="HBL17" s="53">
        <f>Calc!HBL136</f>
        <v>0</v>
      </c>
      <c r="HBM17" s="53">
        <f>Calc!HBM136</f>
        <v>0</v>
      </c>
      <c r="HBN17" s="53">
        <f>Calc!HBN136</f>
        <v>0</v>
      </c>
      <c r="HBO17" s="53">
        <f>Calc!HBO136</f>
        <v>0</v>
      </c>
      <c r="HBP17" s="53">
        <f>Calc!HBP136</f>
        <v>0</v>
      </c>
      <c r="HBQ17" s="53">
        <f>Calc!HBQ136</f>
        <v>0</v>
      </c>
      <c r="HBR17" s="53">
        <f>Calc!HBR136</f>
        <v>0</v>
      </c>
      <c r="HBS17" s="53">
        <f>Calc!HBS136</f>
        <v>0</v>
      </c>
      <c r="HBT17" s="53">
        <f>Calc!HBT136</f>
        <v>0</v>
      </c>
      <c r="HBU17" s="53">
        <f>Calc!HBU136</f>
        <v>0</v>
      </c>
      <c r="HBV17" s="53">
        <f>Calc!HBV136</f>
        <v>0</v>
      </c>
      <c r="HBW17" s="53">
        <f>Calc!HBW136</f>
        <v>0</v>
      </c>
      <c r="HBX17" s="53">
        <f>Calc!HBX136</f>
        <v>0</v>
      </c>
      <c r="HBY17" s="53">
        <f>Calc!HBY136</f>
        <v>0</v>
      </c>
      <c r="HBZ17" s="53">
        <f>Calc!HBZ136</f>
        <v>0</v>
      </c>
      <c r="HCA17" s="53">
        <f>Calc!HCA136</f>
        <v>0</v>
      </c>
      <c r="HCB17" s="53">
        <f>Calc!HCB136</f>
        <v>0</v>
      </c>
      <c r="HCC17" s="53">
        <f>Calc!HCC136</f>
        <v>0</v>
      </c>
      <c r="HCD17" s="53">
        <f>Calc!HCD136</f>
        <v>0</v>
      </c>
      <c r="HCE17" s="53">
        <f>Calc!HCE136</f>
        <v>0</v>
      </c>
      <c r="HCF17" s="53">
        <f>Calc!HCF136</f>
        <v>0</v>
      </c>
      <c r="HCG17" s="53">
        <f>Calc!HCG136</f>
        <v>0</v>
      </c>
      <c r="HCH17" s="53">
        <f>Calc!HCH136</f>
        <v>0</v>
      </c>
      <c r="HCI17" s="53">
        <f>Calc!HCI136</f>
        <v>0</v>
      </c>
      <c r="HCJ17" s="53">
        <f>Calc!HCJ136</f>
        <v>0</v>
      </c>
      <c r="HCK17" s="53">
        <f>Calc!HCK136</f>
        <v>0</v>
      </c>
      <c r="HCL17" s="53">
        <f>Calc!HCL136</f>
        <v>0</v>
      </c>
      <c r="HCM17" s="53">
        <f>Calc!HCM136</f>
        <v>0</v>
      </c>
      <c r="HCN17" s="53">
        <f>Calc!HCN136</f>
        <v>0</v>
      </c>
      <c r="HCO17" s="53">
        <f>Calc!HCO136</f>
        <v>0</v>
      </c>
      <c r="HCP17" s="53">
        <f>Calc!HCP136</f>
        <v>0</v>
      </c>
      <c r="HCQ17" s="53">
        <f>Calc!HCQ136</f>
        <v>0</v>
      </c>
      <c r="HCR17" s="53">
        <f>Calc!HCR136</f>
        <v>0</v>
      </c>
      <c r="HCS17" s="53">
        <f>Calc!HCS136</f>
        <v>0</v>
      </c>
      <c r="HCT17" s="53">
        <f>Calc!HCT136</f>
        <v>0</v>
      </c>
      <c r="HCU17" s="53">
        <f>Calc!HCU136</f>
        <v>0</v>
      </c>
      <c r="HCV17" s="53">
        <f>Calc!HCV136</f>
        <v>0</v>
      </c>
      <c r="HCW17" s="53">
        <f>Calc!HCW136</f>
        <v>0</v>
      </c>
      <c r="HCX17" s="53">
        <f>Calc!HCX136</f>
        <v>0</v>
      </c>
      <c r="HCY17" s="53">
        <f>Calc!HCY136</f>
        <v>0</v>
      </c>
      <c r="HCZ17" s="53">
        <f>Calc!HCZ136</f>
        <v>0</v>
      </c>
      <c r="HDA17" s="53">
        <f>Calc!HDA136</f>
        <v>0</v>
      </c>
      <c r="HDB17" s="53">
        <f>Calc!HDB136</f>
        <v>0</v>
      </c>
      <c r="HDC17" s="53">
        <f>Calc!HDC136</f>
        <v>0</v>
      </c>
      <c r="HDD17" s="53">
        <f>Calc!HDD136</f>
        <v>0</v>
      </c>
      <c r="HDE17" s="53">
        <f>Calc!HDE136</f>
        <v>0</v>
      </c>
      <c r="HDF17" s="53">
        <f>Calc!HDF136</f>
        <v>0</v>
      </c>
      <c r="HDG17" s="53">
        <f>Calc!HDG136</f>
        <v>0</v>
      </c>
      <c r="HDH17" s="53">
        <f>Calc!HDH136</f>
        <v>0</v>
      </c>
      <c r="HDI17" s="53">
        <f>Calc!HDI136</f>
        <v>0</v>
      </c>
      <c r="HDJ17" s="53">
        <f>Calc!HDJ136</f>
        <v>0</v>
      </c>
      <c r="HDK17" s="53">
        <f>Calc!HDK136</f>
        <v>0</v>
      </c>
      <c r="HDL17" s="53">
        <f>Calc!HDL136</f>
        <v>0</v>
      </c>
      <c r="HDM17" s="53">
        <f>Calc!HDM136</f>
        <v>0</v>
      </c>
      <c r="HDN17" s="53">
        <f>Calc!HDN136</f>
        <v>0</v>
      </c>
      <c r="HDO17" s="53">
        <f>Calc!HDO136</f>
        <v>0</v>
      </c>
      <c r="HDP17" s="53">
        <f>Calc!HDP136</f>
        <v>0</v>
      </c>
      <c r="HDQ17" s="53">
        <f>Calc!HDQ136</f>
        <v>0</v>
      </c>
      <c r="HDR17" s="53">
        <f>Calc!HDR136</f>
        <v>0</v>
      </c>
      <c r="HDS17" s="53">
        <f>Calc!HDS136</f>
        <v>0</v>
      </c>
      <c r="HDT17" s="53">
        <f>Calc!HDT136</f>
        <v>0</v>
      </c>
      <c r="HDU17" s="53">
        <f>Calc!HDU136</f>
        <v>0</v>
      </c>
      <c r="HDV17" s="53">
        <f>Calc!HDV136</f>
        <v>0</v>
      </c>
      <c r="HDW17" s="53">
        <f>Calc!HDW136</f>
        <v>0</v>
      </c>
      <c r="HDX17" s="53">
        <f>Calc!HDX136</f>
        <v>0</v>
      </c>
      <c r="HDY17" s="53">
        <f>Calc!HDY136</f>
        <v>0</v>
      </c>
      <c r="HDZ17" s="53">
        <f>Calc!HDZ136</f>
        <v>0</v>
      </c>
      <c r="HEA17" s="53">
        <f>Calc!HEA136</f>
        <v>0</v>
      </c>
      <c r="HEB17" s="53">
        <f>Calc!HEB136</f>
        <v>0</v>
      </c>
      <c r="HEC17" s="53">
        <f>Calc!HEC136</f>
        <v>0</v>
      </c>
      <c r="HED17" s="53">
        <f>Calc!HED136</f>
        <v>0</v>
      </c>
      <c r="HEE17" s="53">
        <f>Calc!HEE136</f>
        <v>0</v>
      </c>
      <c r="HEF17" s="53">
        <f>Calc!HEF136</f>
        <v>0</v>
      </c>
      <c r="HEG17" s="53">
        <f>Calc!HEG136</f>
        <v>0</v>
      </c>
      <c r="HEH17" s="53">
        <f>Calc!HEH136</f>
        <v>0</v>
      </c>
      <c r="HEI17" s="53">
        <f>Calc!HEI136</f>
        <v>0</v>
      </c>
      <c r="HEJ17" s="53">
        <f>Calc!HEJ136</f>
        <v>0</v>
      </c>
      <c r="HEK17" s="53">
        <f>Calc!HEK136</f>
        <v>0</v>
      </c>
      <c r="HEL17" s="53">
        <f>Calc!HEL136</f>
        <v>0</v>
      </c>
      <c r="HEM17" s="53">
        <f>Calc!HEM136</f>
        <v>0</v>
      </c>
      <c r="HEN17" s="53">
        <f>Calc!HEN136</f>
        <v>0</v>
      </c>
      <c r="HEO17" s="53">
        <f>Calc!HEO136</f>
        <v>0</v>
      </c>
      <c r="HEP17" s="53">
        <f>Calc!HEP136</f>
        <v>0</v>
      </c>
      <c r="HEQ17" s="53">
        <f>Calc!HEQ136</f>
        <v>0</v>
      </c>
      <c r="HER17" s="53">
        <f>Calc!HER136</f>
        <v>0</v>
      </c>
      <c r="HES17" s="53">
        <f>Calc!HES136</f>
        <v>0</v>
      </c>
      <c r="HET17" s="53">
        <f>Calc!HET136</f>
        <v>0</v>
      </c>
      <c r="HEU17" s="53">
        <f>Calc!HEU136</f>
        <v>0</v>
      </c>
      <c r="HEV17" s="53">
        <f>Calc!HEV136</f>
        <v>0</v>
      </c>
      <c r="HEW17" s="53">
        <f>Calc!HEW136</f>
        <v>0</v>
      </c>
      <c r="HEX17" s="53">
        <f>Calc!HEX136</f>
        <v>0</v>
      </c>
      <c r="HEY17" s="53">
        <f>Calc!HEY136</f>
        <v>0</v>
      </c>
      <c r="HEZ17" s="53">
        <f>Calc!HEZ136</f>
        <v>0</v>
      </c>
      <c r="HFA17" s="53">
        <f>Calc!HFA136</f>
        <v>0</v>
      </c>
      <c r="HFB17" s="53">
        <f>Calc!HFB136</f>
        <v>0</v>
      </c>
      <c r="HFC17" s="53">
        <f>Calc!HFC136</f>
        <v>0</v>
      </c>
      <c r="HFD17" s="53">
        <f>Calc!HFD136</f>
        <v>0</v>
      </c>
      <c r="HFE17" s="53">
        <f>Calc!HFE136</f>
        <v>0</v>
      </c>
      <c r="HFF17" s="53">
        <f>Calc!HFF136</f>
        <v>0</v>
      </c>
      <c r="HFG17" s="53">
        <f>Calc!HFG136</f>
        <v>0</v>
      </c>
      <c r="HFH17" s="53">
        <f>Calc!HFH136</f>
        <v>0</v>
      </c>
      <c r="HFI17" s="53">
        <f>Calc!HFI136</f>
        <v>0</v>
      </c>
      <c r="HFJ17" s="53">
        <f>Calc!HFJ136</f>
        <v>0</v>
      </c>
      <c r="HFK17" s="53">
        <f>Calc!HFK136</f>
        <v>0</v>
      </c>
      <c r="HFL17" s="53">
        <f>Calc!HFL136</f>
        <v>0</v>
      </c>
      <c r="HFM17" s="53">
        <f>Calc!HFM136</f>
        <v>0</v>
      </c>
      <c r="HFN17" s="53">
        <f>Calc!HFN136</f>
        <v>0</v>
      </c>
      <c r="HFO17" s="53">
        <f>Calc!HFO136</f>
        <v>0</v>
      </c>
      <c r="HFP17" s="53">
        <f>Calc!HFP136</f>
        <v>0</v>
      </c>
      <c r="HFQ17" s="53">
        <f>Calc!HFQ136</f>
        <v>0</v>
      </c>
      <c r="HFR17" s="53">
        <f>Calc!HFR136</f>
        <v>0</v>
      </c>
      <c r="HFS17" s="53">
        <f>Calc!HFS136</f>
        <v>0</v>
      </c>
      <c r="HFT17" s="53">
        <f>Calc!HFT136</f>
        <v>0</v>
      </c>
      <c r="HFU17" s="53">
        <f>Calc!HFU136</f>
        <v>0</v>
      </c>
      <c r="HFV17" s="53">
        <f>Calc!HFV136</f>
        <v>0</v>
      </c>
      <c r="HFW17" s="53">
        <f>Calc!HFW136</f>
        <v>0</v>
      </c>
      <c r="HFX17" s="53">
        <f>Calc!HFX136</f>
        <v>0</v>
      </c>
      <c r="HFY17" s="53">
        <f>Calc!HFY136</f>
        <v>0</v>
      </c>
      <c r="HFZ17" s="53">
        <f>Calc!HFZ136</f>
        <v>0</v>
      </c>
      <c r="HGA17" s="53">
        <f>Calc!HGA136</f>
        <v>0</v>
      </c>
      <c r="HGB17" s="53">
        <f>Calc!HGB136</f>
        <v>0</v>
      </c>
      <c r="HGC17" s="53">
        <f>Calc!HGC136</f>
        <v>0</v>
      </c>
      <c r="HGD17" s="53">
        <f>Calc!HGD136</f>
        <v>0</v>
      </c>
      <c r="HGE17" s="53">
        <f>Calc!HGE136</f>
        <v>0</v>
      </c>
      <c r="HGF17" s="53">
        <f>Calc!HGF136</f>
        <v>0</v>
      </c>
      <c r="HGG17" s="53">
        <f>Calc!HGG136</f>
        <v>0</v>
      </c>
      <c r="HGH17" s="53">
        <f>Calc!HGH136</f>
        <v>0</v>
      </c>
      <c r="HGI17" s="53">
        <f>Calc!HGI136</f>
        <v>0</v>
      </c>
      <c r="HGJ17" s="53">
        <f>Calc!HGJ136</f>
        <v>0</v>
      </c>
      <c r="HGK17" s="53">
        <f>Calc!HGK136</f>
        <v>0</v>
      </c>
      <c r="HGL17" s="53">
        <f>Calc!HGL136</f>
        <v>0</v>
      </c>
      <c r="HGM17" s="53">
        <f>Calc!HGM136</f>
        <v>0</v>
      </c>
      <c r="HGN17" s="53">
        <f>Calc!HGN136</f>
        <v>0</v>
      </c>
      <c r="HGO17" s="53">
        <f>Calc!HGO136</f>
        <v>0</v>
      </c>
      <c r="HGP17" s="53">
        <f>Calc!HGP136</f>
        <v>0</v>
      </c>
      <c r="HGQ17" s="53">
        <f>Calc!HGQ136</f>
        <v>0</v>
      </c>
      <c r="HGR17" s="53">
        <f>Calc!HGR136</f>
        <v>0</v>
      </c>
      <c r="HGS17" s="53">
        <f>Calc!HGS136</f>
        <v>0</v>
      </c>
      <c r="HGT17" s="53">
        <f>Calc!HGT136</f>
        <v>0</v>
      </c>
      <c r="HGU17" s="53">
        <f>Calc!HGU136</f>
        <v>0</v>
      </c>
      <c r="HGV17" s="53">
        <f>Calc!HGV136</f>
        <v>0</v>
      </c>
      <c r="HGW17" s="53">
        <f>Calc!HGW136</f>
        <v>0</v>
      </c>
      <c r="HGX17" s="53">
        <f>Calc!HGX136</f>
        <v>0</v>
      </c>
      <c r="HGY17" s="53">
        <f>Calc!HGY136</f>
        <v>0</v>
      </c>
      <c r="HGZ17" s="53">
        <f>Calc!HGZ136</f>
        <v>0</v>
      </c>
      <c r="HHA17" s="53">
        <f>Calc!HHA136</f>
        <v>0</v>
      </c>
      <c r="HHB17" s="53">
        <f>Calc!HHB136</f>
        <v>0</v>
      </c>
      <c r="HHC17" s="53">
        <f>Calc!HHC136</f>
        <v>0</v>
      </c>
      <c r="HHD17" s="53">
        <f>Calc!HHD136</f>
        <v>0</v>
      </c>
      <c r="HHE17" s="53">
        <f>Calc!HHE136</f>
        <v>0</v>
      </c>
      <c r="HHF17" s="53">
        <f>Calc!HHF136</f>
        <v>0</v>
      </c>
      <c r="HHG17" s="53">
        <f>Calc!HHG136</f>
        <v>0</v>
      </c>
      <c r="HHH17" s="53">
        <f>Calc!HHH136</f>
        <v>0</v>
      </c>
      <c r="HHI17" s="53">
        <f>Calc!HHI136</f>
        <v>0</v>
      </c>
      <c r="HHJ17" s="53">
        <f>Calc!HHJ136</f>
        <v>0</v>
      </c>
      <c r="HHK17" s="53">
        <f>Calc!HHK136</f>
        <v>0</v>
      </c>
      <c r="HHL17" s="53">
        <f>Calc!HHL136</f>
        <v>0</v>
      </c>
      <c r="HHM17" s="53">
        <f>Calc!HHM136</f>
        <v>0</v>
      </c>
      <c r="HHN17" s="53">
        <f>Calc!HHN136</f>
        <v>0</v>
      </c>
      <c r="HHO17" s="53">
        <f>Calc!HHO136</f>
        <v>0</v>
      </c>
      <c r="HHP17" s="53">
        <f>Calc!HHP136</f>
        <v>0</v>
      </c>
      <c r="HHQ17" s="53">
        <f>Calc!HHQ136</f>
        <v>0</v>
      </c>
      <c r="HHR17" s="53">
        <f>Calc!HHR136</f>
        <v>0</v>
      </c>
      <c r="HHS17" s="53">
        <f>Calc!HHS136</f>
        <v>0</v>
      </c>
      <c r="HHT17" s="53">
        <f>Calc!HHT136</f>
        <v>0</v>
      </c>
      <c r="HHU17" s="53">
        <f>Calc!HHU136</f>
        <v>0</v>
      </c>
      <c r="HHV17" s="53">
        <f>Calc!HHV136</f>
        <v>0</v>
      </c>
      <c r="HHW17" s="53">
        <f>Calc!HHW136</f>
        <v>0</v>
      </c>
      <c r="HHX17" s="53">
        <f>Calc!HHX136</f>
        <v>0</v>
      </c>
      <c r="HHY17" s="53">
        <f>Calc!HHY136</f>
        <v>0</v>
      </c>
      <c r="HHZ17" s="53">
        <f>Calc!HHZ136</f>
        <v>0</v>
      </c>
      <c r="HIA17" s="53">
        <f>Calc!HIA136</f>
        <v>0</v>
      </c>
      <c r="HIB17" s="53">
        <f>Calc!HIB136</f>
        <v>0</v>
      </c>
      <c r="HIC17" s="53">
        <f>Calc!HIC136</f>
        <v>0</v>
      </c>
      <c r="HID17" s="53">
        <f>Calc!HID136</f>
        <v>0</v>
      </c>
      <c r="HIE17" s="53">
        <f>Calc!HIE136</f>
        <v>0</v>
      </c>
      <c r="HIF17" s="53">
        <f>Calc!HIF136</f>
        <v>0</v>
      </c>
      <c r="HIG17" s="53">
        <f>Calc!HIG136</f>
        <v>0</v>
      </c>
      <c r="HIH17" s="53">
        <f>Calc!HIH136</f>
        <v>0</v>
      </c>
      <c r="HII17" s="53">
        <f>Calc!HII136</f>
        <v>0</v>
      </c>
      <c r="HIJ17" s="53">
        <f>Calc!HIJ136</f>
        <v>0</v>
      </c>
      <c r="HIK17" s="53">
        <f>Calc!HIK136</f>
        <v>0</v>
      </c>
      <c r="HIL17" s="53">
        <f>Calc!HIL136</f>
        <v>0</v>
      </c>
      <c r="HIM17" s="53">
        <f>Calc!HIM136</f>
        <v>0</v>
      </c>
      <c r="HIN17" s="53">
        <f>Calc!HIN136</f>
        <v>0</v>
      </c>
      <c r="HIO17" s="53">
        <f>Calc!HIO136</f>
        <v>0</v>
      </c>
      <c r="HIP17" s="53">
        <f>Calc!HIP136</f>
        <v>0</v>
      </c>
      <c r="HIQ17" s="53">
        <f>Calc!HIQ136</f>
        <v>0</v>
      </c>
      <c r="HIR17" s="53">
        <f>Calc!HIR136</f>
        <v>0</v>
      </c>
      <c r="HIS17" s="53">
        <f>Calc!HIS136</f>
        <v>0</v>
      </c>
      <c r="HIT17" s="53">
        <f>Calc!HIT136</f>
        <v>0</v>
      </c>
      <c r="HIU17" s="53">
        <f>Calc!HIU136</f>
        <v>0</v>
      </c>
      <c r="HIV17" s="53">
        <f>Calc!HIV136</f>
        <v>0</v>
      </c>
      <c r="HIW17" s="53">
        <f>Calc!HIW136</f>
        <v>0</v>
      </c>
      <c r="HIX17" s="53">
        <f>Calc!HIX136</f>
        <v>0</v>
      </c>
      <c r="HIY17" s="53">
        <f>Calc!HIY136</f>
        <v>0</v>
      </c>
      <c r="HIZ17" s="53">
        <f>Calc!HIZ136</f>
        <v>0</v>
      </c>
      <c r="HJA17" s="53">
        <f>Calc!HJA136</f>
        <v>0</v>
      </c>
      <c r="HJB17" s="53">
        <f>Calc!HJB136</f>
        <v>0</v>
      </c>
      <c r="HJC17" s="53">
        <f>Calc!HJC136</f>
        <v>0</v>
      </c>
      <c r="HJD17" s="53">
        <f>Calc!HJD136</f>
        <v>0</v>
      </c>
      <c r="HJE17" s="53">
        <f>Calc!HJE136</f>
        <v>0</v>
      </c>
      <c r="HJF17" s="53">
        <f>Calc!HJF136</f>
        <v>0</v>
      </c>
      <c r="HJG17" s="53">
        <f>Calc!HJG136</f>
        <v>0</v>
      </c>
      <c r="HJH17" s="53">
        <f>Calc!HJH136</f>
        <v>0</v>
      </c>
      <c r="HJI17" s="53">
        <f>Calc!HJI136</f>
        <v>0</v>
      </c>
      <c r="HJJ17" s="53">
        <f>Calc!HJJ136</f>
        <v>0</v>
      </c>
      <c r="HJK17" s="53">
        <f>Calc!HJK136</f>
        <v>0</v>
      </c>
      <c r="HJL17" s="53">
        <f>Calc!HJL136</f>
        <v>0</v>
      </c>
      <c r="HJM17" s="53">
        <f>Calc!HJM136</f>
        <v>0</v>
      </c>
      <c r="HJN17" s="53">
        <f>Calc!HJN136</f>
        <v>0</v>
      </c>
      <c r="HJO17" s="53">
        <f>Calc!HJO136</f>
        <v>0</v>
      </c>
      <c r="HJP17" s="53">
        <f>Calc!HJP136</f>
        <v>0</v>
      </c>
      <c r="HJQ17" s="53">
        <f>Calc!HJQ136</f>
        <v>0</v>
      </c>
      <c r="HJR17" s="53">
        <f>Calc!HJR136</f>
        <v>0</v>
      </c>
      <c r="HJS17" s="53">
        <f>Calc!HJS136</f>
        <v>0</v>
      </c>
      <c r="HJT17" s="53">
        <f>Calc!HJT136</f>
        <v>0</v>
      </c>
      <c r="HJU17" s="53">
        <f>Calc!HJU136</f>
        <v>0</v>
      </c>
      <c r="HJV17" s="53">
        <f>Calc!HJV136</f>
        <v>0</v>
      </c>
      <c r="HJW17" s="53">
        <f>Calc!HJW136</f>
        <v>0</v>
      </c>
      <c r="HJX17" s="53">
        <f>Calc!HJX136</f>
        <v>0</v>
      </c>
      <c r="HJY17" s="53">
        <f>Calc!HJY136</f>
        <v>0</v>
      </c>
      <c r="HJZ17" s="53">
        <f>Calc!HJZ136</f>
        <v>0</v>
      </c>
      <c r="HKA17" s="53">
        <f>Calc!HKA136</f>
        <v>0</v>
      </c>
      <c r="HKB17" s="53">
        <f>Calc!HKB136</f>
        <v>0</v>
      </c>
      <c r="HKC17" s="53">
        <f>Calc!HKC136</f>
        <v>0</v>
      </c>
      <c r="HKD17" s="53">
        <f>Calc!HKD136</f>
        <v>0</v>
      </c>
      <c r="HKE17" s="53">
        <f>Calc!HKE136</f>
        <v>0</v>
      </c>
      <c r="HKF17" s="53">
        <f>Calc!HKF136</f>
        <v>0</v>
      </c>
      <c r="HKG17" s="53">
        <f>Calc!HKG136</f>
        <v>0</v>
      </c>
      <c r="HKH17" s="53">
        <f>Calc!HKH136</f>
        <v>0</v>
      </c>
      <c r="HKI17" s="53">
        <f>Calc!HKI136</f>
        <v>0</v>
      </c>
      <c r="HKJ17" s="53">
        <f>Calc!HKJ136</f>
        <v>0</v>
      </c>
      <c r="HKK17" s="53">
        <f>Calc!HKK136</f>
        <v>0</v>
      </c>
      <c r="HKL17" s="53">
        <f>Calc!HKL136</f>
        <v>0</v>
      </c>
      <c r="HKM17" s="53">
        <f>Calc!HKM136</f>
        <v>0</v>
      </c>
      <c r="HKN17" s="53">
        <f>Calc!HKN136</f>
        <v>0</v>
      </c>
      <c r="HKO17" s="53">
        <f>Calc!HKO136</f>
        <v>0</v>
      </c>
      <c r="HKP17" s="53">
        <f>Calc!HKP136</f>
        <v>0</v>
      </c>
      <c r="HKQ17" s="53">
        <f>Calc!HKQ136</f>
        <v>0</v>
      </c>
      <c r="HKR17" s="53">
        <f>Calc!HKR136</f>
        <v>0</v>
      </c>
      <c r="HKS17" s="53">
        <f>Calc!HKS136</f>
        <v>0</v>
      </c>
      <c r="HKT17" s="53">
        <f>Calc!HKT136</f>
        <v>0</v>
      </c>
      <c r="HKU17" s="53">
        <f>Calc!HKU136</f>
        <v>0</v>
      </c>
      <c r="HKV17" s="53">
        <f>Calc!HKV136</f>
        <v>0</v>
      </c>
      <c r="HKW17" s="53">
        <f>Calc!HKW136</f>
        <v>0</v>
      </c>
      <c r="HKX17" s="53">
        <f>Calc!HKX136</f>
        <v>0</v>
      </c>
      <c r="HKY17" s="53">
        <f>Calc!HKY136</f>
        <v>0</v>
      </c>
      <c r="HKZ17" s="53">
        <f>Calc!HKZ136</f>
        <v>0</v>
      </c>
      <c r="HLA17" s="53">
        <f>Calc!HLA136</f>
        <v>0</v>
      </c>
      <c r="HLB17" s="53">
        <f>Calc!HLB136</f>
        <v>0</v>
      </c>
      <c r="HLC17" s="53">
        <f>Calc!HLC136</f>
        <v>0</v>
      </c>
      <c r="HLD17" s="53">
        <f>Calc!HLD136</f>
        <v>0</v>
      </c>
      <c r="HLE17" s="53">
        <f>Calc!HLE136</f>
        <v>0</v>
      </c>
      <c r="HLF17" s="53">
        <f>Calc!HLF136</f>
        <v>0</v>
      </c>
      <c r="HLG17" s="53">
        <f>Calc!HLG136</f>
        <v>0</v>
      </c>
      <c r="HLH17" s="53">
        <f>Calc!HLH136</f>
        <v>0</v>
      </c>
      <c r="HLI17" s="53">
        <f>Calc!HLI136</f>
        <v>0</v>
      </c>
      <c r="HLJ17" s="53">
        <f>Calc!HLJ136</f>
        <v>0</v>
      </c>
      <c r="HLK17" s="53">
        <f>Calc!HLK136</f>
        <v>0</v>
      </c>
      <c r="HLL17" s="53">
        <f>Calc!HLL136</f>
        <v>0</v>
      </c>
      <c r="HLM17" s="53">
        <f>Calc!HLM136</f>
        <v>0</v>
      </c>
      <c r="HLN17" s="53">
        <f>Calc!HLN136</f>
        <v>0</v>
      </c>
      <c r="HLO17" s="53">
        <f>Calc!HLO136</f>
        <v>0</v>
      </c>
      <c r="HLP17" s="53">
        <f>Calc!HLP136</f>
        <v>0</v>
      </c>
      <c r="HLQ17" s="53">
        <f>Calc!HLQ136</f>
        <v>0</v>
      </c>
      <c r="HLR17" s="53">
        <f>Calc!HLR136</f>
        <v>0</v>
      </c>
      <c r="HLS17" s="53">
        <f>Calc!HLS136</f>
        <v>0</v>
      </c>
      <c r="HLT17" s="53">
        <f>Calc!HLT136</f>
        <v>0</v>
      </c>
      <c r="HLU17" s="53">
        <f>Calc!HLU136</f>
        <v>0</v>
      </c>
      <c r="HLV17" s="53">
        <f>Calc!HLV136</f>
        <v>0</v>
      </c>
      <c r="HLW17" s="53">
        <f>Calc!HLW136</f>
        <v>0</v>
      </c>
      <c r="HLX17" s="53">
        <f>Calc!HLX136</f>
        <v>0</v>
      </c>
      <c r="HLY17" s="53">
        <f>Calc!HLY136</f>
        <v>0</v>
      </c>
      <c r="HLZ17" s="53">
        <f>Calc!HLZ136</f>
        <v>0</v>
      </c>
      <c r="HMA17" s="53">
        <f>Calc!HMA136</f>
        <v>0</v>
      </c>
      <c r="HMB17" s="53">
        <f>Calc!HMB136</f>
        <v>0</v>
      </c>
      <c r="HMC17" s="53">
        <f>Calc!HMC136</f>
        <v>0</v>
      </c>
      <c r="HMD17" s="53">
        <f>Calc!HMD136</f>
        <v>0</v>
      </c>
      <c r="HME17" s="53">
        <f>Calc!HME136</f>
        <v>0</v>
      </c>
      <c r="HMF17" s="53">
        <f>Calc!HMF136</f>
        <v>0</v>
      </c>
      <c r="HMG17" s="53">
        <f>Calc!HMG136</f>
        <v>0</v>
      </c>
      <c r="HMH17" s="53">
        <f>Calc!HMH136</f>
        <v>0</v>
      </c>
      <c r="HMI17" s="53">
        <f>Calc!HMI136</f>
        <v>0</v>
      </c>
      <c r="HMJ17" s="53">
        <f>Calc!HMJ136</f>
        <v>0</v>
      </c>
      <c r="HMK17" s="53">
        <f>Calc!HMK136</f>
        <v>0</v>
      </c>
      <c r="HML17" s="53">
        <f>Calc!HML136</f>
        <v>0</v>
      </c>
      <c r="HMM17" s="53">
        <f>Calc!HMM136</f>
        <v>0</v>
      </c>
      <c r="HMN17" s="53">
        <f>Calc!HMN136</f>
        <v>0</v>
      </c>
      <c r="HMO17" s="53">
        <f>Calc!HMO136</f>
        <v>0</v>
      </c>
      <c r="HMP17" s="53">
        <f>Calc!HMP136</f>
        <v>0</v>
      </c>
      <c r="HMQ17" s="53">
        <f>Calc!HMQ136</f>
        <v>0</v>
      </c>
      <c r="HMR17" s="53">
        <f>Calc!HMR136</f>
        <v>0</v>
      </c>
      <c r="HMS17" s="53">
        <f>Calc!HMS136</f>
        <v>0</v>
      </c>
      <c r="HMT17" s="53">
        <f>Calc!HMT136</f>
        <v>0</v>
      </c>
      <c r="HMU17" s="53">
        <f>Calc!HMU136</f>
        <v>0</v>
      </c>
      <c r="HMV17" s="53">
        <f>Calc!HMV136</f>
        <v>0</v>
      </c>
      <c r="HMW17" s="53">
        <f>Calc!HMW136</f>
        <v>0</v>
      </c>
      <c r="HMX17" s="53">
        <f>Calc!HMX136</f>
        <v>0</v>
      </c>
      <c r="HMY17" s="53">
        <f>Calc!HMY136</f>
        <v>0</v>
      </c>
      <c r="HMZ17" s="53">
        <f>Calc!HMZ136</f>
        <v>0</v>
      </c>
      <c r="HNA17" s="53">
        <f>Calc!HNA136</f>
        <v>0</v>
      </c>
      <c r="HNB17" s="53">
        <f>Calc!HNB136</f>
        <v>0</v>
      </c>
      <c r="HNC17" s="53">
        <f>Calc!HNC136</f>
        <v>0</v>
      </c>
      <c r="HND17" s="53">
        <f>Calc!HND136</f>
        <v>0</v>
      </c>
      <c r="HNE17" s="53">
        <f>Calc!HNE136</f>
        <v>0</v>
      </c>
      <c r="HNF17" s="53">
        <f>Calc!HNF136</f>
        <v>0</v>
      </c>
      <c r="HNG17" s="53">
        <f>Calc!HNG136</f>
        <v>0</v>
      </c>
      <c r="HNH17" s="53">
        <f>Calc!HNH136</f>
        <v>0</v>
      </c>
      <c r="HNI17" s="53">
        <f>Calc!HNI136</f>
        <v>0</v>
      </c>
      <c r="HNJ17" s="53">
        <f>Calc!HNJ136</f>
        <v>0</v>
      </c>
      <c r="HNK17" s="53">
        <f>Calc!HNK136</f>
        <v>0</v>
      </c>
      <c r="HNL17" s="53">
        <f>Calc!HNL136</f>
        <v>0</v>
      </c>
      <c r="HNM17" s="53">
        <f>Calc!HNM136</f>
        <v>0</v>
      </c>
      <c r="HNN17" s="53">
        <f>Calc!HNN136</f>
        <v>0</v>
      </c>
      <c r="HNO17" s="53">
        <f>Calc!HNO136</f>
        <v>0</v>
      </c>
      <c r="HNP17" s="53">
        <f>Calc!HNP136</f>
        <v>0</v>
      </c>
      <c r="HNQ17" s="53">
        <f>Calc!HNQ136</f>
        <v>0</v>
      </c>
      <c r="HNR17" s="53">
        <f>Calc!HNR136</f>
        <v>0</v>
      </c>
      <c r="HNS17" s="53">
        <f>Calc!HNS136</f>
        <v>0</v>
      </c>
      <c r="HNT17" s="53">
        <f>Calc!HNT136</f>
        <v>0</v>
      </c>
      <c r="HNU17" s="53">
        <f>Calc!HNU136</f>
        <v>0</v>
      </c>
      <c r="HNV17" s="53">
        <f>Calc!HNV136</f>
        <v>0</v>
      </c>
      <c r="HNW17" s="53">
        <f>Calc!HNW136</f>
        <v>0</v>
      </c>
      <c r="HNX17" s="53">
        <f>Calc!HNX136</f>
        <v>0</v>
      </c>
      <c r="HNY17" s="53">
        <f>Calc!HNY136</f>
        <v>0</v>
      </c>
      <c r="HNZ17" s="53">
        <f>Calc!HNZ136</f>
        <v>0</v>
      </c>
      <c r="HOA17" s="53">
        <f>Calc!HOA136</f>
        <v>0</v>
      </c>
      <c r="HOB17" s="53">
        <f>Calc!HOB136</f>
        <v>0</v>
      </c>
      <c r="HOC17" s="53">
        <f>Calc!HOC136</f>
        <v>0</v>
      </c>
      <c r="HOD17" s="53">
        <f>Calc!HOD136</f>
        <v>0</v>
      </c>
      <c r="HOE17" s="53">
        <f>Calc!HOE136</f>
        <v>0</v>
      </c>
      <c r="HOF17" s="53">
        <f>Calc!HOF136</f>
        <v>0</v>
      </c>
      <c r="HOG17" s="53">
        <f>Calc!HOG136</f>
        <v>0</v>
      </c>
      <c r="HOH17" s="53">
        <f>Calc!HOH136</f>
        <v>0</v>
      </c>
      <c r="HOI17" s="53">
        <f>Calc!HOI136</f>
        <v>0</v>
      </c>
      <c r="HOJ17" s="53">
        <f>Calc!HOJ136</f>
        <v>0</v>
      </c>
      <c r="HOK17" s="53">
        <f>Calc!HOK136</f>
        <v>0</v>
      </c>
      <c r="HOL17" s="53">
        <f>Calc!HOL136</f>
        <v>0</v>
      </c>
      <c r="HOM17" s="53">
        <f>Calc!HOM136</f>
        <v>0</v>
      </c>
      <c r="HON17" s="53">
        <f>Calc!HON136</f>
        <v>0</v>
      </c>
      <c r="HOO17" s="53">
        <f>Calc!HOO136</f>
        <v>0</v>
      </c>
      <c r="HOP17" s="53">
        <f>Calc!HOP136</f>
        <v>0</v>
      </c>
      <c r="HOQ17" s="53">
        <f>Calc!HOQ136</f>
        <v>0</v>
      </c>
      <c r="HOR17" s="53">
        <f>Calc!HOR136</f>
        <v>0</v>
      </c>
      <c r="HOS17" s="53">
        <f>Calc!HOS136</f>
        <v>0</v>
      </c>
      <c r="HOT17" s="53">
        <f>Calc!HOT136</f>
        <v>0</v>
      </c>
      <c r="HOU17" s="53">
        <f>Calc!HOU136</f>
        <v>0</v>
      </c>
      <c r="HOV17" s="53">
        <f>Calc!HOV136</f>
        <v>0</v>
      </c>
      <c r="HOW17" s="53">
        <f>Calc!HOW136</f>
        <v>0</v>
      </c>
      <c r="HOX17" s="53">
        <f>Calc!HOX136</f>
        <v>0</v>
      </c>
      <c r="HOY17" s="53">
        <f>Calc!HOY136</f>
        <v>0</v>
      </c>
      <c r="HOZ17" s="53">
        <f>Calc!HOZ136</f>
        <v>0</v>
      </c>
      <c r="HPA17" s="53">
        <f>Calc!HPA136</f>
        <v>0</v>
      </c>
      <c r="HPB17" s="53">
        <f>Calc!HPB136</f>
        <v>0</v>
      </c>
      <c r="HPC17" s="53">
        <f>Calc!HPC136</f>
        <v>0</v>
      </c>
      <c r="HPD17" s="53">
        <f>Calc!HPD136</f>
        <v>0</v>
      </c>
      <c r="HPE17" s="53">
        <f>Calc!HPE136</f>
        <v>0</v>
      </c>
      <c r="HPF17" s="53">
        <f>Calc!HPF136</f>
        <v>0</v>
      </c>
      <c r="HPG17" s="53">
        <f>Calc!HPG136</f>
        <v>0</v>
      </c>
      <c r="HPH17" s="53">
        <f>Calc!HPH136</f>
        <v>0</v>
      </c>
      <c r="HPI17" s="53">
        <f>Calc!HPI136</f>
        <v>0</v>
      </c>
      <c r="HPJ17" s="53">
        <f>Calc!HPJ136</f>
        <v>0</v>
      </c>
      <c r="HPK17" s="53">
        <f>Calc!HPK136</f>
        <v>0</v>
      </c>
      <c r="HPL17" s="53">
        <f>Calc!HPL136</f>
        <v>0</v>
      </c>
      <c r="HPM17" s="53">
        <f>Calc!HPM136</f>
        <v>0</v>
      </c>
      <c r="HPN17" s="53">
        <f>Calc!HPN136</f>
        <v>0</v>
      </c>
      <c r="HPO17" s="53">
        <f>Calc!HPO136</f>
        <v>0</v>
      </c>
      <c r="HPP17" s="53">
        <f>Calc!HPP136</f>
        <v>0</v>
      </c>
      <c r="HPQ17" s="53">
        <f>Calc!HPQ136</f>
        <v>0</v>
      </c>
      <c r="HPR17" s="53">
        <f>Calc!HPR136</f>
        <v>0</v>
      </c>
      <c r="HPS17" s="53">
        <f>Calc!HPS136</f>
        <v>0</v>
      </c>
      <c r="HPT17" s="53">
        <f>Calc!HPT136</f>
        <v>0</v>
      </c>
      <c r="HPU17" s="53">
        <f>Calc!HPU136</f>
        <v>0</v>
      </c>
      <c r="HPV17" s="53">
        <f>Calc!HPV136</f>
        <v>0</v>
      </c>
      <c r="HPW17" s="53">
        <f>Calc!HPW136</f>
        <v>0</v>
      </c>
      <c r="HPX17" s="53">
        <f>Calc!HPX136</f>
        <v>0</v>
      </c>
      <c r="HPY17" s="53">
        <f>Calc!HPY136</f>
        <v>0</v>
      </c>
      <c r="HPZ17" s="53">
        <f>Calc!HPZ136</f>
        <v>0</v>
      </c>
      <c r="HQA17" s="53">
        <f>Calc!HQA136</f>
        <v>0</v>
      </c>
      <c r="HQB17" s="53">
        <f>Calc!HQB136</f>
        <v>0</v>
      </c>
      <c r="HQC17" s="53">
        <f>Calc!HQC136</f>
        <v>0</v>
      </c>
      <c r="HQD17" s="53">
        <f>Calc!HQD136</f>
        <v>0</v>
      </c>
      <c r="HQE17" s="53">
        <f>Calc!HQE136</f>
        <v>0</v>
      </c>
      <c r="HQF17" s="53">
        <f>Calc!HQF136</f>
        <v>0</v>
      </c>
      <c r="HQG17" s="53">
        <f>Calc!HQG136</f>
        <v>0</v>
      </c>
      <c r="HQH17" s="53">
        <f>Calc!HQH136</f>
        <v>0</v>
      </c>
      <c r="HQI17" s="53">
        <f>Calc!HQI136</f>
        <v>0</v>
      </c>
      <c r="HQJ17" s="53">
        <f>Calc!HQJ136</f>
        <v>0</v>
      </c>
      <c r="HQK17" s="53">
        <f>Calc!HQK136</f>
        <v>0</v>
      </c>
      <c r="HQL17" s="53">
        <f>Calc!HQL136</f>
        <v>0</v>
      </c>
      <c r="HQM17" s="53">
        <f>Calc!HQM136</f>
        <v>0</v>
      </c>
      <c r="HQN17" s="53">
        <f>Calc!HQN136</f>
        <v>0</v>
      </c>
      <c r="HQO17" s="53">
        <f>Calc!HQO136</f>
        <v>0</v>
      </c>
      <c r="HQP17" s="53">
        <f>Calc!HQP136</f>
        <v>0</v>
      </c>
      <c r="HQQ17" s="53">
        <f>Calc!HQQ136</f>
        <v>0</v>
      </c>
      <c r="HQR17" s="53">
        <f>Calc!HQR136</f>
        <v>0</v>
      </c>
      <c r="HQS17" s="53">
        <f>Calc!HQS136</f>
        <v>0</v>
      </c>
      <c r="HQT17" s="53">
        <f>Calc!HQT136</f>
        <v>0</v>
      </c>
      <c r="HQU17" s="53">
        <f>Calc!HQU136</f>
        <v>0</v>
      </c>
      <c r="HQV17" s="53">
        <f>Calc!HQV136</f>
        <v>0</v>
      </c>
      <c r="HQW17" s="53">
        <f>Calc!HQW136</f>
        <v>0</v>
      </c>
      <c r="HQX17" s="53">
        <f>Calc!HQX136</f>
        <v>0</v>
      </c>
      <c r="HQY17" s="53">
        <f>Calc!HQY136</f>
        <v>0</v>
      </c>
      <c r="HQZ17" s="53">
        <f>Calc!HQZ136</f>
        <v>0</v>
      </c>
      <c r="HRA17" s="53">
        <f>Calc!HRA136</f>
        <v>0</v>
      </c>
      <c r="HRB17" s="53">
        <f>Calc!HRB136</f>
        <v>0</v>
      </c>
      <c r="HRC17" s="53">
        <f>Calc!HRC136</f>
        <v>0</v>
      </c>
      <c r="HRD17" s="53">
        <f>Calc!HRD136</f>
        <v>0</v>
      </c>
      <c r="HRE17" s="53">
        <f>Calc!HRE136</f>
        <v>0</v>
      </c>
      <c r="HRF17" s="53">
        <f>Calc!HRF136</f>
        <v>0</v>
      </c>
      <c r="HRG17" s="53">
        <f>Calc!HRG136</f>
        <v>0</v>
      </c>
      <c r="HRH17" s="53">
        <f>Calc!HRH136</f>
        <v>0</v>
      </c>
      <c r="HRI17" s="53">
        <f>Calc!HRI136</f>
        <v>0</v>
      </c>
      <c r="HRJ17" s="53">
        <f>Calc!HRJ136</f>
        <v>0</v>
      </c>
      <c r="HRK17" s="53">
        <f>Calc!HRK136</f>
        <v>0</v>
      </c>
      <c r="HRL17" s="53">
        <f>Calc!HRL136</f>
        <v>0</v>
      </c>
      <c r="HRM17" s="53">
        <f>Calc!HRM136</f>
        <v>0</v>
      </c>
      <c r="HRN17" s="53">
        <f>Calc!HRN136</f>
        <v>0</v>
      </c>
      <c r="HRO17" s="53">
        <f>Calc!HRO136</f>
        <v>0</v>
      </c>
      <c r="HRP17" s="53">
        <f>Calc!HRP136</f>
        <v>0</v>
      </c>
      <c r="HRQ17" s="53">
        <f>Calc!HRQ136</f>
        <v>0</v>
      </c>
      <c r="HRR17" s="53">
        <f>Calc!HRR136</f>
        <v>0</v>
      </c>
      <c r="HRS17" s="53">
        <f>Calc!HRS136</f>
        <v>0</v>
      </c>
      <c r="HRT17" s="53">
        <f>Calc!HRT136</f>
        <v>0</v>
      </c>
      <c r="HRU17" s="53">
        <f>Calc!HRU136</f>
        <v>0</v>
      </c>
      <c r="HRV17" s="53">
        <f>Calc!HRV136</f>
        <v>0</v>
      </c>
      <c r="HRW17" s="53">
        <f>Calc!HRW136</f>
        <v>0</v>
      </c>
      <c r="HRX17" s="53">
        <f>Calc!HRX136</f>
        <v>0</v>
      </c>
      <c r="HRY17" s="53">
        <f>Calc!HRY136</f>
        <v>0</v>
      </c>
      <c r="HRZ17" s="53">
        <f>Calc!HRZ136</f>
        <v>0</v>
      </c>
      <c r="HSA17" s="53">
        <f>Calc!HSA136</f>
        <v>0</v>
      </c>
      <c r="HSB17" s="53">
        <f>Calc!HSB136</f>
        <v>0</v>
      </c>
      <c r="HSC17" s="53">
        <f>Calc!HSC136</f>
        <v>0</v>
      </c>
      <c r="HSD17" s="53">
        <f>Calc!HSD136</f>
        <v>0</v>
      </c>
      <c r="HSE17" s="53">
        <f>Calc!HSE136</f>
        <v>0</v>
      </c>
      <c r="HSF17" s="53">
        <f>Calc!HSF136</f>
        <v>0</v>
      </c>
      <c r="HSG17" s="53">
        <f>Calc!HSG136</f>
        <v>0</v>
      </c>
      <c r="HSH17" s="53">
        <f>Calc!HSH136</f>
        <v>0</v>
      </c>
      <c r="HSI17" s="53">
        <f>Calc!HSI136</f>
        <v>0</v>
      </c>
      <c r="HSJ17" s="53">
        <f>Calc!HSJ136</f>
        <v>0</v>
      </c>
      <c r="HSK17" s="53">
        <f>Calc!HSK136</f>
        <v>0</v>
      </c>
      <c r="HSL17" s="53">
        <f>Calc!HSL136</f>
        <v>0</v>
      </c>
      <c r="HSM17" s="53">
        <f>Calc!HSM136</f>
        <v>0</v>
      </c>
      <c r="HSN17" s="53">
        <f>Calc!HSN136</f>
        <v>0</v>
      </c>
      <c r="HSO17" s="53">
        <f>Calc!HSO136</f>
        <v>0</v>
      </c>
      <c r="HSP17" s="53">
        <f>Calc!HSP136</f>
        <v>0</v>
      </c>
      <c r="HSQ17" s="53">
        <f>Calc!HSQ136</f>
        <v>0</v>
      </c>
      <c r="HSR17" s="53">
        <f>Calc!HSR136</f>
        <v>0</v>
      </c>
      <c r="HSS17" s="53">
        <f>Calc!HSS136</f>
        <v>0</v>
      </c>
      <c r="HST17" s="53">
        <f>Calc!HST136</f>
        <v>0</v>
      </c>
      <c r="HSU17" s="53">
        <f>Calc!HSU136</f>
        <v>0</v>
      </c>
      <c r="HSV17" s="53">
        <f>Calc!HSV136</f>
        <v>0</v>
      </c>
      <c r="HSW17" s="53">
        <f>Calc!HSW136</f>
        <v>0</v>
      </c>
      <c r="HSX17" s="53">
        <f>Calc!HSX136</f>
        <v>0</v>
      </c>
      <c r="HSY17" s="53">
        <f>Calc!HSY136</f>
        <v>0</v>
      </c>
      <c r="HSZ17" s="53">
        <f>Calc!HSZ136</f>
        <v>0</v>
      </c>
      <c r="HTA17" s="53">
        <f>Calc!HTA136</f>
        <v>0</v>
      </c>
      <c r="HTB17" s="53">
        <f>Calc!HTB136</f>
        <v>0</v>
      </c>
      <c r="HTC17" s="53">
        <f>Calc!HTC136</f>
        <v>0</v>
      </c>
      <c r="HTD17" s="53">
        <f>Calc!HTD136</f>
        <v>0</v>
      </c>
      <c r="HTE17" s="53">
        <f>Calc!HTE136</f>
        <v>0</v>
      </c>
      <c r="HTF17" s="53">
        <f>Calc!HTF136</f>
        <v>0</v>
      </c>
      <c r="HTG17" s="53">
        <f>Calc!HTG136</f>
        <v>0</v>
      </c>
      <c r="HTH17" s="53">
        <f>Calc!HTH136</f>
        <v>0</v>
      </c>
      <c r="HTI17" s="53">
        <f>Calc!HTI136</f>
        <v>0</v>
      </c>
      <c r="HTJ17" s="53">
        <f>Calc!HTJ136</f>
        <v>0</v>
      </c>
      <c r="HTK17" s="53">
        <f>Calc!HTK136</f>
        <v>0</v>
      </c>
      <c r="HTL17" s="53">
        <f>Calc!HTL136</f>
        <v>0</v>
      </c>
      <c r="HTM17" s="53">
        <f>Calc!HTM136</f>
        <v>0</v>
      </c>
      <c r="HTN17" s="53">
        <f>Calc!HTN136</f>
        <v>0</v>
      </c>
      <c r="HTO17" s="53">
        <f>Calc!HTO136</f>
        <v>0</v>
      </c>
      <c r="HTP17" s="53">
        <f>Calc!HTP136</f>
        <v>0</v>
      </c>
      <c r="HTQ17" s="53">
        <f>Calc!HTQ136</f>
        <v>0</v>
      </c>
      <c r="HTR17" s="53">
        <f>Calc!HTR136</f>
        <v>0</v>
      </c>
      <c r="HTS17" s="53">
        <f>Calc!HTS136</f>
        <v>0</v>
      </c>
      <c r="HTT17" s="53">
        <f>Calc!HTT136</f>
        <v>0</v>
      </c>
      <c r="HTU17" s="53">
        <f>Calc!HTU136</f>
        <v>0</v>
      </c>
      <c r="HTV17" s="53">
        <f>Calc!HTV136</f>
        <v>0</v>
      </c>
      <c r="HTW17" s="53">
        <f>Calc!HTW136</f>
        <v>0</v>
      </c>
      <c r="HTX17" s="53">
        <f>Calc!HTX136</f>
        <v>0</v>
      </c>
      <c r="HTY17" s="53">
        <f>Calc!HTY136</f>
        <v>0</v>
      </c>
      <c r="HTZ17" s="53">
        <f>Calc!HTZ136</f>
        <v>0</v>
      </c>
      <c r="HUA17" s="53">
        <f>Calc!HUA136</f>
        <v>0</v>
      </c>
      <c r="HUB17" s="53">
        <f>Calc!HUB136</f>
        <v>0</v>
      </c>
      <c r="HUC17" s="53">
        <f>Calc!HUC136</f>
        <v>0</v>
      </c>
      <c r="HUD17" s="53">
        <f>Calc!HUD136</f>
        <v>0</v>
      </c>
      <c r="HUE17" s="53">
        <f>Calc!HUE136</f>
        <v>0</v>
      </c>
      <c r="HUF17" s="53">
        <f>Calc!HUF136</f>
        <v>0</v>
      </c>
      <c r="HUG17" s="53">
        <f>Calc!HUG136</f>
        <v>0</v>
      </c>
      <c r="HUH17" s="53">
        <f>Calc!HUH136</f>
        <v>0</v>
      </c>
      <c r="HUI17" s="53">
        <f>Calc!HUI136</f>
        <v>0</v>
      </c>
      <c r="HUJ17" s="53">
        <f>Calc!HUJ136</f>
        <v>0</v>
      </c>
      <c r="HUK17" s="53">
        <f>Calc!HUK136</f>
        <v>0</v>
      </c>
      <c r="HUL17" s="53">
        <f>Calc!HUL136</f>
        <v>0</v>
      </c>
      <c r="HUM17" s="53">
        <f>Calc!HUM136</f>
        <v>0</v>
      </c>
      <c r="HUN17" s="53">
        <f>Calc!HUN136</f>
        <v>0</v>
      </c>
      <c r="HUO17" s="53">
        <f>Calc!HUO136</f>
        <v>0</v>
      </c>
      <c r="HUP17" s="53">
        <f>Calc!HUP136</f>
        <v>0</v>
      </c>
      <c r="HUQ17" s="53">
        <f>Calc!HUQ136</f>
        <v>0</v>
      </c>
      <c r="HUR17" s="53">
        <f>Calc!HUR136</f>
        <v>0</v>
      </c>
      <c r="HUS17" s="53">
        <f>Calc!HUS136</f>
        <v>0</v>
      </c>
      <c r="HUT17" s="53">
        <f>Calc!HUT136</f>
        <v>0</v>
      </c>
      <c r="HUU17" s="53">
        <f>Calc!HUU136</f>
        <v>0</v>
      </c>
      <c r="HUV17" s="53">
        <f>Calc!HUV136</f>
        <v>0</v>
      </c>
      <c r="HUW17" s="53">
        <f>Calc!HUW136</f>
        <v>0</v>
      </c>
      <c r="HUX17" s="53">
        <f>Calc!HUX136</f>
        <v>0</v>
      </c>
      <c r="HUY17" s="53">
        <f>Calc!HUY136</f>
        <v>0</v>
      </c>
      <c r="HUZ17" s="53">
        <f>Calc!HUZ136</f>
        <v>0</v>
      </c>
      <c r="HVA17" s="53">
        <f>Calc!HVA136</f>
        <v>0</v>
      </c>
      <c r="HVB17" s="53">
        <f>Calc!HVB136</f>
        <v>0</v>
      </c>
      <c r="HVC17" s="53">
        <f>Calc!HVC136</f>
        <v>0</v>
      </c>
      <c r="HVD17" s="53">
        <f>Calc!HVD136</f>
        <v>0</v>
      </c>
      <c r="HVE17" s="53">
        <f>Calc!HVE136</f>
        <v>0</v>
      </c>
      <c r="HVF17" s="53">
        <f>Calc!HVF136</f>
        <v>0</v>
      </c>
      <c r="HVG17" s="53">
        <f>Calc!HVG136</f>
        <v>0</v>
      </c>
      <c r="HVH17" s="53">
        <f>Calc!HVH136</f>
        <v>0</v>
      </c>
      <c r="HVI17" s="53">
        <f>Calc!HVI136</f>
        <v>0</v>
      </c>
      <c r="HVJ17" s="53">
        <f>Calc!HVJ136</f>
        <v>0</v>
      </c>
      <c r="HVK17" s="53">
        <f>Calc!HVK136</f>
        <v>0</v>
      </c>
      <c r="HVL17" s="53">
        <f>Calc!HVL136</f>
        <v>0</v>
      </c>
      <c r="HVM17" s="53">
        <f>Calc!HVM136</f>
        <v>0</v>
      </c>
      <c r="HVN17" s="53">
        <f>Calc!HVN136</f>
        <v>0</v>
      </c>
      <c r="HVO17" s="53">
        <f>Calc!HVO136</f>
        <v>0</v>
      </c>
      <c r="HVP17" s="53">
        <f>Calc!HVP136</f>
        <v>0</v>
      </c>
      <c r="HVQ17" s="53">
        <f>Calc!HVQ136</f>
        <v>0</v>
      </c>
      <c r="HVR17" s="53">
        <f>Calc!HVR136</f>
        <v>0</v>
      </c>
      <c r="HVS17" s="53">
        <f>Calc!HVS136</f>
        <v>0</v>
      </c>
      <c r="HVT17" s="53">
        <f>Calc!HVT136</f>
        <v>0</v>
      </c>
      <c r="HVU17" s="53">
        <f>Calc!HVU136</f>
        <v>0</v>
      </c>
      <c r="HVV17" s="53">
        <f>Calc!HVV136</f>
        <v>0</v>
      </c>
      <c r="HVW17" s="53">
        <f>Calc!HVW136</f>
        <v>0</v>
      </c>
      <c r="HVX17" s="53">
        <f>Calc!HVX136</f>
        <v>0</v>
      </c>
      <c r="HVY17" s="53">
        <f>Calc!HVY136</f>
        <v>0</v>
      </c>
      <c r="HVZ17" s="53">
        <f>Calc!HVZ136</f>
        <v>0</v>
      </c>
      <c r="HWA17" s="53">
        <f>Calc!HWA136</f>
        <v>0</v>
      </c>
      <c r="HWB17" s="53">
        <f>Calc!HWB136</f>
        <v>0</v>
      </c>
      <c r="HWC17" s="53">
        <f>Calc!HWC136</f>
        <v>0</v>
      </c>
      <c r="HWD17" s="53">
        <f>Calc!HWD136</f>
        <v>0</v>
      </c>
      <c r="HWE17" s="53">
        <f>Calc!HWE136</f>
        <v>0</v>
      </c>
      <c r="HWF17" s="53">
        <f>Calc!HWF136</f>
        <v>0</v>
      </c>
      <c r="HWG17" s="53">
        <f>Calc!HWG136</f>
        <v>0</v>
      </c>
      <c r="HWH17" s="53">
        <f>Calc!HWH136</f>
        <v>0</v>
      </c>
      <c r="HWI17" s="53">
        <f>Calc!HWI136</f>
        <v>0</v>
      </c>
      <c r="HWJ17" s="53">
        <f>Calc!HWJ136</f>
        <v>0</v>
      </c>
      <c r="HWK17" s="53">
        <f>Calc!HWK136</f>
        <v>0</v>
      </c>
      <c r="HWL17" s="53">
        <f>Calc!HWL136</f>
        <v>0</v>
      </c>
      <c r="HWM17" s="53">
        <f>Calc!HWM136</f>
        <v>0</v>
      </c>
      <c r="HWN17" s="53">
        <f>Calc!HWN136</f>
        <v>0</v>
      </c>
      <c r="HWO17" s="53">
        <f>Calc!HWO136</f>
        <v>0</v>
      </c>
      <c r="HWP17" s="53">
        <f>Calc!HWP136</f>
        <v>0</v>
      </c>
      <c r="HWQ17" s="53">
        <f>Calc!HWQ136</f>
        <v>0</v>
      </c>
      <c r="HWR17" s="53">
        <f>Calc!HWR136</f>
        <v>0</v>
      </c>
      <c r="HWS17" s="53">
        <f>Calc!HWS136</f>
        <v>0</v>
      </c>
      <c r="HWT17" s="53">
        <f>Calc!HWT136</f>
        <v>0</v>
      </c>
      <c r="HWU17" s="53">
        <f>Calc!HWU136</f>
        <v>0</v>
      </c>
      <c r="HWV17" s="53">
        <f>Calc!HWV136</f>
        <v>0</v>
      </c>
      <c r="HWW17" s="53">
        <f>Calc!HWW136</f>
        <v>0</v>
      </c>
      <c r="HWX17" s="53">
        <f>Calc!HWX136</f>
        <v>0</v>
      </c>
      <c r="HWY17" s="53">
        <f>Calc!HWY136</f>
        <v>0</v>
      </c>
      <c r="HWZ17" s="53">
        <f>Calc!HWZ136</f>
        <v>0</v>
      </c>
      <c r="HXA17" s="53">
        <f>Calc!HXA136</f>
        <v>0</v>
      </c>
      <c r="HXB17" s="53">
        <f>Calc!HXB136</f>
        <v>0</v>
      </c>
      <c r="HXC17" s="53">
        <f>Calc!HXC136</f>
        <v>0</v>
      </c>
      <c r="HXD17" s="53">
        <f>Calc!HXD136</f>
        <v>0</v>
      </c>
      <c r="HXE17" s="53">
        <f>Calc!HXE136</f>
        <v>0</v>
      </c>
      <c r="HXF17" s="53">
        <f>Calc!HXF136</f>
        <v>0</v>
      </c>
      <c r="HXG17" s="53">
        <f>Calc!HXG136</f>
        <v>0</v>
      </c>
      <c r="HXH17" s="53">
        <f>Calc!HXH136</f>
        <v>0</v>
      </c>
      <c r="HXI17" s="53">
        <f>Calc!HXI136</f>
        <v>0</v>
      </c>
      <c r="HXJ17" s="53">
        <f>Calc!HXJ136</f>
        <v>0</v>
      </c>
      <c r="HXK17" s="53">
        <f>Calc!HXK136</f>
        <v>0</v>
      </c>
      <c r="HXL17" s="53">
        <f>Calc!HXL136</f>
        <v>0</v>
      </c>
      <c r="HXM17" s="53">
        <f>Calc!HXM136</f>
        <v>0</v>
      </c>
      <c r="HXN17" s="53">
        <f>Calc!HXN136</f>
        <v>0</v>
      </c>
      <c r="HXO17" s="53">
        <f>Calc!HXO136</f>
        <v>0</v>
      </c>
      <c r="HXP17" s="53">
        <f>Calc!HXP136</f>
        <v>0</v>
      </c>
      <c r="HXQ17" s="53">
        <f>Calc!HXQ136</f>
        <v>0</v>
      </c>
      <c r="HXR17" s="53">
        <f>Calc!HXR136</f>
        <v>0</v>
      </c>
      <c r="HXS17" s="53">
        <f>Calc!HXS136</f>
        <v>0</v>
      </c>
      <c r="HXT17" s="53">
        <f>Calc!HXT136</f>
        <v>0</v>
      </c>
      <c r="HXU17" s="53">
        <f>Calc!HXU136</f>
        <v>0</v>
      </c>
      <c r="HXV17" s="53">
        <f>Calc!HXV136</f>
        <v>0</v>
      </c>
      <c r="HXW17" s="53">
        <f>Calc!HXW136</f>
        <v>0</v>
      </c>
      <c r="HXX17" s="53">
        <f>Calc!HXX136</f>
        <v>0</v>
      </c>
      <c r="HXY17" s="53">
        <f>Calc!HXY136</f>
        <v>0</v>
      </c>
      <c r="HXZ17" s="53">
        <f>Calc!HXZ136</f>
        <v>0</v>
      </c>
      <c r="HYA17" s="53">
        <f>Calc!HYA136</f>
        <v>0</v>
      </c>
      <c r="HYB17" s="53">
        <f>Calc!HYB136</f>
        <v>0</v>
      </c>
      <c r="HYC17" s="53">
        <f>Calc!HYC136</f>
        <v>0</v>
      </c>
      <c r="HYD17" s="53">
        <f>Calc!HYD136</f>
        <v>0</v>
      </c>
      <c r="HYE17" s="53">
        <f>Calc!HYE136</f>
        <v>0</v>
      </c>
      <c r="HYF17" s="53">
        <f>Calc!HYF136</f>
        <v>0</v>
      </c>
      <c r="HYG17" s="53">
        <f>Calc!HYG136</f>
        <v>0</v>
      </c>
      <c r="HYH17" s="53">
        <f>Calc!HYH136</f>
        <v>0</v>
      </c>
      <c r="HYI17" s="53">
        <f>Calc!HYI136</f>
        <v>0</v>
      </c>
      <c r="HYJ17" s="53">
        <f>Calc!HYJ136</f>
        <v>0</v>
      </c>
      <c r="HYK17" s="53">
        <f>Calc!HYK136</f>
        <v>0</v>
      </c>
      <c r="HYL17" s="53">
        <f>Calc!HYL136</f>
        <v>0</v>
      </c>
      <c r="HYM17" s="53">
        <f>Calc!HYM136</f>
        <v>0</v>
      </c>
      <c r="HYN17" s="53">
        <f>Calc!HYN136</f>
        <v>0</v>
      </c>
      <c r="HYO17" s="53">
        <f>Calc!HYO136</f>
        <v>0</v>
      </c>
      <c r="HYP17" s="53">
        <f>Calc!HYP136</f>
        <v>0</v>
      </c>
      <c r="HYQ17" s="53">
        <f>Calc!HYQ136</f>
        <v>0</v>
      </c>
      <c r="HYR17" s="53">
        <f>Calc!HYR136</f>
        <v>0</v>
      </c>
      <c r="HYS17" s="53">
        <f>Calc!HYS136</f>
        <v>0</v>
      </c>
      <c r="HYT17" s="53">
        <f>Calc!HYT136</f>
        <v>0</v>
      </c>
      <c r="HYU17" s="53">
        <f>Calc!HYU136</f>
        <v>0</v>
      </c>
      <c r="HYV17" s="53">
        <f>Calc!HYV136</f>
        <v>0</v>
      </c>
      <c r="HYW17" s="53">
        <f>Calc!HYW136</f>
        <v>0</v>
      </c>
      <c r="HYX17" s="53">
        <f>Calc!HYX136</f>
        <v>0</v>
      </c>
      <c r="HYY17" s="53">
        <f>Calc!HYY136</f>
        <v>0</v>
      </c>
      <c r="HYZ17" s="53">
        <f>Calc!HYZ136</f>
        <v>0</v>
      </c>
      <c r="HZA17" s="53">
        <f>Calc!HZA136</f>
        <v>0</v>
      </c>
      <c r="HZB17" s="53">
        <f>Calc!HZB136</f>
        <v>0</v>
      </c>
      <c r="HZC17" s="53">
        <f>Calc!HZC136</f>
        <v>0</v>
      </c>
      <c r="HZD17" s="53">
        <f>Calc!HZD136</f>
        <v>0</v>
      </c>
      <c r="HZE17" s="53">
        <f>Calc!HZE136</f>
        <v>0</v>
      </c>
      <c r="HZF17" s="53">
        <f>Calc!HZF136</f>
        <v>0</v>
      </c>
      <c r="HZG17" s="53">
        <f>Calc!HZG136</f>
        <v>0</v>
      </c>
      <c r="HZH17" s="53">
        <f>Calc!HZH136</f>
        <v>0</v>
      </c>
      <c r="HZI17" s="53">
        <f>Calc!HZI136</f>
        <v>0</v>
      </c>
      <c r="HZJ17" s="53">
        <f>Calc!HZJ136</f>
        <v>0</v>
      </c>
      <c r="HZK17" s="53">
        <f>Calc!HZK136</f>
        <v>0</v>
      </c>
      <c r="HZL17" s="53">
        <f>Calc!HZL136</f>
        <v>0</v>
      </c>
      <c r="HZM17" s="53">
        <f>Calc!HZM136</f>
        <v>0</v>
      </c>
      <c r="HZN17" s="53">
        <f>Calc!HZN136</f>
        <v>0</v>
      </c>
      <c r="HZO17" s="53">
        <f>Calc!HZO136</f>
        <v>0</v>
      </c>
      <c r="HZP17" s="53">
        <f>Calc!HZP136</f>
        <v>0</v>
      </c>
      <c r="HZQ17" s="53">
        <f>Calc!HZQ136</f>
        <v>0</v>
      </c>
      <c r="HZR17" s="53">
        <f>Calc!HZR136</f>
        <v>0</v>
      </c>
      <c r="HZS17" s="53">
        <f>Calc!HZS136</f>
        <v>0</v>
      </c>
      <c r="HZT17" s="53">
        <f>Calc!HZT136</f>
        <v>0</v>
      </c>
      <c r="HZU17" s="53">
        <f>Calc!HZU136</f>
        <v>0</v>
      </c>
      <c r="HZV17" s="53">
        <f>Calc!HZV136</f>
        <v>0</v>
      </c>
      <c r="HZW17" s="53">
        <f>Calc!HZW136</f>
        <v>0</v>
      </c>
      <c r="HZX17" s="53">
        <f>Calc!HZX136</f>
        <v>0</v>
      </c>
      <c r="HZY17" s="53">
        <f>Calc!HZY136</f>
        <v>0</v>
      </c>
      <c r="HZZ17" s="53">
        <f>Calc!HZZ136</f>
        <v>0</v>
      </c>
      <c r="IAA17" s="53">
        <f>Calc!IAA136</f>
        <v>0</v>
      </c>
      <c r="IAB17" s="53">
        <f>Calc!IAB136</f>
        <v>0</v>
      </c>
      <c r="IAC17" s="53">
        <f>Calc!IAC136</f>
        <v>0</v>
      </c>
      <c r="IAD17" s="53">
        <f>Calc!IAD136</f>
        <v>0</v>
      </c>
      <c r="IAE17" s="53">
        <f>Calc!IAE136</f>
        <v>0</v>
      </c>
      <c r="IAF17" s="53">
        <f>Calc!IAF136</f>
        <v>0</v>
      </c>
      <c r="IAG17" s="53">
        <f>Calc!IAG136</f>
        <v>0</v>
      </c>
      <c r="IAH17" s="53">
        <f>Calc!IAH136</f>
        <v>0</v>
      </c>
      <c r="IAI17" s="53">
        <f>Calc!IAI136</f>
        <v>0</v>
      </c>
      <c r="IAJ17" s="53">
        <f>Calc!IAJ136</f>
        <v>0</v>
      </c>
      <c r="IAK17" s="53">
        <f>Calc!IAK136</f>
        <v>0</v>
      </c>
      <c r="IAL17" s="53">
        <f>Calc!IAL136</f>
        <v>0</v>
      </c>
      <c r="IAM17" s="53">
        <f>Calc!IAM136</f>
        <v>0</v>
      </c>
      <c r="IAN17" s="53">
        <f>Calc!IAN136</f>
        <v>0</v>
      </c>
      <c r="IAO17" s="53">
        <f>Calc!IAO136</f>
        <v>0</v>
      </c>
      <c r="IAP17" s="53">
        <f>Calc!IAP136</f>
        <v>0</v>
      </c>
      <c r="IAQ17" s="53">
        <f>Calc!IAQ136</f>
        <v>0</v>
      </c>
      <c r="IAR17" s="53">
        <f>Calc!IAR136</f>
        <v>0</v>
      </c>
      <c r="IAS17" s="53">
        <f>Calc!IAS136</f>
        <v>0</v>
      </c>
      <c r="IAT17" s="53">
        <f>Calc!IAT136</f>
        <v>0</v>
      </c>
      <c r="IAU17" s="53">
        <f>Calc!IAU136</f>
        <v>0</v>
      </c>
      <c r="IAV17" s="53">
        <f>Calc!IAV136</f>
        <v>0</v>
      </c>
      <c r="IAW17" s="53">
        <f>Calc!IAW136</f>
        <v>0</v>
      </c>
      <c r="IAX17" s="53">
        <f>Calc!IAX136</f>
        <v>0</v>
      </c>
      <c r="IAY17" s="53">
        <f>Calc!IAY136</f>
        <v>0</v>
      </c>
      <c r="IAZ17" s="53">
        <f>Calc!IAZ136</f>
        <v>0</v>
      </c>
      <c r="IBA17" s="53">
        <f>Calc!IBA136</f>
        <v>0</v>
      </c>
      <c r="IBB17" s="53">
        <f>Calc!IBB136</f>
        <v>0</v>
      </c>
      <c r="IBC17" s="53">
        <f>Calc!IBC136</f>
        <v>0</v>
      </c>
      <c r="IBD17" s="53">
        <f>Calc!IBD136</f>
        <v>0</v>
      </c>
      <c r="IBE17" s="53">
        <f>Calc!IBE136</f>
        <v>0</v>
      </c>
      <c r="IBF17" s="53">
        <f>Calc!IBF136</f>
        <v>0</v>
      </c>
      <c r="IBG17" s="53">
        <f>Calc!IBG136</f>
        <v>0</v>
      </c>
      <c r="IBH17" s="53">
        <f>Calc!IBH136</f>
        <v>0</v>
      </c>
      <c r="IBI17" s="53">
        <f>Calc!IBI136</f>
        <v>0</v>
      </c>
      <c r="IBJ17" s="53">
        <f>Calc!IBJ136</f>
        <v>0</v>
      </c>
      <c r="IBK17" s="53">
        <f>Calc!IBK136</f>
        <v>0</v>
      </c>
      <c r="IBL17" s="53">
        <f>Calc!IBL136</f>
        <v>0</v>
      </c>
      <c r="IBM17" s="53">
        <f>Calc!IBM136</f>
        <v>0</v>
      </c>
      <c r="IBN17" s="53">
        <f>Calc!IBN136</f>
        <v>0</v>
      </c>
      <c r="IBO17" s="53">
        <f>Calc!IBO136</f>
        <v>0</v>
      </c>
      <c r="IBP17" s="53">
        <f>Calc!IBP136</f>
        <v>0</v>
      </c>
      <c r="IBQ17" s="53">
        <f>Calc!IBQ136</f>
        <v>0</v>
      </c>
      <c r="IBR17" s="53">
        <f>Calc!IBR136</f>
        <v>0</v>
      </c>
      <c r="IBS17" s="53">
        <f>Calc!IBS136</f>
        <v>0</v>
      </c>
      <c r="IBT17" s="53">
        <f>Calc!IBT136</f>
        <v>0</v>
      </c>
      <c r="IBU17" s="53">
        <f>Calc!IBU136</f>
        <v>0</v>
      </c>
      <c r="IBV17" s="53">
        <f>Calc!IBV136</f>
        <v>0</v>
      </c>
      <c r="IBW17" s="53">
        <f>Calc!IBW136</f>
        <v>0</v>
      </c>
      <c r="IBX17" s="53">
        <f>Calc!IBX136</f>
        <v>0</v>
      </c>
      <c r="IBY17" s="53">
        <f>Calc!IBY136</f>
        <v>0</v>
      </c>
      <c r="IBZ17" s="53">
        <f>Calc!IBZ136</f>
        <v>0</v>
      </c>
      <c r="ICA17" s="53">
        <f>Calc!ICA136</f>
        <v>0</v>
      </c>
      <c r="ICB17" s="53">
        <f>Calc!ICB136</f>
        <v>0</v>
      </c>
      <c r="ICC17" s="53">
        <f>Calc!ICC136</f>
        <v>0</v>
      </c>
      <c r="ICD17" s="53">
        <f>Calc!ICD136</f>
        <v>0</v>
      </c>
      <c r="ICE17" s="53">
        <f>Calc!ICE136</f>
        <v>0</v>
      </c>
      <c r="ICF17" s="53">
        <f>Calc!ICF136</f>
        <v>0</v>
      </c>
      <c r="ICG17" s="53">
        <f>Calc!ICG136</f>
        <v>0</v>
      </c>
      <c r="ICH17" s="53">
        <f>Calc!ICH136</f>
        <v>0</v>
      </c>
      <c r="ICI17" s="53">
        <f>Calc!ICI136</f>
        <v>0</v>
      </c>
      <c r="ICJ17" s="53">
        <f>Calc!ICJ136</f>
        <v>0</v>
      </c>
      <c r="ICK17" s="53">
        <f>Calc!ICK136</f>
        <v>0</v>
      </c>
      <c r="ICL17" s="53">
        <f>Calc!ICL136</f>
        <v>0</v>
      </c>
      <c r="ICM17" s="53">
        <f>Calc!ICM136</f>
        <v>0</v>
      </c>
      <c r="ICN17" s="53">
        <f>Calc!ICN136</f>
        <v>0</v>
      </c>
      <c r="ICO17" s="53">
        <f>Calc!ICO136</f>
        <v>0</v>
      </c>
      <c r="ICP17" s="53">
        <f>Calc!ICP136</f>
        <v>0</v>
      </c>
      <c r="ICQ17" s="53">
        <f>Calc!ICQ136</f>
        <v>0</v>
      </c>
      <c r="ICR17" s="53">
        <f>Calc!ICR136</f>
        <v>0</v>
      </c>
      <c r="ICS17" s="53">
        <f>Calc!ICS136</f>
        <v>0</v>
      </c>
      <c r="ICT17" s="53">
        <f>Calc!ICT136</f>
        <v>0</v>
      </c>
      <c r="ICU17" s="53">
        <f>Calc!ICU136</f>
        <v>0</v>
      </c>
      <c r="ICV17" s="53">
        <f>Calc!ICV136</f>
        <v>0</v>
      </c>
      <c r="ICW17" s="53">
        <f>Calc!ICW136</f>
        <v>0</v>
      </c>
      <c r="ICX17" s="53">
        <f>Calc!ICX136</f>
        <v>0</v>
      </c>
      <c r="ICY17" s="53">
        <f>Calc!ICY136</f>
        <v>0</v>
      </c>
      <c r="ICZ17" s="53">
        <f>Calc!ICZ136</f>
        <v>0</v>
      </c>
      <c r="IDA17" s="53">
        <f>Calc!IDA136</f>
        <v>0</v>
      </c>
      <c r="IDB17" s="53">
        <f>Calc!IDB136</f>
        <v>0</v>
      </c>
      <c r="IDC17" s="53">
        <f>Calc!IDC136</f>
        <v>0</v>
      </c>
      <c r="IDD17" s="53">
        <f>Calc!IDD136</f>
        <v>0</v>
      </c>
      <c r="IDE17" s="53">
        <f>Calc!IDE136</f>
        <v>0</v>
      </c>
      <c r="IDF17" s="53">
        <f>Calc!IDF136</f>
        <v>0</v>
      </c>
      <c r="IDG17" s="53">
        <f>Calc!IDG136</f>
        <v>0</v>
      </c>
      <c r="IDH17" s="53">
        <f>Calc!IDH136</f>
        <v>0</v>
      </c>
      <c r="IDI17" s="53">
        <f>Calc!IDI136</f>
        <v>0</v>
      </c>
      <c r="IDJ17" s="53">
        <f>Calc!IDJ136</f>
        <v>0</v>
      </c>
      <c r="IDK17" s="53">
        <f>Calc!IDK136</f>
        <v>0</v>
      </c>
      <c r="IDL17" s="53">
        <f>Calc!IDL136</f>
        <v>0</v>
      </c>
      <c r="IDM17" s="53">
        <f>Calc!IDM136</f>
        <v>0</v>
      </c>
      <c r="IDN17" s="53">
        <f>Calc!IDN136</f>
        <v>0</v>
      </c>
      <c r="IDO17" s="53">
        <f>Calc!IDO136</f>
        <v>0</v>
      </c>
      <c r="IDP17" s="53">
        <f>Calc!IDP136</f>
        <v>0</v>
      </c>
      <c r="IDQ17" s="53">
        <f>Calc!IDQ136</f>
        <v>0</v>
      </c>
      <c r="IDR17" s="53">
        <f>Calc!IDR136</f>
        <v>0</v>
      </c>
      <c r="IDS17" s="53">
        <f>Calc!IDS136</f>
        <v>0</v>
      </c>
      <c r="IDT17" s="53">
        <f>Calc!IDT136</f>
        <v>0</v>
      </c>
      <c r="IDU17" s="53">
        <f>Calc!IDU136</f>
        <v>0</v>
      </c>
      <c r="IDV17" s="53">
        <f>Calc!IDV136</f>
        <v>0</v>
      </c>
      <c r="IDW17" s="53">
        <f>Calc!IDW136</f>
        <v>0</v>
      </c>
      <c r="IDX17" s="53">
        <f>Calc!IDX136</f>
        <v>0</v>
      </c>
      <c r="IDY17" s="53">
        <f>Calc!IDY136</f>
        <v>0</v>
      </c>
      <c r="IDZ17" s="53">
        <f>Calc!IDZ136</f>
        <v>0</v>
      </c>
      <c r="IEA17" s="53">
        <f>Calc!IEA136</f>
        <v>0</v>
      </c>
      <c r="IEB17" s="53">
        <f>Calc!IEB136</f>
        <v>0</v>
      </c>
      <c r="IEC17" s="53">
        <f>Calc!IEC136</f>
        <v>0</v>
      </c>
      <c r="IED17" s="53">
        <f>Calc!IED136</f>
        <v>0</v>
      </c>
      <c r="IEE17" s="53">
        <f>Calc!IEE136</f>
        <v>0</v>
      </c>
      <c r="IEF17" s="53">
        <f>Calc!IEF136</f>
        <v>0</v>
      </c>
      <c r="IEG17" s="53">
        <f>Calc!IEG136</f>
        <v>0</v>
      </c>
      <c r="IEH17" s="53">
        <f>Calc!IEH136</f>
        <v>0</v>
      </c>
      <c r="IEI17" s="53">
        <f>Calc!IEI136</f>
        <v>0</v>
      </c>
      <c r="IEJ17" s="53">
        <f>Calc!IEJ136</f>
        <v>0</v>
      </c>
      <c r="IEK17" s="53">
        <f>Calc!IEK136</f>
        <v>0</v>
      </c>
      <c r="IEL17" s="53">
        <f>Calc!IEL136</f>
        <v>0</v>
      </c>
      <c r="IEM17" s="53">
        <f>Calc!IEM136</f>
        <v>0</v>
      </c>
      <c r="IEN17" s="53">
        <f>Calc!IEN136</f>
        <v>0</v>
      </c>
      <c r="IEO17" s="53">
        <f>Calc!IEO136</f>
        <v>0</v>
      </c>
      <c r="IEP17" s="53">
        <f>Calc!IEP136</f>
        <v>0</v>
      </c>
      <c r="IEQ17" s="53">
        <f>Calc!IEQ136</f>
        <v>0</v>
      </c>
      <c r="IER17" s="53">
        <f>Calc!IER136</f>
        <v>0</v>
      </c>
      <c r="IES17" s="53">
        <f>Calc!IES136</f>
        <v>0</v>
      </c>
      <c r="IET17" s="53">
        <f>Calc!IET136</f>
        <v>0</v>
      </c>
      <c r="IEU17" s="53">
        <f>Calc!IEU136</f>
        <v>0</v>
      </c>
      <c r="IEV17" s="53">
        <f>Calc!IEV136</f>
        <v>0</v>
      </c>
      <c r="IEW17" s="53">
        <f>Calc!IEW136</f>
        <v>0</v>
      </c>
      <c r="IEX17" s="53">
        <f>Calc!IEX136</f>
        <v>0</v>
      </c>
      <c r="IEY17" s="53">
        <f>Calc!IEY136</f>
        <v>0</v>
      </c>
      <c r="IEZ17" s="53">
        <f>Calc!IEZ136</f>
        <v>0</v>
      </c>
      <c r="IFA17" s="53">
        <f>Calc!IFA136</f>
        <v>0</v>
      </c>
      <c r="IFB17" s="53">
        <f>Calc!IFB136</f>
        <v>0</v>
      </c>
      <c r="IFC17" s="53">
        <f>Calc!IFC136</f>
        <v>0</v>
      </c>
      <c r="IFD17" s="53">
        <f>Calc!IFD136</f>
        <v>0</v>
      </c>
      <c r="IFE17" s="53">
        <f>Calc!IFE136</f>
        <v>0</v>
      </c>
      <c r="IFF17" s="53">
        <f>Calc!IFF136</f>
        <v>0</v>
      </c>
      <c r="IFG17" s="53">
        <f>Calc!IFG136</f>
        <v>0</v>
      </c>
      <c r="IFH17" s="53">
        <f>Calc!IFH136</f>
        <v>0</v>
      </c>
      <c r="IFI17" s="53">
        <f>Calc!IFI136</f>
        <v>0</v>
      </c>
      <c r="IFJ17" s="53">
        <f>Calc!IFJ136</f>
        <v>0</v>
      </c>
      <c r="IFK17" s="53">
        <f>Calc!IFK136</f>
        <v>0</v>
      </c>
      <c r="IFL17" s="53">
        <f>Calc!IFL136</f>
        <v>0</v>
      </c>
      <c r="IFM17" s="53">
        <f>Calc!IFM136</f>
        <v>0</v>
      </c>
      <c r="IFN17" s="53">
        <f>Calc!IFN136</f>
        <v>0</v>
      </c>
      <c r="IFO17" s="53">
        <f>Calc!IFO136</f>
        <v>0</v>
      </c>
      <c r="IFP17" s="53">
        <f>Calc!IFP136</f>
        <v>0</v>
      </c>
      <c r="IFQ17" s="53">
        <f>Calc!IFQ136</f>
        <v>0</v>
      </c>
      <c r="IFR17" s="53">
        <f>Calc!IFR136</f>
        <v>0</v>
      </c>
      <c r="IFS17" s="53">
        <f>Calc!IFS136</f>
        <v>0</v>
      </c>
      <c r="IFT17" s="53">
        <f>Calc!IFT136</f>
        <v>0</v>
      </c>
      <c r="IFU17" s="53">
        <f>Calc!IFU136</f>
        <v>0</v>
      </c>
      <c r="IFV17" s="53">
        <f>Calc!IFV136</f>
        <v>0</v>
      </c>
      <c r="IFW17" s="53">
        <f>Calc!IFW136</f>
        <v>0</v>
      </c>
      <c r="IFX17" s="53">
        <f>Calc!IFX136</f>
        <v>0</v>
      </c>
      <c r="IFY17" s="53">
        <f>Calc!IFY136</f>
        <v>0</v>
      </c>
      <c r="IFZ17" s="53">
        <f>Calc!IFZ136</f>
        <v>0</v>
      </c>
      <c r="IGA17" s="53">
        <f>Calc!IGA136</f>
        <v>0</v>
      </c>
      <c r="IGB17" s="53">
        <f>Calc!IGB136</f>
        <v>0</v>
      </c>
      <c r="IGC17" s="53">
        <f>Calc!IGC136</f>
        <v>0</v>
      </c>
      <c r="IGD17" s="53">
        <f>Calc!IGD136</f>
        <v>0</v>
      </c>
      <c r="IGE17" s="53">
        <f>Calc!IGE136</f>
        <v>0</v>
      </c>
      <c r="IGF17" s="53">
        <f>Calc!IGF136</f>
        <v>0</v>
      </c>
      <c r="IGG17" s="53">
        <f>Calc!IGG136</f>
        <v>0</v>
      </c>
      <c r="IGH17" s="53">
        <f>Calc!IGH136</f>
        <v>0</v>
      </c>
      <c r="IGI17" s="53">
        <f>Calc!IGI136</f>
        <v>0</v>
      </c>
      <c r="IGJ17" s="53">
        <f>Calc!IGJ136</f>
        <v>0</v>
      </c>
      <c r="IGK17" s="53">
        <f>Calc!IGK136</f>
        <v>0</v>
      </c>
      <c r="IGL17" s="53">
        <f>Calc!IGL136</f>
        <v>0</v>
      </c>
      <c r="IGM17" s="53">
        <f>Calc!IGM136</f>
        <v>0</v>
      </c>
      <c r="IGN17" s="53">
        <f>Calc!IGN136</f>
        <v>0</v>
      </c>
      <c r="IGO17" s="53">
        <f>Calc!IGO136</f>
        <v>0</v>
      </c>
      <c r="IGP17" s="53">
        <f>Calc!IGP136</f>
        <v>0</v>
      </c>
      <c r="IGQ17" s="53">
        <f>Calc!IGQ136</f>
        <v>0</v>
      </c>
      <c r="IGR17" s="53">
        <f>Calc!IGR136</f>
        <v>0</v>
      </c>
      <c r="IGS17" s="53">
        <f>Calc!IGS136</f>
        <v>0</v>
      </c>
      <c r="IGT17" s="53">
        <f>Calc!IGT136</f>
        <v>0</v>
      </c>
      <c r="IGU17" s="53">
        <f>Calc!IGU136</f>
        <v>0</v>
      </c>
      <c r="IGV17" s="53">
        <f>Calc!IGV136</f>
        <v>0</v>
      </c>
      <c r="IGW17" s="53">
        <f>Calc!IGW136</f>
        <v>0</v>
      </c>
      <c r="IGX17" s="53">
        <f>Calc!IGX136</f>
        <v>0</v>
      </c>
      <c r="IGY17" s="53">
        <f>Calc!IGY136</f>
        <v>0</v>
      </c>
      <c r="IGZ17" s="53">
        <f>Calc!IGZ136</f>
        <v>0</v>
      </c>
      <c r="IHA17" s="53">
        <f>Calc!IHA136</f>
        <v>0</v>
      </c>
      <c r="IHB17" s="53">
        <f>Calc!IHB136</f>
        <v>0</v>
      </c>
      <c r="IHC17" s="53">
        <f>Calc!IHC136</f>
        <v>0</v>
      </c>
      <c r="IHD17" s="53">
        <f>Calc!IHD136</f>
        <v>0</v>
      </c>
      <c r="IHE17" s="53">
        <f>Calc!IHE136</f>
        <v>0</v>
      </c>
      <c r="IHF17" s="53">
        <f>Calc!IHF136</f>
        <v>0</v>
      </c>
      <c r="IHG17" s="53">
        <f>Calc!IHG136</f>
        <v>0</v>
      </c>
      <c r="IHH17" s="53">
        <f>Calc!IHH136</f>
        <v>0</v>
      </c>
      <c r="IHI17" s="53">
        <f>Calc!IHI136</f>
        <v>0</v>
      </c>
      <c r="IHJ17" s="53">
        <f>Calc!IHJ136</f>
        <v>0</v>
      </c>
      <c r="IHK17" s="53">
        <f>Calc!IHK136</f>
        <v>0</v>
      </c>
      <c r="IHL17" s="53">
        <f>Calc!IHL136</f>
        <v>0</v>
      </c>
      <c r="IHM17" s="53">
        <f>Calc!IHM136</f>
        <v>0</v>
      </c>
      <c r="IHN17" s="53">
        <f>Calc!IHN136</f>
        <v>0</v>
      </c>
      <c r="IHO17" s="53">
        <f>Calc!IHO136</f>
        <v>0</v>
      </c>
      <c r="IHP17" s="53">
        <f>Calc!IHP136</f>
        <v>0</v>
      </c>
      <c r="IHQ17" s="53">
        <f>Calc!IHQ136</f>
        <v>0</v>
      </c>
      <c r="IHR17" s="53">
        <f>Calc!IHR136</f>
        <v>0</v>
      </c>
      <c r="IHS17" s="53">
        <f>Calc!IHS136</f>
        <v>0</v>
      </c>
      <c r="IHT17" s="53">
        <f>Calc!IHT136</f>
        <v>0</v>
      </c>
      <c r="IHU17" s="53">
        <f>Calc!IHU136</f>
        <v>0</v>
      </c>
      <c r="IHV17" s="53">
        <f>Calc!IHV136</f>
        <v>0</v>
      </c>
      <c r="IHW17" s="53">
        <f>Calc!IHW136</f>
        <v>0</v>
      </c>
      <c r="IHX17" s="53">
        <f>Calc!IHX136</f>
        <v>0</v>
      </c>
      <c r="IHY17" s="53">
        <f>Calc!IHY136</f>
        <v>0</v>
      </c>
      <c r="IHZ17" s="53">
        <f>Calc!IHZ136</f>
        <v>0</v>
      </c>
      <c r="IIA17" s="53">
        <f>Calc!IIA136</f>
        <v>0</v>
      </c>
      <c r="IIB17" s="53">
        <f>Calc!IIB136</f>
        <v>0</v>
      </c>
      <c r="IIC17" s="53">
        <f>Calc!IIC136</f>
        <v>0</v>
      </c>
      <c r="IID17" s="53">
        <f>Calc!IID136</f>
        <v>0</v>
      </c>
      <c r="IIE17" s="53">
        <f>Calc!IIE136</f>
        <v>0</v>
      </c>
      <c r="IIF17" s="53">
        <f>Calc!IIF136</f>
        <v>0</v>
      </c>
      <c r="IIG17" s="53">
        <f>Calc!IIG136</f>
        <v>0</v>
      </c>
      <c r="IIH17" s="53">
        <f>Calc!IIH136</f>
        <v>0</v>
      </c>
      <c r="III17" s="53">
        <f>Calc!III136</f>
        <v>0</v>
      </c>
      <c r="IIJ17" s="53">
        <f>Calc!IIJ136</f>
        <v>0</v>
      </c>
      <c r="IIK17" s="53">
        <f>Calc!IIK136</f>
        <v>0</v>
      </c>
      <c r="IIL17" s="53">
        <f>Calc!IIL136</f>
        <v>0</v>
      </c>
      <c r="IIM17" s="53">
        <f>Calc!IIM136</f>
        <v>0</v>
      </c>
      <c r="IIN17" s="53">
        <f>Calc!IIN136</f>
        <v>0</v>
      </c>
      <c r="IIO17" s="53">
        <f>Calc!IIO136</f>
        <v>0</v>
      </c>
      <c r="IIP17" s="53">
        <f>Calc!IIP136</f>
        <v>0</v>
      </c>
      <c r="IIQ17" s="53">
        <f>Calc!IIQ136</f>
        <v>0</v>
      </c>
      <c r="IIR17" s="53">
        <f>Calc!IIR136</f>
        <v>0</v>
      </c>
      <c r="IIS17" s="53">
        <f>Calc!IIS136</f>
        <v>0</v>
      </c>
      <c r="IIT17" s="53">
        <f>Calc!IIT136</f>
        <v>0</v>
      </c>
      <c r="IIU17" s="53">
        <f>Calc!IIU136</f>
        <v>0</v>
      </c>
      <c r="IIV17" s="53">
        <f>Calc!IIV136</f>
        <v>0</v>
      </c>
      <c r="IIW17" s="53">
        <f>Calc!IIW136</f>
        <v>0</v>
      </c>
      <c r="IIX17" s="53">
        <f>Calc!IIX136</f>
        <v>0</v>
      </c>
      <c r="IIY17" s="53">
        <f>Calc!IIY136</f>
        <v>0</v>
      </c>
      <c r="IIZ17" s="53">
        <f>Calc!IIZ136</f>
        <v>0</v>
      </c>
      <c r="IJA17" s="53">
        <f>Calc!IJA136</f>
        <v>0</v>
      </c>
      <c r="IJB17" s="53">
        <f>Calc!IJB136</f>
        <v>0</v>
      </c>
      <c r="IJC17" s="53">
        <f>Calc!IJC136</f>
        <v>0</v>
      </c>
      <c r="IJD17" s="53">
        <f>Calc!IJD136</f>
        <v>0</v>
      </c>
      <c r="IJE17" s="53">
        <f>Calc!IJE136</f>
        <v>0</v>
      </c>
      <c r="IJF17" s="53">
        <f>Calc!IJF136</f>
        <v>0</v>
      </c>
      <c r="IJG17" s="53">
        <f>Calc!IJG136</f>
        <v>0</v>
      </c>
      <c r="IJH17" s="53">
        <f>Calc!IJH136</f>
        <v>0</v>
      </c>
      <c r="IJI17" s="53">
        <f>Calc!IJI136</f>
        <v>0</v>
      </c>
      <c r="IJJ17" s="53">
        <f>Calc!IJJ136</f>
        <v>0</v>
      </c>
      <c r="IJK17" s="53">
        <f>Calc!IJK136</f>
        <v>0</v>
      </c>
      <c r="IJL17" s="53">
        <f>Calc!IJL136</f>
        <v>0</v>
      </c>
      <c r="IJM17" s="53">
        <f>Calc!IJM136</f>
        <v>0</v>
      </c>
      <c r="IJN17" s="53">
        <f>Calc!IJN136</f>
        <v>0</v>
      </c>
      <c r="IJO17" s="53">
        <f>Calc!IJO136</f>
        <v>0</v>
      </c>
      <c r="IJP17" s="53">
        <f>Calc!IJP136</f>
        <v>0</v>
      </c>
      <c r="IJQ17" s="53">
        <f>Calc!IJQ136</f>
        <v>0</v>
      </c>
      <c r="IJR17" s="53">
        <f>Calc!IJR136</f>
        <v>0</v>
      </c>
      <c r="IJS17" s="53">
        <f>Calc!IJS136</f>
        <v>0</v>
      </c>
      <c r="IJT17" s="53">
        <f>Calc!IJT136</f>
        <v>0</v>
      </c>
      <c r="IJU17" s="53">
        <f>Calc!IJU136</f>
        <v>0</v>
      </c>
      <c r="IJV17" s="53">
        <f>Calc!IJV136</f>
        <v>0</v>
      </c>
      <c r="IJW17" s="53">
        <f>Calc!IJW136</f>
        <v>0</v>
      </c>
      <c r="IJX17" s="53">
        <f>Calc!IJX136</f>
        <v>0</v>
      </c>
      <c r="IJY17" s="53">
        <f>Calc!IJY136</f>
        <v>0</v>
      </c>
      <c r="IJZ17" s="53">
        <f>Calc!IJZ136</f>
        <v>0</v>
      </c>
      <c r="IKA17" s="53">
        <f>Calc!IKA136</f>
        <v>0</v>
      </c>
      <c r="IKB17" s="53">
        <f>Calc!IKB136</f>
        <v>0</v>
      </c>
      <c r="IKC17" s="53">
        <f>Calc!IKC136</f>
        <v>0</v>
      </c>
      <c r="IKD17" s="53">
        <f>Calc!IKD136</f>
        <v>0</v>
      </c>
      <c r="IKE17" s="53">
        <f>Calc!IKE136</f>
        <v>0</v>
      </c>
      <c r="IKF17" s="53">
        <f>Calc!IKF136</f>
        <v>0</v>
      </c>
      <c r="IKG17" s="53">
        <f>Calc!IKG136</f>
        <v>0</v>
      </c>
      <c r="IKH17" s="53">
        <f>Calc!IKH136</f>
        <v>0</v>
      </c>
      <c r="IKI17" s="53">
        <f>Calc!IKI136</f>
        <v>0</v>
      </c>
      <c r="IKJ17" s="53">
        <f>Calc!IKJ136</f>
        <v>0</v>
      </c>
      <c r="IKK17" s="53">
        <f>Calc!IKK136</f>
        <v>0</v>
      </c>
      <c r="IKL17" s="53">
        <f>Calc!IKL136</f>
        <v>0</v>
      </c>
      <c r="IKM17" s="53">
        <f>Calc!IKM136</f>
        <v>0</v>
      </c>
      <c r="IKN17" s="53">
        <f>Calc!IKN136</f>
        <v>0</v>
      </c>
      <c r="IKO17" s="53">
        <f>Calc!IKO136</f>
        <v>0</v>
      </c>
      <c r="IKP17" s="53">
        <f>Calc!IKP136</f>
        <v>0</v>
      </c>
      <c r="IKQ17" s="53">
        <f>Calc!IKQ136</f>
        <v>0</v>
      </c>
      <c r="IKR17" s="53">
        <f>Calc!IKR136</f>
        <v>0</v>
      </c>
      <c r="IKS17" s="53">
        <f>Calc!IKS136</f>
        <v>0</v>
      </c>
      <c r="IKT17" s="53">
        <f>Calc!IKT136</f>
        <v>0</v>
      </c>
      <c r="IKU17" s="53">
        <f>Calc!IKU136</f>
        <v>0</v>
      </c>
      <c r="IKV17" s="53">
        <f>Calc!IKV136</f>
        <v>0</v>
      </c>
      <c r="IKW17" s="53">
        <f>Calc!IKW136</f>
        <v>0</v>
      </c>
      <c r="IKX17" s="53">
        <f>Calc!IKX136</f>
        <v>0</v>
      </c>
      <c r="IKY17" s="53">
        <f>Calc!IKY136</f>
        <v>0</v>
      </c>
      <c r="IKZ17" s="53">
        <f>Calc!IKZ136</f>
        <v>0</v>
      </c>
      <c r="ILA17" s="53">
        <f>Calc!ILA136</f>
        <v>0</v>
      </c>
      <c r="ILB17" s="53">
        <f>Calc!ILB136</f>
        <v>0</v>
      </c>
      <c r="ILC17" s="53">
        <f>Calc!ILC136</f>
        <v>0</v>
      </c>
      <c r="ILD17" s="53">
        <f>Calc!ILD136</f>
        <v>0</v>
      </c>
      <c r="ILE17" s="53">
        <f>Calc!ILE136</f>
        <v>0</v>
      </c>
      <c r="ILF17" s="53">
        <f>Calc!ILF136</f>
        <v>0</v>
      </c>
      <c r="ILG17" s="53">
        <f>Calc!ILG136</f>
        <v>0</v>
      </c>
      <c r="ILH17" s="53">
        <f>Calc!ILH136</f>
        <v>0</v>
      </c>
      <c r="ILI17" s="53">
        <f>Calc!ILI136</f>
        <v>0</v>
      </c>
      <c r="ILJ17" s="53">
        <f>Calc!ILJ136</f>
        <v>0</v>
      </c>
      <c r="ILK17" s="53">
        <f>Calc!ILK136</f>
        <v>0</v>
      </c>
      <c r="ILL17" s="53">
        <f>Calc!ILL136</f>
        <v>0</v>
      </c>
      <c r="ILM17" s="53">
        <f>Calc!ILM136</f>
        <v>0</v>
      </c>
      <c r="ILN17" s="53">
        <f>Calc!ILN136</f>
        <v>0</v>
      </c>
      <c r="ILO17" s="53">
        <f>Calc!ILO136</f>
        <v>0</v>
      </c>
      <c r="ILP17" s="53">
        <f>Calc!ILP136</f>
        <v>0</v>
      </c>
      <c r="ILQ17" s="53">
        <f>Calc!ILQ136</f>
        <v>0</v>
      </c>
      <c r="ILR17" s="53">
        <f>Calc!ILR136</f>
        <v>0</v>
      </c>
      <c r="ILS17" s="53">
        <f>Calc!ILS136</f>
        <v>0</v>
      </c>
      <c r="ILT17" s="53">
        <f>Calc!ILT136</f>
        <v>0</v>
      </c>
      <c r="ILU17" s="53">
        <f>Calc!ILU136</f>
        <v>0</v>
      </c>
      <c r="ILV17" s="53">
        <f>Calc!ILV136</f>
        <v>0</v>
      </c>
      <c r="ILW17" s="53">
        <f>Calc!ILW136</f>
        <v>0</v>
      </c>
      <c r="ILX17" s="53">
        <f>Calc!ILX136</f>
        <v>0</v>
      </c>
      <c r="ILY17" s="53">
        <f>Calc!ILY136</f>
        <v>0</v>
      </c>
      <c r="ILZ17" s="53">
        <f>Calc!ILZ136</f>
        <v>0</v>
      </c>
      <c r="IMA17" s="53">
        <f>Calc!IMA136</f>
        <v>0</v>
      </c>
      <c r="IMB17" s="53">
        <f>Calc!IMB136</f>
        <v>0</v>
      </c>
      <c r="IMC17" s="53">
        <f>Calc!IMC136</f>
        <v>0</v>
      </c>
      <c r="IMD17" s="53">
        <f>Calc!IMD136</f>
        <v>0</v>
      </c>
      <c r="IME17" s="53">
        <f>Calc!IME136</f>
        <v>0</v>
      </c>
      <c r="IMF17" s="53">
        <f>Calc!IMF136</f>
        <v>0</v>
      </c>
      <c r="IMG17" s="53">
        <f>Calc!IMG136</f>
        <v>0</v>
      </c>
      <c r="IMH17" s="53">
        <f>Calc!IMH136</f>
        <v>0</v>
      </c>
      <c r="IMI17" s="53">
        <f>Calc!IMI136</f>
        <v>0</v>
      </c>
      <c r="IMJ17" s="53">
        <f>Calc!IMJ136</f>
        <v>0</v>
      </c>
      <c r="IMK17" s="53">
        <f>Calc!IMK136</f>
        <v>0</v>
      </c>
      <c r="IML17" s="53">
        <f>Calc!IML136</f>
        <v>0</v>
      </c>
      <c r="IMM17" s="53">
        <f>Calc!IMM136</f>
        <v>0</v>
      </c>
      <c r="IMN17" s="53">
        <f>Calc!IMN136</f>
        <v>0</v>
      </c>
      <c r="IMO17" s="53">
        <f>Calc!IMO136</f>
        <v>0</v>
      </c>
      <c r="IMP17" s="53">
        <f>Calc!IMP136</f>
        <v>0</v>
      </c>
      <c r="IMQ17" s="53">
        <f>Calc!IMQ136</f>
        <v>0</v>
      </c>
      <c r="IMR17" s="53">
        <f>Calc!IMR136</f>
        <v>0</v>
      </c>
      <c r="IMS17" s="53">
        <f>Calc!IMS136</f>
        <v>0</v>
      </c>
      <c r="IMT17" s="53">
        <f>Calc!IMT136</f>
        <v>0</v>
      </c>
      <c r="IMU17" s="53">
        <f>Calc!IMU136</f>
        <v>0</v>
      </c>
      <c r="IMV17" s="53">
        <f>Calc!IMV136</f>
        <v>0</v>
      </c>
      <c r="IMW17" s="53">
        <f>Calc!IMW136</f>
        <v>0</v>
      </c>
      <c r="IMX17" s="53">
        <f>Calc!IMX136</f>
        <v>0</v>
      </c>
      <c r="IMY17" s="53">
        <f>Calc!IMY136</f>
        <v>0</v>
      </c>
      <c r="IMZ17" s="53">
        <f>Calc!IMZ136</f>
        <v>0</v>
      </c>
      <c r="INA17" s="53">
        <f>Calc!INA136</f>
        <v>0</v>
      </c>
      <c r="INB17" s="53">
        <f>Calc!INB136</f>
        <v>0</v>
      </c>
      <c r="INC17" s="53">
        <f>Calc!INC136</f>
        <v>0</v>
      </c>
      <c r="IND17" s="53">
        <f>Calc!IND136</f>
        <v>0</v>
      </c>
      <c r="INE17" s="53">
        <f>Calc!INE136</f>
        <v>0</v>
      </c>
      <c r="INF17" s="53">
        <f>Calc!INF136</f>
        <v>0</v>
      </c>
      <c r="ING17" s="53">
        <f>Calc!ING136</f>
        <v>0</v>
      </c>
      <c r="INH17" s="53">
        <f>Calc!INH136</f>
        <v>0</v>
      </c>
      <c r="INI17" s="53">
        <f>Calc!INI136</f>
        <v>0</v>
      </c>
      <c r="INJ17" s="53">
        <f>Calc!INJ136</f>
        <v>0</v>
      </c>
      <c r="INK17" s="53">
        <f>Calc!INK136</f>
        <v>0</v>
      </c>
      <c r="INL17" s="53">
        <f>Calc!INL136</f>
        <v>0</v>
      </c>
      <c r="INM17" s="53">
        <f>Calc!INM136</f>
        <v>0</v>
      </c>
      <c r="INN17" s="53">
        <f>Calc!INN136</f>
        <v>0</v>
      </c>
      <c r="INO17" s="53">
        <f>Calc!INO136</f>
        <v>0</v>
      </c>
      <c r="INP17" s="53">
        <f>Calc!INP136</f>
        <v>0</v>
      </c>
      <c r="INQ17" s="53">
        <f>Calc!INQ136</f>
        <v>0</v>
      </c>
      <c r="INR17" s="53">
        <f>Calc!INR136</f>
        <v>0</v>
      </c>
      <c r="INS17" s="53">
        <f>Calc!INS136</f>
        <v>0</v>
      </c>
      <c r="INT17" s="53">
        <f>Calc!INT136</f>
        <v>0</v>
      </c>
      <c r="INU17" s="53">
        <f>Calc!INU136</f>
        <v>0</v>
      </c>
      <c r="INV17" s="53">
        <f>Calc!INV136</f>
        <v>0</v>
      </c>
      <c r="INW17" s="53">
        <f>Calc!INW136</f>
        <v>0</v>
      </c>
      <c r="INX17" s="53">
        <f>Calc!INX136</f>
        <v>0</v>
      </c>
      <c r="INY17" s="53">
        <f>Calc!INY136</f>
        <v>0</v>
      </c>
      <c r="INZ17" s="53">
        <f>Calc!INZ136</f>
        <v>0</v>
      </c>
      <c r="IOA17" s="53">
        <f>Calc!IOA136</f>
        <v>0</v>
      </c>
      <c r="IOB17" s="53">
        <f>Calc!IOB136</f>
        <v>0</v>
      </c>
      <c r="IOC17" s="53">
        <f>Calc!IOC136</f>
        <v>0</v>
      </c>
      <c r="IOD17" s="53">
        <f>Calc!IOD136</f>
        <v>0</v>
      </c>
      <c r="IOE17" s="53">
        <f>Calc!IOE136</f>
        <v>0</v>
      </c>
      <c r="IOF17" s="53">
        <f>Calc!IOF136</f>
        <v>0</v>
      </c>
      <c r="IOG17" s="53">
        <f>Calc!IOG136</f>
        <v>0</v>
      </c>
      <c r="IOH17" s="53">
        <f>Calc!IOH136</f>
        <v>0</v>
      </c>
      <c r="IOI17" s="53">
        <f>Calc!IOI136</f>
        <v>0</v>
      </c>
      <c r="IOJ17" s="53">
        <f>Calc!IOJ136</f>
        <v>0</v>
      </c>
      <c r="IOK17" s="53">
        <f>Calc!IOK136</f>
        <v>0</v>
      </c>
      <c r="IOL17" s="53">
        <f>Calc!IOL136</f>
        <v>0</v>
      </c>
      <c r="IOM17" s="53">
        <f>Calc!IOM136</f>
        <v>0</v>
      </c>
      <c r="ION17" s="53">
        <f>Calc!ION136</f>
        <v>0</v>
      </c>
      <c r="IOO17" s="53">
        <f>Calc!IOO136</f>
        <v>0</v>
      </c>
      <c r="IOP17" s="53">
        <f>Calc!IOP136</f>
        <v>0</v>
      </c>
      <c r="IOQ17" s="53">
        <f>Calc!IOQ136</f>
        <v>0</v>
      </c>
      <c r="IOR17" s="53">
        <f>Calc!IOR136</f>
        <v>0</v>
      </c>
      <c r="IOS17" s="53">
        <f>Calc!IOS136</f>
        <v>0</v>
      </c>
      <c r="IOT17" s="53">
        <f>Calc!IOT136</f>
        <v>0</v>
      </c>
      <c r="IOU17" s="53">
        <f>Calc!IOU136</f>
        <v>0</v>
      </c>
      <c r="IOV17" s="53">
        <f>Calc!IOV136</f>
        <v>0</v>
      </c>
      <c r="IOW17" s="53">
        <f>Calc!IOW136</f>
        <v>0</v>
      </c>
      <c r="IOX17" s="53">
        <f>Calc!IOX136</f>
        <v>0</v>
      </c>
      <c r="IOY17" s="53">
        <f>Calc!IOY136</f>
        <v>0</v>
      </c>
      <c r="IOZ17" s="53">
        <f>Calc!IOZ136</f>
        <v>0</v>
      </c>
      <c r="IPA17" s="53">
        <f>Calc!IPA136</f>
        <v>0</v>
      </c>
      <c r="IPB17" s="53">
        <f>Calc!IPB136</f>
        <v>0</v>
      </c>
      <c r="IPC17" s="53">
        <f>Calc!IPC136</f>
        <v>0</v>
      </c>
      <c r="IPD17" s="53">
        <f>Calc!IPD136</f>
        <v>0</v>
      </c>
      <c r="IPE17" s="53">
        <f>Calc!IPE136</f>
        <v>0</v>
      </c>
      <c r="IPF17" s="53">
        <f>Calc!IPF136</f>
        <v>0</v>
      </c>
      <c r="IPG17" s="53">
        <f>Calc!IPG136</f>
        <v>0</v>
      </c>
      <c r="IPH17" s="53">
        <f>Calc!IPH136</f>
        <v>0</v>
      </c>
      <c r="IPI17" s="53">
        <f>Calc!IPI136</f>
        <v>0</v>
      </c>
      <c r="IPJ17" s="53">
        <f>Calc!IPJ136</f>
        <v>0</v>
      </c>
      <c r="IPK17" s="53">
        <f>Calc!IPK136</f>
        <v>0</v>
      </c>
      <c r="IPL17" s="53">
        <f>Calc!IPL136</f>
        <v>0</v>
      </c>
      <c r="IPM17" s="53">
        <f>Calc!IPM136</f>
        <v>0</v>
      </c>
      <c r="IPN17" s="53">
        <f>Calc!IPN136</f>
        <v>0</v>
      </c>
      <c r="IPO17" s="53">
        <f>Calc!IPO136</f>
        <v>0</v>
      </c>
      <c r="IPP17" s="53">
        <f>Calc!IPP136</f>
        <v>0</v>
      </c>
      <c r="IPQ17" s="53">
        <f>Calc!IPQ136</f>
        <v>0</v>
      </c>
      <c r="IPR17" s="53">
        <f>Calc!IPR136</f>
        <v>0</v>
      </c>
      <c r="IPS17" s="53">
        <f>Calc!IPS136</f>
        <v>0</v>
      </c>
      <c r="IPT17" s="53">
        <f>Calc!IPT136</f>
        <v>0</v>
      </c>
      <c r="IPU17" s="53">
        <f>Calc!IPU136</f>
        <v>0</v>
      </c>
      <c r="IPV17" s="53">
        <f>Calc!IPV136</f>
        <v>0</v>
      </c>
      <c r="IPW17" s="53">
        <f>Calc!IPW136</f>
        <v>0</v>
      </c>
      <c r="IPX17" s="53">
        <f>Calc!IPX136</f>
        <v>0</v>
      </c>
      <c r="IPY17" s="53">
        <f>Calc!IPY136</f>
        <v>0</v>
      </c>
      <c r="IPZ17" s="53">
        <f>Calc!IPZ136</f>
        <v>0</v>
      </c>
      <c r="IQA17" s="53">
        <f>Calc!IQA136</f>
        <v>0</v>
      </c>
      <c r="IQB17" s="53">
        <f>Calc!IQB136</f>
        <v>0</v>
      </c>
      <c r="IQC17" s="53">
        <f>Calc!IQC136</f>
        <v>0</v>
      </c>
      <c r="IQD17" s="53">
        <f>Calc!IQD136</f>
        <v>0</v>
      </c>
      <c r="IQE17" s="53">
        <f>Calc!IQE136</f>
        <v>0</v>
      </c>
      <c r="IQF17" s="53">
        <f>Calc!IQF136</f>
        <v>0</v>
      </c>
      <c r="IQG17" s="53">
        <f>Calc!IQG136</f>
        <v>0</v>
      </c>
      <c r="IQH17" s="53">
        <f>Calc!IQH136</f>
        <v>0</v>
      </c>
      <c r="IQI17" s="53">
        <f>Calc!IQI136</f>
        <v>0</v>
      </c>
      <c r="IQJ17" s="53">
        <f>Calc!IQJ136</f>
        <v>0</v>
      </c>
      <c r="IQK17" s="53">
        <f>Calc!IQK136</f>
        <v>0</v>
      </c>
      <c r="IQL17" s="53">
        <f>Calc!IQL136</f>
        <v>0</v>
      </c>
      <c r="IQM17" s="53">
        <f>Calc!IQM136</f>
        <v>0</v>
      </c>
      <c r="IQN17" s="53">
        <f>Calc!IQN136</f>
        <v>0</v>
      </c>
      <c r="IQO17" s="53">
        <f>Calc!IQO136</f>
        <v>0</v>
      </c>
      <c r="IQP17" s="53">
        <f>Calc!IQP136</f>
        <v>0</v>
      </c>
      <c r="IQQ17" s="53">
        <f>Calc!IQQ136</f>
        <v>0</v>
      </c>
      <c r="IQR17" s="53">
        <f>Calc!IQR136</f>
        <v>0</v>
      </c>
      <c r="IQS17" s="53">
        <f>Calc!IQS136</f>
        <v>0</v>
      </c>
      <c r="IQT17" s="53">
        <f>Calc!IQT136</f>
        <v>0</v>
      </c>
      <c r="IQU17" s="53">
        <f>Calc!IQU136</f>
        <v>0</v>
      </c>
      <c r="IQV17" s="53">
        <f>Calc!IQV136</f>
        <v>0</v>
      </c>
      <c r="IQW17" s="53">
        <f>Calc!IQW136</f>
        <v>0</v>
      </c>
      <c r="IQX17" s="53">
        <f>Calc!IQX136</f>
        <v>0</v>
      </c>
      <c r="IQY17" s="53">
        <f>Calc!IQY136</f>
        <v>0</v>
      </c>
      <c r="IQZ17" s="53">
        <f>Calc!IQZ136</f>
        <v>0</v>
      </c>
      <c r="IRA17" s="53">
        <f>Calc!IRA136</f>
        <v>0</v>
      </c>
      <c r="IRB17" s="53">
        <f>Calc!IRB136</f>
        <v>0</v>
      </c>
      <c r="IRC17" s="53">
        <f>Calc!IRC136</f>
        <v>0</v>
      </c>
      <c r="IRD17" s="53">
        <f>Calc!IRD136</f>
        <v>0</v>
      </c>
      <c r="IRE17" s="53">
        <f>Calc!IRE136</f>
        <v>0</v>
      </c>
      <c r="IRF17" s="53">
        <f>Calc!IRF136</f>
        <v>0</v>
      </c>
      <c r="IRG17" s="53">
        <f>Calc!IRG136</f>
        <v>0</v>
      </c>
      <c r="IRH17" s="53">
        <f>Calc!IRH136</f>
        <v>0</v>
      </c>
      <c r="IRI17" s="53">
        <f>Calc!IRI136</f>
        <v>0</v>
      </c>
      <c r="IRJ17" s="53">
        <f>Calc!IRJ136</f>
        <v>0</v>
      </c>
      <c r="IRK17" s="53">
        <f>Calc!IRK136</f>
        <v>0</v>
      </c>
      <c r="IRL17" s="53">
        <f>Calc!IRL136</f>
        <v>0</v>
      </c>
      <c r="IRM17" s="53">
        <f>Calc!IRM136</f>
        <v>0</v>
      </c>
      <c r="IRN17" s="53">
        <f>Calc!IRN136</f>
        <v>0</v>
      </c>
      <c r="IRO17" s="53">
        <f>Calc!IRO136</f>
        <v>0</v>
      </c>
      <c r="IRP17" s="53">
        <f>Calc!IRP136</f>
        <v>0</v>
      </c>
      <c r="IRQ17" s="53">
        <f>Calc!IRQ136</f>
        <v>0</v>
      </c>
      <c r="IRR17" s="53">
        <f>Calc!IRR136</f>
        <v>0</v>
      </c>
      <c r="IRS17" s="53">
        <f>Calc!IRS136</f>
        <v>0</v>
      </c>
      <c r="IRT17" s="53">
        <f>Calc!IRT136</f>
        <v>0</v>
      </c>
      <c r="IRU17" s="53">
        <f>Calc!IRU136</f>
        <v>0</v>
      </c>
      <c r="IRV17" s="53">
        <f>Calc!IRV136</f>
        <v>0</v>
      </c>
      <c r="IRW17" s="53">
        <f>Calc!IRW136</f>
        <v>0</v>
      </c>
      <c r="IRX17" s="53">
        <f>Calc!IRX136</f>
        <v>0</v>
      </c>
      <c r="IRY17" s="53">
        <f>Calc!IRY136</f>
        <v>0</v>
      </c>
      <c r="IRZ17" s="53">
        <f>Calc!IRZ136</f>
        <v>0</v>
      </c>
      <c r="ISA17" s="53">
        <f>Calc!ISA136</f>
        <v>0</v>
      </c>
      <c r="ISB17" s="53">
        <f>Calc!ISB136</f>
        <v>0</v>
      </c>
      <c r="ISC17" s="53">
        <f>Calc!ISC136</f>
        <v>0</v>
      </c>
      <c r="ISD17" s="53">
        <f>Calc!ISD136</f>
        <v>0</v>
      </c>
      <c r="ISE17" s="53">
        <f>Calc!ISE136</f>
        <v>0</v>
      </c>
      <c r="ISF17" s="53">
        <f>Calc!ISF136</f>
        <v>0</v>
      </c>
      <c r="ISG17" s="53">
        <f>Calc!ISG136</f>
        <v>0</v>
      </c>
      <c r="ISH17" s="53">
        <f>Calc!ISH136</f>
        <v>0</v>
      </c>
      <c r="ISI17" s="53">
        <f>Calc!ISI136</f>
        <v>0</v>
      </c>
      <c r="ISJ17" s="53">
        <f>Calc!ISJ136</f>
        <v>0</v>
      </c>
      <c r="ISK17" s="53">
        <f>Calc!ISK136</f>
        <v>0</v>
      </c>
      <c r="ISL17" s="53">
        <f>Calc!ISL136</f>
        <v>0</v>
      </c>
      <c r="ISM17" s="53">
        <f>Calc!ISM136</f>
        <v>0</v>
      </c>
      <c r="ISN17" s="53">
        <f>Calc!ISN136</f>
        <v>0</v>
      </c>
      <c r="ISO17" s="53">
        <f>Calc!ISO136</f>
        <v>0</v>
      </c>
      <c r="ISP17" s="53">
        <f>Calc!ISP136</f>
        <v>0</v>
      </c>
      <c r="ISQ17" s="53">
        <f>Calc!ISQ136</f>
        <v>0</v>
      </c>
      <c r="ISR17" s="53">
        <f>Calc!ISR136</f>
        <v>0</v>
      </c>
      <c r="ISS17" s="53">
        <f>Calc!ISS136</f>
        <v>0</v>
      </c>
      <c r="IST17" s="53">
        <f>Calc!IST136</f>
        <v>0</v>
      </c>
      <c r="ISU17" s="53">
        <f>Calc!ISU136</f>
        <v>0</v>
      </c>
      <c r="ISV17" s="53">
        <f>Calc!ISV136</f>
        <v>0</v>
      </c>
      <c r="ISW17" s="53">
        <f>Calc!ISW136</f>
        <v>0</v>
      </c>
      <c r="ISX17" s="53">
        <f>Calc!ISX136</f>
        <v>0</v>
      </c>
      <c r="ISY17" s="53">
        <f>Calc!ISY136</f>
        <v>0</v>
      </c>
      <c r="ISZ17" s="53">
        <f>Calc!ISZ136</f>
        <v>0</v>
      </c>
      <c r="ITA17" s="53">
        <f>Calc!ITA136</f>
        <v>0</v>
      </c>
      <c r="ITB17" s="53">
        <f>Calc!ITB136</f>
        <v>0</v>
      </c>
      <c r="ITC17" s="53">
        <f>Calc!ITC136</f>
        <v>0</v>
      </c>
      <c r="ITD17" s="53">
        <f>Calc!ITD136</f>
        <v>0</v>
      </c>
      <c r="ITE17" s="53">
        <f>Calc!ITE136</f>
        <v>0</v>
      </c>
      <c r="ITF17" s="53">
        <f>Calc!ITF136</f>
        <v>0</v>
      </c>
      <c r="ITG17" s="53">
        <f>Calc!ITG136</f>
        <v>0</v>
      </c>
      <c r="ITH17" s="53">
        <f>Calc!ITH136</f>
        <v>0</v>
      </c>
      <c r="ITI17" s="53">
        <f>Calc!ITI136</f>
        <v>0</v>
      </c>
      <c r="ITJ17" s="53">
        <f>Calc!ITJ136</f>
        <v>0</v>
      </c>
      <c r="ITK17" s="53">
        <f>Calc!ITK136</f>
        <v>0</v>
      </c>
      <c r="ITL17" s="53">
        <f>Calc!ITL136</f>
        <v>0</v>
      </c>
      <c r="ITM17" s="53">
        <f>Calc!ITM136</f>
        <v>0</v>
      </c>
      <c r="ITN17" s="53">
        <f>Calc!ITN136</f>
        <v>0</v>
      </c>
      <c r="ITO17" s="53">
        <f>Calc!ITO136</f>
        <v>0</v>
      </c>
      <c r="ITP17" s="53">
        <f>Calc!ITP136</f>
        <v>0</v>
      </c>
      <c r="ITQ17" s="53">
        <f>Calc!ITQ136</f>
        <v>0</v>
      </c>
      <c r="ITR17" s="53">
        <f>Calc!ITR136</f>
        <v>0</v>
      </c>
      <c r="ITS17" s="53">
        <f>Calc!ITS136</f>
        <v>0</v>
      </c>
      <c r="ITT17" s="53">
        <f>Calc!ITT136</f>
        <v>0</v>
      </c>
      <c r="ITU17" s="53">
        <f>Calc!ITU136</f>
        <v>0</v>
      </c>
      <c r="ITV17" s="53">
        <f>Calc!ITV136</f>
        <v>0</v>
      </c>
      <c r="ITW17" s="53">
        <f>Calc!ITW136</f>
        <v>0</v>
      </c>
      <c r="ITX17" s="53">
        <f>Calc!ITX136</f>
        <v>0</v>
      </c>
      <c r="ITY17" s="53">
        <f>Calc!ITY136</f>
        <v>0</v>
      </c>
      <c r="ITZ17" s="53">
        <f>Calc!ITZ136</f>
        <v>0</v>
      </c>
      <c r="IUA17" s="53">
        <f>Calc!IUA136</f>
        <v>0</v>
      </c>
      <c r="IUB17" s="53">
        <f>Calc!IUB136</f>
        <v>0</v>
      </c>
      <c r="IUC17" s="53">
        <f>Calc!IUC136</f>
        <v>0</v>
      </c>
      <c r="IUD17" s="53">
        <f>Calc!IUD136</f>
        <v>0</v>
      </c>
      <c r="IUE17" s="53">
        <f>Calc!IUE136</f>
        <v>0</v>
      </c>
      <c r="IUF17" s="53">
        <f>Calc!IUF136</f>
        <v>0</v>
      </c>
      <c r="IUG17" s="53">
        <f>Calc!IUG136</f>
        <v>0</v>
      </c>
      <c r="IUH17" s="53">
        <f>Calc!IUH136</f>
        <v>0</v>
      </c>
      <c r="IUI17" s="53">
        <f>Calc!IUI136</f>
        <v>0</v>
      </c>
      <c r="IUJ17" s="53">
        <f>Calc!IUJ136</f>
        <v>0</v>
      </c>
      <c r="IUK17" s="53">
        <f>Calc!IUK136</f>
        <v>0</v>
      </c>
      <c r="IUL17" s="53">
        <f>Calc!IUL136</f>
        <v>0</v>
      </c>
      <c r="IUM17" s="53">
        <f>Calc!IUM136</f>
        <v>0</v>
      </c>
      <c r="IUN17" s="53">
        <f>Calc!IUN136</f>
        <v>0</v>
      </c>
      <c r="IUO17" s="53">
        <f>Calc!IUO136</f>
        <v>0</v>
      </c>
      <c r="IUP17" s="53">
        <f>Calc!IUP136</f>
        <v>0</v>
      </c>
      <c r="IUQ17" s="53">
        <f>Calc!IUQ136</f>
        <v>0</v>
      </c>
      <c r="IUR17" s="53">
        <f>Calc!IUR136</f>
        <v>0</v>
      </c>
      <c r="IUS17" s="53">
        <f>Calc!IUS136</f>
        <v>0</v>
      </c>
      <c r="IUT17" s="53">
        <f>Calc!IUT136</f>
        <v>0</v>
      </c>
      <c r="IUU17" s="53">
        <f>Calc!IUU136</f>
        <v>0</v>
      </c>
      <c r="IUV17" s="53">
        <f>Calc!IUV136</f>
        <v>0</v>
      </c>
      <c r="IUW17" s="53">
        <f>Calc!IUW136</f>
        <v>0</v>
      </c>
      <c r="IUX17" s="53">
        <f>Calc!IUX136</f>
        <v>0</v>
      </c>
      <c r="IUY17" s="53">
        <f>Calc!IUY136</f>
        <v>0</v>
      </c>
      <c r="IUZ17" s="53">
        <f>Calc!IUZ136</f>
        <v>0</v>
      </c>
      <c r="IVA17" s="53">
        <f>Calc!IVA136</f>
        <v>0</v>
      </c>
      <c r="IVB17" s="53">
        <f>Calc!IVB136</f>
        <v>0</v>
      </c>
      <c r="IVC17" s="53">
        <f>Calc!IVC136</f>
        <v>0</v>
      </c>
      <c r="IVD17" s="53">
        <f>Calc!IVD136</f>
        <v>0</v>
      </c>
      <c r="IVE17" s="53">
        <f>Calc!IVE136</f>
        <v>0</v>
      </c>
      <c r="IVF17" s="53">
        <f>Calc!IVF136</f>
        <v>0</v>
      </c>
      <c r="IVG17" s="53">
        <f>Calc!IVG136</f>
        <v>0</v>
      </c>
      <c r="IVH17" s="53">
        <f>Calc!IVH136</f>
        <v>0</v>
      </c>
      <c r="IVI17" s="53">
        <f>Calc!IVI136</f>
        <v>0</v>
      </c>
      <c r="IVJ17" s="53">
        <f>Calc!IVJ136</f>
        <v>0</v>
      </c>
      <c r="IVK17" s="53">
        <f>Calc!IVK136</f>
        <v>0</v>
      </c>
      <c r="IVL17" s="53">
        <f>Calc!IVL136</f>
        <v>0</v>
      </c>
      <c r="IVM17" s="53">
        <f>Calc!IVM136</f>
        <v>0</v>
      </c>
      <c r="IVN17" s="53">
        <f>Calc!IVN136</f>
        <v>0</v>
      </c>
      <c r="IVO17" s="53">
        <f>Calc!IVO136</f>
        <v>0</v>
      </c>
      <c r="IVP17" s="53">
        <f>Calc!IVP136</f>
        <v>0</v>
      </c>
      <c r="IVQ17" s="53">
        <f>Calc!IVQ136</f>
        <v>0</v>
      </c>
      <c r="IVR17" s="53">
        <f>Calc!IVR136</f>
        <v>0</v>
      </c>
      <c r="IVS17" s="53">
        <f>Calc!IVS136</f>
        <v>0</v>
      </c>
      <c r="IVT17" s="53">
        <f>Calc!IVT136</f>
        <v>0</v>
      </c>
      <c r="IVU17" s="53">
        <f>Calc!IVU136</f>
        <v>0</v>
      </c>
      <c r="IVV17" s="53">
        <f>Calc!IVV136</f>
        <v>0</v>
      </c>
      <c r="IVW17" s="53">
        <f>Calc!IVW136</f>
        <v>0</v>
      </c>
      <c r="IVX17" s="53">
        <f>Calc!IVX136</f>
        <v>0</v>
      </c>
      <c r="IVY17" s="53">
        <f>Calc!IVY136</f>
        <v>0</v>
      </c>
      <c r="IVZ17" s="53">
        <f>Calc!IVZ136</f>
        <v>0</v>
      </c>
      <c r="IWA17" s="53">
        <f>Calc!IWA136</f>
        <v>0</v>
      </c>
      <c r="IWB17" s="53">
        <f>Calc!IWB136</f>
        <v>0</v>
      </c>
      <c r="IWC17" s="53">
        <f>Calc!IWC136</f>
        <v>0</v>
      </c>
      <c r="IWD17" s="53">
        <f>Calc!IWD136</f>
        <v>0</v>
      </c>
      <c r="IWE17" s="53">
        <f>Calc!IWE136</f>
        <v>0</v>
      </c>
      <c r="IWF17" s="53">
        <f>Calc!IWF136</f>
        <v>0</v>
      </c>
      <c r="IWG17" s="53">
        <f>Calc!IWG136</f>
        <v>0</v>
      </c>
      <c r="IWH17" s="53">
        <f>Calc!IWH136</f>
        <v>0</v>
      </c>
      <c r="IWI17" s="53">
        <f>Calc!IWI136</f>
        <v>0</v>
      </c>
      <c r="IWJ17" s="53">
        <f>Calc!IWJ136</f>
        <v>0</v>
      </c>
      <c r="IWK17" s="53">
        <f>Calc!IWK136</f>
        <v>0</v>
      </c>
      <c r="IWL17" s="53">
        <f>Calc!IWL136</f>
        <v>0</v>
      </c>
      <c r="IWM17" s="53">
        <f>Calc!IWM136</f>
        <v>0</v>
      </c>
      <c r="IWN17" s="53">
        <f>Calc!IWN136</f>
        <v>0</v>
      </c>
      <c r="IWO17" s="53">
        <f>Calc!IWO136</f>
        <v>0</v>
      </c>
      <c r="IWP17" s="53">
        <f>Calc!IWP136</f>
        <v>0</v>
      </c>
      <c r="IWQ17" s="53">
        <f>Calc!IWQ136</f>
        <v>0</v>
      </c>
      <c r="IWR17" s="53">
        <f>Calc!IWR136</f>
        <v>0</v>
      </c>
      <c r="IWS17" s="53">
        <f>Calc!IWS136</f>
        <v>0</v>
      </c>
      <c r="IWT17" s="53">
        <f>Calc!IWT136</f>
        <v>0</v>
      </c>
      <c r="IWU17" s="53">
        <f>Calc!IWU136</f>
        <v>0</v>
      </c>
      <c r="IWV17" s="53">
        <f>Calc!IWV136</f>
        <v>0</v>
      </c>
      <c r="IWW17" s="53">
        <f>Calc!IWW136</f>
        <v>0</v>
      </c>
      <c r="IWX17" s="53">
        <f>Calc!IWX136</f>
        <v>0</v>
      </c>
      <c r="IWY17" s="53">
        <f>Calc!IWY136</f>
        <v>0</v>
      </c>
      <c r="IWZ17" s="53">
        <f>Calc!IWZ136</f>
        <v>0</v>
      </c>
      <c r="IXA17" s="53">
        <f>Calc!IXA136</f>
        <v>0</v>
      </c>
      <c r="IXB17" s="53">
        <f>Calc!IXB136</f>
        <v>0</v>
      </c>
      <c r="IXC17" s="53">
        <f>Calc!IXC136</f>
        <v>0</v>
      </c>
      <c r="IXD17" s="53">
        <f>Calc!IXD136</f>
        <v>0</v>
      </c>
      <c r="IXE17" s="53">
        <f>Calc!IXE136</f>
        <v>0</v>
      </c>
      <c r="IXF17" s="53">
        <f>Calc!IXF136</f>
        <v>0</v>
      </c>
      <c r="IXG17" s="53">
        <f>Calc!IXG136</f>
        <v>0</v>
      </c>
      <c r="IXH17" s="53">
        <f>Calc!IXH136</f>
        <v>0</v>
      </c>
      <c r="IXI17" s="53">
        <f>Calc!IXI136</f>
        <v>0</v>
      </c>
      <c r="IXJ17" s="53">
        <f>Calc!IXJ136</f>
        <v>0</v>
      </c>
      <c r="IXK17" s="53">
        <f>Calc!IXK136</f>
        <v>0</v>
      </c>
      <c r="IXL17" s="53">
        <f>Calc!IXL136</f>
        <v>0</v>
      </c>
      <c r="IXM17" s="53">
        <f>Calc!IXM136</f>
        <v>0</v>
      </c>
      <c r="IXN17" s="53">
        <f>Calc!IXN136</f>
        <v>0</v>
      </c>
      <c r="IXO17" s="53">
        <f>Calc!IXO136</f>
        <v>0</v>
      </c>
      <c r="IXP17" s="53">
        <f>Calc!IXP136</f>
        <v>0</v>
      </c>
      <c r="IXQ17" s="53">
        <f>Calc!IXQ136</f>
        <v>0</v>
      </c>
      <c r="IXR17" s="53">
        <f>Calc!IXR136</f>
        <v>0</v>
      </c>
      <c r="IXS17" s="53">
        <f>Calc!IXS136</f>
        <v>0</v>
      </c>
      <c r="IXT17" s="53">
        <f>Calc!IXT136</f>
        <v>0</v>
      </c>
      <c r="IXU17" s="53">
        <f>Calc!IXU136</f>
        <v>0</v>
      </c>
      <c r="IXV17" s="53">
        <f>Calc!IXV136</f>
        <v>0</v>
      </c>
      <c r="IXW17" s="53">
        <f>Calc!IXW136</f>
        <v>0</v>
      </c>
      <c r="IXX17" s="53">
        <f>Calc!IXX136</f>
        <v>0</v>
      </c>
      <c r="IXY17" s="53">
        <f>Calc!IXY136</f>
        <v>0</v>
      </c>
      <c r="IXZ17" s="53">
        <f>Calc!IXZ136</f>
        <v>0</v>
      </c>
      <c r="IYA17" s="53">
        <f>Calc!IYA136</f>
        <v>0</v>
      </c>
      <c r="IYB17" s="53">
        <f>Calc!IYB136</f>
        <v>0</v>
      </c>
      <c r="IYC17" s="53">
        <f>Calc!IYC136</f>
        <v>0</v>
      </c>
      <c r="IYD17" s="53">
        <f>Calc!IYD136</f>
        <v>0</v>
      </c>
      <c r="IYE17" s="53">
        <f>Calc!IYE136</f>
        <v>0</v>
      </c>
      <c r="IYF17" s="53">
        <f>Calc!IYF136</f>
        <v>0</v>
      </c>
      <c r="IYG17" s="53">
        <f>Calc!IYG136</f>
        <v>0</v>
      </c>
      <c r="IYH17" s="53">
        <f>Calc!IYH136</f>
        <v>0</v>
      </c>
      <c r="IYI17" s="53">
        <f>Calc!IYI136</f>
        <v>0</v>
      </c>
      <c r="IYJ17" s="53">
        <f>Calc!IYJ136</f>
        <v>0</v>
      </c>
      <c r="IYK17" s="53">
        <f>Calc!IYK136</f>
        <v>0</v>
      </c>
      <c r="IYL17" s="53">
        <f>Calc!IYL136</f>
        <v>0</v>
      </c>
      <c r="IYM17" s="53">
        <f>Calc!IYM136</f>
        <v>0</v>
      </c>
      <c r="IYN17" s="53">
        <f>Calc!IYN136</f>
        <v>0</v>
      </c>
      <c r="IYO17" s="53">
        <f>Calc!IYO136</f>
        <v>0</v>
      </c>
      <c r="IYP17" s="53">
        <f>Calc!IYP136</f>
        <v>0</v>
      </c>
      <c r="IYQ17" s="53">
        <f>Calc!IYQ136</f>
        <v>0</v>
      </c>
      <c r="IYR17" s="53">
        <f>Calc!IYR136</f>
        <v>0</v>
      </c>
      <c r="IYS17" s="53">
        <f>Calc!IYS136</f>
        <v>0</v>
      </c>
      <c r="IYT17" s="53">
        <f>Calc!IYT136</f>
        <v>0</v>
      </c>
      <c r="IYU17" s="53">
        <f>Calc!IYU136</f>
        <v>0</v>
      </c>
      <c r="IYV17" s="53">
        <f>Calc!IYV136</f>
        <v>0</v>
      </c>
      <c r="IYW17" s="53">
        <f>Calc!IYW136</f>
        <v>0</v>
      </c>
      <c r="IYX17" s="53">
        <f>Calc!IYX136</f>
        <v>0</v>
      </c>
      <c r="IYY17" s="53">
        <f>Calc!IYY136</f>
        <v>0</v>
      </c>
      <c r="IYZ17" s="53">
        <f>Calc!IYZ136</f>
        <v>0</v>
      </c>
      <c r="IZA17" s="53">
        <f>Calc!IZA136</f>
        <v>0</v>
      </c>
      <c r="IZB17" s="53">
        <f>Calc!IZB136</f>
        <v>0</v>
      </c>
      <c r="IZC17" s="53">
        <f>Calc!IZC136</f>
        <v>0</v>
      </c>
      <c r="IZD17" s="53">
        <f>Calc!IZD136</f>
        <v>0</v>
      </c>
      <c r="IZE17" s="53">
        <f>Calc!IZE136</f>
        <v>0</v>
      </c>
      <c r="IZF17" s="53">
        <f>Calc!IZF136</f>
        <v>0</v>
      </c>
      <c r="IZG17" s="53">
        <f>Calc!IZG136</f>
        <v>0</v>
      </c>
      <c r="IZH17" s="53">
        <f>Calc!IZH136</f>
        <v>0</v>
      </c>
      <c r="IZI17" s="53">
        <f>Calc!IZI136</f>
        <v>0</v>
      </c>
      <c r="IZJ17" s="53">
        <f>Calc!IZJ136</f>
        <v>0</v>
      </c>
      <c r="IZK17" s="53">
        <f>Calc!IZK136</f>
        <v>0</v>
      </c>
      <c r="IZL17" s="53">
        <f>Calc!IZL136</f>
        <v>0</v>
      </c>
      <c r="IZM17" s="53">
        <f>Calc!IZM136</f>
        <v>0</v>
      </c>
      <c r="IZN17" s="53">
        <f>Calc!IZN136</f>
        <v>0</v>
      </c>
      <c r="IZO17" s="53">
        <f>Calc!IZO136</f>
        <v>0</v>
      </c>
      <c r="IZP17" s="53">
        <f>Calc!IZP136</f>
        <v>0</v>
      </c>
      <c r="IZQ17" s="53">
        <f>Calc!IZQ136</f>
        <v>0</v>
      </c>
      <c r="IZR17" s="53">
        <f>Calc!IZR136</f>
        <v>0</v>
      </c>
      <c r="IZS17" s="53">
        <f>Calc!IZS136</f>
        <v>0</v>
      </c>
      <c r="IZT17" s="53">
        <f>Calc!IZT136</f>
        <v>0</v>
      </c>
      <c r="IZU17" s="53">
        <f>Calc!IZU136</f>
        <v>0</v>
      </c>
      <c r="IZV17" s="53">
        <f>Calc!IZV136</f>
        <v>0</v>
      </c>
      <c r="IZW17" s="53">
        <f>Calc!IZW136</f>
        <v>0</v>
      </c>
      <c r="IZX17" s="53">
        <f>Calc!IZX136</f>
        <v>0</v>
      </c>
      <c r="IZY17" s="53">
        <f>Calc!IZY136</f>
        <v>0</v>
      </c>
      <c r="IZZ17" s="53">
        <f>Calc!IZZ136</f>
        <v>0</v>
      </c>
      <c r="JAA17" s="53">
        <f>Calc!JAA136</f>
        <v>0</v>
      </c>
      <c r="JAB17" s="53">
        <f>Calc!JAB136</f>
        <v>0</v>
      </c>
      <c r="JAC17" s="53">
        <f>Calc!JAC136</f>
        <v>0</v>
      </c>
      <c r="JAD17" s="53">
        <f>Calc!JAD136</f>
        <v>0</v>
      </c>
      <c r="JAE17" s="53">
        <f>Calc!JAE136</f>
        <v>0</v>
      </c>
      <c r="JAF17" s="53">
        <f>Calc!JAF136</f>
        <v>0</v>
      </c>
      <c r="JAG17" s="53">
        <f>Calc!JAG136</f>
        <v>0</v>
      </c>
      <c r="JAH17" s="53">
        <f>Calc!JAH136</f>
        <v>0</v>
      </c>
      <c r="JAI17" s="53">
        <f>Calc!JAI136</f>
        <v>0</v>
      </c>
      <c r="JAJ17" s="53">
        <f>Calc!JAJ136</f>
        <v>0</v>
      </c>
      <c r="JAK17" s="53">
        <f>Calc!JAK136</f>
        <v>0</v>
      </c>
      <c r="JAL17" s="53">
        <f>Calc!JAL136</f>
        <v>0</v>
      </c>
      <c r="JAM17" s="53">
        <f>Calc!JAM136</f>
        <v>0</v>
      </c>
      <c r="JAN17" s="53">
        <f>Calc!JAN136</f>
        <v>0</v>
      </c>
      <c r="JAO17" s="53">
        <f>Calc!JAO136</f>
        <v>0</v>
      </c>
      <c r="JAP17" s="53">
        <f>Calc!JAP136</f>
        <v>0</v>
      </c>
      <c r="JAQ17" s="53">
        <f>Calc!JAQ136</f>
        <v>0</v>
      </c>
      <c r="JAR17" s="53">
        <f>Calc!JAR136</f>
        <v>0</v>
      </c>
      <c r="JAS17" s="53">
        <f>Calc!JAS136</f>
        <v>0</v>
      </c>
      <c r="JAT17" s="53">
        <f>Calc!JAT136</f>
        <v>0</v>
      </c>
      <c r="JAU17" s="53">
        <f>Calc!JAU136</f>
        <v>0</v>
      </c>
      <c r="JAV17" s="53">
        <f>Calc!JAV136</f>
        <v>0</v>
      </c>
      <c r="JAW17" s="53">
        <f>Calc!JAW136</f>
        <v>0</v>
      </c>
      <c r="JAX17" s="53">
        <f>Calc!JAX136</f>
        <v>0</v>
      </c>
      <c r="JAY17" s="53">
        <f>Calc!JAY136</f>
        <v>0</v>
      </c>
      <c r="JAZ17" s="53">
        <f>Calc!JAZ136</f>
        <v>0</v>
      </c>
      <c r="JBA17" s="53">
        <f>Calc!JBA136</f>
        <v>0</v>
      </c>
      <c r="JBB17" s="53">
        <f>Calc!JBB136</f>
        <v>0</v>
      </c>
      <c r="JBC17" s="53">
        <f>Calc!JBC136</f>
        <v>0</v>
      </c>
      <c r="JBD17" s="53">
        <f>Calc!JBD136</f>
        <v>0</v>
      </c>
      <c r="JBE17" s="53">
        <f>Calc!JBE136</f>
        <v>0</v>
      </c>
      <c r="JBF17" s="53">
        <f>Calc!JBF136</f>
        <v>0</v>
      </c>
      <c r="JBG17" s="53">
        <f>Calc!JBG136</f>
        <v>0</v>
      </c>
      <c r="JBH17" s="53">
        <f>Calc!JBH136</f>
        <v>0</v>
      </c>
      <c r="JBI17" s="53">
        <f>Calc!JBI136</f>
        <v>0</v>
      </c>
      <c r="JBJ17" s="53">
        <f>Calc!JBJ136</f>
        <v>0</v>
      </c>
      <c r="JBK17" s="53">
        <f>Calc!JBK136</f>
        <v>0</v>
      </c>
      <c r="JBL17" s="53">
        <f>Calc!JBL136</f>
        <v>0</v>
      </c>
      <c r="JBM17" s="53">
        <f>Calc!JBM136</f>
        <v>0</v>
      </c>
      <c r="JBN17" s="53">
        <f>Calc!JBN136</f>
        <v>0</v>
      </c>
      <c r="JBO17" s="53">
        <f>Calc!JBO136</f>
        <v>0</v>
      </c>
      <c r="JBP17" s="53">
        <f>Calc!JBP136</f>
        <v>0</v>
      </c>
      <c r="JBQ17" s="53">
        <f>Calc!JBQ136</f>
        <v>0</v>
      </c>
      <c r="JBR17" s="53">
        <f>Calc!JBR136</f>
        <v>0</v>
      </c>
      <c r="JBS17" s="53">
        <f>Calc!JBS136</f>
        <v>0</v>
      </c>
      <c r="JBT17" s="53">
        <f>Calc!JBT136</f>
        <v>0</v>
      </c>
      <c r="JBU17" s="53">
        <f>Calc!JBU136</f>
        <v>0</v>
      </c>
      <c r="JBV17" s="53">
        <f>Calc!JBV136</f>
        <v>0</v>
      </c>
      <c r="JBW17" s="53">
        <f>Calc!JBW136</f>
        <v>0</v>
      </c>
      <c r="JBX17" s="53">
        <f>Calc!JBX136</f>
        <v>0</v>
      </c>
      <c r="JBY17" s="53">
        <f>Calc!JBY136</f>
        <v>0</v>
      </c>
      <c r="JBZ17" s="53">
        <f>Calc!JBZ136</f>
        <v>0</v>
      </c>
      <c r="JCA17" s="53">
        <f>Calc!JCA136</f>
        <v>0</v>
      </c>
      <c r="JCB17" s="53">
        <f>Calc!JCB136</f>
        <v>0</v>
      </c>
      <c r="JCC17" s="53">
        <f>Calc!JCC136</f>
        <v>0</v>
      </c>
      <c r="JCD17" s="53">
        <f>Calc!JCD136</f>
        <v>0</v>
      </c>
      <c r="JCE17" s="53">
        <f>Calc!JCE136</f>
        <v>0</v>
      </c>
      <c r="JCF17" s="53">
        <f>Calc!JCF136</f>
        <v>0</v>
      </c>
      <c r="JCG17" s="53">
        <f>Calc!JCG136</f>
        <v>0</v>
      </c>
      <c r="JCH17" s="53">
        <f>Calc!JCH136</f>
        <v>0</v>
      </c>
      <c r="JCI17" s="53">
        <f>Calc!JCI136</f>
        <v>0</v>
      </c>
      <c r="JCJ17" s="53">
        <f>Calc!JCJ136</f>
        <v>0</v>
      </c>
      <c r="JCK17" s="53">
        <f>Calc!JCK136</f>
        <v>0</v>
      </c>
      <c r="JCL17" s="53">
        <f>Calc!JCL136</f>
        <v>0</v>
      </c>
      <c r="JCM17" s="53">
        <f>Calc!JCM136</f>
        <v>0</v>
      </c>
      <c r="JCN17" s="53">
        <f>Calc!JCN136</f>
        <v>0</v>
      </c>
      <c r="JCO17" s="53">
        <f>Calc!JCO136</f>
        <v>0</v>
      </c>
      <c r="JCP17" s="53">
        <f>Calc!JCP136</f>
        <v>0</v>
      </c>
      <c r="JCQ17" s="53">
        <f>Calc!JCQ136</f>
        <v>0</v>
      </c>
      <c r="JCR17" s="53">
        <f>Calc!JCR136</f>
        <v>0</v>
      </c>
      <c r="JCS17" s="53">
        <f>Calc!JCS136</f>
        <v>0</v>
      </c>
      <c r="JCT17" s="53">
        <f>Calc!JCT136</f>
        <v>0</v>
      </c>
      <c r="JCU17" s="53">
        <f>Calc!JCU136</f>
        <v>0</v>
      </c>
      <c r="JCV17" s="53">
        <f>Calc!JCV136</f>
        <v>0</v>
      </c>
      <c r="JCW17" s="53">
        <f>Calc!JCW136</f>
        <v>0</v>
      </c>
      <c r="JCX17" s="53">
        <f>Calc!JCX136</f>
        <v>0</v>
      </c>
      <c r="JCY17" s="53">
        <f>Calc!JCY136</f>
        <v>0</v>
      </c>
      <c r="JCZ17" s="53">
        <f>Calc!JCZ136</f>
        <v>0</v>
      </c>
      <c r="JDA17" s="53">
        <f>Calc!JDA136</f>
        <v>0</v>
      </c>
      <c r="JDB17" s="53">
        <f>Calc!JDB136</f>
        <v>0</v>
      </c>
      <c r="JDC17" s="53">
        <f>Calc!JDC136</f>
        <v>0</v>
      </c>
      <c r="JDD17" s="53">
        <f>Calc!JDD136</f>
        <v>0</v>
      </c>
      <c r="JDE17" s="53">
        <f>Calc!JDE136</f>
        <v>0</v>
      </c>
      <c r="JDF17" s="53">
        <f>Calc!JDF136</f>
        <v>0</v>
      </c>
      <c r="JDG17" s="53">
        <f>Calc!JDG136</f>
        <v>0</v>
      </c>
      <c r="JDH17" s="53">
        <f>Calc!JDH136</f>
        <v>0</v>
      </c>
      <c r="JDI17" s="53">
        <f>Calc!JDI136</f>
        <v>0</v>
      </c>
      <c r="JDJ17" s="53">
        <f>Calc!JDJ136</f>
        <v>0</v>
      </c>
      <c r="JDK17" s="53">
        <f>Calc!JDK136</f>
        <v>0</v>
      </c>
      <c r="JDL17" s="53">
        <f>Calc!JDL136</f>
        <v>0</v>
      </c>
      <c r="JDM17" s="53">
        <f>Calc!JDM136</f>
        <v>0</v>
      </c>
      <c r="JDN17" s="53">
        <f>Calc!JDN136</f>
        <v>0</v>
      </c>
      <c r="JDO17" s="53">
        <f>Calc!JDO136</f>
        <v>0</v>
      </c>
      <c r="JDP17" s="53">
        <f>Calc!JDP136</f>
        <v>0</v>
      </c>
      <c r="JDQ17" s="53">
        <f>Calc!JDQ136</f>
        <v>0</v>
      </c>
      <c r="JDR17" s="53">
        <f>Calc!JDR136</f>
        <v>0</v>
      </c>
      <c r="JDS17" s="53">
        <f>Calc!JDS136</f>
        <v>0</v>
      </c>
      <c r="JDT17" s="53">
        <f>Calc!JDT136</f>
        <v>0</v>
      </c>
      <c r="JDU17" s="53">
        <f>Calc!JDU136</f>
        <v>0</v>
      </c>
      <c r="JDV17" s="53">
        <f>Calc!JDV136</f>
        <v>0</v>
      </c>
      <c r="JDW17" s="53">
        <f>Calc!JDW136</f>
        <v>0</v>
      </c>
      <c r="JDX17" s="53">
        <f>Calc!JDX136</f>
        <v>0</v>
      </c>
      <c r="JDY17" s="53">
        <f>Calc!JDY136</f>
        <v>0</v>
      </c>
      <c r="JDZ17" s="53">
        <f>Calc!JDZ136</f>
        <v>0</v>
      </c>
      <c r="JEA17" s="53">
        <f>Calc!JEA136</f>
        <v>0</v>
      </c>
      <c r="JEB17" s="53">
        <f>Calc!JEB136</f>
        <v>0</v>
      </c>
      <c r="JEC17" s="53">
        <f>Calc!JEC136</f>
        <v>0</v>
      </c>
      <c r="JED17" s="53">
        <f>Calc!JED136</f>
        <v>0</v>
      </c>
      <c r="JEE17" s="53">
        <f>Calc!JEE136</f>
        <v>0</v>
      </c>
      <c r="JEF17" s="53">
        <f>Calc!JEF136</f>
        <v>0</v>
      </c>
      <c r="JEG17" s="53">
        <f>Calc!JEG136</f>
        <v>0</v>
      </c>
      <c r="JEH17" s="53">
        <f>Calc!JEH136</f>
        <v>0</v>
      </c>
      <c r="JEI17" s="53">
        <f>Calc!JEI136</f>
        <v>0</v>
      </c>
      <c r="JEJ17" s="53">
        <f>Calc!JEJ136</f>
        <v>0</v>
      </c>
      <c r="JEK17" s="53">
        <f>Calc!JEK136</f>
        <v>0</v>
      </c>
      <c r="JEL17" s="53">
        <f>Calc!JEL136</f>
        <v>0</v>
      </c>
      <c r="JEM17" s="53">
        <f>Calc!JEM136</f>
        <v>0</v>
      </c>
      <c r="JEN17" s="53">
        <f>Calc!JEN136</f>
        <v>0</v>
      </c>
      <c r="JEO17" s="53">
        <f>Calc!JEO136</f>
        <v>0</v>
      </c>
      <c r="JEP17" s="53">
        <f>Calc!JEP136</f>
        <v>0</v>
      </c>
      <c r="JEQ17" s="53">
        <f>Calc!JEQ136</f>
        <v>0</v>
      </c>
      <c r="JER17" s="53">
        <f>Calc!JER136</f>
        <v>0</v>
      </c>
      <c r="JES17" s="53">
        <f>Calc!JES136</f>
        <v>0</v>
      </c>
      <c r="JET17" s="53">
        <f>Calc!JET136</f>
        <v>0</v>
      </c>
      <c r="JEU17" s="53">
        <f>Calc!JEU136</f>
        <v>0</v>
      </c>
      <c r="JEV17" s="53">
        <f>Calc!JEV136</f>
        <v>0</v>
      </c>
      <c r="JEW17" s="53">
        <f>Calc!JEW136</f>
        <v>0</v>
      </c>
      <c r="JEX17" s="53">
        <f>Calc!JEX136</f>
        <v>0</v>
      </c>
      <c r="JEY17" s="53">
        <f>Calc!JEY136</f>
        <v>0</v>
      </c>
      <c r="JEZ17" s="53">
        <f>Calc!JEZ136</f>
        <v>0</v>
      </c>
      <c r="JFA17" s="53">
        <f>Calc!JFA136</f>
        <v>0</v>
      </c>
      <c r="JFB17" s="53">
        <f>Calc!JFB136</f>
        <v>0</v>
      </c>
      <c r="JFC17" s="53">
        <f>Calc!JFC136</f>
        <v>0</v>
      </c>
      <c r="JFD17" s="53">
        <f>Calc!JFD136</f>
        <v>0</v>
      </c>
      <c r="JFE17" s="53">
        <f>Calc!JFE136</f>
        <v>0</v>
      </c>
      <c r="JFF17" s="53">
        <f>Calc!JFF136</f>
        <v>0</v>
      </c>
      <c r="JFG17" s="53">
        <f>Calc!JFG136</f>
        <v>0</v>
      </c>
      <c r="JFH17" s="53">
        <f>Calc!JFH136</f>
        <v>0</v>
      </c>
      <c r="JFI17" s="53">
        <f>Calc!JFI136</f>
        <v>0</v>
      </c>
      <c r="JFJ17" s="53">
        <f>Calc!JFJ136</f>
        <v>0</v>
      </c>
      <c r="JFK17" s="53">
        <f>Calc!JFK136</f>
        <v>0</v>
      </c>
      <c r="JFL17" s="53">
        <f>Calc!JFL136</f>
        <v>0</v>
      </c>
      <c r="JFM17" s="53">
        <f>Calc!JFM136</f>
        <v>0</v>
      </c>
      <c r="JFN17" s="53">
        <f>Calc!JFN136</f>
        <v>0</v>
      </c>
      <c r="JFO17" s="53">
        <f>Calc!JFO136</f>
        <v>0</v>
      </c>
      <c r="JFP17" s="53">
        <f>Calc!JFP136</f>
        <v>0</v>
      </c>
      <c r="JFQ17" s="53">
        <f>Calc!JFQ136</f>
        <v>0</v>
      </c>
      <c r="JFR17" s="53">
        <f>Calc!JFR136</f>
        <v>0</v>
      </c>
      <c r="JFS17" s="53">
        <f>Calc!JFS136</f>
        <v>0</v>
      </c>
      <c r="JFT17" s="53">
        <f>Calc!JFT136</f>
        <v>0</v>
      </c>
      <c r="JFU17" s="53">
        <f>Calc!JFU136</f>
        <v>0</v>
      </c>
      <c r="JFV17" s="53">
        <f>Calc!JFV136</f>
        <v>0</v>
      </c>
      <c r="JFW17" s="53">
        <f>Calc!JFW136</f>
        <v>0</v>
      </c>
      <c r="JFX17" s="53">
        <f>Calc!JFX136</f>
        <v>0</v>
      </c>
      <c r="JFY17" s="53">
        <f>Calc!JFY136</f>
        <v>0</v>
      </c>
      <c r="JFZ17" s="53">
        <f>Calc!JFZ136</f>
        <v>0</v>
      </c>
      <c r="JGA17" s="53">
        <f>Calc!JGA136</f>
        <v>0</v>
      </c>
      <c r="JGB17" s="53">
        <f>Calc!JGB136</f>
        <v>0</v>
      </c>
      <c r="JGC17" s="53">
        <f>Calc!JGC136</f>
        <v>0</v>
      </c>
      <c r="JGD17" s="53">
        <f>Calc!JGD136</f>
        <v>0</v>
      </c>
      <c r="JGE17" s="53">
        <f>Calc!JGE136</f>
        <v>0</v>
      </c>
      <c r="JGF17" s="53">
        <f>Calc!JGF136</f>
        <v>0</v>
      </c>
      <c r="JGG17" s="53">
        <f>Calc!JGG136</f>
        <v>0</v>
      </c>
      <c r="JGH17" s="53">
        <f>Calc!JGH136</f>
        <v>0</v>
      </c>
      <c r="JGI17" s="53">
        <f>Calc!JGI136</f>
        <v>0</v>
      </c>
      <c r="JGJ17" s="53">
        <f>Calc!JGJ136</f>
        <v>0</v>
      </c>
      <c r="JGK17" s="53">
        <f>Calc!JGK136</f>
        <v>0</v>
      </c>
      <c r="JGL17" s="53">
        <f>Calc!JGL136</f>
        <v>0</v>
      </c>
      <c r="JGM17" s="53">
        <f>Calc!JGM136</f>
        <v>0</v>
      </c>
      <c r="JGN17" s="53">
        <f>Calc!JGN136</f>
        <v>0</v>
      </c>
      <c r="JGO17" s="53">
        <f>Calc!JGO136</f>
        <v>0</v>
      </c>
      <c r="JGP17" s="53">
        <f>Calc!JGP136</f>
        <v>0</v>
      </c>
      <c r="JGQ17" s="53">
        <f>Calc!JGQ136</f>
        <v>0</v>
      </c>
      <c r="JGR17" s="53">
        <f>Calc!JGR136</f>
        <v>0</v>
      </c>
      <c r="JGS17" s="53">
        <f>Calc!JGS136</f>
        <v>0</v>
      </c>
      <c r="JGT17" s="53">
        <f>Calc!JGT136</f>
        <v>0</v>
      </c>
      <c r="JGU17" s="53">
        <f>Calc!JGU136</f>
        <v>0</v>
      </c>
      <c r="JGV17" s="53">
        <f>Calc!JGV136</f>
        <v>0</v>
      </c>
      <c r="JGW17" s="53">
        <f>Calc!JGW136</f>
        <v>0</v>
      </c>
      <c r="JGX17" s="53">
        <f>Calc!JGX136</f>
        <v>0</v>
      </c>
      <c r="JGY17" s="53">
        <f>Calc!JGY136</f>
        <v>0</v>
      </c>
      <c r="JGZ17" s="53">
        <f>Calc!JGZ136</f>
        <v>0</v>
      </c>
      <c r="JHA17" s="53">
        <f>Calc!JHA136</f>
        <v>0</v>
      </c>
      <c r="JHB17" s="53">
        <f>Calc!JHB136</f>
        <v>0</v>
      </c>
      <c r="JHC17" s="53">
        <f>Calc!JHC136</f>
        <v>0</v>
      </c>
      <c r="JHD17" s="53">
        <f>Calc!JHD136</f>
        <v>0</v>
      </c>
      <c r="JHE17" s="53">
        <f>Calc!JHE136</f>
        <v>0</v>
      </c>
      <c r="JHF17" s="53">
        <f>Calc!JHF136</f>
        <v>0</v>
      </c>
      <c r="JHG17" s="53">
        <f>Calc!JHG136</f>
        <v>0</v>
      </c>
      <c r="JHH17" s="53">
        <f>Calc!JHH136</f>
        <v>0</v>
      </c>
      <c r="JHI17" s="53">
        <f>Calc!JHI136</f>
        <v>0</v>
      </c>
      <c r="JHJ17" s="53">
        <f>Calc!JHJ136</f>
        <v>0</v>
      </c>
      <c r="JHK17" s="53">
        <f>Calc!JHK136</f>
        <v>0</v>
      </c>
      <c r="JHL17" s="53">
        <f>Calc!JHL136</f>
        <v>0</v>
      </c>
      <c r="JHM17" s="53">
        <f>Calc!JHM136</f>
        <v>0</v>
      </c>
      <c r="JHN17" s="53">
        <f>Calc!JHN136</f>
        <v>0</v>
      </c>
      <c r="JHO17" s="53">
        <f>Calc!JHO136</f>
        <v>0</v>
      </c>
      <c r="JHP17" s="53">
        <f>Calc!JHP136</f>
        <v>0</v>
      </c>
      <c r="JHQ17" s="53">
        <f>Calc!JHQ136</f>
        <v>0</v>
      </c>
      <c r="JHR17" s="53">
        <f>Calc!JHR136</f>
        <v>0</v>
      </c>
      <c r="JHS17" s="53">
        <f>Calc!JHS136</f>
        <v>0</v>
      </c>
      <c r="JHT17" s="53">
        <f>Calc!JHT136</f>
        <v>0</v>
      </c>
      <c r="JHU17" s="53">
        <f>Calc!JHU136</f>
        <v>0</v>
      </c>
      <c r="JHV17" s="53">
        <f>Calc!JHV136</f>
        <v>0</v>
      </c>
      <c r="JHW17" s="53">
        <f>Calc!JHW136</f>
        <v>0</v>
      </c>
      <c r="JHX17" s="53">
        <f>Calc!JHX136</f>
        <v>0</v>
      </c>
      <c r="JHY17" s="53">
        <f>Calc!JHY136</f>
        <v>0</v>
      </c>
      <c r="JHZ17" s="53">
        <f>Calc!JHZ136</f>
        <v>0</v>
      </c>
      <c r="JIA17" s="53">
        <f>Calc!JIA136</f>
        <v>0</v>
      </c>
      <c r="JIB17" s="53">
        <f>Calc!JIB136</f>
        <v>0</v>
      </c>
      <c r="JIC17" s="53">
        <f>Calc!JIC136</f>
        <v>0</v>
      </c>
      <c r="JID17" s="53">
        <f>Calc!JID136</f>
        <v>0</v>
      </c>
      <c r="JIE17" s="53">
        <f>Calc!JIE136</f>
        <v>0</v>
      </c>
      <c r="JIF17" s="53">
        <f>Calc!JIF136</f>
        <v>0</v>
      </c>
      <c r="JIG17" s="53">
        <f>Calc!JIG136</f>
        <v>0</v>
      </c>
      <c r="JIH17" s="53">
        <f>Calc!JIH136</f>
        <v>0</v>
      </c>
      <c r="JII17" s="53">
        <f>Calc!JII136</f>
        <v>0</v>
      </c>
      <c r="JIJ17" s="53">
        <f>Calc!JIJ136</f>
        <v>0</v>
      </c>
      <c r="JIK17" s="53">
        <f>Calc!JIK136</f>
        <v>0</v>
      </c>
      <c r="JIL17" s="53">
        <f>Calc!JIL136</f>
        <v>0</v>
      </c>
      <c r="JIM17" s="53">
        <f>Calc!JIM136</f>
        <v>0</v>
      </c>
      <c r="JIN17" s="53">
        <f>Calc!JIN136</f>
        <v>0</v>
      </c>
      <c r="JIO17" s="53">
        <f>Calc!JIO136</f>
        <v>0</v>
      </c>
      <c r="JIP17" s="53">
        <f>Calc!JIP136</f>
        <v>0</v>
      </c>
      <c r="JIQ17" s="53">
        <f>Calc!JIQ136</f>
        <v>0</v>
      </c>
      <c r="JIR17" s="53">
        <f>Calc!JIR136</f>
        <v>0</v>
      </c>
      <c r="JIS17" s="53">
        <f>Calc!JIS136</f>
        <v>0</v>
      </c>
      <c r="JIT17" s="53">
        <f>Calc!JIT136</f>
        <v>0</v>
      </c>
      <c r="JIU17" s="53">
        <f>Calc!JIU136</f>
        <v>0</v>
      </c>
      <c r="JIV17" s="53">
        <f>Calc!JIV136</f>
        <v>0</v>
      </c>
      <c r="JIW17" s="53">
        <f>Calc!JIW136</f>
        <v>0</v>
      </c>
      <c r="JIX17" s="53">
        <f>Calc!JIX136</f>
        <v>0</v>
      </c>
      <c r="JIY17" s="53">
        <f>Calc!JIY136</f>
        <v>0</v>
      </c>
      <c r="JIZ17" s="53">
        <f>Calc!JIZ136</f>
        <v>0</v>
      </c>
      <c r="JJA17" s="53">
        <f>Calc!JJA136</f>
        <v>0</v>
      </c>
      <c r="JJB17" s="53">
        <f>Calc!JJB136</f>
        <v>0</v>
      </c>
      <c r="JJC17" s="53">
        <f>Calc!JJC136</f>
        <v>0</v>
      </c>
      <c r="JJD17" s="53">
        <f>Calc!JJD136</f>
        <v>0</v>
      </c>
      <c r="JJE17" s="53">
        <f>Calc!JJE136</f>
        <v>0</v>
      </c>
      <c r="JJF17" s="53">
        <f>Calc!JJF136</f>
        <v>0</v>
      </c>
      <c r="JJG17" s="53">
        <f>Calc!JJG136</f>
        <v>0</v>
      </c>
      <c r="JJH17" s="53">
        <f>Calc!JJH136</f>
        <v>0</v>
      </c>
      <c r="JJI17" s="53">
        <f>Calc!JJI136</f>
        <v>0</v>
      </c>
      <c r="JJJ17" s="53">
        <f>Calc!JJJ136</f>
        <v>0</v>
      </c>
      <c r="JJK17" s="53">
        <f>Calc!JJK136</f>
        <v>0</v>
      </c>
      <c r="JJL17" s="53">
        <f>Calc!JJL136</f>
        <v>0</v>
      </c>
      <c r="JJM17" s="53">
        <f>Calc!JJM136</f>
        <v>0</v>
      </c>
      <c r="JJN17" s="53">
        <f>Calc!JJN136</f>
        <v>0</v>
      </c>
      <c r="JJO17" s="53">
        <f>Calc!JJO136</f>
        <v>0</v>
      </c>
      <c r="JJP17" s="53">
        <f>Calc!JJP136</f>
        <v>0</v>
      </c>
      <c r="JJQ17" s="53">
        <f>Calc!JJQ136</f>
        <v>0</v>
      </c>
      <c r="JJR17" s="53">
        <f>Calc!JJR136</f>
        <v>0</v>
      </c>
      <c r="JJS17" s="53">
        <f>Calc!JJS136</f>
        <v>0</v>
      </c>
      <c r="JJT17" s="53">
        <f>Calc!JJT136</f>
        <v>0</v>
      </c>
      <c r="JJU17" s="53">
        <f>Calc!JJU136</f>
        <v>0</v>
      </c>
      <c r="JJV17" s="53">
        <f>Calc!JJV136</f>
        <v>0</v>
      </c>
      <c r="JJW17" s="53">
        <f>Calc!JJW136</f>
        <v>0</v>
      </c>
      <c r="JJX17" s="53">
        <f>Calc!JJX136</f>
        <v>0</v>
      </c>
      <c r="JJY17" s="53">
        <f>Calc!JJY136</f>
        <v>0</v>
      </c>
      <c r="JJZ17" s="53">
        <f>Calc!JJZ136</f>
        <v>0</v>
      </c>
      <c r="JKA17" s="53">
        <f>Calc!JKA136</f>
        <v>0</v>
      </c>
      <c r="JKB17" s="53">
        <f>Calc!JKB136</f>
        <v>0</v>
      </c>
      <c r="JKC17" s="53">
        <f>Calc!JKC136</f>
        <v>0</v>
      </c>
      <c r="JKD17" s="53">
        <f>Calc!JKD136</f>
        <v>0</v>
      </c>
      <c r="JKE17" s="53">
        <f>Calc!JKE136</f>
        <v>0</v>
      </c>
      <c r="JKF17" s="53">
        <f>Calc!JKF136</f>
        <v>0</v>
      </c>
      <c r="JKG17" s="53">
        <f>Calc!JKG136</f>
        <v>0</v>
      </c>
      <c r="JKH17" s="53">
        <f>Calc!JKH136</f>
        <v>0</v>
      </c>
      <c r="JKI17" s="53">
        <f>Calc!JKI136</f>
        <v>0</v>
      </c>
      <c r="JKJ17" s="53">
        <f>Calc!JKJ136</f>
        <v>0</v>
      </c>
      <c r="JKK17" s="53">
        <f>Calc!JKK136</f>
        <v>0</v>
      </c>
      <c r="JKL17" s="53">
        <f>Calc!JKL136</f>
        <v>0</v>
      </c>
      <c r="JKM17" s="53">
        <f>Calc!JKM136</f>
        <v>0</v>
      </c>
      <c r="JKN17" s="53">
        <f>Calc!JKN136</f>
        <v>0</v>
      </c>
      <c r="JKO17" s="53">
        <f>Calc!JKO136</f>
        <v>0</v>
      </c>
      <c r="JKP17" s="53">
        <f>Calc!JKP136</f>
        <v>0</v>
      </c>
      <c r="JKQ17" s="53">
        <f>Calc!JKQ136</f>
        <v>0</v>
      </c>
      <c r="JKR17" s="53">
        <f>Calc!JKR136</f>
        <v>0</v>
      </c>
      <c r="JKS17" s="53">
        <f>Calc!JKS136</f>
        <v>0</v>
      </c>
      <c r="JKT17" s="53">
        <f>Calc!JKT136</f>
        <v>0</v>
      </c>
      <c r="JKU17" s="53">
        <f>Calc!JKU136</f>
        <v>0</v>
      </c>
      <c r="JKV17" s="53">
        <f>Calc!JKV136</f>
        <v>0</v>
      </c>
      <c r="JKW17" s="53">
        <f>Calc!JKW136</f>
        <v>0</v>
      </c>
      <c r="JKX17" s="53">
        <f>Calc!JKX136</f>
        <v>0</v>
      </c>
      <c r="JKY17" s="53">
        <f>Calc!JKY136</f>
        <v>0</v>
      </c>
      <c r="JKZ17" s="53">
        <f>Calc!JKZ136</f>
        <v>0</v>
      </c>
      <c r="JLA17" s="53">
        <f>Calc!JLA136</f>
        <v>0</v>
      </c>
      <c r="JLB17" s="53">
        <f>Calc!JLB136</f>
        <v>0</v>
      </c>
      <c r="JLC17" s="53">
        <f>Calc!JLC136</f>
        <v>0</v>
      </c>
      <c r="JLD17" s="53">
        <f>Calc!JLD136</f>
        <v>0</v>
      </c>
      <c r="JLE17" s="53">
        <f>Calc!JLE136</f>
        <v>0</v>
      </c>
      <c r="JLF17" s="53">
        <f>Calc!JLF136</f>
        <v>0</v>
      </c>
      <c r="JLG17" s="53">
        <f>Calc!JLG136</f>
        <v>0</v>
      </c>
      <c r="JLH17" s="53">
        <f>Calc!JLH136</f>
        <v>0</v>
      </c>
      <c r="JLI17" s="53">
        <f>Calc!JLI136</f>
        <v>0</v>
      </c>
      <c r="JLJ17" s="53">
        <f>Calc!JLJ136</f>
        <v>0</v>
      </c>
      <c r="JLK17" s="53">
        <f>Calc!JLK136</f>
        <v>0</v>
      </c>
      <c r="JLL17" s="53">
        <f>Calc!JLL136</f>
        <v>0</v>
      </c>
      <c r="JLM17" s="53">
        <f>Calc!JLM136</f>
        <v>0</v>
      </c>
      <c r="JLN17" s="53">
        <f>Calc!JLN136</f>
        <v>0</v>
      </c>
      <c r="JLO17" s="53">
        <f>Calc!JLO136</f>
        <v>0</v>
      </c>
      <c r="JLP17" s="53">
        <f>Calc!JLP136</f>
        <v>0</v>
      </c>
      <c r="JLQ17" s="53">
        <f>Calc!JLQ136</f>
        <v>0</v>
      </c>
      <c r="JLR17" s="53">
        <f>Calc!JLR136</f>
        <v>0</v>
      </c>
      <c r="JLS17" s="53">
        <f>Calc!JLS136</f>
        <v>0</v>
      </c>
      <c r="JLT17" s="53">
        <f>Calc!JLT136</f>
        <v>0</v>
      </c>
      <c r="JLU17" s="53">
        <f>Calc!JLU136</f>
        <v>0</v>
      </c>
      <c r="JLV17" s="53">
        <f>Calc!JLV136</f>
        <v>0</v>
      </c>
      <c r="JLW17" s="53">
        <f>Calc!JLW136</f>
        <v>0</v>
      </c>
      <c r="JLX17" s="53">
        <f>Calc!JLX136</f>
        <v>0</v>
      </c>
      <c r="JLY17" s="53">
        <f>Calc!JLY136</f>
        <v>0</v>
      </c>
      <c r="JLZ17" s="53">
        <f>Calc!JLZ136</f>
        <v>0</v>
      </c>
      <c r="JMA17" s="53">
        <f>Calc!JMA136</f>
        <v>0</v>
      </c>
      <c r="JMB17" s="53">
        <f>Calc!JMB136</f>
        <v>0</v>
      </c>
      <c r="JMC17" s="53">
        <f>Calc!JMC136</f>
        <v>0</v>
      </c>
      <c r="JMD17" s="53">
        <f>Calc!JMD136</f>
        <v>0</v>
      </c>
      <c r="JME17" s="53">
        <f>Calc!JME136</f>
        <v>0</v>
      </c>
      <c r="JMF17" s="53">
        <f>Calc!JMF136</f>
        <v>0</v>
      </c>
      <c r="JMG17" s="53">
        <f>Calc!JMG136</f>
        <v>0</v>
      </c>
      <c r="JMH17" s="53">
        <f>Calc!JMH136</f>
        <v>0</v>
      </c>
      <c r="JMI17" s="53">
        <f>Calc!JMI136</f>
        <v>0</v>
      </c>
      <c r="JMJ17" s="53">
        <f>Calc!JMJ136</f>
        <v>0</v>
      </c>
      <c r="JMK17" s="53">
        <f>Calc!JMK136</f>
        <v>0</v>
      </c>
      <c r="JML17" s="53">
        <f>Calc!JML136</f>
        <v>0</v>
      </c>
      <c r="JMM17" s="53">
        <f>Calc!JMM136</f>
        <v>0</v>
      </c>
      <c r="JMN17" s="53">
        <f>Calc!JMN136</f>
        <v>0</v>
      </c>
      <c r="JMO17" s="53">
        <f>Calc!JMO136</f>
        <v>0</v>
      </c>
      <c r="JMP17" s="53">
        <f>Calc!JMP136</f>
        <v>0</v>
      </c>
      <c r="JMQ17" s="53">
        <f>Calc!JMQ136</f>
        <v>0</v>
      </c>
      <c r="JMR17" s="53">
        <f>Calc!JMR136</f>
        <v>0</v>
      </c>
      <c r="JMS17" s="53">
        <f>Calc!JMS136</f>
        <v>0</v>
      </c>
      <c r="JMT17" s="53">
        <f>Calc!JMT136</f>
        <v>0</v>
      </c>
      <c r="JMU17" s="53">
        <f>Calc!JMU136</f>
        <v>0</v>
      </c>
      <c r="JMV17" s="53">
        <f>Calc!JMV136</f>
        <v>0</v>
      </c>
      <c r="JMW17" s="53">
        <f>Calc!JMW136</f>
        <v>0</v>
      </c>
      <c r="JMX17" s="53">
        <f>Calc!JMX136</f>
        <v>0</v>
      </c>
      <c r="JMY17" s="53">
        <f>Calc!JMY136</f>
        <v>0</v>
      </c>
      <c r="JMZ17" s="53">
        <f>Calc!JMZ136</f>
        <v>0</v>
      </c>
      <c r="JNA17" s="53">
        <f>Calc!JNA136</f>
        <v>0</v>
      </c>
      <c r="JNB17" s="53">
        <f>Calc!JNB136</f>
        <v>0</v>
      </c>
      <c r="JNC17" s="53">
        <f>Calc!JNC136</f>
        <v>0</v>
      </c>
      <c r="JND17" s="53">
        <f>Calc!JND136</f>
        <v>0</v>
      </c>
      <c r="JNE17" s="53">
        <f>Calc!JNE136</f>
        <v>0</v>
      </c>
      <c r="JNF17" s="53">
        <f>Calc!JNF136</f>
        <v>0</v>
      </c>
      <c r="JNG17" s="53">
        <f>Calc!JNG136</f>
        <v>0</v>
      </c>
      <c r="JNH17" s="53">
        <f>Calc!JNH136</f>
        <v>0</v>
      </c>
      <c r="JNI17" s="53">
        <f>Calc!JNI136</f>
        <v>0</v>
      </c>
      <c r="JNJ17" s="53">
        <f>Calc!JNJ136</f>
        <v>0</v>
      </c>
      <c r="JNK17" s="53">
        <f>Calc!JNK136</f>
        <v>0</v>
      </c>
      <c r="JNL17" s="53">
        <f>Calc!JNL136</f>
        <v>0</v>
      </c>
      <c r="JNM17" s="53">
        <f>Calc!JNM136</f>
        <v>0</v>
      </c>
      <c r="JNN17" s="53">
        <f>Calc!JNN136</f>
        <v>0</v>
      </c>
      <c r="JNO17" s="53">
        <f>Calc!JNO136</f>
        <v>0</v>
      </c>
      <c r="JNP17" s="53">
        <f>Calc!JNP136</f>
        <v>0</v>
      </c>
      <c r="JNQ17" s="53">
        <f>Calc!JNQ136</f>
        <v>0</v>
      </c>
      <c r="JNR17" s="53">
        <f>Calc!JNR136</f>
        <v>0</v>
      </c>
      <c r="JNS17" s="53">
        <f>Calc!JNS136</f>
        <v>0</v>
      </c>
      <c r="JNT17" s="53">
        <f>Calc!JNT136</f>
        <v>0</v>
      </c>
      <c r="JNU17" s="53">
        <f>Calc!JNU136</f>
        <v>0</v>
      </c>
      <c r="JNV17" s="53">
        <f>Calc!JNV136</f>
        <v>0</v>
      </c>
      <c r="JNW17" s="53">
        <f>Calc!JNW136</f>
        <v>0</v>
      </c>
      <c r="JNX17" s="53">
        <f>Calc!JNX136</f>
        <v>0</v>
      </c>
      <c r="JNY17" s="53">
        <f>Calc!JNY136</f>
        <v>0</v>
      </c>
      <c r="JNZ17" s="53">
        <f>Calc!JNZ136</f>
        <v>0</v>
      </c>
      <c r="JOA17" s="53">
        <f>Calc!JOA136</f>
        <v>0</v>
      </c>
      <c r="JOB17" s="53">
        <f>Calc!JOB136</f>
        <v>0</v>
      </c>
      <c r="JOC17" s="53">
        <f>Calc!JOC136</f>
        <v>0</v>
      </c>
      <c r="JOD17" s="53">
        <f>Calc!JOD136</f>
        <v>0</v>
      </c>
      <c r="JOE17" s="53">
        <f>Calc!JOE136</f>
        <v>0</v>
      </c>
      <c r="JOF17" s="53">
        <f>Calc!JOF136</f>
        <v>0</v>
      </c>
      <c r="JOG17" s="53">
        <f>Calc!JOG136</f>
        <v>0</v>
      </c>
      <c r="JOH17" s="53">
        <f>Calc!JOH136</f>
        <v>0</v>
      </c>
      <c r="JOI17" s="53">
        <f>Calc!JOI136</f>
        <v>0</v>
      </c>
      <c r="JOJ17" s="53">
        <f>Calc!JOJ136</f>
        <v>0</v>
      </c>
      <c r="JOK17" s="53">
        <f>Calc!JOK136</f>
        <v>0</v>
      </c>
      <c r="JOL17" s="53">
        <f>Calc!JOL136</f>
        <v>0</v>
      </c>
      <c r="JOM17" s="53">
        <f>Calc!JOM136</f>
        <v>0</v>
      </c>
      <c r="JON17" s="53">
        <f>Calc!JON136</f>
        <v>0</v>
      </c>
      <c r="JOO17" s="53">
        <f>Calc!JOO136</f>
        <v>0</v>
      </c>
      <c r="JOP17" s="53">
        <f>Calc!JOP136</f>
        <v>0</v>
      </c>
      <c r="JOQ17" s="53">
        <f>Calc!JOQ136</f>
        <v>0</v>
      </c>
      <c r="JOR17" s="53">
        <f>Calc!JOR136</f>
        <v>0</v>
      </c>
      <c r="JOS17" s="53">
        <f>Calc!JOS136</f>
        <v>0</v>
      </c>
      <c r="JOT17" s="53">
        <f>Calc!JOT136</f>
        <v>0</v>
      </c>
      <c r="JOU17" s="53">
        <f>Calc!JOU136</f>
        <v>0</v>
      </c>
      <c r="JOV17" s="53">
        <f>Calc!JOV136</f>
        <v>0</v>
      </c>
      <c r="JOW17" s="53">
        <f>Calc!JOW136</f>
        <v>0</v>
      </c>
      <c r="JOX17" s="53">
        <f>Calc!JOX136</f>
        <v>0</v>
      </c>
      <c r="JOY17" s="53">
        <f>Calc!JOY136</f>
        <v>0</v>
      </c>
      <c r="JOZ17" s="53">
        <f>Calc!JOZ136</f>
        <v>0</v>
      </c>
      <c r="JPA17" s="53">
        <f>Calc!JPA136</f>
        <v>0</v>
      </c>
      <c r="JPB17" s="53">
        <f>Calc!JPB136</f>
        <v>0</v>
      </c>
      <c r="JPC17" s="53">
        <f>Calc!JPC136</f>
        <v>0</v>
      </c>
      <c r="JPD17" s="53">
        <f>Calc!JPD136</f>
        <v>0</v>
      </c>
      <c r="JPE17" s="53">
        <f>Calc!JPE136</f>
        <v>0</v>
      </c>
      <c r="JPF17" s="53">
        <f>Calc!JPF136</f>
        <v>0</v>
      </c>
      <c r="JPG17" s="53">
        <f>Calc!JPG136</f>
        <v>0</v>
      </c>
      <c r="JPH17" s="53">
        <f>Calc!JPH136</f>
        <v>0</v>
      </c>
      <c r="JPI17" s="53">
        <f>Calc!JPI136</f>
        <v>0</v>
      </c>
      <c r="JPJ17" s="53">
        <f>Calc!JPJ136</f>
        <v>0</v>
      </c>
      <c r="JPK17" s="53">
        <f>Calc!JPK136</f>
        <v>0</v>
      </c>
      <c r="JPL17" s="53">
        <f>Calc!JPL136</f>
        <v>0</v>
      </c>
      <c r="JPM17" s="53">
        <f>Calc!JPM136</f>
        <v>0</v>
      </c>
      <c r="JPN17" s="53">
        <f>Calc!JPN136</f>
        <v>0</v>
      </c>
      <c r="JPO17" s="53">
        <f>Calc!JPO136</f>
        <v>0</v>
      </c>
      <c r="JPP17" s="53">
        <f>Calc!JPP136</f>
        <v>0</v>
      </c>
      <c r="JPQ17" s="53">
        <f>Calc!JPQ136</f>
        <v>0</v>
      </c>
      <c r="JPR17" s="53">
        <f>Calc!JPR136</f>
        <v>0</v>
      </c>
      <c r="JPS17" s="53">
        <f>Calc!JPS136</f>
        <v>0</v>
      </c>
      <c r="JPT17" s="53">
        <f>Calc!JPT136</f>
        <v>0</v>
      </c>
      <c r="JPU17" s="53">
        <f>Calc!JPU136</f>
        <v>0</v>
      </c>
      <c r="JPV17" s="53">
        <f>Calc!JPV136</f>
        <v>0</v>
      </c>
      <c r="JPW17" s="53">
        <f>Calc!JPW136</f>
        <v>0</v>
      </c>
      <c r="JPX17" s="53">
        <f>Calc!JPX136</f>
        <v>0</v>
      </c>
      <c r="JPY17" s="53">
        <f>Calc!JPY136</f>
        <v>0</v>
      </c>
      <c r="JPZ17" s="53">
        <f>Calc!JPZ136</f>
        <v>0</v>
      </c>
      <c r="JQA17" s="53">
        <f>Calc!JQA136</f>
        <v>0</v>
      </c>
      <c r="JQB17" s="53">
        <f>Calc!JQB136</f>
        <v>0</v>
      </c>
      <c r="JQC17" s="53">
        <f>Calc!JQC136</f>
        <v>0</v>
      </c>
      <c r="JQD17" s="53">
        <f>Calc!JQD136</f>
        <v>0</v>
      </c>
      <c r="JQE17" s="53">
        <f>Calc!JQE136</f>
        <v>0</v>
      </c>
      <c r="JQF17" s="53">
        <f>Calc!JQF136</f>
        <v>0</v>
      </c>
      <c r="JQG17" s="53">
        <f>Calc!JQG136</f>
        <v>0</v>
      </c>
      <c r="JQH17" s="53">
        <f>Calc!JQH136</f>
        <v>0</v>
      </c>
      <c r="JQI17" s="53">
        <f>Calc!JQI136</f>
        <v>0</v>
      </c>
      <c r="JQJ17" s="53">
        <f>Calc!JQJ136</f>
        <v>0</v>
      </c>
      <c r="JQK17" s="53">
        <f>Calc!JQK136</f>
        <v>0</v>
      </c>
      <c r="JQL17" s="53">
        <f>Calc!JQL136</f>
        <v>0</v>
      </c>
      <c r="JQM17" s="53">
        <f>Calc!JQM136</f>
        <v>0</v>
      </c>
      <c r="JQN17" s="53">
        <f>Calc!JQN136</f>
        <v>0</v>
      </c>
      <c r="JQO17" s="53">
        <f>Calc!JQO136</f>
        <v>0</v>
      </c>
      <c r="JQP17" s="53">
        <f>Calc!JQP136</f>
        <v>0</v>
      </c>
      <c r="JQQ17" s="53">
        <f>Calc!JQQ136</f>
        <v>0</v>
      </c>
      <c r="JQR17" s="53">
        <f>Calc!JQR136</f>
        <v>0</v>
      </c>
      <c r="JQS17" s="53">
        <f>Calc!JQS136</f>
        <v>0</v>
      </c>
      <c r="JQT17" s="53">
        <f>Calc!JQT136</f>
        <v>0</v>
      </c>
      <c r="JQU17" s="53">
        <f>Calc!JQU136</f>
        <v>0</v>
      </c>
      <c r="JQV17" s="53">
        <f>Calc!JQV136</f>
        <v>0</v>
      </c>
      <c r="JQW17" s="53">
        <f>Calc!JQW136</f>
        <v>0</v>
      </c>
      <c r="JQX17" s="53">
        <f>Calc!JQX136</f>
        <v>0</v>
      </c>
      <c r="JQY17" s="53">
        <f>Calc!JQY136</f>
        <v>0</v>
      </c>
      <c r="JQZ17" s="53">
        <f>Calc!JQZ136</f>
        <v>0</v>
      </c>
      <c r="JRA17" s="53">
        <f>Calc!JRA136</f>
        <v>0</v>
      </c>
      <c r="JRB17" s="53">
        <f>Calc!JRB136</f>
        <v>0</v>
      </c>
      <c r="JRC17" s="53">
        <f>Calc!JRC136</f>
        <v>0</v>
      </c>
      <c r="JRD17" s="53">
        <f>Calc!JRD136</f>
        <v>0</v>
      </c>
      <c r="JRE17" s="53">
        <f>Calc!JRE136</f>
        <v>0</v>
      </c>
      <c r="JRF17" s="53">
        <f>Calc!JRF136</f>
        <v>0</v>
      </c>
      <c r="JRG17" s="53">
        <f>Calc!JRG136</f>
        <v>0</v>
      </c>
      <c r="JRH17" s="53">
        <f>Calc!JRH136</f>
        <v>0</v>
      </c>
      <c r="JRI17" s="53">
        <f>Calc!JRI136</f>
        <v>0</v>
      </c>
      <c r="JRJ17" s="53">
        <f>Calc!JRJ136</f>
        <v>0</v>
      </c>
      <c r="JRK17" s="53">
        <f>Calc!JRK136</f>
        <v>0</v>
      </c>
      <c r="JRL17" s="53">
        <f>Calc!JRL136</f>
        <v>0</v>
      </c>
      <c r="JRM17" s="53">
        <f>Calc!JRM136</f>
        <v>0</v>
      </c>
      <c r="JRN17" s="53">
        <f>Calc!JRN136</f>
        <v>0</v>
      </c>
      <c r="JRO17" s="53">
        <f>Calc!JRO136</f>
        <v>0</v>
      </c>
      <c r="JRP17" s="53">
        <f>Calc!JRP136</f>
        <v>0</v>
      </c>
      <c r="JRQ17" s="53">
        <f>Calc!JRQ136</f>
        <v>0</v>
      </c>
      <c r="JRR17" s="53">
        <f>Calc!JRR136</f>
        <v>0</v>
      </c>
      <c r="JRS17" s="53">
        <f>Calc!JRS136</f>
        <v>0</v>
      </c>
      <c r="JRT17" s="53">
        <f>Calc!JRT136</f>
        <v>0</v>
      </c>
      <c r="JRU17" s="53">
        <f>Calc!JRU136</f>
        <v>0</v>
      </c>
      <c r="JRV17" s="53">
        <f>Calc!JRV136</f>
        <v>0</v>
      </c>
      <c r="JRW17" s="53">
        <f>Calc!JRW136</f>
        <v>0</v>
      </c>
      <c r="JRX17" s="53">
        <f>Calc!JRX136</f>
        <v>0</v>
      </c>
      <c r="JRY17" s="53">
        <f>Calc!JRY136</f>
        <v>0</v>
      </c>
      <c r="JRZ17" s="53">
        <f>Calc!JRZ136</f>
        <v>0</v>
      </c>
      <c r="JSA17" s="53">
        <f>Calc!JSA136</f>
        <v>0</v>
      </c>
      <c r="JSB17" s="53">
        <f>Calc!JSB136</f>
        <v>0</v>
      </c>
      <c r="JSC17" s="53">
        <f>Calc!JSC136</f>
        <v>0</v>
      </c>
      <c r="JSD17" s="53">
        <f>Calc!JSD136</f>
        <v>0</v>
      </c>
      <c r="JSE17" s="53">
        <f>Calc!JSE136</f>
        <v>0</v>
      </c>
      <c r="JSF17" s="53">
        <f>Calc!JSF136</f>
        <v>0</v>
      </c>
      <c r="JSG17" s="53">
        <f>Calc!JSG136</f>
        <v>0</v>
      </c>
      <c r="JSH17" s="53">
        <f>Calc!JSH136</f>
        <v>0</v>
      </c>
      <c r="JSI17" s="53">
        <f>Calc!JSI136</f>
        <v>0</v>
      </c>
      <c r="JSJ17" s="53">
        <f>Calc!JSJ136</f>
        <v>0</v>
      </c>
      <c r="JSK17" s="53">
        <f>Calc!JSK136</f>
        <v>0</v>
      </c>
      <c r="JSL17" s="53">
        <f>Calc!JSL136</f>
        <v>0</v>
      </c>
      <c r="JSM17" s="53">
        <f>Calc!JSM136</f>
        <v>0</v>
      </c>
      <c r="JSN17" s="53">
        <f>Calc!JSN136</f>
        <v>0</v>
      </c>
      <c r="JSO17" s="53">
        <f>Calc!JSO136</f>
        <v>0</v>
      </c>
      <c r="JSP17" s="53">
        <f>Calc!JSP136</f>
        <v>0</v>
      </c>
      <c r="JSQ17" s="53">
        <f>Calc!JSQ136</f>
        <v>0</v>
      </c>
      <c r="JSR17" s="53">
        <f>Calc!JSR136</f>
        <v>0</v>
      </c>
      <c r="JSS17" s="53">
        <f>Calc!JSS136</f>
        <v>0</v>
      </c>
      <c r="JST17" s="53">
        <f>Calc!JST136</f>
        <v>0</v>
      </c>
      <c r="JSU17" s="53">
        <f>Calc!JSU136</f>
        <v>0</v>
      </c>
      <c r="JSV17" s="53">
        <f>Calc!JSV136</f>
        <v>0</v>
      </c>
      <c r="JSW17" s="53">
        <f>Calc!JSW136</f>
        <v>0</v>
      </c>
      <c r="JSX17" s="53">
        <f>Calc!JSX136</f>
        <v>0</v>
      </c>
      <c r="JSY17" s="53">
        <f>Calc!JSY136</f>
        <v>0</v>
      </c>
      <c r="JSZ17" s="53">
        <f>Calc!JSZ136</f>
        <v>0</v>
      </c>
      <c r="JTA17" s="53">
        <f>Calc!JTA136</f>
        <v>0</v>
      </c>
      <c r="JTB17" s="53">
        <f>Calc!JTB136</f>
        <v>0</v>
      </c>
      <c r="JTC17" s="53">
        <f>Calc!JTC136</f>
        <v>0</v>
      </c>
      <c r="JTD17" s="53">
        <f>Calc!JTD136</f>
        <v>0</v>
      </c>
      <c r="JTE17" s="53">
        <f>Calc!JTE136</f>
        <v>0</v>
      </c>
      <c r="JTF17" s="53">
        <f>Calc!JTF136</f>
        <v>0</v>
      </c>
      <c r="JTG17" s="53">
        <f>Calc!JTG136</f>
        <v>0</v>
      </c>
      <c r="JTH17" s="53">
        <f>Calc!JTH136</f>
        <v>0</v>
      </c>
      <c r="JTI17" s="53">
        <f>Calc!JTI136</f>
        <v>0</v>
      </c>
      <c r="JTJ17" s="53">
        <f>Calc!JTJ136</f>
        <v>0</v>
      </c>
      <c r="JTK17" s="53">
        <f>Calc!JTK136</f>
        <v>0</v>
      </c>
      <c r="JTL17" s="53">
        <f>Calc!JTL136</f>
        <v>0</v>
      </c>
      <c r="JTM17" s="53">
        <f>Calc!JTM136</f>
        <v>0</v>
      </c>
      <c r="JTN17" s="53">
        <f>Calc!JTN136</f>
        <v>0</v>
      </c>
      <c r="JTO17" s="53">
        <f>Calc!JTO136</f>
        <v>0</v>
      </c>
      <c r="JTP17" s="53">
        <f>Calc!JTP136</f>
        <v>0</v>
      </c>
      <c r="JTQ17" s="53">
        <f>Calc!JTQ136</f>
        <v>0</v>
      </c>
      <c r="JTR17" s="53">
        <f>Calc!JTR136</f>
        <v>0</v>
      </c>
      <c r="JTS17" s="53">
        <f>Calc!JTS136</f>
        <v>0</v>
      </c>
      <c r="JTT17" s="53">
        <f>Calc!JTT136</f>
        <v>0</v>
      </c>
      <c r="JTU17" s="53">
        <f>Calc!JTU136</f>
        <v>0</v>
      </c>
      <c r="JTV17" s="53">
        <f>Calc!JTV136</f>
        <v>0</v>
      </c>
      <c r="JTW17" s="53">
        <f>Calc!JTW136</f>
        <v>0</v>
      </c>
      <c r="JTX17" s="53">
        <f>Calc!JTX136</f>
        <v>0</v>
      </c>
      <c r="JTY17" s="53">
        <f>Calc!JTY136</f>
        <v>0</v>
      </c>
      <c r="JTZ17" s="53">
        <f>Calc!JTZ136</f>
        <v>0</v>
      </c>
      <c r="JUA17" s="53">
        <f>Calc!JUA136</f>
        <v>0</v>
      </c>
      <c r="JUB17" s="53">
        <f>Calc!JUB136</f>
        <v>0</v>
      </c>
      <c r="JUC17" s="53">
        <f>Calc!JUC136</f>
        <v>0</v>
      </c>
      <c r="JUD17" s="53">
        <f>Calc!JUD136</f>
        <v>0</v>
      </c>
      <c r="JUE17" s="53">
        <f>Calc!JUE136</f>
        <v>0</v>
      </c>
      <c r="JUF17" s="53">
        <f>Calc!JUF136</f>
        <v>0</v>
      </c>
      <c r="JUG17" s="53">
        <f>Calc!JUG136</f>
        <v>0</v>
      </c>
      <c r="JUH17" s="53">
        <f>Calc!JUH136</f>
        <v>0</v>
      </c>
      <c r="JUI17" s="53">
        <f>Calc!JUI136</f>
        <v>0</v>
      </c>
      <c r="JUJ17" s="53">
        <f>Calc!JUJ136</f>
        <v>0</v>
      </c>
      <c r="JUK17" s="53">
        <f>Calc!JUK136</f>
        <v>0</v>
      </c>
      <c r="JUL17" s="53">
        <f>Calc!JUL136</f>
        <v>0</v>
      </c>
      <c r="JUM17" s="53">
        <f>Calc!JUM136</f>
        <v>0</v>
      </c>
      <c r="JUN17" s="53">
        <f>Calc!JUN136</f>
        <v>0</v>
      </c>
      <c r="JUO17" s="53">
        <f>Calc!JUO136</f>
        <v>0</v>
      </c>
      <c r="JUP17" s="53">
        <f>Calc!JUP136</f>
        <v>0</v>
      </c>
      <c r="JUQ17" s="53">
        <f>Calc!JUQ136</f>
        <v>0</v>
      </c>
      <c r="JUR17" s="53">
        <f>Calc!JUR136</f>
        <v>0</v>
      </c>
      <c r="JUS17" s="53">
        <f>Calc!JUS136</f>
        <v>0</v>
      </c>
      <c r="JUT17" s="53">
        <f>Calc!JUT136</f>
        <v>0</v>
      </c>
      <c r="JUU17" s="53">
        <f>Calc!JUU136</f>
        <v>0</v>
      </c>
      <c r="JUV17" s="53">
        <f>Calc!JUV136</f>
        <v>0</v>
      </c>
      <c r="JUW17" s="53">
        <f>Calc!JUW136</f>
        <v>0</v>
      </c>
      <c r="JUX17" s="53">
        <f>Calc!JUX136</f>
        <v>0</v>
      </c>
      <c r="JUY17" s="53">
        <f>Calc!JUY136</f>
        <v>0</v>
      </c>
      <c r="JUZ17" s="53">
        <f>Calc!JUZ136</f>
        <v>0</v>
      </c>
      <c r="JVA17" s="53">
        <f>Calc!JVA136</f>
        <v>0</v>
      </c>
      <c r="JVB17" s="53">
        <f>Calc!JVB136</f>
        <v>0</v>
      </c>
      <c r="JVC17" s="53">
        <f>Calc!JVC136</f>
        <v>0</v>
      </c>
      <c r="JVD17" s="53">
        <f>Calc!JVD136</f>
        <v>0</v>
      </c>
      <c r="JVE17" s="53">
        <f>Calc!JVE136</f>
        <v>0</v>
      </c>
      <c r="JVF17" s="53">
        <f>Calc!JVF136</f>
        <v>0</v>
      </c>
      <c r="JVG17" s="53">
        <f>Calc!JVG136</f>
        <v>0</v>
      </c>
      <c r="JVH17" s="53">
        <f>Calc!JVH136</f>
        <v>0</v>
      </c>
      <c r="JVI17" s="53">
        <f>Calc!JVI136</f>
        <v>0</v>
      </c>
      <c r="JVJ17" s="53">
        <f>Calc!JVJ136</f>
        <v>0</v>
      </c>
      <c r="JVK17" s="53">
        <f>Calc!JVK136</f>
        <v>0</v>
      </c>
      <c r="JVL17" s="53">
        <f>Calc!JVL136</f>
        <v>0</v>
      </c>
      <c r="JVM17" s="53">
        <f>Calc!JVM136</f>
        <v>0</v>
      </c>
      <c r="JVN17" s="53">
        <f>Calc!JVN136</f>
        <v>0</v>
      </c>
      <c r="JVO17" s="53">
        <f>Calc!JVO136</f>
        <v>0</v>
      </c>
      <c r="JVP17" s="53">
        <f>Calc!JVP136</f>
        <v>0</v>
      </c>
      <c r="JVQ17" s="53">
        <f>Calc!JVQ136</f>
        <v>0</v>
      </c>
      <c r="JVR17" s="53">
        <f>Calc!JVR136</f>
        <v>0</v>
      </c>
      <c r="JVS17" s="53">
        <f>Calc!JVS136</f>
        <v>0</v>
      </c>
      <c r="JVT17" s="53">
        <f>Calc!JVT136</f>
        <v>0</v>
      </c>
      <c r="JVU17" s="53">
        <f>Calc!JVU136</f>
        <v>0</v>
      </c>
      <c r="JVV17" s="53">
        <f>Calc!JVV136</f>
        <v>0</v>
      </c>
      <c r="JVW17" s="53">
        <f>Calc!JVW136</f>
        <v>0</v>
      </c>
      <c r="JVX17" s="53">
        <f>Calc!JVX136</f>
        <v>0</v>
      </c>
      <c r="JVY17" s="53">
        <f>Calc!JVY136</f>
        <v>0</v>
      </c>
      <c r="JVZ17" s="53">
        <f>Calc!JVZ136</f>
        <v>0</v>
      </c>
      <c r="JWA17" s="53">
        <f>Calc!JWA136</f>
        <v>0</v>
      </c>
      <c r="JWB17" s="53">
        <f>Calc!JWB136</f>
        <v>0</v>
      </c>
      <c r="JWC17" s="53">
        <f>Calc!JWC136</f>
        <v>0</v>
      </c>
      <c r="JWD17" s="53">
        <f>Calc!JWD136</f>
        <v>0</v>
      </c>
      <c r="JWE17" s="53">
        <f>Calc!JWE136</f>
        <v>0</v>
      </c>
      <c r="JWF17" s="53">
        <f>Calc!JWF136</f>
        <v>0</v>
      </c>
      <c r="JWG17" s="53">
        <f>Calc!JWG136</f>
        <v>0</v>
      </c>
      <c r="JWH17" s="53">
        <f>Calc!JWH136</f>
        <v>0</v>
      </c>
      <c r="JWI17" s="53">
        <f>Calc!JWI136</f>
        <v>0</v>
      </c>
      <c r="JWJ17" s="53">
        <f>Calc!JWJ136</f>
        <v>0</v>
      </c>
      <c r="JWK17" s="53">
        <f>Calc!JWK136</f>
        <v>0</v>
      </c>
      <c r="JWL17" s="53">
        <f>Calc!JWL136</f>
        <v>0</v>
      </c>
      <c r="JWM17" s="53">
        <f>Calc!JWM136</f>
        <v>0</v>
      </c>
      <c r="JWN17" s="53">
        <f>Calc!JWN136</f>
        <v>0</v>
      </c>
      <c r="JWO17" s="53">
        <f>Calc!JWO136</f>
        <v>0</v>
      </c>
      <c r="JWP17" s="53">
        <f>Calc!JWP136</f>
        <v>0</v>
      </c>
      <c r="JWQ17" s="53">
        <f>Calc!JWQ136</f>
        <v>0</v>
      </c>
      <c r="JWR17" s="53">
        <f>Calc!JWR136</f>
        <v>0</v>
      </c>
      <c r="JWS17" s="53">
        <f>Calc!JWS136</f>
        <v>0</v>
      </c>
      <c r="JWT17" s="53">
        <f>Calc!JWT136</f>
        <v>0</v>
      </c>
      <c r="JWU17" s="53">
        <f>Calc!JWU136</f>
        <v>0</v>
      </c>
      <c r="JWV17" s="53">
        <f>Calc!JWV136</f>
        <v>0</v>
      </c>
      <c r="JWW17" s="53">
        <f>Calc!JWW136</f>
        <v>0</v>
      </c>
      <c r="JWX17" s="53">
        <f>Calc!JWX136</f>
        <v>0</v>
      </c>
      <c r="JWY17" s="53">
        <f>Calc!JWY136</f>
        <v>0</v>
      </c>
      <c r="JWZ17" s="53">
        <f>Calc!JWZ136</f>
        <v>0</v>
      </c>
      <c r="JXA17" s="53">
        <f>Calc!JXA136</f>
        <v>0</v>
      </c>
      <c r="JXB17" s="53">
        <f>Calc!JXB136</f>
        <v>0</v>
      </c>
      <c r="JXC17" s="53">
        <f>Calc!JXC136</f>
        <v>0</v>
      </c>
      <c r="JXD17" s="53">
        <f>Calc!JXD136</f>
        <v>0</v>
      </c>
      <c r="JXE17" s="53">
        <f>Calc!JXE136</f>
        <v>0</v>
      </c>
      <c r="JXF17" s="53">
        <f>Calc!JXF136</f>
        <v>0</v>
      </c>
      <c r="JXG17" s="53">
        <f>Calc!JXG136</f>
        <v>0</v>
      </c>
      <c r="JXH17" s="53">
        <f>Calc!JXH136</f>
        <v>0</v>
      </c>
      <c r="JXI17" s="53">
        <f>Calc!JXI136</f>
        <v>0</v>
      </c>
      <c r="JXJ17" s="53">
        <f>Calc!JXJ136</f>
        <v>0</v>
      </c>
      <c r="JXK17" s="53">
        <f>Calc!JXK136</f>
        <v>0</v>
      </c>
      <c r="JXL17" s="53">
        <f>Calc!JXL136</f>
        <v>0</v>
      </c>
      <c r="JXM17" s="53">
        <f>Calc!JXM136</f>
        <v>0</v>
      </c>
      <c r="JXN17" s="53">
        <f>Calc!JXN136</f>
        <v>0</v>
      </c>
      <c r="JXO17" s="53">
        <f>Calc!JXO136</f>
        <v>0</v>
      </c>
      <c r="JXP17" s="53">
        <f>Calc!JXP136</f>
        <v>0</v>
      </c>
      <c r="JXQ17" s="53">
        <f>Calc!JXQ136</f>
        <v>0</v>
      </c>
      <c r="JXR17" s="53">
        <f>Calc!JXR136</f>
        <v>0</v>
      </c>
      <c r="JXS17" s="53">
        <f>Calc!JXS136</f>
        <v>0</v>
      </c>
      <c r="JXT17" s="53">
        <f>Calc!JXT136</f>
        <v>0</v>
      </c>
      <c r="JXU17" s="53">
        <f>Calc!JXU136</f>
        <v>0</v>
      </c>
      <c r="JXV17" s="53">
        <f>Calc!JXV136</f>
        <v>0</v>
      </c>
      <c r="JXW17" s="53">
        <f>Calc!JXW136</f>
        <v>0</v>
      </c>
      <c r="JXX17" s="53">
        <f>Calc!JXX136</f>
        <v>0</v>
      </c>
      <c r="JXY17" s="53">
        <f>Calc!JXY136</f>
        <v>0</v>
      </c>
      <c r="JXZ17" s="53">
        <f>Calc!JXZ136</f>
        <v>0</v>
      </c>
      <c r="JYA17" s="53">
        <f>Calc!JYA136</f>
        <v>0</v>
      </c>
      <c r="JYB17" s="53">
        <f>Calc!JYB136</f>
        <v>0</v>
      </c>
      <c r="JYC17" s="53">
        <f>Calc!JYC136</f>
        <v>0</v>
      </c>
      <c r="JYD17" s="53">
        <f>Calc!JYD136</f>
        <v>0</v>
      </c>
      <c r="JYE17" s="53">
        <f>Calc!JYE136</f>
        <v>0</v>
      </c>
      <c r="JYF17" s="53">
        <f>Calc!JYF136</f>
        <v>0</v>
      </c>
      <c r="JYG17" s="53">
        <f>Calc!JYG136</f>
        <v>0</v>
      </c>
      <c r="JYH17" s="53">
        <f>Calc!JYH136</f>
        <v>0</v>
      </c>
      <c r="JYI17" s="53">
        <f>Calc!JYI136</f>
        <v>0</v>
      </c>
      <c r="JYJ17" s="53">
        <f>Calc!JYJ136</f>
        <v>0</v>
      </c>
      <c r="JYK17" s="53">
        <f>Calc!JYK136</f>
        <v>0</v>
      </c>
      <c r="JYL17" s="53">
        <f>Calc!JYL136</f>
        <v>0</v>
      </c>
      <c r="JYM17" s="53">
        <f>Calc!JYM136</f>
        <v>0</v>
      </c>
      <c r="JYN17" s="53">
        <f>Calc!JYN136</f>
        <v>0</v>
      </c>
      <c r="JYO17" s="53">
        <f>Calc!JYO136</f>
        <v>0</v>
      </c>
      <c r="JYP17" s="53">
        <f>Calc!JYP136</f>
        <v>0</v>
      </c>
      <c r="JYQ17" s="53">
        <f>Calc!JYQ136</f>
        <v>0</v>
      </c>
      <c r="JYR17" s="53">
        <f>Calc!JYR136</f>
        <v>0</v>
      </c>
      <c r="JYS17" s="53">
        <f>Calc!JYS136</f>
        <v>0</v>
      </c>
      <c r="JYT17" s="53">
        <f>Calc!JYT136</f>
        <v>0</v>
      </c>
      <c r="JYU17" s="53">
        <f>Calc!JYU136</f>
        <v>0</v>
      </c>
      <c r="JYV17" s="53">
        <f>Calc!JYV136</f>
        <v>0</v>
      </c>
      <c r="JYW17" s="53">
        <f>Calc!JYW136</f>
        <v>0</v>
      </c>
      <c r="JYX17" s="53">
        <f>Calc!JYX136</f>
        <v>0</v>
      </c>
      <c r="JYY17" s="53">
        <f>Calc!JYY136</f>
        <v>0</v>
      </c>
      <c r="JYZ17" s="53">
        <f>Calc!JYZ136</f>
        <v>0</v>
      </c>
      <c r="JZA17" s="53">
        <f>Calc!JZA136</f>
        <v>0</v>
      </c>
      <c r="JZB17" s="53">
        <f>Calc!JZB136</f>
        <v>0</v>
      </c>
      <c r="JZC17" s="53">
        <f>Calc!JZC136</f>
        <v>0</v>
      </c>
      <c r="JZD17" s="53">
        <f>Calc!JZD136</f>
        <v>0</v>
      </c>
      <c r="JZE17" s="53">
        <f>Calc!JZE136</f>
        <v>0</v>
      </c>
      <c r="JZF17" s="53">
        <f>Calc!JZF136</f>
        <v>0</v>
      </c>
      <c r="JZG17" s="53">
        <f>Calc!JZG136</f>
        <v>0</v>
      </c>
      <c r="JZH17" s="53">
        <f>Calc!JZH136</f>
        <v>0</v>
      </c>
      <c r="JZI17" s="53">
        <f>Calc!JZI136</f>
        <v>0</v>
      </c>
      <c r="JZJ17" s="53">
        <f>Calc!JZJ136</f>
        <v>0</v>
      </c>
      <c r="JZK17" s="53">
        <f>Calc!JZK136</f>
        <v>0</v>
      </c>
      <c r="JZL17" s="53">
        <f>Calc!JZL136</f>
        <v>0</v>
      </c>
      <c r="JZM17" s="53">
        <f>Calc!JZM136</f>
        <v>0</v>
      </c>
      <c r="JZN17" s="53">
        <f>Calc!JZN136</f>
        <v>0</v>
      </c>
      <c r="JZO17" s="53">
        <f>Calc!JZO136</f>
        <v>0</v>
      </c>
      <c r="JZP17" s="53">
        <f>Calc!JZP136</f>
        <v>0</v>
      </c>
      <c r="JZQ17" s="53">
        <f>Calc!JZQ136</f>
        <v>0</v>
      </c>
      <c r="JZR17" s="53">
        <f>Calc!JZR136</f>
        <v>0</v>
      </c>
      <c r="JZS17" s="53">
        <f>Calc!JZS136</f>
        <v>0</v>
      </c>
      <c r="JZT17" s="53">
        <f>Calc!JZT136</f>
        <v>0</v>
      </c>
      <c r="JZU17" s="53">
        <f>Calc!JZU136</f>
        <v>0</v>
      </c>
      <c r="JZV17" s="53">
        <f>Calc!JZV136</f>
        <v>0</v>
      </c>
      <c r="JZW17" s="53">
        <f>Calc!JZW136</f>
        <v>0</v>
      </c>
      <c r="JZX17" s="53">
        <f>Calc!JZX136</f>
        <v>0</v>
      </c>
      <c r="JZY17" s="53">
        <f>Calc!JZY136</f>
        <v>0</v>
      </c>
      <c r="JZZ17" s="53">
        <f>Calc!JZZ136</f>
        <v>0</v>
      </c>
      <c r="KAA17" s="53">
        <f>Calc!KAA136</f>
        <v>0</v>
      </c>
      <c r="KAB17" s="53">
        <f>Calc!KAB136</f>
        <v>0</v>
      </c>
      <c r="KAC17" s="53">
        <f>Calc!KAC136</f>
        <v>0</v>
      </c>
      <c r="KAD17" s="53">
        <f>Calc!KAD136</f>
        <v>0</v>
      </c>
      <c r="KAE17" s="53">
        <f>Calc!KAE136</f>
        <v>0</v>
      </c>
      <c r="KAF17" s="53">
        <f>Calc!KAF136</f>
        <v>0</v>
      </c>
      <c r="KAG17" s="53">
        <f>Calc!KAG136</f>
        <v>0</v>
      </c>
      <c r="KAH17" s="53">
        <f>Calc!KAH136</f>
        <v>0</v>
      </c>
      <c r="KAI17" s="53">
        <f>Calc!KAI136</f>
        <v>0</v>
      </c>
      <c r="KAJ17" s="53">
        <f>Calc!KAJ136</f>
        <v>0</v>
      </c>
      <c r="KAK17" s="53">
        <f>Calc!KAK136</f>
        <v>0</v>
      </c>
      <c r="KAL17" s="53">
        <f>Calc!KAL136</f>
        <v>0</v>
      </c>
      <c r="KAM17" s="53">
        <f>Calc!KAM136</f>
        <v>0</v>
      </c>
      <c r="KAN17" s="53">
        <f>Calc!KAN136</f>
        <v>0</v>
      </c>
      <c r="KAO17" s="53">
        <f>Calc!KAO136</f>
        <v>0</v>
      </c>
      <c r="KAP17" s="53">
        <f>Calc!KAP136</f>
        <v>0</v>
      </c>
      <c r="KAQ17" s="53">
        <f>Calc!KAQ136</f>
        <v>0</v>
      </c>
      <c r="KAR17" s="53">
        <f>Calc!KAR136</f>
        <v>0</v>
      </c>
      <c r="KAS17" s="53">
        <f>Calc!KAS136</f>
        <v>0</v>
      </c>
      <c r="KAT17" s="53">
        <f>Calc!KAT136</f>
        <v>0</v>
      </c>
      <c r="KAU17" s="53">
        <f>Calc!KAU136</f>
        <v>0</v>
      </c>
      <c r="KAV17" s="53">
        <f>Calc!KAV136</f>
        <v>0</v>
      </c>
      <c r="KAW17" s="53">
        <f>Calc!KAW136</f>
        <v>0</v>
      </c>
      <c r="KAX17" s="53">
        <f>Calc!KAX136</f>
        <v>0</v>
      </c>
      <c r="KAY17" s="53">
        <f>Calc!KAY136</f>
        <v>0</v>
      </c>
      <c r="KAZ17" s="53">
        <f>Calc!KAZ136</f>
        <v>0</v>
      </c>
      <c r="KBA17" s="53">
        <f>Calc!KBA136</f>
        <v>0</v>
      </c>
      <c r="KBB17" s="53">
        <f>Calc!KBB136</f>
        <v>0</v>
      </c>
      <c r="KBC17" s="53">
        <f>Calc!KBC136</f>
        <v>0</v>
      </c>
      <c r="KBD17" s="53">
        <f>Calc!KBD136</f>
        <v>0</v>
      </c>
      <c r="KBE17" s="53">
        <f>Calc!KBE136</f>
        <v>0</v>
      </c>
      <c r="KBF17" s="53">
        <f>Calc!KBF136</f>
        <v>0</v>
      </c>
      <c r="KBG17" s="53">
        <f>Calc!KBG136</f>
        <v>0</v>
      </c>
      <c r="KBH17" s="53">
        <f>Calc!KBH136</f>
        <v>0</v>
      </c>
      <c r="KBI17" s="53">
        <f>Calc!KBI136</f>
        <v>0</v>
      </c>
      <c r="KBJ17" s="53">
        <f>Calc!KBJ136</f>
        <v>0</v>
      </c>
      <c r="KBK17" s="53">
        <f>Calc!KBK136</f>
        <v>0</v>
      </c>
      <c r="KBL17" s="53">
        <f>Calc!KBL136</f>
        <v>0</v>
      </c>
      <c r="KBM17" s="53">
        <f>Calc!KBM136</f>
        <v>0</v>
      </c>
      <c r="KBN17" s="53">
        <f>Calc!KBN136</f>
        <v>0</v>
      </c>
      <c r="KBO17" s="53">
        <f>Calc!KBO136</f>
        <v>0</v>
      </c>
      <c r="KBP17" s="53">
        <f>Calc!KBP136</f>
        <v>0</v>
      </c>
      <c r="KBQ17" s="53">
        <f>Calc!KBQ136</f>
        <v>0</v>
      </c>
      <c r="KBR17" s="53">
        <f>Calc!KBR136</f>
        <v>0</v>
      </c>
      <c r="KBS17" s="53">
        <f>Calc!KBS136</f>
        <v>0</v>
      </c>
      <c r="KBT17" s="53">
        <f>Calc!KBT136</f>
        <v>0</v>
      </c>
      <c r="KBU17" s="53">
        <f>Calc!KBU136</f>
        <v>0</v>
      </c>
      <c r="KBV17" s="53">
        <f>Calc!KBV136</f>
        <v>0</v>
      </c>
      <c r="KBW17" s="53">
        <f>Calc!KBW136</f>
        <v>0</v>
      </c>
      <c r="KBX17" s="53">
        <f>Calc!KBX136</f>
        <v>0</v>
      </c>
      <c r="KBY17" s="53">
        <f>Calc!KBY136</f>
        <v>0</v>
      </c>
      <c r="KBZ17" s="53">
        <f>Calc!KBZ136</f>
        <v>0</v>
      </c>
      <c r="KCA17" s="53">
        <f>Calc!KCA136</f>
        <v>0</v>
      </c>
      <c r="KCB17" s="53">
        <f>Calc!KCB136</f>
        <v>0</v>
      </c>
      <c r="KCC17" s="53">
        <f>Calc!KCC136</f>
        <v>0</v>
      </c>
      <c r="KCD17" s="53">
        <f>Calc!KCD136</f>
        <v>0</v>
      </c>
      <c r="KCE17" s="53">
        <f>Calc!KCE136</f>
        <v>0</v>
      </c>
      <c r="KCF17" s="53">
        <f>Calc!KCF136</f>
        <v>0</v>
      </c>
      <c r="KCG17" s="53">
        <f>Calc!KCG136</f>
        <v>0</v>
      </c>
      <c r="KCH17" s="53">
        <f>Calc!KCH136</f>
        <v>0</v>
      </c>
      <c r="KCI17" s="53">
        <f>Calc!KCI136</f>
        <v>0</v>
      </c>
      <c r="KCJ17" s="53">
        <f>Calc!KCJ136</f>
        <v>0</v>
      </c>
      <c r="KCK17" s="53">
        <f>Calc!KCK136</f>
        <v>0</v>
      </c>
      <c r="KCL17" s="53">
        <f>Calc!KCL136</f>
        <v>0</v>
      </c>
      <c r="KCM17" s="53">
        <f>Calc!KCM136</f>
        <v>0</v>
      </c>
      <c r="KCN17" s="53">
        <f>Calc!KCN136</f>
        <v>0</v>
      </c>
      <c r="KCO17" s="53">
        <f>Calc!KCO136</f>
        <v>0</v>
      </c>
      <c r="KCP17" s="53">
        <f>Calc!KCP136</f>
        <v>0</v>
      </c>
      <c r="KCQ17" s="53">
        <f>Calc!KCQ136</f>
        <v>0</v>
      </c>
      <c r="KCR17" s="53">
        <f>Calc!KCR136</f>
        <v>0</v>
      </c>
      <c r="KCS17" s="53">
        <f>Calc!KCS136</f>
        <v>0</v>
      </c>
      <c r="KCT17" s="53">
        <f>Calc!KCT136</f>
        <v>0</v>
      </c>
      <c r="KCU17" s="53">
        <f>Calc!KCU136</f>
        <v>0</v>
      </c>
      <c r="KCV17" s="53">
        <f>Calc!KCV136</f>
        <v>0</v>
      </c>
      <c r="KCW17" s="53">
        <f>Calc!KCW136</f>
        <v>0</v>
      </c>
      <c r="KCX17" s="53">
        <f>Calc!KCX136</f>
        <v>0</v>
      </c>
      <c r="KCY17" s="53">
        <f>Calc!KCY136</f>
        <v>0</v>
      </c>
      <c r="KCZ17" s="53">
        <f>Calc!KCZ136</f>
        <v>0</v>
      </c>
      <c r="KDA17" s="53">
        <f>Calc!KDA136</f>
        <v>0</v>
      </c>
      <c r="KDB17" s="53">
        <f>Calc!KDB136</f>
        <v>0</v>
      </c>
      <c r="KDC17" s="53">
        <f>Calc!KDC136</f>
        <v>0</v>
      </c>
      <c r="KDD17" s="53">
        <f>Calc!KDD136</f>
        <v>0</v>
      </c>
      <c r="KDE17" s="53">
        <f>Calc!KDE136</f>
        <v>0</v>
      </c>
      <c r="KDF17" s="53">
        <f>Calc!KDF136</f>
        <v>0</v>
      </c>
      <c r="KDG17" s="53">
        <f>Calc!KDG136</f>
        <v>0</v>
      </c>
      <c r="KDH17" s="53">
        <f>Calc!KDH136</f>
        <v>0</v>
      </c>
      <c r="KDI17" s="53">
        <f>Calc!KDI136</f>
        <v>0</v>
      </c>
      <c r="KDJ17" s="53">
        <f>Calc!KDJ136</f>
        <v>0</v>
      </c>
      <c r="KDK17" s="53">
        <f>Calc!KDK136</f>
        <v>0</v>
      </c>
      <c r="KDL17" s="53">
        <f>Calc!KDL136</f>
        <v>0</v>
      </c>
      <c r="KDM17" s="53">
        <f>Calc!KDM136</f>
        <v>0</v>
      </c>
      <c r="KDN17" s="53">
        <f>Calc!KDN136</f>
        <v>0</v>
      </c>
      <c r="KDO17" s="53">
        <f>Calc!KDO136</f>
        <v>0</v>
      </c>
      <c r="KDP17" s="53">
        <f>Calc!KDP136</f>
        <v>0</v>
      </c>
      <c r="KDQ17" s="53">
        <f>Calc!KDQ136</f>
        <v>0</v>
      </c>
      <c r="KDR17" s="53">
        <f>Calc!KDR136</f>
        <v>0</v>
      </c>
      <c r="KDS17" s="53">
        <f>Calc!KDS136</f>
        <v>0</v>
      </c>
      <c r="KDT17" s="53">
        <f>Calc!KDT136</f>
        <v>0</v>
      </c>
      <c r="KDU17" s="53">
        <f>Calc!KDU136</f>
        <v>0</v>
      </c>
      <c r="KDV17" s="53">
        <f>Calc!KDV136</f>
        <v>0</v>
      </c>
      <c r="KDW17" s="53">
        <f>Calc!KDW136</f>
        <v>0</v>
      </c>
      <c r="KDX17" s="53">
        <f>Calc!KDX136</f>
        <v>0</v>
      </c>
      <c r="KDY17" s="53">
        <f>Calc!KDY136</f>
        <v>0</v>
      </c>
      <c r="KDZ17" s="53">
        <f>Calc!KDZ136</f>
        <v>0</v>
      </c>
      <c r="KEA17" s="53">
        <f>Calc!KEA136</f>
        <v>0</v>
      </c>
      <c r="KEB17" s="53">
        <f>Calc!KEB136</f>
        <v>0</v>
      </c>
      <c r="KEC17" s="53">
        <f>Calc!KEC136</f>
        <v>0</v>
      </c>
      <c r="KED17" s="53">
        <f>Calc!KED136</f>
        <v>0</v>
      </c>
      <c r="KEE17" s="53">
        <f>Calc!KEE136</f>
        <v>0</v>
      </c>
      <c r="KEF17" s="53">
        <f>Calc!KEF136</f>
        <v>0</v>
      </c>
      <c r="KEG17" s="53">
        <f>Calc!KEG136</f>
        <v>0</v>
      </c>
      <c r="KEH17" s="53">
        <f>Calc!KEH136</f>
        <v>0</v>
      </c>
      <c r="KEI17" s="53">
        <f>Calc!KEI136</f>
        <v>0</v>
      </c>
      <c r="KEJ17" s="53">
        <f>Calc!KEJ136</f>
        <v>0</v>
      </c>
      <c r="KEK17" s="53">
        <f>Calc!KEK136</f>
        <v>0</v>
      </c>
      <c r="KEL17" s="53">
        <f>Calc!KEL136</f>
        <v>0</v>
      </c>
      <c r="KEM17" s="53">
        <f>Calc!KEM136</f>
        <v>0</v>
      </c>
      <c r="KEN17" s="53">
        <f>Calc!KEN136</f>
        <v>0</v>
      </c>
      <c r="KEO17" s="53">
        <f>Calc!KEO136</f>
        <v>0</v>
      </c>
      <c r="KEP17" s="53">
        <f>Calc!KEP136</f>
        <v>0</v>
      </c>
      <c r="KEQ17" s="53">
        <f>Calc!KEQ136</f>
        <v>0</v>
      </c>
      <c r="KER17" s="53">
        <f>Calc!KER136</f>
        <v>0</v>
      </c>
      <c r="KES17" s="53">
        <f>Calc!KES136</f>
        <v>0</v>
      </c>
      <c r="KET17" s="53">
        <f>Calc!KET136</f>
        <v>0</v>
      </c>
      <c r="KEU17" s="53">
        <f>Calc!KEU136</f>
        <v>0</v>
      </c>
      <c r="KEV17" s="53">
        <f>Calc!KEV136</f>
        <v>0</v>
      </c>
      <c r="KEW17" s="53">
        <f>Calc!KEW136</f>
        <v>0</v>
      </c>
      <c r="KEX17" s="53">
        <f>Calc!KEX136</f>
        <v>0</v>
      </c>
      <c r="KEY17" s="53">
        <f>Calc!KEY136</f>
        <v>0</v>
      </c>
      <c r="KEZ17" s="53">
        <f>Calc!KEZ136</f>
        <v>0</v>
      </c>
      <c r="KFA17" s="53">
        <f>Calc!KFA136</f>
        <v>0</v>
      </c>
      <c r="KFB17" s="53">
        <f>Calc!KFB136</f>
        <v>0</v>
      </c>
      <c r="KFC17" s="53">
        <f>Calc!KFC136</f>
        <v>0</v>
      </c>
      <c r="KFD17" s="53">
        <f>Calc!KFD136</f>
        <v>0</v>
      </c>
      <c r="KFE17" s="53">
        <f>Calc!KFE136</f>
        <v>0</v>
      </c>
      <c r="KFF17" s="53">
        <f>Calc!KFF136</f>
        <v>0</v>
      </c>
      <c r="KFG17" s="53">
        <f>Calc!KFG136</f>
        <v>0</v>
      </c>
      <c r="KFH17" s="53">
        <f>Calc!KFH136</f>
        <v>0</v>
      </c>
      <c r="KFI17" s="53">
        <f>Calc!KFI136</f>
        <v>0</v>
      </c>
      <c r="KFJ17" s="53">
        <f>Calc!KFJ136</f>
        <v>0</v>
      </c>
      <c r="KFK17" s="53">
        <f>Calc!KFK136</f>
        <v>0</v>
      </c>
      <c r="KFL17" s="53">
        <f>Calc!KFL136</f>
        <v>0</v>
      </c>
      <c r="KFM17" s="53">
        <f>Calc!KFM136</f>
        <v>0</v>
      </c>
      <c r="KFN17" s="53">
        <f>Calc!KFN136</f>
        <v>0</v>
      </c>
      <c r="KFO17" s="53">
        <f>Calc!KFO136</f>
        <v>0</v>
      </c>
      <c r="KFP17" s="53">
        <f>Calc!KFP136</f>
        <v>0</v>
      </c>
      <c r="KFQ17" s="53">
        <f>Calc!KFQ136</f>
        <v>0</v>
      </c>
      <c r="KFR17" s="53">
        <f>Calc!KFR136</f>
        <v>0</v>
      </c>
      <c r="KFS17" s="53">
        <f>Calc!KFS136</f>
        <v>0</v>
      </c>
      <c r="KFT17" s="53">
        <f>Calc!KFT136</f>
        <v>0</v>
      </c>
      <c r="KFU17" s="53">
        <f>Calc!KFU136</f>
        <v>0</v>
      </c>
      <c r="KFV17" s="53">
        <f>Calc!KFV136</f>
        <v>0</v>
      </c>
      <c r="KFW17" s="53">
        <f>Calc!KFW136</f>
        <v>0</v>
      </c>
      <c r="KFX17" s="53">
        <f>Calc!KFX136</f>
        <v>0</v>
      </c>
      <c r="KFY17" s="53">
        <f>Calc!KFY136</f>
        <v>0</v>
      </c>
      <c r="KFZ17" s="53">
        <f>Calc!KFZ136</f>
        <v>0</v>
      </c>
      <c r="KGA17" s="53">
        <f>Calc!KGA136</f>
        <v>0</v>
      </c>
      <c r="KGB17" s="53">
        <f>Calc!KGB136</f>
        <v>0</v>
      </c>
      <c r="KGC17" s="53">
        <f>Calc!KGC136</f>
        <v>0</v>
      </c>
      <c r="KGD17" s="53">
        <f>Calc!KGD136</f>
        <v>0</v>
      </c>
      <c r="KGE17" s="53">
        <f>Calc!KGE136</f>
        <v>0</v>
      </c>
      <c r="KGF17" s="53">
        <f>Calc!KGF136</f>
        <v>0</v>
      </c>
      <c r="KGG17" s="53">
        <f>Calc!KGG136</f>
        <v>0</v>
      </c>
      <c r="KGH17" s="53">
        <f>Calc!KGH136</f>
        <v>0</v>
      </c>
      <c r="KGI17" s="53">
        <f>Calc!KGI136</f>
        <v>0</v>
      </c>
      <c r="KGJ17" s="53">
        <f>Calc!KGJ136</f>
        <v>0</v>
      </c>
      <c r="KGK17" s="53">
        <f>Calc!KGK136</f>
        <v>0</v>
      </c>
      <c r="KGL17" s="53">
        <f>Calc!KGL136</f>
        <v>0</v>
      </c>
      <c r="KGM17" s="53">
        <f>Calc!KGM136</f>
        <v>0</v>
      </c>
      <c r="KGN17" s="53">
        <f>Calc!KGN136</f>
        <v>0</v>
      </c>
      <c r="KGO17" s="53">
        <f>Calc!KGO136</f>
        <v>0</v>
      </c>
      <c r="KGP17" s="53">
        <f>Calc!KGP136</f>
        <v>0</v>
      </c>
      <c r="KGQ17" s="53">
        <f>Calc!KGQ136</f>
        <v>0</v>
      </c>
      <c r="KGR17" s="53">
        <f>Calc!KGR136</f>
        <v>0</v>
      </c>
      <c r="KGS17" s="53">
        <f>Calc!KGS136</f>
        <v>0</v>
      </c>
      <c r="KGT17" s="53">
        <f>Calc!KGT136</f>
        <v>0</v>
      </c>
      <c r="KGU17" s="53">
        <f>Calc!KGU136</f>
        <v>0</v>
      </c>
      <c r="KGV17" s="53">
        <f>Calc!KGV136</f>
        <v>0</v>
      </c>
      <c r="KGW17" s="53">
        <f>Calc!KGW136</f>
        <v>0</v>
      </c>
      <c r="KGX17" s="53">
        <f>Calc!KGX136</f>
        <v>0</v>
      </c>
      <c r="KGY17" s="53">
        <f>Calc!KGY136</f>
        <v>0</v>
      </c>
      <c r="KGZ17" s="53">
        <f>Calc!KGZ136</f>
        <v>0</v>
      </c>
      <c r="KHA17" s="53">
        <f>Calc!KHA136</f>
        <v>0</v>
      </c>
      <c r="KHB17" s="53">
        <f>Calc!KHB136</f>
        <v>0</v>
      </c>
      <c r="KHC17" s="53">
        <f>Calc!KHC136</f>
        <v>0</v>
      </c>
      <c r="KHD17" s="53">
        <f>Calc!KHD136</f>
        <v>0</v>
      </c>
      <c r="KHE17" s="53">
        <f>Calc!KHE136</f>
        <v>0</v>
      </c>
      <c r="KHF17" s="53">
        <f>Calc!KHF136</f>
        <v>0</v>
      </c>
      <c r="KHG17" s="53">
        <f>Calc!KHG136</f>
        <v>0</v>
      </c>
      <c r="KHH17" s="53">
        <f>Calc!KHH136</f>
        <v>0</v>
      </c>
      <c r="KHI17" s="53">
        <f>Calc!KHI136</f>
        <v>0</v>
      </c>
      <c r="KHJ17" s="53">
        <f>Calc!KHJ136</f>
        <v>0</v>
      </c>
      <c r="KHK17" s="53">
        <f>Calc!KHK136</f>
        <v>0</v>
      </c>
      <c r="KHL17" s="53">
        <f>Calc!KHL136</f>
        <v>0</v>
      </c>
      <c r="KHM17" s="53">
        <f>Calc!KHM136</f>
        <v>0</v>
      </c>
      <c r="KHN17" s="53">
        <f>Calc!KHN136</f>
        <v>0</v>
      </c>
      <c r="KHO17" s="53">
        <f>Calc!KHO136</f>
        <v>0</v>
      </c>
      <c r="KHP17" s="53">
        <f>Calc!KHP136</f>
        <v>0</v>
      </c>
      <c r="KHQ17" s="53">
        <f>Calc!KHQ136</f>
        <v>0</v>
      </c>
      <c r="KHR17" s="53">
        <f>Calc!KHR136</f>
        <v>0</v>
      </c>
      <c r="KHS17" s="53">
        <f>Calc!KHS136</f>
        <v>0</v>
      </c>
      <c r="KHT17" s="53">
        <f>Calc!KHT136</f>
        <v>0</v>
      </c>
      <c r="KHU17" s="53">
        <f>Calc!KHU136</f>
        <v>0</v>
      </c>
      <c r="KHV17" s="53">
        <f>Calc!KHV136</f>
        <v>0</v>
      </c>
      <c r="KHW17" s="53">
        <f>Calc!KHW136</f>
        <v>0</v>
      </c>
      <c r="KHX17" s="53">
        <f>Calc!KHX136</f>
        <v>0</v>
      </c>
      <c r="KHY17" s="53">
        <f>Calc!KHY136</f>
        <v>0</v>
      </c>
      <c r="KHZ17" s="53">
        <f>Calc!KHZ136</f>
        <v>0</v>
      </c>
      <c r="KIA17" s="53">
        <f>Calc!KIA136</f>
        <v>0</v>
      </c>
      <c r="KIB17" s="53">
        <f>Calc!KIB136</f>
        <v>0</v>
      </c>
      <c r="KIC17" s="53">
        <f>Calc!KIC136</f>
        <v>0</v>
      </c>
      <c r="KID17" s="53">
        <f>Calc!KID136</f>
        <v>0</v>
      </c>
      <c r="KIE17" s="53">
        <f>Calc!KIE136</f>
        <v>0</v>
      </c>
      <c r="KIF17" s="53">
        <f>Calc!KIF136</f>
        <v>0</v>
      </c>
      <c r="KIG17" s="53">
        <f>Calc!KIG136</f>
        <v>0</v>
      </c>
      <c r="KIH17" s="53">
        <f>Calc!KIH136</f>
        <v>0</v>
      </c>
      <c r="KII17" s="53">
        <f>Calc!KII136</f>
        <v>0</v>
      </c>
      <c r="KIJ17" s="53">
        <f>Calc!KIJ136</f>
        <v>0</v>
      </c>
      <c r="KIK17" s="53">
        <f>Calc!KIK136</f>
        <v>0</v>
      </c>
      <c r="KIL17" s="53">
        <f>Calc!KIL136</f>
        <v>0</v>
      </c>
      <c r="KIM17" s="53">
        <f>Calc!KIM136</f>
        <v>0</v>
      </c>
      <c r="KIN17" s="53">
        <f>Calc!KIN136</f>
        <v>0</v>
      </c>
      <c r="KIO17" s="53">
        <f>Calc!KIO136</f>
        <v>0</v>
      </c>
      <c r="KIP17" s="53">
        <f>Calc!KIP136</f>
        <v>0</v>
      </c>
      <c r="KIQ17" s="53">
        <f>Calc!KIQ136</f>
        <v>0</v>
      </c>
      <c r="KIR17" s="53">
        <f>Calc!KIR136</f>
        <v>0</v>
      </c>
      <c r="KIS17" s="53">
        <f>Calc!KIS136</f>
        <v>0</v>
      </c>
      <c r="KIT17" s="53">
        <f>Calc!KIT136</f>
        <v>0</v>
      </c>
      <c r="KIU17" s="53">
        <f>Calc!KIU136</f>
        <v>0</v>
      </c>
      <c r="KIV17" s="53">
        <f>Calc!KIV136</f>
        <v>0</v>
      </c>
      <c r="KIW17" s="53">
        <f>Calc!KIW136</f>
        <v>0</v>
      </c>
      <c r="KIX17" s="53">
        <f>Calc!KIX136</f>
        <v>0</v>
      </c>
      <c r="KIY17" s="53">
        <f>Calc!KIY136</f>
        <v>0</v>
      </c>
      <c r="KIZ17" s="53">
        <f>Calc!KIZ136</f>
        <v>0</v>
      </c>
      <c r="KJA17" s="53">
        <f>Calc!KJA136</f>
        <v>0</v>
      </c>
      <c r="KJB17" s="53">
        <f>Calc!KJB136</f>
        <v>0</v>
      </c>
      <c r="KJC17" s="53">
        <f>Calc!KJC136</f>
        <v>0</v>
      </c>
      <c r="KJD17" s="53">
        <f>Calc!KJD136</f>
        <v>0</v>
      </c>
      <c r="KJE17" s="53">
        <f>Calc!KJE136</f>
        <v>0</v>
      </c>
      <c r="KJF17" s="53">
        <f>Calc!KJF136</f>
        <v>0</v>
      </c>
      <c r="KJG17" s="53">
        <f>Calc!KJG136</f>
        <v>0</v>
      </c>
      <c r="KJH17" s="53">
        <f>Calc!KJH136</f>
        <v>0</v>
      </c>
      <c r="KJI17" s="53">
        <f>Calc!KJI136</f>
        <v>0</v>
      </c>
      <c r="KJJ17" s="53">
        <f>Calc!KJJ136</f>
        <v>0</v>
      </c>
      <c r="KJK17" s="53">
        <f>Calc!KJK136</f>
        <v>0</v>
      </c>
      <c r="KJL17" s="53">
        <f>Calc!KJL136</f>
        <v>0</v>
      </c>
      <c r="KJM17" s="53">
        <f>Calc!KJM136</f>
        <v>0</v>
      </c>
      <c r="KJN17" s="53">
        <f>Calc!KJN136</f>
        <v>0</v>
      </c>
      <c r="KJO17" s="53">
        <f>Calc!KJO136</f>
        <v>0</v>
      </c>
      <c r="KJP17" s="53">
        <f>Calc!KJP136</f>
        <v>0</v>
      </c>
      <c r="KJQ17" s="53">
        <f>Calc!KJQ136</f>
        <v>0</v>
      </c>
      <c r="KJR17" s="53">
        <f>Calc!KJR136</f>
        <v>0</v>
      </c>
      <c r="KJS17" s="53">
        <f>Calc!KJS136</f>
        <v>0</v>
      </c>
      <c r="KJT17" s="53">
        <f>Calc!KJT136</f>
        <v>0</v>
      </c>
      <c r="KJU17" s="53">
        <f>Calc!KJU136</f>
        <v>0</v>
      </c>
      <c r="KJV17" s="53">
        <f>Calc!KJV136</f>
        <v>0</v>
      </c>
      <c r="KJW17" s="53">
        <f>Calc!KJW136</f>
        <v>0</v>
      </c>
      <c r="KJX17" s="53">
        <f>Calc!KJX136</f>
        <v>0</v>
      </c>
      <c r="KJY17" s="53">
        <f>Calc!KJY136</f>
        <v>0</v>
      </c>
      <c r="KJZ17" s="53">
        <f>Calc!KJZ136</f>
        <v>0</v>
      </c>
      <c r="KKA17" s="53">
        <f>Calc!KKA136</f>
        <v>0</v>
      </c>
      <c r="KKB17" s="53">
        <f>Calc!KKB136</f>
        <v>0</v>
      </c>
      <c r="KKC17" s="53">
        <f>Calc!KKC136</f>
        <v>0</v>
      </c>
      <c r="KKD17" s="53">
        <f>Calc!KKD136</f>
        <v>0</v>
      </c>
      <c r="KKE17" s="53">
        <f>Calc!KKE136</f>
        <v>0</v>
      </c>
      <c r="KKF17" s="53">
        <f>Calc!KKF136</f>
        <v>0</v>
      </c>
      <c r="KKG17" s="53">
        <f>Calc!KKG136</f>
        <v>0</v>
      </c>
      <c r="KKH17" s="53">
        <f>Calc!KKH136</f>
        <v>0</v>
      </c>
      <c r="KKI17" s="53">
        <f>Calc!KKI136</f>
        <v>0</v>
      </c>
      <c r="KKJ17" s="53">
        <f>Calc!KKJ136</f>
        <v>0</v>
      </c>
      <c r="KKK17" s="53">
        <f>Calc!KKK136</f>
        <v>0</v>
      </c>
      <c r="KKL17" s="53">
        <f>Calc!KKL136</f>
        <v>0</v>
      </c>
      <c r="KKM17" s="53">
        <f>Calc!KKM136</f>
        <v>0</v>
      </c>
      <c r="KKN17" s="53">
        <f>Calc!KKN136</f>
        <v>0</v>
      </c>
      <c r="KKO17" s="53">
        <f>Calc!KKO136</f>
        <v>0</v>
      </c>
      <c r="KKP17" s="53">
        <f>Calc!KKP136</f>
        <v>0</v>
      </c>
      <c r="KKQ17" s="53">
        <f>Calc!KKQ136</f>
        <v>0</v>
      </c>
      <c r="KKR17" s="53">
        <f>Calc!KKR136</f>
        <v>0</v>
      </c>
      <c r="KKS17" s="53">
        <f>Calc!KKS136</f>
        <v>0</v>
      </c>
      <c r="KKT17" s="53">
        <f>Calc!KKT136</f>
        <v>0</v>
      </c>
      <c r="KKU17" s="53">
        <f>Calc!KKU136</f>
        <v>0</v>
      </c>
      <c r="KKV17" s="53">
        <f>Calc!KKV136</f>
        <v>0</v>
      </c>
      <c r="KKW17" s="53">
        <f>Calc!KKW136</f>
        <v>0</v>
      </c>
      <c r="KKX17" s="53">
        <f>Calc!KKX136</f>
        <v>0</v>
      </c>
      <c r="KKY17" s="53">
        <f>Calc!KKY136</f>
        <v>0</v>
      </c>
      <c r="KKZ17" s="53">
        <f>Calc!KKZ136</f>
        <v>0</v>
      </c>
      <c r="KLA17" s="53">
        <f>Calc!KLA136</f>
        <v>0</v>
      </c>
      <c r="KLB17" s="53">
        <f>Calc!KLB136</f>
        <v>0</v>
      </c>
      <c r="KLC17" s="53">
        <f>Calc!KLC136</f>
        <v>0</v>
      </c>
      <c r="KLD17" s="53">
        <f>Calc!KLD136</f>
        <v>0</v>
      </c>
      <c r="KLE17" s="53">
        <f>Calc!KLE136</f>
        <v>0</v>
      </c>
      <c r="KLF17" s="53">
        <f>Calc!KLF136</f>
        <v>0</v>
      </c>
      <c r="KLG17" s="53">
        <f>Calc!KLG136</f>
        <v>0</v>
      </c>
      <c r="KLH17" s="53">
        <f>Calc!KLH136</f>
        <v>0</v>
      </c>
      <c r="KLI17" s="53">
        <f>Calc!KLI136</f>
        <v>0</v>
      </c>
      <c r="KLJ17" s="53">
        <f>Calc!KLJ136</f>
        <v>0</v>
      </c>
      <c r="KLK17" s="53">
        <f>Calc!KLK136</f>
        <v>0</v>
      </c>
      <c r="KLL17" s="53">
        <f>Calc!KLL136</f>
        <v>0</v>
      </c>
      <c r="KLM17" s="53">
        <f>Calc!KLM136</f>
        <v>0</v>
      </c>
      <c r="KLN17" s="53">
        <f>Calc!KLN136</f>
        <v>0</v>
      </c>
      <c r="KLO17" s="53">
        <f>Calc!KLO136</f>
        <v>0</v>
      </c>
      <c r="KLP17" s="53">
        <f>Calc!KLP136</f>
        <v>0</v>
      </c>
      <c r="KLQ17" s="53">
        <f>Calc!KLQ136</f>
        <v>0</v>
      </c>
      <c r="KLR17" s="53">
        <f>Calc!KLR136</f>
        <v>0</v>
      </c>
      <c r="KLS17" s="53">
        <f>Calc!KLS136</f>
        <v>0</v>
      </c>
      <c r="KLT17" s="53">
        <f>Calc!KLT136</f>
        <v>0</v>
      </c>
      <c r="KLU17" s="53">
        <f>Calc!KLU136</f>
        <v>0</v>
      </c>
      <c r="KLV17" s="53">
        <f>Calc!KLV136</f>
        <v>0</v>
      </c>
      <c r="KLW17" s="53">
        <f>Calc!KLW136</f>
        <v>0</v>
      </c>
      <c r="KLX17" s="53">
        <f>Calc!KLX136</f>
        <v>0</v>
      </c>
      <c r="KLY17" s="53">
        <f>Calc!KLY136</f>
        <v>0</v>
      </c>
      <c r="KLZ17" s="53">
        <f>Calc!KLZ136</f>
        <v>0</v>
      </c>
      <c r="KMA17" s="53">
        <f>Calc!KMA136</f>
        <v>0</v>
      </c>
      <c r="KMB17" s="53">
        <f>Calc!KMB136</f>
        <v>0</v>
      </c>
      <c r="KMC17" s="53">
        <f>Calc!KMC136</f>
        <v>0</v>
      </c>
      <c r="KMD17" s="53">
        <f>Calc!KMD136</f>
        <v>0</v>
      </c>
      <c r="KME17" s="53">
        <f>Calc!KME136</f>
        <v>0</v>
      </c>
      <c r="KMF17" s="53">
        <f>Calc!KMF136</f>
        <v>0</v>
      </c>
      <c r="KMG17" s="53">
        <f>Calc!KMG136</f>
        <v>0</v>
      </c>
      <c r="KMH17" s="53">
        <f>Calc!KMH136</f>
        <v>0</v>
      </c>
      <c r="KMI17" s="53">
        <f>Calc!KMI136</f>
        <v>0</v>
      </c>
      <c r="KMJ17" s="53">
        <f>Calc!KMJ136</f>
        <v>0</v>
      </c>
      <c r="KMK17" s="53">
        <f>Calc!KMK136</f>
        <v>0</v>
      </c>
      <c r="KML17" s="53">
        <f>Calc!KML136</f>
        <v>0</v>
      </c>
      <c r="KMM17" s="53">
        <f>Calc!KMM136</f>
        <v>0</v>
      </c>
      <c r="KMN17" s="53">
        <f>Calc!KMN136</f>
        <v>0</v>
      </c>
      <c r="KMO17" s="53">
        <f>Calc!KMO136</f>
        <v>0</v>
      </c>
      <c r="KMP17" s="53">
        <f>Calc!KMP136</f>
        <v>0</v>
      </c>
      <c r="KMQ17" s="53">
        <f>Calc!KMQ136</f>
        <v>0</v>
      </c>
      <c r="KMR17" s="53">
        <f>Calc!KMR136</f>
        <v>0</v>
      </c>
      <c r="KMS17" s="53">
        <f>Calc!KMS136</f>
        <v>0</v>
      </c>
      <c r="KMT17" s="53">
        <f>Calc!KMT136</f>
        <v>0</v>
      </c>
      <c r="KMU17" s="53">
        <f>Calc!KMU136</f>
        <v>0</v>
      </c>
      <c r="KMV17" s="53">
        <f>Calc!KMV136</f>
        <v>0</v>
      </c>
      <c r="KMW17" s="53">
        <f>Calc!KMW136</f>
        <v>0</v>
      </c>
      <c r="KMX17" s="53">
        <f>Calc!KMX136</f>
        <v>0</v>
      </c>
      <c r="KMY17" s="53">
        <f>Calc!KMY136</f>
        <v>0</v>
      </c>
      <c r="KMZ17" s="53">
        <f>Calc!KMZ136</f>
        <v>0</v>
      </c>
      <c r="KNA17" s="53">
        <f>Calc!KNA136</f>
        <v>0</v>
      </c>
      <c r="KNB17" s="53">
        <f>Calc!KNB136</f>
        <v>0</v>
      </c>
      <c r="KNC17" s="53">
        <f>Calc!KNC136</f>
        <v>0</v>
      </c>
      <c r="KND17" s="53">
        <f>Calc!KND136</f>
        <v>0</v>
      </c>
      <c r="KNE17" s="53">
        <f>Calc!KNE136</f>
        <v>0</v>
      </c>
      <c r="KNF17" s="53">
        <f>Calc!KNF136</f>
        <v>0</v>
      </c>
      <c r="KNG17" s="53">
        <f>Calc!KNG136</f>
        <v>0</v>
      </c>
      <c r="KNH17" s="53">
        <f>Calc!KNH136</f>
        <v>0</v>
      </c>
      <c r="KNI17" s="53">
        <f>Calc!KNI136</f>
        <v>0</v>
      </c>
      <c r="KNJ17" s="53">
        <f>Calc!KNJ136</f>
        <v>0</v>
      </c>
      <c r="KNK17" s="53">
        <f>Calc!KNK136</f>
        <v>0</v>
      </c>
      <c r="KNL17" s="53">
        <f>Calc!KNL136</f>
        <v>0</v>
      </c>
      <c r="KNM17" s="53">
        <f>Calc!KNM136</f>
        <v>0</v>
      </c>
      <c r="KNN17" s="53">
        <f>Calc!KNN136</f>
        <v>0</v>
      </c>
      <c r="KNO17" s="53">
        <f>Calc!KNO136</f>
        <v>0</v>
      </c>
      <c r="KNP17" s="53">
        <f>Calc!KNP136</f>
        <v>0</v>
      </c>
      <c r="KNQ17" s="53">
        <f>Calc!KNQ136</f>
        <v>0</v>
      </c>
      <c r="KNR17" s="53">
        <f>Calc!KNR136</f>
        <v>0</v>
      </c>
      <c r="KNS17" s="53">
        <f>Calc!KNS136</f>
        <v>0</v>
      </c>
      <c r="KNT17" s="53">
        <f>Calc!KNT136</f>
        <v>0</v>
      </c>
      <c r="KNU17" s="53">
        <f>Calc!KNU136</f>
        <v>0</v>
      </c>
      <c r="KNV17" s="53">
        <f>Calc!KNV136</f>
        <v>0</v>
      </c>
      <c r="KNW17" s="53">
        <f>Calc!KNW136</f>
        <v>0</v>
      </c>
      <c r="KNX17" s="53">
        <f>Calc!KNX136</f>
        <v>0</v>
      </c>
      <c r="KNY17" s="53">
        <f>Calc!KNY136</f>
        <v>0</v>
      </c>
      <c r="KNZ17" s="53">
        <f>Calc!KNZ136</f>
        <v>0</v>
      </c>
      <c r="KOA17" s="53">
        <f>Calc!KOA136</f>
        <v>0</v>
      </c>
      <c r="KOB17" s="53">
        <f>Calc!KOB136</f>
        <v>0</v>
      </c>
      <c r="KOC17" s="53">
        <f>Calc!KOC136</f>
        <v>0</v>
      </c>
      <c r="KOD17" s="53">
        <f>Calc!KOD136</f>
        <v>0</v>
      </c>
      <c r="KOE17" s="53">
        <f>Calc!KOE136</f>
        <v>0</v>
      </c>
      <c r="KOF17" s="53">
        <f>Calc!KOF136</f>
        <v>0</v>
      </c>
      <c r="KOG17" s="53">
        <f>Calc!KOG136</f>
        <v>0</v>
      </c>
      <c r="KOH17" s="53">
        <f>Calc!KOH136</f>
        <v>0</v>
      </c>
      <c r="KOI17" s="53">
        <f>Calc!KOI136</f>
        <v>0</v>
      </c>
      <c r="KOJ17" s="53">
        <f>Calc!KOJ136</f>
        <v>0</v>
      </c>
      <c r="KOK17" s="53">
        <f>Calc!KOK136</f>
        <v>0</v>
      </c>
      <c r="KOL17" s="53">
        <f>Calc!KOL136</f>
        <v>0</v>
      </c>
      <c r="KOM17" s="53">
        <f>Calc!KOM136</f>
        <v>0</v>
      </c>
      <c r="KON17" s="53">
        <f>Calc!KON136</f>
        <v>0</v>
      </c>
      <c r="KOO17" s="53">
        <f>Calc!KOO136</f>
        <v>0</v>
      </c>
      <c r="KOP17" s="53">
        <f>Calc!KOP136</f>
        <v>0</v>
      </c>
      <c r="KOQ17" s="53">
        <f>Calc!KOQ136</f>
        <v>0</v>
      </c>
      <c r="KOR17" s="53">
        <f>Calc!KOR136</f>
        <v>0</v>
      </c>
      <c r="KOS17" s="53">
        <f>Calc!KOS136</f>
        <v>0</v>
      </c>
      <c r="KOT17" s="53">
        <f>Calc!KOT136</f>
        <v>0</v>
      </c>
      <c r="KOU17" s="53">
        <f>Calc!KOU136</f>
        <v>0</v>
      </c>
      <c r="KOV17" s="53">
        <f>Calc!KOV136</f>
        <v>0</v>
      </c>
      <c r="KOW17" s="53">
        <f>Calc!KOW136</f>
        <v>0</v>
      </c>
      <c r="KOX17" s="53">
        <f>Calc!KOX136</f>
        <v>0</v>
      </c>
      <c r="KOY17" s="53">
        <f>Calc!KOY136</f>
        <v>0</v>
      </c>
      <c r="KOZ17" s="53">
        <f>Calc!KOZ136</f>
        <v>0</v>
      </c>
      <c r="KPA17" s="53">
        <f>Calc!KPA136</f>
        <v>0</v>
      </c>
      <c r="KPB17" s="53">
        <f>Calc!KPB136</f>
        <v>0</v>
      </c>
      <c r="KPC17" s="53">
        <f>Calc!KPC136</f>
        <v>0</v>
      </c>
      <c r="KPD17" s="53">
        <f>Calc!KPD136</f>
        <v>0</v>
      </c>
      <c r="KPE17" s="53">
        <f>Calc!KPE136</f>
        <v>0</v>
      </c>
      <c r="KPF17" s="53">
        <f>Calc!KPF136</f>
        <v>0</v>
      </c>
      <c r="KPG17" s="53">
        <f>Calc!KPG136</f>
        <v>0</v>
      </c>
      <c r="KPH17" s="53">
        <f>Calc!KPH136</f>
        <v>0</v>
      </c>
      <c r="KPI17" s="53">
        <f>Calc!KPI136</f>
        <v>0</v>
      </c>
      <c r="KPJ17" s="53">
        <f>Calc!KPJ136</f>
        <v>0</v>
      </c>
      <c r="KPK17" s="53">
        <f>Calc!KPK136</f>
        <v>0</v>
      </c>
      <c r="KPL17" s="53">
        <f>Calc!KPL136</f>
        <v>0</v>
      </c>
      <c r="KPM17" s="53">
        <f>Calc!KPM136</f>
        <v>0</v>
      </c>
      <c r="KPN17" s="53">
        <f>Calc!KPN136</f>
        <v>0</v>
      </c>
      <c r="KPO17" s="53">
        <f>Calc!KPO136</f>
        <v>0</v>
      </c>
      <c r="KPP17" s="53">
        <f>Calc!KPP136</f>
        <v>0</v>
      </c>
      <c r="KPQ17" s="53">
        <f>Calc!KPQ136</f>
        <v>0</v>
      </c>
      <c r="KPR17" s="53">
        <f>Calc!KPR136</f>
        <v>0</v>
      </c>
      <c r="KPS17" s="53">
        <f>Calc!KPS136</f>
        <v>0</v>
      </c>
      <c r="KPT17" s="53">
        <f>Calc!KPT136</f>
        <v>0</v>
      </c>
      <c r="KPU17" s="53">
        <f>Calc!KPU136</f>
        <v>0</v>
      </c>
      <c r="KPV17" s="53">
        <f>Calc!KPV136</f>
        <v>0</v>
      </c>
      <c r="KPW17" s="53">
        <f>Calc!KPW136</f>
        <v>0</v>
      </c>
      <c r="KPX17" s="53">
        <f>Calc!KPX136</f>
        <v>0</v>
      </c>
      <c r="KPY17" s="53">
        <f>Calc!KPY136</f>
        <v>0</v>
      </c>
      <c r="KPZ17" s="53">
        <f>Calc!KPZ136</f>
        <v>0</v>
      </c>
      <c r="KQA17" s="53">
        <f>Calc!KQA136</f>
        <v>0</v>
      </c>
      <c r="KQB17" s="53">
        <f>Calc!KQB136</f>
        <v>0</v>
      </c>
      <c r="KQC17" s="53">
        <f>Calc!KQC136</f>
        <v>0</v>
      </c>
      <c r="KQD17" s="53">
        <f>Calc!KQD136</f>
        <v>0</v>
      </c>
      <c r="KQE17" s="53">
        <f>Calc!KQE136</f>
        <v>0</v>
      </c>
      <c r="KQF17" s="53">
        <f>Calc!KQF136</f>
        <v>0</v>
      </c>
      <c r="KQG17" s="53">
        <f>Calc!KQG136</f>
        <v>0</v>
      </c>
      <c r="KQH17" s="53">
        <f>Calc!KQH136</f>
        <v>0</v>
      </c>
      <c r="KQI17" s="53">
        <f>Calc!KQI136</f>
        <v>0</v>
      </c>
      <c r="KQJ17" s="53">
        <f>Calc!KQJ136</f>
        <v>0</v>
      </c>
      <c r="KQK17" s="53">
        <f>Calc!KQK136</f>
        <v>0</v>
      </c>
      <c r="KQL17" s="53">
        <f>Calc!KQL136</f>
        <v>0</v>
      </c>
      <c r="KQM17" s="53">
        <f>Calc!KQM136</f>
        <v>0</v>
      </c>
      <c r="KQN17" s="53">
        <f>Calc!KQN136</f>
        <v>0</v>
      </c>
      <c r="KQO17" s="53">
        <f>Calc!KQO136</f>
        <v>0</v>
      </c>
      <c r="KQP17" s="53">
        <f>Calc!KQP136</f>
        <v>0</v>
      </c>
      <c r="KQQ17" s="53">
        <f>Calc!KQQ136</f>
        <v>0</v>
      </c>
      <c r="KQR17" s="53">
        <f>Calc!KQR136</f>
        <v>0</v>
      </c>
      <c r="KQS17" s="53">
        <f>Calc!KQS136</f>
        <v>0</v>
      </c>
      <c r="KQT17" s="53">
        <f>Calc!KQT136</f>
        <v>0</v>
      </c>
      <c r="KQU17" s="53">
        <f>Calc!KQU136</f>
        <v>0</v>
      </c>
      <c r="KQV17" s="53">
        <f>Calc!KQV136</f>
        <v>0</v>
      </c>
      <c r="KQW17" s="53">
        <f>Calc!KQW136</f>
        <v>0</v>
      </c>
      <c r="KQX17" s="53">
        <f>Calc!KQX136</f>
        <v>0</v>
      </c>
      <c r="KQY17" s="53">
        <f>Calc!KQY136</f>
        <v>0</v>
      </c>
      <c r="KQZ17" s="53">
        <f>Calc!KQZ136</f>
        <v>0</v>
      </c>
      <c r="KRA17" s="53">
        <f>Calc!KRA136</f>
        <v>0</v>
      </c>
      <c r="KRB17" s="53">
        <f>Calc!KRB136</f>
        <v>0</v>
      </c>
      <c r="KRC17" s="53">
        <f>Calc!KRC136</f>
        <v>0</v>
      </c>
      <c r="KRD17" s="53">
        <f>Calc!KRD136</f>
        <v>0</v>
      </c>
      <c r="KRE17" s="53">
        <f>Calc!KRE136</f>
        <v>0</v>
      </c>
      <c r="KRF17" s="53">
        <f>Calc!KRF136</f>
        <v>0</v>
      </c>
      <c r="KRG17" s="53">
        <f>Calc!KRG136</f>
        <v>0</v>
      </c>
      <c r="KRH17" s="53">
        <f>Calc!KRH136</f>
        <v>0</v>
      </c>
      <c r="KRI17" s="53">
        <f>Calc!KRI136</f>
        <v>0</v>
      </c>
      <c r="KRJ17" s="53">
        <f>Calc!KRJ136</f>
        <v>0</v>
      </c>
      <c r="KRK17" s="53">
        <f>Calc!KRK136</f>
        <v>0</v>
      </c>
      <c r="KRL17" s="53">
        <f>Calc!KRL136</f>
        <v>0</v>
      </c>
      <c r="KRM17" s="53">
        <f>Calc!KRM136</f>
        <v>0</v>
      </c>
      <c r="KRN17" s="53">
        <f>Calc!KRN136</f>
        <v>0</v>
      </c>
      <c r="KRO17" s="53">
        <f>Calc!KRO136</f>
        <v>0</v>
      </c>
      <c r="KRP17" s="53">
        <f>Calc!KRP136</f>
        <v>0</v>
      </c>
      <c r="KRQ17" s="53">
        <f>Calc!KRQ136</f>
        <v>0</v>
      </c>
      <c r="KRR17" s="53">
        <f>Calc!KRR136</f>
        <v>0</v>
      </c>
      <c r="KRS17" s="53">
        <f>Calc!KRS136</f>
        <v>0</v>
      </c>
      <c r="KRT17" s="53">
        <f>Calc!KRT136</f>
        <v>0</v>
      </c>
      <c r="KRU17" s="53">
        <f>Calc!KRU136</f>
        <v>0</v>
      </c>
      <c r="KRV17" s="53">
        <f>Calc!KRV136</f>
        <v>0</v>
      </c>
      <c r="KRW17" s="53">
        <f>Calc!KRW136</f>
        <v>0</v>
      </c>
      <c r="KRX17" s="53">
        <f>Calc!KRX136</f>
        <v>0</v>
      </c>
      <c r="KRY17" s="53">
        <f>Calc!KRY136</f>
        <v>0</v>
      </c>
      <c r="KRZ17" s="53">
        <f>Calc!KRZ136</f>
        <v>0</v>
      </c>
      <c r="KSA17" s="53">
        <f>Calc!KSA136</f>
        <v>0</v>
      </c>
      <c r="KSB17" s="53">
        <f>Calc!KSB136</f>
        <v>0</v>
      </c>
      <c r="KSC17" s="53">
        <f>Calc!KSC136</f>
        <v>0</v>
      </c>
      <c r="KSD17" s="53">
        <f>Calc!KSD136</f>
        <v>0</v>
      </c>
      <c r="KSE17" s="53">
        <f>Calc!KSE136</f>
        <v>0</v>
      </c>
      <c r="KSF17" s="53">
        <f>Calc!KSF136</f>
        <v>0</v>
      </c>
      <c r="KSG17" s="53">
        <f>Calc!KSG136</f>
        <v>0</v>
      </c>
      <c r="KSH17" s="53">
        <f>Calc!KSH136</f>
        <v>0</v>
      </c>
      <c r="KSI17" s="53">
        <f>Calc!KSI136</f>
        <v>0</v>
      </c>
      <c r="KSJ17" s="53">
        <f>Calc!KSJ136</f>
        <v>0</v>
      </c>
      <c r="KSK17" s="53">
        <f>Calc!KSK136</f>
        <v>0</v>
      </c>
      <c r="KSL17" s="53">
        <f>Calc!KSL136</f>
        <v>0</v>
      </c>
      <c r="KSM17" s="53">
        <f>Calc!KSM136</f>
        <v>0</v>
      </c>
      <c r="KSN17" s="53">
        <f>Calc!KSN136</f>
        <v>0</v>
      </c>
      <c r="KSO17" s="53">
        <f>Calc!KSO136</f>
        <v>0</v>
      </c>
      <c r="KSP17" s="53">
        <f>Calc!KSP136</f>
        <v>0</v>
      </c>
      <c r="KSQ17" s="53">
        <f>Calc!KSQ136</f>
        <v>0</v>
      </c>
      <c r="KSR17" s="53">
        <f>Calc!KSR136</f>
        <v>0</v>
      </c>
      <c r="KSS17" s="53">
        <f>Calc!KSS136</f>
        <v>0</v>
      </c>
      <c r="KST17" s="53">
        <f>Calc!KST136</f>
        <v>0</v>
      </c>
      <c r="KSU17" s="53">
        <f>Calc!KSU136</f>
        <v>0</v>
      </c>
      <c r="KSV17" s="53">
        <f>Calc!KSV136</f>
        <v>0</v>
      </c>
      <c r="KSW17" s="53">
        <f>Calc!KSW136</f>
        <v>0</v>
      </c>
      <c r="KSX17" s="53">
        <f>Calc!KSX136</f>
        <v>0</v>
      </c>
      <c r="KSY17" s="53">
        <f>Calc!KSY136</f>
        <v>0</v>
      </c>
      <c r="KSZ17" s="53">
        <f>Calc!KSZ136</f>
        <v>0</v>
      </c>
      <c r="KTA17" s="53">
        <f>Calc!KTA136</f>
        <v>0</v>
      </c>
      <c r="KTB17" s="53">
        <f>Calc!KTB136</f>
        <v>0</v>
      </c>
      <c r="KTC17" s="53">
        <f>Calc!KTC136</f>
        <v>0</v>
      </c>
      <c r="KTD17" s="53">
        <f>Calc!KTD136</f>
        <v>0</v>
      </c>
      <c r="KTE17" s="53">
        <f>Calc!KTE136</f>
        <v>0</v>
      </c>
      <c r="KTF17" s="53">
        <f>Calc!KTF136</f>
        <v>0</v>
      </c>
      <c r="KTG17" s="53">
        <f>Calc!KTG136</f>
        <v>0</v>
      </c>
      <c r="KTH17" s="53">
        <f>Calc!KTH136</f>
        <v>0</v>
      </c>
      <c r="KTI17" s="53">
        <f>Calc!KTI136</f>
        <v>0</v>
      </c>
      <c r="KTJ17" s="53">
        <f>Calc!KTJ136</f>
        <v>0</v>
      </c>
      <c r="KTK17" s="53">
        <f>Calc!KTK136</f>
        <v>0</v>
      </c>
      <c r="KTL17" s="53">
        <f>Calc!KTL136</f>
        <v>0</v>
      </c>
      <c r="KTM17" s="53">
        <f>Calc!KTM136</f>
        <v>0</v>
      </c>
      <c r="KTN17" s="53">
        <f>Calc!KTN136</f>
        <v>0</v>
      </c>
      <c r="KTO17" s="53">
        <f>Calc!KTO136</f>
        <v>0</v>
      </c>
      <c r="KTP17" s="53">
        <f>Calc!KTP136</f>
        <v>0</v>
      </c>
      <c r="KTQ17" s="53">
        <f>Calc!KTQ136</f>
        <v>0</v>
      </c>
      <c r="KTR17" s="53">
        <f>Calc!KTR136</f>
        <v>0</v>
      </c>
      <c r="KTS17" s="53">
        <f>Calc!KTS136</f>
        <v>0</v>
      </c>
      <c r="KTT17" s="53">
        <f>Calc!KTT136</f>
        <v>0</v>
      </c>
      <c r="KTU17" s="53">
        <f>Calc!KTU136</f>
        <v>0</v>
      </c>
      <c r="KTV17" s="53">
        <f>Calc!KTV136</f>
        <v>0</v>
      </c>
      <c r="KTW17" s="53">
        <f>Calc!KTW136</f>
        <v>0</v>
      </c>
      <c r="KTX17" s="53">
        <f>Calc!KTX136</f>
        <v>0</v>
      </c>
      <c r="KTY17" s="53">
        <f>Calc!KTY136</f>
        <v>0</v>
      </c>
      <c r="KTZ17" s="53">
        <f>Calc!KTZ136</f>
        <v>0</v>
      </c>
      <c r="KUA17" s="53">
        <f>Calc!KUA136</f>
        <v>0</v>
      </c>
      <c r="KUB17" s="53">
        <f>Calc!KUB136</f>
        <v>0</v>
      </c>
      <c r="KUC17" s="53">
        <f>Calc!KUC136</f>
        <v>0</v>
      </c>
      <c r="KUD17" s="53">
        <f>Calc!KUD136</f>
        <v>0</v>
      </c>
      <c r="KUE17" s="53">
        <f>Calc!KUE136</f>
        <v>0</v>
      </c>
      <c r="KUF17" s="53">
        <f>Calc!KUF136</f>
        <v>0</v>
      </c>
      <c r="KUG17" s="53">
        <f>Calc!KUG136</f>
        <v>0</v>
      </c>
      <c r="KUH17" s="53">
        <f>Calc!KUH136</f>
        <v>0</v>
      </c>
      <c r="KUI17" s="53">
        <f>Calc!KUI136</f>
        <v>0</v>
      </c>
      <c r="KUJ17" s="53">
        <f>Calc!KUJ136</f>
        <v>0</v>
      </c>
      <c r="KUK17" s="53">
        <f>Calc!KUK136</f>
        <v>0</v>
      </c>
      <c r="KUL17" s="53">
        <f>Calc!KUL136</f>
        <v>0</v>
      </c>
      <c r="KUM17" s="53">
        <f>Calc!KUM136</f>
        <v>0</v>
      </c>
      <c r="KUN17" s="53">
        <f>Calc!KUN136</f>
        <v>0</v>
      </c>
      <c r="KUO17" s="53">
        <f>Calc!KUO136</f>
        <v>0</v>
      </c>
      <c r="KUP17" s="53">
        <f>Calc!KUP136</f>
        <v>0</v>
      </c>
      <c r="KUQ17" s="53">
        <f>Calc!KUQ136</f>
        <v>0</v>
      </c>
      <c r="KUR17" s="53">
        <f>Calc!KUR136</f>
        <v>0</v>
      </c>
      <c r="KUS17" s="53">
        <f>Calc!KUS136</f>
        <v>0</v>
      </c>
      <c r="KUT17" s="53">
        <f>Calc!KUT136</f>
        <v>0</v>
      </c>
      <c r="KUU17" s="53">
        <f>Calc!KUU136</f>
        <v>0</v>
      </c>
      <c r="KUV17" s="53">
        <f>Calc!KUV136</f>
        <v>0</v>
      </c>
      <c r="KUW17" s="53">
        <f>Calc!KUW136</f>
        <v>0</v>
      </c>
      <c r="KUX17" s="53">
        <f>Calc!KUX136</f>
        <v>0</v>
      </c>
      <c r="KUY17" s="53">
        <f>Calc!KUY136</f>
        <v>0</v>
      </c>
      <c r="KUZ17" s="53">
        <f>Calc!KUZ136</f>
        <v>0</v>
      </c>
      <c r="KVA17" s="53">
        <f>Calc!KVA136</f>
        <v>0</v>
      </c>
      <c r="KVB17" s="53">
        <f>Calc!KVB136</f>
        <v>0</v>
      </c>
      <c r="KVC17" s="53">
        <f>Calc!KVC136</f>
        <v>0</v>
      </c>
      <c r="KVD17" s="53">
        <f>Calc!KVD136</f>
        <v>0</v>
      </c>
      <c r="KVE17" s="53">
        <f>Calc!KVE136</f>
        <v>0</v>
      </c>
      <c r="KVF17" s="53">
        <f>Calc!KVF136</f>
        <v>0</v>
      </c>
      <c r="KVG17" s="53">
        <f>Calc!KVG136</f>
        <v>0</v>
      </c>
      <c r="KVH17" s="53">
        <f>Calc!KVH136</f>
        <v>0</v>
      </c>
      <c r="KVI17" s="53">
        <f>Calc!KVI136</f>
        <v>0</v>
      </c>
      <c r="KVJ17" s="53">
        <f>Calc!KVJ136</f>
        <v>0</v>
      </c>
      <c r="KVK17" s="53">
        <f>Calc!KVK136</f>
        <v>0</v>
      </c>
      <c r="KVL17" s="53">
        <f>Calc!KVL136</f>
        <v>0</v>
      </c>
      <c r="KVM17" s="53">
        <f>Calc!KVM136</f>
        <v>0</v>
      </c>
      <c r="KVN17" s="53">
        <f>Calc!KVN136</f>
        <v>0</v>
      </c>
      <c r="KVO17" s="53">
        <f>Calc!KVO136</f>
        <v>0</v>
      </c>
      <c r="KVP17" s="53">
        <f>Calc!KVP136</f>
        <v>0</v>
      </c>
      <c r="KVQ17" s="53">
        <f>Calc!KVQ136</f>
        <v>0</v>
      </c>
      <c r="KVR17" s="53">
        <f>Calc!KVR136</f>
        <v>0</v>
      </c>
      <c r="KVS17" s="53">
        <f>Calc!KVS136</f>
        <v>0</v>
      </c>
      <c r="KVT17" s="53">
        <f>Calc!KVT136</f>
        <v>0</v>
      </c>
      <c r="KVU17" s="53">
        <f>Calc!KVU136</f>
        <v>0</v>
      </c>
      <c r="KVV17" s="53">
        <f>Calc!KVV136</f>
        <v>0</v>
      </c>
      <c r="KVW17" s="53">
        <f>Calc!KVW136</f>
        <v>0</v>
      </c>
      <c r="KVX17" s="53">
        <f>Calc!KVX136</f>
        <v>0</v>
      </c>
      <c r="KVY17" s="53">
        <f>Calc!KVY136</f>
        <v>0</v>
      </c>
      <c r="KVZ17" s="53">
        <f>Calc!KVZ136</f>
        <v>0</v>
      </c>
      <c r="KWA17" s="53">
        <f>Calc!KWA136</f>
        <v>0</v>
      </c>
      <c r="KWB17" s="53">
        <f>Calc!KWB136</f>
        <v>0</v>
      </c>
      <c r="KWC17" s="53">
        <f>Calc!KWC136</f>
        <v>0</v>
      </c>
      <c r="KWD17" s="53">
        <f>Calc!KWD136</f>
        <v>0</v>
      </c>
      <c r="KWE17" s="53">
        <f>Calc!KWE136</f>
        <v>0</v>
      </c>
      <c r="KWF17" s="53">
        <f>Calc!KWF136</f>
        <v>0</v>
      </c>
      <c r="KWG17" s="53">
        <f>Calc!KWG136</f>
        <v>0</v>
      </c>
      <c r="KWH17" s="53">
        <f>Calc!KWH136</f>
        <v>0</v>
      </c>
      <c r="KWI17" s="53">
        <f>Calc!KWI136</f>
        <v>0</v>
      </c>
      <c r="KWJ17" s="53">
        <f>Calc!KWJ136</f>
        <v>0</v>
      </c>
      <c r="KWK17" s="53">
        <f>Calc!KWK136</f>
        <v>0</v>
      </c>
      <c r="KWL17" s="53">
        <f>Calc!KWL136</f>
        <v>0</v>
      </c>
      <c r="KWM17" s="53">
        <f>Calc!KWM136</f>
        <v>0</v>
      </c>
      <c r="KWN17" s="53">
        <f>Calc!KWN136</f>
        <v>0</v>
      </c>
      <c r="KWO17" s="53">
        <f>Calc!KWO136</f>
        <v>0</v>
      </c>
      <c r="KWP17" s="53">
        <f>Calc!KWP136</f>
        <v>0</v>
      </c>
      <c r="KWQ17" s="53">
        <f>Calc!KWQ136</f>
        <v>0</v>
      </c>
      <c r="KWR17" s="53">
        <f>Calc!KWR136</f>
        <v>0</v>
      </c>
      <c r="KWS17" s="53">
        <f>Calc!KWS136</f>
        <v>0</v>
      </c>
      <c r="KWT17" s="53">
        <f>Calc!KWT136</f>
        <v>0</v>
      </c>
      <c r="KWU17" s="53">
        <f>Calc!KWU136</f>
        <v>0</v>
      </c>
      <c r="KWV17" s="53">
        <f>Calc!KWV136</f>
        <v>0</v>
      </c>
      <c r="KWW17" s="53">
        <f>Calc!KWW136</f>
        <v>0</v>
      </c>
      <c r="KWX17" s="53">
        <f>Calc!KWX136</f>
        <v>0</v>
      </c>
      <c r="KWY17" s="53">
        <f>Calc!KWY136</f>
        <v>0</v>
      </c>
      <c r="KWZ17" s="53">
        <f>Calc!KWZ136</f>
        <v>0</v>
      </c>
      <c r="KXA17" s="53">
        <f>Calc!KXA136</f>
        <v>0</v>
      </c>
      <c r="KXB17" s="53">
        <f>Calc!KXB136</f>
        <v>0</v>
      </c>
      <c r="KXC17" s="53">
        <f>Calc!KXC136</f>
        <v>0</v>
      </c>
      <c r="KXD17" s="53">
        <f>Calc!KXD136</f>
        <v>0</v>
      </c>
      <c r="KXE17" s="53">
        <f>Calc!KXE136</f>
        <v>0</v>
      </c>
      <c r="KXF17" s="53">
        <f>Calc!KXF136</f>
        <v>0</v>
      </c>
      <c r="KXG17" s="53">
        <f>Calc!KXG136</f>
        <v>0</v>
      </c>
      <c r="KXH17" s="53">
        <f>Calc!KXH136</f>
        <v>0</v>
      </c>
      <c r="KXI17" s="53">
        <f>Calc!KXI136</f>
        <v>0</v>
      </c>
      <c r="KXJ17" s="53">
        <f>Calc!KXJ136</f>
        <v>0</v>
      </c>
      <c r="KXK17" s="53">
        <f>Calc!KXK136</f>
        <v>0</v>
      </c>
      <c r="KXL17" s="53">
        <f>Calc!KXL136</f>
        <v>0</v>
      </c>
      <c r="KXM17" s="53">
        <f>Calc!KXM136</f>
        <v>0</v>
      </c>
      <c r="KXN17" s="53">
        <f>Calc!KXN136</f>
        <v>0</v>
      </c>
      <c r="KXO17" s="53">
        <f>Calc!KXO136</f>
        <v>0</v>
      </c>
      <c r="KXP17" s="53">
        <f>Calc!KXP136</f>
        <v>0</v>
      </c>
      <c r="KXQ17" s="53">
        <f>Calc!KXQ136</f>
        <v>0</v>
      </c>
      <c r="KXR17" s="53">
        <f>Calc!KXR136</f>
        <v>0</v>
      </c>
      <c r="KXS17" s="53">
        <f>Calc!KXS136</f>
        <v>0</v>
      </c>
      <c r="KXT17" s="53">
        <f>Calc!KXT136</f>
        <v>0</v>
      </c>
      <c r="KXU17" s="53">
        <f>Calc!KXU136</f>
        <v>0</v>
      </c>
      <c r="KXV17" s="53">
        <f>Calc!KXV136</f>
        <v>0</v>
      </c>
      <c r="KXW17" s="53">
        <f>Calc!KXW136</f>
        <v>0</v>
      </c>
      <c r="KXX17" s="53">
        <f>Calc!KXX136</f>
        <v>0</v>
      </c>
      <c r="KXY17" s="53">
        <f>Calc!KXY136</f>
        <v>0</v>
      </c>
      <c r="KXZ17" s="53">
        <f>Calc!KXZ136</f>
        <v>0</v>
      </c>
      <c r="KYA17" s="53">
        <f>Calc!KYA136</f>
        <v>0</v>
      </c>
      <c r="KYB17" s="53">
        <f>Calc!KYB136</f>
        <v>0</v>
      </c>
      <c r="KYC17" s="53">
        <f>Calc!KYC136</f>
        <v>0</v>
      </c>
      <c r="KYD17" s="53">
        <f>Calc!KYD136</f>
        <v>0</v>
      </c>
      <c r="KYE17" s="53">
        <f>Calc!KYE136</f>
        <v>0</v>
      </c>
      <c r="KYF17" s="53">
        <f>Calc!KYF136</f>
        <v>0</v>
      </c>
      <c r="KYG17" s="53">
        <f>Calc!KYG136</f>
        <v>0</v>
      </c>
      <c r="KYH17" s="53">
        <f>Calc!KYH136</f>
        <v>0</v>
      </c>
      <c r="KYI17" s="53">
        <f>Calc!KYI136</f>
        <v>0</v>
      </c>
      <c r="KYJ17" s="53">
        <f>Calc!KYJ136</f>
        <v>0</v>
      </c>
      <c r="KYK17" s="53">
        <f>Calc!KYK136</f>
        <v>0</v>
      </c>
      <c r="KYL17" s="53">
        <f>Calc!KYL136</f>
        <v>0</v>
      </c>
      <c r="KYM17" s="53">
        <f>Calc!KYM136</f>
        <v>0</v>
      </c>
      <c r="KYN17" s="53">
        <f>Calc!KYN136</f>
        <v>0</v>
      </c>
      <c r="KYO17" s="53">
        <f>Calc!KYO136</f>
        <v>0</v>
      </c>
      <c r="KYP17" s="53">
        <f>Calc!KYP136</f>
        <v>0</v>
      </c>
      <c r="KYQ17" s="53">
        <f>Calc!KYQ136</f>
        <v>0</v>
      </c>
      <c r="KYR17" s="53">
        <f>Calc!KYR136</f>
        <v>0</v>
      </c>
      <c r="KYS17" s="53">
        <f>Calc!KYS136</f>
        <v>0</v>
      </c>
      <c r="KYT17" s="53">
        <f>Calc!KYT136</f>
        <v>0</v>
      </c>
      <c r="KYU17" s="53">
        <f>Calc!KYU136</f>
        <v>0</v>
      </c>
      <c r="KYV17" s="53">
        <f>Calc!KYV136</f>
        <v>0</v>
      </c>
      <c r="KYW17" s="53">
        <f>Calc!KYW136</f>
        <v>0</v>
      </c>
      <c r="KYX17" s="53">
        <f>Calc!KYX136</f>
        <v>0</v>
      </c>
      <c r="KYY17" s="53">
        <f>Calc!KYY136</f>
        <v>0</v>
      </c>
      <c r="KYZ17" s="53">
        <f>Calc!KYZ136</f>
        <v>0</v>
      </c>
      <c r="KZA17" s="53">
        <f>Calc!KZA136</f>
        <v>0</v>
      </c>
      <c r="KZB17" s="53">
        <f>Calc!KZB136</f>
        <v>0</v>
      </c>
      <c r="KZC17" s="53">
        <f>Calc!KZC136</f>
        <v>0</v>
      </c>
      <c r="KZD17" s="53">
        <f>Calc!KZD136</f>
        <v>0</v>
      </c>
      <c r="KZE17" s="53">
        <f>Calc!KZE136</f>
        <v>0</v>
      </c>
      <c r="KZF17" s="53">
        <f>Calc!KZF136</f>
        <v>0</v>
      </c>
      <c r="KZG17" s="53">
        <f>Calc!KZG136</f>
        <v>0</v>
      </c>
      <c r="KZH17" s="53">
        <f>Calc!KZH136</f>
        <v>0</v>
      </c>
      <c r="KZI17" s="53">
        <f>Calc!KZI136</f>
        <v>0</v>
      </c>
      <c r="KZJ17" s="53">
        <f>Calc!KZJ136</f>
        <v>0</v>
      </c>
      <c r="KZK17" s="53">
        <f>Calc!KZK136</f>
        <v>0</v>
      </c>
      <c r="KZL17" s="53">
        <f>Calc!KZL136</f>
        <v>0</v>
      </c>
      <c r="KZM17" s="53">
        <f>Calc!KZM136</f>
        <v>0</v>
      </c>
      <c r="KZN17" s="53">
        <f>Calc!KZN136</f>
        <v>0</v>
      </c>
      <c r="KZO17" s="53">
        <f>Calc!KZO136</f>
        <v>0</v>
      </c>
      <c r="KZP17" s="53">
        <f>Calc!KZP136</f>
        <v>0</v>
      </c>
      <c r="KZQ17" s="53">
        <f>Calc!KZQ136</f>
        <v>0</v>
      </c>
      <c r="KZR17" s="53">
        <f>Calc!KZR136</f>
        <v>0</v>
      </c>
      <c r="KZS17" s="53">
        <f>Calc!KZS136</f>
        <v>0</v>
      </c>
      <c r="KZT17" s="53">
        <f>Calc!KZT136</f>
        <v>0</v>
      </c>
      <c r="KZU17" s="53">
        <f>Calc!KZU136</f>
        <v>0</v>
      </c>
      <c r="KZV17" s="53">
        <f>Calc!KZV136</f>
        <v>0</v>
      </c>
      <c r="KZW17" s="53">
        <f>Calc!KZW136</f>
        <v>0</v>
      </c>
      <c r="KZX17" s="53">
        <f>Calc!KZX136</f>
        <v>0</v>
      </c>
      <c r="KZY17" s="53">
        <f>Calc!KZY136</f>
        <v>0</v>
      </c>
      <c r="KZZ17" s="53">
        <f>Calc!KZZ136</f>
        <v>0</v>
      </c>
      <c r="LAA17" s="53">
        <f>Calc!LAA136</f>
        <v>0</v>
      </c>
      <c r="LAB17" s="53">
        <f>Calc!LAB136</f>
        <v>0</v>
      </c>
      <c r="LAC17" s="53">
        <f>Calc!LAC136</f>
        <v>0</v>
      </c>
      <c r="LAD17" s="53">
        <f>Calc!LAD136</f>
        <v>0</v>
      </c>
      <c r="LAE17" s="53">
        <f>Calc!LAE136</f>
        <v>0</v>
      </c>
      <c r="LAF17" s="53">
        <f>Calc!LAF136</f>
        <v>0</v>
      </c>
      <c r="LAG17" s="53">
        <f>Calc!LAG136</f>
        <v>0</v>
      </c>
      <c r="LAH17" s="53">
        <f>Calc!LAH136</f>
        <v>0</v>
      </c>
      <c r="LAI17" s="53">
        <f>Calc!LAI136</f>
        <v>0</v>
      </c>
      <c r="LAJ17" s="53">
        <f>Calc!LAJ136</f>
        <v>0</v>
      </c>
      <c r="LAK17" s="53">
        <f>Calc!LAK136</f>
        <v>0</v>
      </c>
      <c r="LAL17" s="53">
        <f>Calc!LAL136</f>
        <v>0</v>
      </c>
      <c r="LAM17" s="53">
        <f>Calc!LAM136</f>
        <v>0</v>
      </c>
      <c r="LAN17" s="53">
        <f>Calc!LAN136</f>
        <v>0</v>
      </c>
      <c r="LAO17" s="53">
        <f>Calc!LAO136</f>
        <v>0</v>
      </c>
      <c r="LAP17" s="53">
        <f>Calc!LAP136</f>
        <v>0</v>
      </c>
      <c r="LAQ17" s="53">
        <f>Calc!LAQ136</f>
        <v>0</v>
      </c>
      <c r="LAR17" s="53">
        <f>Calc!LAR136</f>
        <v>0</v>
      </c>
      <c r="LAS17" s="53">
        <f>Calc!LAS136</f>
        <v>0</v>
      </c>
      <c r="LAT17" s="53">
        <f>Calc!LAT136</f>
        <v>0</v>
      </c>
      <c r="LAU17" s="53">
        <f>Calc!LAU136</f>
        <v>0</v>
      </c>
      <c r="LAV17" s="53">
        <f>Calc!LAV136</f>
        <v>0</v>
      </c>
      <c r="LAW17" s="53">
        <f>Calc!LAW136</f>
        <v>0</v>
      </c>
      <c r="LAX17" s="53">
        <f>Calc!LAX136</f>
        <v>0</v>
      </c>
      <c r="LAY17" s="53">
        <f>Calc!LAY136</f>
        <v>0</v>
      </c>
      <c r="LAZ17" s="53">
        <f>Calc!LAZ136</f>
        <v>0</v>
      </c>
      <c r="LBA17" s="53">
        <f>Calc!LBA136</f>
        <v>0</v>
      </c>
      <c r="LBB17" s="53">
        <f>Calc!LBB136</f>
        <v>0</v>
      </c>
      <c r="LBC17" s="53">
        <f>Calc!LBC136</f>
        <v>0</v>
      </c>
      <c r="LBD17" s="53">
        <f>Calc!LBD136</f>
        <v>0</v>
      </c>
      <c r="LBE17" s="53">
        <f>Calc!LBE136</f>
        <v>0</v>
      </c>
      <c r="LBF17" s="53">
        <f>Calc!LBF136</f>
        <v>0</v>
      </c>
      <c r="LBG17" s="53">
        <f>Calc!LBG136</f>
        <v>0</v>
      </c>
      <c r="LBH17" s="53">
        <f>Calc!LBH136</f>
        <v>0</v>
      </c>
      <c r="LBI17" s="53">
        <f>Calc!LBI136</f>
        <v>0</v>
      </c>
      <c r="LBJ17" s="53">
        <f>Calc!LBJ136</f>
        <v>0</v>
      </c>
      <c r="LBK17" s="53">
        <f>Calc!LBK136</f>
        <v>0</v>
      </c>
      <c r="LBL17" s="53">
        <f>Calc!LBL136</f>
        <v>0</v>
      </c>
      <c r="LBM17" s="53">
        <f>Calc!LBM136</f>
        <v>0</v>
      </c>
      <c r="LBN17" s="53">
        <f>Calc!LBN136</f>
        <v>0</v>
      </c>
      <c r="LBO17" s="53">
        <f>Calc!LBO136</f>
        <v>0</v>
      </c>
      <c r="LBP17" s="53">
        <f>Calc!LBP136</f>
        <v>0</v>
      </c>
      <c r="LBQ17" s="53">
        <f>Calc!LBQ136</f>
        <v>0</v>
      </c>
      <c r="LBR17" s="53">
        <f>Calc!LBR136</f>
        <v>0</v>
      </c>
      <c r="LBS17" s="53">
        <f>Calc!LBS136</f>
        <v>0</v>
      </c>
      <c r="LBT17" s="53">
        <f>Calc!LBT136</f>
        <v>0</v>
      </c>
      <c r="LBU17" s="53">
        <f>Calc!LBU136</f>
        <v>0</v>
      </c>
      <c r="LBV17" s="53">
        <f>Calc!LBV136</f>
        <v>0</v>
      </c>
      <c r="LBW17" s="53">
        <f>Calc!LBW136</f>
        <v>0</v>
      </c>
      <c r="LBX17" s="53">
        <f>Calc!LBX136</f>
        <v>0</v>
      </c>
      <c r="LBY17" s="53">
        <f>Calc!LBY136</f>
        <v>0</v>
      </c>
      <c r="LBZ17" s="53">
        <f>Calc!LBZ136</f>
        <v>0</v>
      </c>
      <c r="LCA17" s="53">
        <f>Calc!LCA136</f>
        <v>0</v>
      </c>
      <c r="LCB17" s="53">
        <f>Calc!LCB136</f>
        <v>0</v>
      </c>
      <c r="LCC17" s="53">
        <f>Calc!LCC136</f>
        <v>0</v>
      </c>
      <c r="LCD17" s="53">
        <f>Calc!LCD136</f>
        <v>0</v>
      </c>
      <c r="LCE17" s="53">
        <f>Calc!LCE136</f>
        <v>0</v>
      </c>
      <c r="LCF17" s="53">
        <f>Calc!LCF136</f>
        <v>0</v>
      </c>
      <c r="LCG17" s="53">
        <f>Calc!LCG136</f>
        <v>0</v>
      </c>
      <c r="LCH17" s="53">
        <f>Calc!LCH136</f>
        <v>0</v>
      </c>
      <c r="LCI17" s="53">
        <f>Calc!LCI136</f>
        <v>0</v>
      </c>
      <c r="LCJ17" s="53">
        <f>Calc!LCJ136</f>
        <v>0</v>
      </c>
      <c r="LCK17" s="53">
        <f>Calc!LCK136</f>
        <v>0</v>
      </c>
      <c r="LCL17" s="53">
        <f>Calc!LCL136</f>
        <v>0</v>
      </c>
      <c r="LCM17" s="53">
        <f>Calc!LCM136</f>
        <v>0</v>
      </c>
      <c r="LCN17" s="53">
        <f>Calc!LCN136</f>
        <v>0</v>
      </c>
      <c r="LCO17" s="53">
        <f>Calc!LCO136</f>
        <v>0</v>
      </c>
      <c r="LCP17" s="53">
        <f>Calc!LCP136</f>
        <v>0</v>
      </c>
      <c r="LCQ17" s="53">
        <f>Calc!LCQ136</f>
        <v>0</v>
      </c>
      <c r="LCR17" s="53">
        <f>Calc!LCR136</f>
        <v>0</v>
      </c>
      <c r="LCS17" s="53">
        <f>Calc!LCS136</f>
        <v>0</v>
      </c>
      <c r="LCT17" s="53">
        <f>Calc!LCT136</f>
        <v>0</v>
      </c>
      <c r="LCU17" s="53">
        <f>Calc!LCU136</f>
        <v>0</v>
      </c>
      <c r="LCV17" s="53">
        <f>Calc!LCV136</f>
        <v>0</v>
      </c>
      <c r="LCW17" s="53">
        <f>Calc!LCW136</f>
        <v>0</v>
      </c>
      <c r="LCX17" s="53">
        <f>Calc!LCX136</f>
        <v>0</v>
      </c>
      <c r="LCY17" s="53">
        <f>Calc!LCY136</f>
        <v>0</v>
      </c>
      <c r="LCZ17" s="53">
        <f>Calc!LCZ136</f>
        <v>0</v>
      </c>
      <c r="LDA17" s="53">
        <f>Calc!LDA136</f>
        <v>0</v>
      </c>
      <c r="LDB17" s="53">
        <f>Calc!LDB136</f>
        <v>0</v>
      </c>
      <c r="LDC17" s="53">
        <f>Calc!LDC136</f>
        <v>0</v>
      </c>
      <c r="LDD17" s="53">
        <f>Calc!LDD136</f>
        <v>0</v>
      </c>
      <c r="LDE17" s="53">
        <f>Calc!LDE136</f>
        <v>0</v>
      </c>
      <c r="LDF17" s="53">
        <f>Calc!LDF136</f>
        <v>0</v>
      </c>
      <c r="LDG17" s="53">
        <f>Calc!LDG136</f>
        <v>0</v>
      </c>
      <c r="LDH17" s="53">
        <f>Calc!LDH136</f>
        <v>0</v>
      </c>
      <c r="LDI17" s="53">
        <f>Calc!LDI136</f>
        <v>0</v>
      </c>
      <c r="LDJ17" s="53">
        <f>Calc!LDJ136</f>
        <v>0</v>
      </c>
      <c r="LDK17" s="53">
        <f>Calc!LDK136</f>
        <v>0</v>
      </c>
      <c r="LDL17" s="53">
        <f>Calc!LDL136</f>
        <v>0</v>
      </c>
      <c r="LDM17" s="53">
        <f>Calc!LDM136</f>
        <v>0</v>
      </c>
      <c r="LDN17" s="53">
        <f>Calc!LDN136</f>
        <v>0</v>
      </c>
      <c r="LDO17" s="53">
        <f>Calc!LDO136</f>
        <v>0</v>
      </c>
      <c r="LDP17" s="53">
        <f>Calc!LDP136</f>
        <v>0</v>
      </c>
      <c r="LDQ17" s="53">
        <f>Calc!LDQ136</f>
        <v>0</v>
      </c>
      <c r="LDR17" s="53">
        <f>Calc!LDR136</f>
        <v>0</v>
      </c>
      <c r="LDS17" s="53">
        <f>Calc!LDS136</f>
        <v>0</v>
      </c>
      <c r="LDT17" s="53">
        <f>Calc!LDT136</f>
        <v>0</v>
      </c>
      <c r="LDU17" s="53">
        <f>Calc!LDU136</f>
        <v>0</v>
      </c>
      <c r="LDV17" s="53">
        <f>Calc!LDV136</f>
        <v>0</v>
      </c>
      <c r="LDW17" s="53">
        <f>Calc!LDW136</f>
        <v>0</v>
      </c>
      <c r="LDX17" s="53">
        <f>Calc!LDX136</f>
        <v>0</v>
      </c>
      <c r="LDY17" s="53">
        <f>Calc!LDY136</f>
        <v>0</v>
      </c>
      <c r="LDZ17" s="53">
        <f>Calc!LDZ136</f>
        <v>0</v>
      </c>
      <c r="LEA17" s="53">
        <f>Calc!LEA136</f>
        <v>0</v>
      </c>
      <c r="LEB17" s="53">
        <f>Calc!LEB136</f>
        <v>0</v>
      </c>
      <c r="LEC17" s="53">
        <f>Calc!LEC136</f>
        <v>0</v>
      </c>
      <c r="LED17" s="53">
        <f>Calc!LED136</f>
        <v>0</v>
      </c>
      <c r="LEE17" s="53">
        <f>Calc!LEE136</f>
        <v>0</v>
      </c>
      <c r="LEF17" s="53">
        <f>Calc!LEF136</f>
        <v>0</v>
      </c>
      <c r="LEG17" s="53">
        <f>Calc!LEG136</f>
        <v>0</v>
      </c>
      <c r="LEH17" s="53">
        <f>Calc!LEH136</f>
        <v>0</v>
      </c>
      <c r="LEI17" s="53">
        <f>Calc!LEI136</f>
        <v>0</v>
      </c>
      <c r="LEJ17" s="53">
        <f>Calc!LEJ136</f>
        <v>0</v>
      </c>
      <c r="LEK17" s="53">
        <f>Calc!LEK136</f>
        <v>0</v>
      </c>
      <c r="LEL17" s="53">
        <f>Calc!LEL136</f>
        <v>0</v>
      </c>
      <c r="LEM17" s="53">
        <f>Calc!LEM136</f>
        <v>0</v>
      </c>
      <c r="LEN17" s="53">
        <f>Calc!LEN136</f>
        <v>0</v>
      </c>
      <c r="LEO17" s="53">
        <f>Calc!LEO136</f>
        <v>0</v>
      </c>
      <c r="LEP17" s="53">
        <f>Calc!LEP136</f>
        <v>0</v>
      </c>
      <c r="LEQ17" s="53">
        <f>Calc!LEQ136</f>
        <v>0</v>
      </c>
      <c r="LER17" s="53">
        <f>Calc!LER136</f>
        <v>0</v>
      </c>
      <c r="LES17" s="53">
        <f>Calc!LES136</f>
        <v>0</v>
      </c>
      <c r="LET17" s="53">
        <f>Calc!LET136</f>
        <v>0</v>
      </c>
      <c r="LEU17" s="53">
        <f>Calc!LEU136</f>
        <v>0</v>
      </c>
      <c r="LEV17" s="53">
        <f>Calc!LEV136</f>
        <v>0</v>
      </c>
      <c r="LEW17" s="53">
        <f>Calc!LEW136</f>
        <v>0</v>
      </c>
      <c r="LEX17" s="53">
        <f>Calc!LEX136</f>
        <v>0</v>
      </c>
      <c r="LEY17" s="53">
        <f>Calc!LEY136</f>
        <v>0</v>
      </c>
      <c r="LEZ17" s="53">
        <f>Calc!LEZ136</f>
        <v>0</v>
      </c>
      <c r="LFA17" s="53">
        <f>Calc!LFA136</f>
        <v>0</v>
      </c>
      <c r="LFB17" s="53">
        <f>Calc!LFB136</f>
        <v>0</v>
      </c>
      <c r="LFC17" s="53">
        <f>Calc!LFC136</f>
        <v>0</v>
      </c>
      <c r="LFD17" s="53">
        <f>Calc!LFD136</f>
        <v>0</v>
      </c>
      <c r="LFE17" s="53">
        <f>Calc!LFE136</f>
        <v>0</v>
      </c>
      <c r="LFF17" s="53">
        <f>Calc!LFF136</f>
        <v>0</v>
      </c>
      <c r="LFG17" s="53">
        <f>Calc!LFG136</f>
        <v>0</v>
      </c>
      <c r="LFH17" s="53">
        <f>Calc!LFH136</f>
        <v>0</v>
      </c>
      <c r="LFI17" s="53">
        <f>Calc!LFI136</f>
        <v>0</v>
      </c>
      <c r="LFJ17" s="53">
        <f>Calc!LFJ136</f>
        <v>0</v>
      </c>
      <c r="LFK17" s="53">
        <f>Calc!LFK136</f>
        <v>0</v>
      </c>
      <c r="LFL17" s="53">
        <f>Calc!LFL136</f>
        <v>0</v>
      </c>
      <c r="LFM17" s="53">
        <f>Calc!LFM136</f>
        <v>0</v>
      </c>
      <c r="LFN17" s="53">
        <f>Calc!LFN136</f>
        <v>0</v>
      </c>
      <c r="LFO17" s="53">
        <f>Calc!LFO136</f>
        <v>0</v>
      </c>
      <c r="LFP17" s="53">
        <f>Calc!LFP136</f>
        <v>0</v>
      </c>
      <c r="LFQ17" s="53">
        <f>Calc!LFQ136</f>
        <v>0</v>
      </c>
      <c r="LFR17" s="53">
        <f>Calc!LFR136</f>
        <v>0</v>
      </c>
      <c r="LFS17" s="53">
        <f>Calc!LFS136</f>
        <v>0</v>
      </c>
      <c r="LFT17" s="53">
        <f>Calc!LFT136</f>
        <v>0</v>
      </c>
      <c r="LFU17" s="53">
        <f>Calc!LFU136</f>
        <v>0</v>
      </c>
      <c r="LFV17" s="53">
        <f>Calc!LFV136</f>
        <v>0</v>
      </c>
      <c r="LFW17" s="53">
        <f>Calc!LFW136</f>
        <v>0</v>
      </c>
      <c r="LFX17" s="53">
        <f>Calc!LFX136</f>
        <v>0</v>
      </c>
      <c r="LFY17" s="53">
        <f>Calc!LFY136</f>
        <v>0</v>
      </c>
      <c r="LFZ17" s="53">
        <f>Calc!LFZ136</f>
        <v>0</v>
      </c>
      <c r="LGA17" s="53">
        <f>Calc!LGA136</f>
        <v>0</v>
      </c>
      <c r="LGB17" s="53">
        <f>Calc!LGB136</f>
        <v>0</v>
      </c>
      <c r="LGC17" s="53">
        <f>Calc!LGC136</f>
        <v>0</v>
      </c>
      <c r="LGD17" s="53">
        <f>Calc!LGD136</f>
        <v>0</v>
      </c>
      <c r="LGE17" s="53">
        <f>Calc!LGE136</f>
        <v>0</v>
      </c>
      <c r="LGF17" s="53">
        <f>Calc!LGF136</f>
        <v>0</v>
      </c>
      <c r="LGG17" s="53">
        <f>Calc!LGG136</f>
        <v>0</v>
      </c>
      <c r="LGH17" s="53">
        <f>Calc!LGH136</f>
        <v>0</v>
      </c>
      <c r="LGI17" s="53">
        <f>Calc!LGI136</f>
        <v>0</v>
      </c>
      <c r="LGJ17" s="53">
        <f>Calc!LGJ136</f>
        <v>0</v>
      </c>
      <c r="LGK17" s="53">
        <f>Calc!LGK136</f>
        <v>0</v>
      </c>
      <c r="LGL17" s="53">
        <f>Calc!LGL136</f>
        <v>0</v>
      </c>
      <c r="LGM17" s="53">
        <f>Calc!LGM136</f>
        <v>0</v>
      </c>
      <c r="LGN17" s="53">
        <f>Calc!LGN136</f>
        <v>0</v>
      </c>
      <c r="LGO17" s="53">
        <f>Calc!LGO136</f>
        <v>0</v>
      </c>
      <c r="LGP17" s="53">
        <f>Calc!LGP136</f>
        <v>0</v>
      </c>
      <c r="LGQ17" s="53">
        <f>Calc!LGQ136</f>
        <v>0</v>
      </c>
      <c r="LGR17" s="53">
        <f>Calc!LGR136</f>
        <v>0</v>
      </c>
      <c r="LGS17" s="53">
        <f>Calc!LGS136</f>
        <v>0</v>
      </c>
      <c r="LGT17" s="53">
        <f>Calc!LGT136</f>
        <v>0</v>
      </c>
      <c r="LGU17" s="53">
        <f>Calc!LGU136</f>
        <v>0</v>
      </c>
      <c r="LGV17" s="53">
        <f>Calc!LGV136</f>
        <v>0</v>
      </c>
      <c r="LGW17" s="53">
        <f>Calc!LGW136</f>
        <v>0</v>
      </c>
      <c r="LGX17" s="53">
        <f>Calc!LGX136</f>
        <v>0</v>
      </c>
      <c r="LGY17" s="53">
        <f>Calc!LGY136</f>
        <v>0</v>
      </c>
      <c r="LGZ17" s="53">
        <f>Calc!LGZ136</f>
        <v>0</v>
      </c>
      <c r="LHA17" s="53">
        <f>Calc!LHA136</f>
        <v>0</v>
      </c>
      <c r="LHB17" s="53">
        <f>Calc!LHB136</f>
        <v>0</v>
      </c>
      <c r="LHC17" s="53">
        <f>Calc!LHC136</f>
        <v>0</v>
      </c>
      <c r="LHD17" s="53">
        <f>Calc!LHD136</f>
        <v>0</v>
      </c>
      <c r="LHE17" s="53">
        <f>Calc!LHE136</f>
        <v>0</v>
      </c>
      <c r="LHF17" s="53">
        <f>Calc!LHF136</f>
        <v>0</v>
      </c>
      <c r="LHG17" s="53">
        <f>Calc!LHG136</f>
        <v>0</v>
      </c>
      <c r="LHH17" s="53">
        <f>Calc!LHH136</f>
        <v>0</v>
      </c>
      <c r="LHI17" s="53">
        <f>Calc!LHI136</f>
        <v>0</v>
      </c>
      <c r="LHJ17" s="53">
        <f>Calc!LHJ136</f>
        <v>0</v>
      </c>
      <c r="LHK17" s="53">
        <f>Calc!LHK136</f>
        <v>0</v>
      </c>
      <c r="LHL17" s="53">
        <f>Calc!LHL136</f>
        <v>0</v>
      </c>
      <c r="LHM17" s="53">
        <f>Calc!LHM136</f>
        <v>0</v>
      </c>
      <c r="LHN17" s="53">
        <f>Calc!LHN136</f>
        <v>0</v>
      </c>
      <c r="LHO17" s="53">
        <f>Calc!LHO136</f>
        <v>0</v>
      </c>
      <c r="LHP17" s="53">
        <f>Calc!LHP136</f>
        <v>0</v>
      </c>
      <c r="LHQ17" s="53">
        <f>Calc!LHQ136</f>
        <v>0</v>
      </c>
      <c r="LHR17" s="53">
        <f>Calc!LHR136</f>
        <v>0</v>
      </c>
      <c r="LHS17" s="53">
        <f>Calc!LHS136</f>
        <v>0</v>
      </c>
      <c r="LHT17" s="53">
        <f>Calc!LHT136</f>
        <v>0</v>
      </c>
      <c r="LHU17" s="53">
        <f>Calc!LHU136</f>
        <v>0</v>
      </c>
      <c r="LHV17" s="53">
        <f>Calc!LHV136</f>
        <v>0</v>
      </c>
      <c r="LHW17" s="53">
        <f>Calc!LHW136</f>
        <v>0</v>
      </c>
      <c r="LHX17" s="53">
        <f>Calc!LHX136</f>
        <v>0</v>
      </c>
      <c r="LHY17" s="53">
        <f>Calc!LHY136</f>
        <v>0</v>
      </c>
      <c r="LHZ17" s="53">
        <f>Calc!LHZ136</f>
        <v>0</v>
      </c>
      <c r="LIA17" s="53">
        <f>Calc!LIA136</f>
        <v>0</v>
      </c>
      <c r="LIB17" s="53">
        <f>Calc!LIB136</f>
        <v>0</v>
      </c>
      <c r="LIC17" s="53">
        <f>Calc!LIC136</f>
        <v>0</v>
      </c>
      <c r="LID17" s="53">
        <f>Calc!LID136</f>
        <v>0</v>
      </c>
      <c r="LIE17" s="53">
        <f>Calc!LIE136</f>
        <v>0</v>
      </c>
      <c r="LIF17" s="53">
        <f>Calc!LIF136</f>
        <v>0</v>
      </c>
      <c r="LIG17" s="53">
        <f>Calc!LIG136</f>
        <v>0</v>
      </c>
      <c r="LIH17" s="53">
        <f>Calc!LIH136</f>
        <v>0</v>
      </c>
      <c r="LII17" s="53">
        <f>Calc!LII136</f>
        <v>0</v>
      </c>
      <c r="LIJ17" s="53">
        <f>Calc!LIJ136</f>
        <v>0</v>
      </c>
      <c r="LIK17" s="53">
        <f>Calc!LIK136</f>
        <v>0</v>
      </c>
      <c r="LIL17" s="53">
        <f>Calc!LIL136</f>
        <v>0</v>
      </c>
      <c r="LIM17" s="53">
        <f>Calc!LIM136</f>
        <v>0</v>
      </c>
      <c r="LIN17" s="53">
        <f>Calc!LIN136</f>
        <v>0</v>
      </c>
      <c r="LIO17" s="53">
        <f>Calc!LIO136</f>
        <v>0</v>
      </c>
      <c r="LIP17" s="53">
        <f>Calc!LIP136</f>
        <v>0</v>
      </c>
      <c r="LIQ17" s="53">
        <f>Calc!LIQ136</f>
        <v>0</v>
      </c>
      <c r="LIR17" s="53">
        <f>Calc!LIR136</f>
        <v>0</v>
      </c>
      <c r="LIS17" s="53">
        <f>Calc!LIS136</f>
        <v>0</v>
      </c>
      <c r="LIT17" s="53">
        <f>Calc!LIT136</f>
        <v>0</v>
      </c>
      <c r="LIU17" s="53">
        <f>Calc!LIU136</f>
        <v>0</v>
      </c>
      <c r="LIV17" s="53">
        <f>Calc!LIV136</f>
        <v>0</v>
      </c>
      <c r="LIW17" s="53">
        <f>Calc!LIW136</f>
        <v>0</v>
      </c>
      <c r="LIX17" s="53">
        <f>Calc!LIX136</f>
        <v>0</v>
      </c>
      <c r="LIY17" s="53">
        <f>Calc!LIY136</f>
        <v>0</v>
      </c>
      <c r="LIZ17" s="53">
        <f>Calc!LIZ136</f>
        <v>0</v>
      </c>
      <c r="LJA17" s="53">
        <f>Calc!LJA136</f>
        <v>0</v>
      </c>
      <c r="LJB17" s="53">
        <f>Calc!LJB136</f>
        <v>0</v>
      </c>
      <c r="LJC17" s="53">
        <f>Calc!LJC136</f>
        <v>0</v>
      </c>
      <c r="LJD17" s="53">
        <f>Calc!LJD136</f>
        <v>0</v>
      </c>
      <c r="LJE17" s="53">
        <f>Calc!LJE136</f>
        <v>0</v>
      </c>
      <c r="LJF17" s="53">
        <f>Calc!LJF136</f>
        <v>0</v>
      </c>
      <c r="LJG17" s="53">
        <f>Calc!LJG136</f>
        <v>0</v>
      </c>
      <c r="LJH17" s="53">
        <f>Calc!LJH136</f>
        <v>0</v>
      </c>
      <c r="LJI17" s="53">
        <f>Calc!LJI136</f>
        <v>0</v>
      </c>
      <c r="LJJ17" s="53">
        <f>Calc!LJJ136</f>
        <v>0</v>
      </c>
      <c r="LJK17" s="53">
        <f>Calc!LJK136</f>
        <v>0</v>
      </c>
      <c r="LJL17" s="53">
        <f>Calc!LJL136</f>
        <v>0</v>
      </c>
      <c r="LJM17" s="53">
        <f>Calc!LJM136</f>
        <v>0</v>
      </c>
      <c r="LJN17" s="53">
        <f>Calc!LJN136</f>
        <v>0</v>
      </c>
      <c r="LJO17" s="53">
        <f>Calc!LJO136</f>
        <v>0</v>
      </c>
      <c r="LJP17" s="53">
        <f>Calc!LJP136</f>
        <v>0</v>
      </c>
      <c r="LJQ17" s="53">
        <f>Calc!LJQ136</f>
        <v>0</v>
      </c>
      <c r="LJR17" s="53">
        <f>Calc!LJR136</f>
        <v>0</v>
      </c>
      <c r="LJS17" s="53">
        <f>Calc!LJS136</f>
        <v>0</v>
      </c>
      <c r="LJT17" s="53">
        <f>Calc!LJT136</f>
        <v>0</v>
      </c>
      <c r="LJU17" s="53">
        <f>Calc!LJU136</f>
        <v>0</v>
      </c>
      <c r="LJV17" s="53">
        <f>Calc!LJV136</f>
        <v>0</v>
      </c>
      <c r="LJW17" s="53">
        <f>Calc!LJW136</f>
        <v>0</v>
      </c>
      <c r="LJX17" s="53">
        <f>Calc!LJX136</f>
        <v>0</v>
      </c>
      <c r="LJY17" s="53">
        <f>Calc!LJY136</f>
        <v>0</v>
      </c>
      <c r="LJZ17" s="53">
        <f>Calc!LJZ136</f>
        <v>0</v>
      </c>
      <c r="LKA17" s="53">
        <f>Calc!LKA136</f>
        <v>0</v>
      </c>
      <c r="LKB17" s="53">
        <f>Calc!LKB136</f>
        <v>0</v>
      </c>
      <c r="LKC17" s="53">
        <f>Calc!LKC136</f>
        <v>0</v>
      </c>
      <c r="LKD17" s="53">
        <f>Calc!LKD136</f>
        <v>0</v>
      </c>
      <c r="LKE17" s="53">
        <f>Calc!LKE136</f>
        <v>0</v>
      </c>
      <c r="LKF17" s="53">
        <f>Calc!LKF136</f>
        <v>0</v>
      </c>
      <c r="LKG17" s="53">
        <f>Calc!LKG136</f>
        <v>0</v>
      </c>
      <c r="LKH17" s="53">
        <f>Calc!LKH136</f>
        <v>0</v>
      </c>
      <c r="LKI17" s="53">
        <f>Calc!LKI136</f>
        <v>0</v>
      </c>
      <c r="LKJ17" s="53">
        <f>Calc!LKJ136</f>
        <v>0</v>
      </c>
      <c r="LKK17" s="53">
        <f>Calc!LKK136</f>
        <v>0</v>
      </c>
      <c r="LKL17" s="53">
        <f>Calc!LKL136</f>
        <v>0</v>
      </c>
      <c r="LKM17" s="53">
        <f>Calc!LKM136</f>
        <v>0</v>
      </c>
      <c r="LKN17" s="53">
        <f>Calc!LKN136</f>
        <v>0</v>
      </c>
      <c r="LKO17" s="53">
        <f>Calc!LKO136</f>
        <v>0</v>
      </c>
      <c r="LKP17" s="53">
        <f>Calc!LKP136</f>
        <v>0</v>
      </c>
      <c r="LKQ17" s="53">
        <f>Calc!LKQ136</f>
        <v>0</v>
      </c>
      <c r="LKR17" s="53">
        <f>Calc!LKR136</f>
        <v>0</v>
      </c>
      <c r="LKS17" s="53">
        <f>Calc!LKS136</f>
        <v>0</v>
      </c>
      <c r="LKT17" s="53">
        <f>Calc!LKT136</f>
        <v>0</v>
      </c>
      <c r="LKU17" s="53">
        <f>Calc!LKU136</f>
        <v>0</v>
      </c>
      <c r="LKV17" s="53">
        <f>Calc!LKV136</f>
        <v>0</v>
      </c>
      <c r="LKW17" s="53">
        <f>Calc!LKW136</f>
        <v>0</v>
      </c>
      <c r="LKX17" s="53">
        <f>Calc!LKX136</f>
        <v>0</v>
      </c>
      <c r="LKY17" s="53">
        <f>Calc!LKY136</f>
        <v>0</v>
      </c>
      <c r="LKZ17" s="53">
        <f>Calc!LKZ136</f>
        <v>0</v>
      </c>
      <c r="LLA17" s="53">
        <f>Calc!LLA136</f>
        <v>0</v>
      </c>
      <c r="LLB17" s="53">
        <f>Calc!LLB136</f>
        <v>0</v>
      </c>
      <c r="LLC17" s="53">
        <f>Calc!LLC136</f>
        <v>0</v>
      </c>
      <c r="LLD17" s="53">
        <f>Calc!LLD136</f>
        <v>0</v>
      </c>
      <c r="LLE17" s="53">
        <f>Calc!LLE136</f>
        <v>0</v>
      </c>
      <c r="LLF17" s="53">
        <f>Calc!LLF136</f>
        <v>0</v>
      </c>
      <c r="LLG17" s="53">
        <f>Calc!LLG136</f>
        <v>0</v>
      </c>
      <c r="LLH17" s="53">
        <f>Calc!LLH136</f>
        <v>0</v>
      </c>
      <c r="LLI17" s="53">
        <f>Calc!LLI136</f>
        <v>0</v>
      </c>
      <c r="LLJ17" s="53">
        <f>Calc!LLJ136</f>
        <v>0</v>
      </c>
      <c r="LLK17" s="53">
        <f>Calc!LLK136</f>
        <v>0</v>
      </c>
      <c r="LLL17" s="53">
        <f>Calc!LLL136</f>
        <v>0</v>
      </c>
      <c r="LLM17" s="53">
        <f>Calc!LLM136</f>
        <v>0</v>
      </c>
      <c r="LLN17" s="53">
        <f>Calc!LLN136</f>
        <v>0</v>
      </c>
      <c r="LLO17" s="53">
        <f>Calc!LLO136</f>
        <v>0</v>
      </c>
      <c r="LLP17" s="53">
        <f>Calc!LLP136</f>
        <v>0</v>
      </c>
      <c r="LLQ17" s="53">
        <f>Calc!LLQ136</f>
        <v>0</v>
      </c>
      <c r="LLR17" s="53">
        <f>Calc!LLR136</f>
        <v>0</v>
      </c>
      <c r="LLS17" s="53">
        <f>Calc!LLS136</f>
        <v>0</v>
      </c>
      <c r="LLT17" s="53">
        <f>Calc!LLT136</f>
        <v>0</v>
      </c>
      <c r="LLU17" s="53">
        <f>Calc!LLU136</f>
        <v>0</v>
      </c>
      <c r="LLV17" s="53">
        <f>Calc!LLV136</f>
        <v>0</v>
      </c>
      <c r="LLW17" s="53">
        <f>Calc!LLW136</f>
        <v>0</v>
      </c>
      <c r="LLX17" s="53">
        <f>Calc!LLX136</f>
        <v>0</v>
      </c>
      <c r="LLY17" s="53">
        <f>Calc!LLY136</f>
        <v>0</v>
      </c>
      <c r="LLZ17" s="53">
        <f>Calc!LLZ136</f>
        <v>0</v>
      </c>
      <c r="LMA17" s="53">
        <f>Calc!LMA136</f>
        <v>0</v>
      </c>
      <c r="LMB17" s="53">
        <f>Calc!LMB136</f>
        <v>0</v>
      </c>
      <c r="LMC17" s="53">
        <f>Calc!LMC136</f>
        <v>0</v>
      </c>
      <c r="LMD17" s="53">
        <f>Calc!LMD136</f>
        <v>0</v>
      </c>
      <c r="LME17" s="53">
        <f>Calc!LME136</f>
        <v>0</v>
      </c>
      <c r="LMF17" s="53">
        <f>Calc!LMF136</f>
        <v>0</v>
      </c>
      <c r="LMG17" s="53">
        <f>Calc!LMG136</f>
        <v>0</v>
      </c>
      <c r="LMH17" s="53">
        <f>Calc!LMH136</f>
        <v>0</v>
      </c>
      <c r="LMI17" s="53">
        <f>Calc!LMI136</f>
        <v>0</v>
      </c>
      <c r="LMJ17" s="53">
        <f>Calc!LMJ136</f>
        <v>0</v>
      </c>
      <c r="LMK17" s="53">
        <f>Calc!LMK136</f>
        <v>0</v>
      </c>
      <c r="LML17" s="53">
        <f>Calc!LML136</f>
        <v>0</v>
      </c>
      <c r="LMM17" s="53">
        <f>Calc!LMM136</f>
        <v>0</v>
      </c>
      <c r="LMN17" s="53">
        <f>Calc!LMN136</f>
        <v>0</v>
      </c>
      <c r="LMO17" s="53">
        <f>Calc!LMO136</f>
        <v>0</v>
      </c>
      <c r="LMP17" s="53">
        <f>Calc!LMP136</f>
        <v>0</v>
      </c>
      <c r="LMQ17" s="53">
        <f>Calc!LMQ136</f>
        <v>0</v>
      </c>
      <c r="LMR17" s="53">
        <f>Calc!LMR136</f>
        <v>0</v>
      </c>
      <c r="LMS17" s="53">
        <f>Calc!LMS136</f>
        <v>0</v>
      </c>
      <c r="LMT17" s="53">
        <f>Calc!LMT136</f>
        <v>0</v>
      </c>
      <c r="LMU17" s="53">
        <f>Calc!LMU136</f>
        <v>0</v>
      </c>
      <c r="LMV17" s="53">
        <f>Calc!LMV136</f>
        <v>0</v>
      </c>
      <c r="LMW17" s="53">
        <f>Calc!LMW136</f>
        <v>0</v>
      </c>
      <c r="LMX17" s="53">
        <f>Calc!LMX136</f>
        <v>0</v>
      </c>
      <c r="LMY17" s="53">
        <f>Calc!LMY136</f>
        <v>0</v>
      </c>
      <c r="LMZ17" s="53">
        <f>Calc!LMZ136</f>
        <v>0</v>
      </c>
      <c r="LNA17" s="53">
        <f>Calc!LNA136</f>
        <v>0</v>
      </c>
      <c r="LNB17" s="53">
        <f>Calc!LNB136</f>
        <v>0</v>
      </c>
      <c r="LNC17" s="53">
        <f>Calc!LNC136</f>
        <v>0</v>
      </c>
      <c r="LND17" s="53">
        <f>Calc!LND136</f>
        <v>0</v>
      </c>
      <c r="LNE17" s="53">
        <f>Calc!LNE136</f>
        <v>0</v>
      </c>
      <c r="LNF17" s="53">
        <f>Calc!LNF136</f>
        <v>0</v>
      </c>
      <c r="LNG17" s="53">
        <f>Calc!LNG136</f>
        <v>0</v>
      </c>
      <c r="LNH17" s="53">
        <f>Calc!LNH136</f>
        <v>0</v>
      </c>
      <c r="LNI17" s="53">
        <f>Calc!LNI136</f>
        <v>0</v>
      </c>
      <c r="LNJ17" s="53">
        <f>Calc!LNJ136</f>
        <v>0</v>
      </c>
      <c r="LNK17" s="53">
        <f>Calc!LNK136</f>
        <v>0</v>
      </c>
      <c r="LNL17" s="53">
        <f>Calc!LNL136</f>
        <v>0</v>
      </c>
      <c r="LNM17" s="53">
        <f>Calc!LNM136</f>
        <v>0</v>
      </c>
      <c r="LNN17" s="53">
        <f>Calc!LNN136</f>
        <v>0</v>
      </c>
      <c r="LNO17" s="53">
        <f>Calc!LNO136</f>
        <v>0</v>
      </c>
      <c r="LNP17" s="53">
        <f>Calc!LNP136</f>
        <v>0</v>
      </c>
      <c r="LNQ17" s="53">
        <f>Calc!LNQ136</f>
        <v>0</v>
      </c>
      <c r="LNR17" s="53">
        <f>Calc!LNR136</f>
        <v>0</v>
      </c>
      <c r="LNS17" s="53">
        <f>Calc!LNS136</f>
        <v>0</v>
      </c>
      <c r="LNT17" s="53">
        <f>Calc!LNT136</f>
        <v>0</v>
      </c>
      <c r="LNU17" s="53">
        <f>Calc!LNU136</f>
        <v>0</v>
      </c>
      <c r="LNV17" s="53">
        <f>Calc!LNV136</f>
        <v>0</v>
      </c>
      <c r="LNW17" s="53">
        <f>Calc!LNW136</f>
        <v>0</v>
      </c>
      <c r="LNX17" s="53">
        <f>Calc!LNX136</f>
        <v>0</v>
      </c>
      <c r="LNY17" s="53">
        <f>Calc!LNY136</f>
        <v>0</v>
      </c>
      <c r="LNZ17" s="53">
        <f>Calc!LNZ136</f>
        <v>0</v>
      </c>
      <c r="LOA17" s="53">
        <f>Calc!LOA136</f>
        <v>0</v>
      </c>
      <c r="LOB17" s="53">
        <f>Calc!LOB136</f>
        <v>0</v>
      </c>
      <c r="LOC17" s="53">
        <f>Calc!LOC136</f>
        <v>0</v>
      </c>
      <c r="LOD17" s="53">
        <f>Calc!LOD136</f>
        <v>0</v>
      </c>
      <c r="LOE17" s="53">
        <f>Calc!LOE136</f>
        <v>0</v>
      </c>
      <c r="LOF17" s="53">
        <f>Calc!LOF136</f>
        <v>0</v>
      </c>
      <c r="LOG17" s="53">
        <f>Calc!LOG136</f>
        <v>0</v>
      </c>
      <c r="LOH17" s="53">
        <f>Calc!LOH136</f>
        <v>0</v>
      </c>
      <c r="LOI17" s="53">
        <f>Calc!LOI136</f>
        <v>0</v>
      </c>
      <c r="LOJ17" s="53">
        <f>Calc!LOJ136</f>
        <v>0</v>
      </c>
      <c r="LOK17" s="53">
        <f>Calc!LOK136</f>
        <v>0</v>
      </c>
      <c r="LOL17" s="53">
        <f>Calc!LOL136</f>
        <v>0</v>
      </c>
      <c r="LOM17" s="53">
        <f>Calc!LOM136</f>
        <v>0</v>
      </c>
      <c r="LON17" s="53">
        <f>Calc!LON136</f>
        <v>0</v>
      </c>
      <c r="LOO17" s="53">
        <f>Calc!LOO136</f>
        <v>0</v>
      </c>
      <c r="LOP17" s="53">
        <f>Calc!LOP136</f>
        <v>0</v>
      </c>
      <c r="LOQ17" s="53">
        <f>Calc!LOQ136</f>
        <v>0</v>
      </c>
      <c r="LOR17" s="53">
        <f>Calc!LOR136</f>
        <v>0</v>
      </c>
      <c r="LOS17" s="53">
        <f>Calc!LOS136</f>
        <v>0</v>
      </c>
      <c r="LOT17" s="53">
        <f>Calc!LOT136</f>
        <v>0</v>
      </c>
      <c r="LOU17" s="53">
        <f>Calc!LOU136</f>
        <v>0</v>
      </c>
      <c r="LOV17" s="53">
        <f>Calc!LOV136</f>
        <v>0</v>
      </c>
      <c r="LOW17" s="53">
        <f>Calc!LOW136</f>
        <v>0</v>
      </c>
      <c r="LOX17" s="53">
        <f>Calc!LOX136</f>
        <v>0</v>
      </c>
      <c r="LOY17" s="53">
        <f>Calc!LOY136</f>
        <v>0</v>
      </c>
      <c r="LOZ17" s="53">
        <f>Calc!LOZ136</f>
        <v>0</v>
      </c>
      <c r="LPA17" s="53">
        <f>Calc!LPA136</f>
        <v>0</v>
      </c>
      <c r="LPB17" s="53">
        <f>Calc!LPB136</f>
        <v>0</v>
      </c>
      <c r="LPC17" s="53">
        <f>Calc!LPC136</f>
        <v>0</v>
      </c>
      <c r="LPD17" s="53">
        <f>Calc!LPD136</f>
        <v>0</v>
      </c>
      <c r="LPE17" s="53">
        <f>Calc!LPE136</f>
        <v>0</v>
      </c>
      <c r="LPF17" s="53">
        <f>Calc!LPF136</f>
        <v>0</v>
      </c>
      <c r="LPG17" s="53">
        <f>Calc!LPG136</f>
        <v>0</v>
      </c>
      <c r="LPH17" s="53">
        <f>Calc!LPH136</f>
        <v>0</v>
      </c>
      <c r="LPI17" s="53">
        <f>Calc!LPI136</f>
        <v>0</v>
      </c>
      <c r="LPJ17" s="53">
        <f>Calc!LPJ136</f>
        <v>0</v>
      </c>
      <c r="LPK17" s="53">
        <f>Calc!LPK136</f>
        <v>0</v>
      </c>
      <c r="LPL17" s="53">
        <f>Calc!LPL136</f>
        <v>0</v>
      </c>
      <c r="LPM17" s="53">
        <f>Calc!LPM136</f>
        <v>0</v>
      </c>
      <c r="LPN17" s="53">
        <f>Calc!LPN136</f>
        <v>0</v>
      </c>
      <c r="LPO17" s="53">
        <f>Calc!LPO136</f>
        <v>0</v>
      </c>
      <c r="LPP17" s="53">
        <f>Calc!LPP136</f>
        <v>0</v>
      </c>
      <c r="LPQ17" s="53">
        <f>Calc!LPQ136</f>
        <v>0</v>
      </c>
      <c r="LPR17" s="53">
        <f>Calc!LPR136</f>
        <v>0</v>
      </c>
      <c r="LPS17" s="53">
        <f>Calc!LPS136</f>
        <v>0</v>
      </c>
      <c r="LPT17" s="53">
        <f>Calc!LPT136</f>
        <v>0</v>
      </c>
      <c r="LPU17" s="53">
        <f>Calc!LPU136</f>
        <v>0</v>
      </c>
      <c r="LPV17" s="53">
        <f>Calc!LPV136</f>
        <v>0</v>
      </c>
      <c r="LPW17" s="53">
        <f>Calc!LPW136</f>
        <v>0</v>
      </c>
      <c r="LPX17" s="53">
        <f>Calc!LPX136</f>
        <v>0</v>
      </c>
      <c r="LPY17" s="53">
        <f>Calc!LPY136</f>
        <v>0</v>
      </c>
      <c r="LPZ17" s="53">
        <f>Calc!LPZ136</f>
        <v>0</v>
      </c>
      <c r="LQA17" s="53">
        <f>Calc!LQA136</f>
        <v>0</v>
      </c>
      <c r="LQB17" s="53">
        <f>Calc!LQB136</f>
        <v>0</v>
      </c>
      <c r="LQC17" s="53">
        <f>Calc!LQC136</f>
        <v>0</v>
      </c>
      <c r="LQD17" s="53">
        <f>Calc!LQD136</f>
        <v>0</v>
      </c>
      <c r="LQE17" s="53">
        <f>Calc!LQE136</f>
        <v>0</v>
      </c>
      <c r="LQF17" s="53">
        <f>Calc!LQF136</f>
        <v>0</v>
      </c>
      <c r="LQG17" s="53">
        <f>Calc!LQG136</f>
        <v>0</v>
      </c>
      <c r="LQH17" s="53">
        <f>Calc!LQH136</f>
        <v>0</v>
      </c>
      <c r="LQI17" s="53">
        <f>Calc!LQI136</f>
        <v>0</v>
      </c>
      <c r="LQJ17" s="53">
        <f>Calc!LQJ136</f>
        <v>0</v>
      </c>
      <c r="LQK17" s="53">
        <f>Calc!LQK136</f>
        <v>0</v>
      </c>
      <c r="LQL17" s="53">
        <f>Calc!LQL136</f>
        <v>0</v>
      </c>
      <c r="LQM17" s="53">
        <f>Calc!LQM136</f>
        <v>0</v>
      </c>
      <c r="LQN17" s="53">
        <f>Calc!LQN136</f>
        <v>0</v>
      </c>
      <c r="LQO17" s="53">
        <f>Calc!LQO136</f>
        <v>0</v>
      </c>
      <c r="LQP17" s="53">
        <f>Calc!LQP136</f>
        <v>0</v>
      </c>
      <c r="LQQ17" s="53">
        <f>Calc!LQQ136</f>
        <v>0</v>
      </c>
      <c r="LQR17" s="53">
        <f>Calc!LQR136</f>
        <v>0</v>
      </c>
      <c r="LQS17" s="53">
        <f>Calc!LQS136</f>
        <v>0</v>
      </c>
      <c r="LQT17" s="53">
        <f>Calc!LQT136</f>
        <v>0</v>
      </c>
      <c r="LQU17" s="53">
        <f>Calc!LQU136</f>
        <v>0</v>
      </c>
      <c r="LQV17" s="53">
        <f>Calc!LQV136</f>
        <v>0</v>
      </c>
      <c r="LQW17" s="53">
        <f>Calc!LQW136</f>
        <v>0</v>
      </c>
      <c r="LQX17" s="53">
        <f>Calc!LQX136</f>
        <v>0</v>
      </c>
      <c r="LQY17" s="53">
        <f>Calc!LQY136</f>
        <v>0</v>
      </c>
      <c r="LQZ17" s="53">
        <f>Calc!LQZ136</f>
        <v>0</v>
      </c>
      <c r="LRA17" s="53">
        <f>Calc!LRA136</f>
        <v>0</v>
      </c>
      <c r="LRB17" s="53">
        <f>Calc!LRB136</f>
        <v>0</v>
      </c>
      <c r="LRC17" s="53">
        <f>Calc!LRC136</f>
        <v>0</v>
      </c>
      <c r="LRD17" s="53">
        <f>Calc!LRD136</f>
        <v>0</v>
      </c>
      <c r="LRE17" s="53">
        <f>Calc!LRE136</f>
        <v>0</v>
      </c>
      <c r="LRF17" s="53">
        <f>Calc!LRF136</f>
        <v>0</v>
      </c>
      <c r="LRG17" s="53">
        <f>Calc!LRG136</f>
        <v>0</v>
      </c>
      <c r="LRH17" s="53">
        <f>Calc!LRH136</f>
        <v>0</v>
      </c>
      <c r="LRI17" s="53">
        <f>Calc!LRI136</f>
        <v>0</v>
      </c>
      <c r="LRJ17" s="53">
        <f>Calc!LRJ136</f>
        <v>0</v>
      </c>
      <c r="LRK17" s="53">
        <f>Calc!LRK136</f>
        <v>0</v>
      </c>
      <c r="LRL17" s="53">
        <f>Calc!LRL136</f>
        <v>0</v>
      </c>
      <c r="LRM17" s="53">
        <f>Calc!LRM136</f>
        <v>0</v>
      </c>
      <c r="LRN17" s="53">
        <f>Calc!LRN136</f>
        <v>0</v>
      </c>
      <c r="LRO17" s="53">
        <f>Calc!LRO136</f>
        <v>0</v>
      </c>
      <c r="LRP17" s="53">
        <f>Calc!LRP136</f>
        <v>0</v>
      </c>
      <c r="LRQ17" s="53">
        <f>Calc!LRQ136</f>
        <v>0</v>
      </c>
      <c r="LRR17" s="53">
        <f>Calc!LRR136</f>
        <v>0</v>
      </c>
      <c r="LRS17" s="53">
        <f>Calc!LRS136</f>
        <v>0</v>
      </c>
      <c r="LRT17" s="53">
        <f>Calc!LRT136</f>
        <v>0</v>
      </c>
      <c r="LRU17" s="53">
        <f>Calc!LRU136</f>
        <v>0</v>
      </c>
      <c r="LRV17" s="53">
        <f>Calc!LRV136</f>
        <v>0</v>
      </c>
      <c r="LRW17" s="53">
        <f>Calc!LRW136</f>
        <v>0</v>
      </c>
      <c r="LRX17" s="53">
        <f>Calc!LRX136</f>
        <v>0</v>
      </c>
      <c r="LRY17" s="53">
        <f>Calc!LRY136</f>
        <v>0</v>
      </c>
      <c r="LRZ17" s="53">
        <f>Calc!LRZ136</f>
        <v>0</v>
      </c>
      <c r="LSA17" s="53">
        <f>Calc!LSA136</f>
        <v>0</v>
      </c>
      <c r="LSB17" s="53">
        <f>Calc!LSB136</f>
        <v>0</v>
      </c>
      <c r="LSC17" s="53">
        <f>Calc!LSC136</f>
        <v>0</v>
      </c>
      <c r="LSD17" s="53">
        <f>Calc!LSD136</f>
        <v>0</v>
      </c>
      <c r="LSE17" s="53">
        <f>Calc!LSE136</f>
        <v>0</v>
      </c>
      <c r="LSF17" s="53">
        <f>Calc!LSF136</f>
        <v>0</v>
      </c>
      <c r="LSG17" s="53">
        <f>Calc!LSG136</f>
        <v>0</v>
      </c>
      <c r="LSH17" s="53">
        <f>Calc!LSH136</f>
        <v>0</v>
      </c>
      <c r="LSI17" s="53">
        <f>Calc!LSI136</f>
        <v>0</v>
      </c>
      <c r="LSJ17" s="53">
        <f>Calc!LSJ136</f>
        <v>0</v>
      </c>
      <c r="LSK17" s="53">
        <f>Calc!LSK136</f>
        <v>0</v>
      </c>
      <c r="LSL17" s="53">
        <f>Calc!LSL136</f>
        <v>0</v>
      </c>
      <c r="LSM17" s="53">
        <f>Calc!LSM136</f>
        <v>0</v>
      </c>
      <c r="LSN17" s="53">
        <f>Calc!LSN136</f>
        <v>0</v>
      </c>
      <c r="LSO17" s="53">
        <f>Calc!LSO136</f>
        <v>0</v>
      </c>
      <c r="LSP17" s="53">
        <f>Calc!LSP136</f>
        <v>0</v>
      </c>
      <c r="LSQ17" s="53">
        <f>Calc!LSQ136</f>
        <v>0</v>
      </c>
      <c r="LSR17" s="53">
        <f>Calc!LSR136</f>
        <v>0</v>
      </c>
      <c r="LSS17" s="53">
        <f>Calc!LSS136</f>
        <v>0</v>
      </c>
      <c r="LST17" s="53">
        <f>Calc!LST136</f>
        <v>0</v>
      </c>
      <c r="LSU17" s="53">
        <f>Calc!LSU136</f>
        <v>0</v>
      </c>
      <c r="LSV17" s="53">
        <f>Calc!LSV136</f>
        <v>0</v>
      </c>
      <c r="LSW17" s="53">
        <f>Calc!LSW136</f>
        <v>0</v>
      </c>
      <c r="LSX17" s="53">
        <f>Calc!LSX136</f>
        <v>0</v>
      </c>
      <c r="LSY17" s="53">
        <f>Calc!LSY136</f>
        <v>0</v>
      </c>
      <c r="LSZ17" s="53">
        <f>Calc!LSZ136</f>
        <v>0</v>
      </c>
      <c r="LTA17" s="53">
        <f>Calc!LTA136</f>
        <v>0</v>
      </c>
      <c r="LTB17" s="53">
        <f>Calc!LTB136</f>
        <v>0</v>
      </c>
      <c r="LTC17" s="53">
        <f>Calc!LTC136</f>
        <v>0</v>
      </c>
      <c r="LTD17" s="53">
        <f>Calc!LTD136</f>
        <v>0</v>
      </c>
      <c r="LTE17" s="53">
        <f>Calc!LTE136</f>
        <v>0</v>
      </c>
      <c r="LTF17" s="53">
        <f>Calc!LTF136</f>
        <v>0</v>
      </c>
      <c r="LTG17" s="53">
        <f>Calc!LTG136</f>
        <v>0</v>
      </c>
      <c r="LTH17" s="53">
        <f>Calc!LTH136</f>
        <v>0</v>
      </c>
      <c r="LTI17" s="53">
        <f>Calc!LTI136</f>
        <v>0</v>
      </c>
      <c r="LTJ17" s="53">
        <f>Calc!LTJ136</f>
        <v>0</v>
      </c>
      <c r="LTK17" s="53">
        <f>Calc!LTK136</f>
        <v>0</v>
      </c>
      <c r="LTL17" s="53">
        <f>Calc!LTL136</f>
        <v>0</v>
      </c>
      <c r="LTM17" s="53">
        <f>Calc!LTM136</f>
        <v>0</v>
      </c>
      <c r="LTN17" s="53">
        <f>Calc!LTN136</f>
        <v>0</v>
      </c>
      <c r="LTO17" s="53">
        <f>Calc!LTO136</f>
        <v>0</v>
      </c>
      <c r="LTP17" s="53">
        <f>Calc!LTP136</f>
        <v>0</v>
      </c>
      <c r="LTQ17" s="53">
        <f>Calc!LTQ136</f>
        <v>0</v>
      </c>
      <c r="LTR17" s="53">
        <f>Calc!LTR136</f>
        <v>0</v>
      </c>
      <c r="LTS17" s="53">
        <f>Calc!LTS136</f>
        <v>0</v>
      </c>
      <c r="LTT17" s="53">
        <f>Calc!LTT136</f>
        <v>0</v>
      </c>
      <c r="LTU17" s="53">
        <f>Calc!LTU136</f>
        <v>0</v>
      </c>
      <c r="LTV17" s="53">
        <f>Calc!LTV136</f>
        <v>0</v>
      </c>
      <c r="LTW17" s="53">
        <f>Calc!LTW136</f>
        <v>0</v>
      </c>
      <c r="LTX17" s="53">
        <f>Calc!LTX136</f>
        <v>0</v>
      </c>
      <c r="LTY17" s="53">
        <f>Calc!LTY136</f>
        <v>0</v>
      </c>
      <c r="LTZ17" s="53">
        <f>Calc!LTZ136</f>
        <v>0</v>
      </c>
      <c r="LUA17" s="53">
        <f>Calc!LUA136</f>
        <v>0</v>
      </c>
      <c r="LUB17" s="53">
        <f>Calc!LUB136</f>
        <v>0</v>
      </c>
      <c r="LUC17" s="53">
        <f>Calc!LUC136</f>
        <v>0</v>
      </c>
      <c r="LUD17" s="53">
        <f>Calc!LUD136</f>
        <v>0</v>
      </c>
      <c r="LUE17" s="53">
        <f>Calc!LUE136</f>
        <v>0</v>
      </c>
      <c r="LUF17" s="53">
        <f>Calc!LUF136</f>
        <v>0</v>
      </c>
      <c r="LUG17" s="53">
        <f>Calc!LUG136</f>
        <v>0</v>
      </c>
      <c r="LUH17" s="53">
        <f>Calc!LUH136</f>
        <v>0</v>
      </c>
      <c r="LUI17" s="53">
        <f>Calc!LUI136</f>
        <v>0</v>
      </c>
      <c r="LUJ17" s="53">
        <f>Calc!LUJ136</f>
        <v>0</v>
      </c>
      <c r="LUK17" s="53">
        <f>Calc!LUK136</f>
        <v>0</v>
      </c>
      <c r="LUL17" s="53">
        <f>Calc!LUL136</f>
        <v>0</v>
      </c>
      <c r="LUM17" s="53">
        <f>Calc!LUM136</f>
        <v>0</v>
      </c>
      <c r="LUN17" s="53">
        <f>Calc!LUN136</f>
        <v>0</v>
      </c>
      <c r="LUO17" s="53">
        <f>Calc!LUO136</f>
        <v>0</v>
      </c>
      <c r="LUP17" s="53">
        <f>Calc!LUP136</f>
        <v>0</v>
      </c>
      <c r="LUQ17" s="53">
        <f>Calc!LUQ136</f>
        <v>0</v>
      </c>
      <c r="LUR17" s="53">
        <f>Calc!LUR136</f>
        <v>0</v>
      </c>
      <c r="LUS17" s="53">
        <f>Calc!LUS136</f>
        <v>0</v>
      </c>
      <c r="LUT17" s="53">
        <f>Calc!LUT136</f>
        <v>0</v>
      </c>
      <c r="LUU17" s="53">
        <f>Calc!LUU136</f>
        <v>0</v>
      </c>
      <c r="LUV17" s="53">
        <f>Calc!LUV136</f>
        <v>0</v>
      </c>
      <c r="LUW17" s="53">
        <f>Calc!LUW136</f>
        <v>0</v>
      </c>
      <c r="LUX17" s="53">
        <f>Calc!LUX136</f>
        <v>0</v>
      </c>
      <c r="LUY17" s="53">
        <f>Calc!LUY136</f>
        <v>0</v>
      </c>
      <c r="LUZ17" s="53">
        <f>Calc!LUZ136</f>
        <v>0</v>
      </c>
      <c r="LVA17" s="53">
        <f>Calc!LVA136</f>
        <v>0</v>
      </c>
      <c r="LVB17" s="53">
        <f>Calc!LVB136</f>
        <v>0</v>
      </c>
      <c r="LVC17" s="53">
        <f>Calc!LVC136</f>
        <v>0</v>
      </c>
      <c r="LVD17" s="53">
        <f>Calc!LVD136</f>
        <v>0</v>
      </c>
      <c r="LVE17" s="53">
        <f>Calc!LVE136</f>
        <v>0</v>
      </c>
      <c r="LVF17" s="53">
        <f>Calc!LVF136</f>
        <v>0</v>
      </c>
      <c r="LVG17" s="53">
        <f>Calc!LVG136</f>
        <v>0</v>
      </c>
      <c r="LVH17" s="53">
        <f>Calc!LVH136</f>
        <v>0</v>
      </c>
      <c r="LVI17" s="53">
        <f>Calc!LVI136</f>
        <v>0</v>
      </c>
      <c r="LVJ17" s="53">
        <f>Calc!LVJ136</f>
        <v>0</v>
      </c>
      <c r="LVK17" s="53">
        <f>Calc!LVK136</f>
        <v>0</v>
      </c>
      <c r="LVL17" s="53">
        <f>Calc!LVL136</f>
        <v>0</v>
      </c>
      <c r="LVM17" s="53">
        <f>Calc!LVM136</f>
        <v>0</v>
      </c>
      <c r="LVN17" s="53">
        <f>Calc!LVN136</f>
        <v>0</v>
      </c>
      <c r="LVO17" s="53">
        <f>Calc!LVO136</f>
        <v>0</v>
      </c>
      <c r="LVP17" s="53">
        <f>Calc!LVP136</f>
        <v>0</v>
      </c>
      <c r="LVQ17" s="53">
        <f>Calc!LVQ136</f>
        <v>0</v>
      </c>
      <c r="LVR17" s="53">
        <f>Calc!LVR136</f>
        <v>0</v>
      </c>
      <c r="LVS17" s="53">
        <f>Calc!LVS136</f>
        <v>0</v>
      </c>
      <c r="LVT17" s="53">
        <f>Calc!LVT136</f>
        <v>0</v>
      </c>
      <c r="LVU17" s="53">
        <f>Calc!LVU136</f>
        <v>0</v>
      </c>
      <c r="LVV17" s="53">
        <f>Calc!LVV136</f>
        <v>0</v>
      </c>
      <c r="LVW17" s="53">
        <f>Calc!LVW136</f>
        <v>0</v>
      </c>
      <c r="LVX17" s="53">
        <f>Calc!LVX136</f>
        <v>0</v>
      </c>
      <c r="LVY17" s="53">
        <f>Calc!LVY136</f>
        <v>0</v>
      </c>
      <c r="LVZ17" s="53">
        <f>Calc!LVZ136</f>
        <v>0</v>
      </c>
      <c r="LWA17" s="53">
        <f>Calc!LWA136</f>
        <v>0</v>
      </c>
      <c r="LWB17" s="53">
        <f>Calc!LWB136</f>
        <v>0</v>
      </c>
      <c r="LWC17" s="53">
        <f>Calc!LWC136</f>
        <v>0</v>
      </c>
      <c r="LWD17" s="53">
        <f>Calc!LWD136</f>
        <v>0</v>
      </c>
      <c r="LWE17" s="53">
        <f>Calc!LWE136</f>
        <v>0</v>
      </c>
      <c r="LWF17" s="53">
        <f>Calc!LWF136</f>
        <v>0</v>
      </c>
      <c r="LWG17" s="53">
        <f>Calc!LWG136</f>
        <v>0</v>
      </c>
      <c r="LWH17" s="53">
        <f>Calc!LWH136</f>
        <v>0</v>
      </c>
      <c r="LWI17" s="53">
        <f>Calc!LWI136</f>
        <v>0</v>
      </c>
      <c r="LWJ17" s="53">
        <f>Calc!LWJ136</f>
        <v>0</v>
      </c>
      <c r="LWK17" s="53">
        <f>Calc!LWK136</f>
        <v>0</v>
      </c>
      <c r="LWL17" s="53">
        <f>Calc!LWL136</f>
        <v>0</v>
      </c>
      <c r="LWM17" s="53">
        <f>Calc!LWM136</f>
        <v>0</v>
      </c>
      <c r="LWN17" s="53">
        <f>Calc!LWN136</f>
        <v>0</v>
      </c>
      <c r="LWO17" s="53">
        <f>Calc!LWO136</f>
        <v>0</v>
      </c>
      <c r="LWP17" s="53">
        <f>Calc!LWP136</f>
        <v>0</v>
      </c>
      <c r="LWQ17" s="53">
        <f>Calc!LWQ136</f>
        <v>0</v>
      </c>
      <c r="LWR17" s="53">
        <f>Calc!LWR136</f>
        <v>0</v>
      </c>
      <c r="LWS17" s="53">
        <f>Calc!LWS136</f>
        <v>0</v>
      </c>
      <c r="LWT17" s="53">
        <f>Calc!LWT136</f>
        <v>0</v>
      </c>
      <c r="LWU17" s="53">
        <f>Calc!LWU136</f>
        <v>0</v>
      </c>
      <c r="LWV17" s="53">
        <f>Calc!LWV136</f>
        <v>0</v>
      </c>
      <c r="LWW17" s="53">
        <f>Calc!LWW136</f>
        <v>0</v>
      </c>
      <c r="LWX17" s="53">
        <f>Calc!LWX136</f>
        <v>0</v>
      </c>
      <c r="LWY17" s="53">
        <f>Calc!LWY136</f>
        <v>0</v>
      </c>
      <c r="LWZ17" s="53">
        <f>Calc!LWZ136</f>
        <v>0</v>
      </c>
      <c r="LXA17" s="53">
        <f>Calc!LXA136</f>
        <v>0</v>
      </c>
      <c r="LXB17" s="53">
        <f>Calc!LXB136</f>
        <v>0</v>
      </c>
      <c r="LXC17" s="53">
        <f>Calc!LXC136</f>
        <v>0</v>
      </c>
      <c r="LXD17" s="53">
        <f>Calc!LXD136</f>
        <v>0</v>
      </c>
      <c r="LXE17" s="53">
        <f>Calc!LXE136</f>
        <v>0</v>
      </c>
      <c r="LXF17" s="53">
        <f>Calc!LXF136</f>
        <v>0</v>
      </c>
      <c r="LXG17" s="53">
        <f>Calc!LXG136</f>
        <v>0</v>
      </c>
      <c r="LXH17" s="53">
        <f>Calc!LXH136</f>
        <v>0</v>
      </c>
      <c r="LXI17" s="53">
        <f>Calc!LXI136</f>
        <v>0</v>
      </c>
      <c r="LXJ17" s="53">
        <f>Calc!LXJ136</f>
        <v>0</v>
      </c>
      <c r="LXK17" s="53">
        <f>Calc!LXK136</f>
        <v>0</v>
      </c>
      <c r="LXL17" s="53">
        <f>Calc!LXL136</f>
        <v>0</v>
      </c>
      <c r="LXM17" s="53">
        <f>Calc!LXM136</f>
        <v>0</v>
      </c>
      <c r="LXN17" s="53">
        <f>Calc!LXN136</f>
        <v>0</v>
      </c>
      <c r="LXO17" s="53">
        <f>Calc!LXO136</f>
        <v>0</v>
      </c>
      <c r="LXP17" s="53">
        <f>Calc!LXP136</f>
        <v>0</v>
      </c>
      <c r="LXQ17" s="53">
        <f>Calc!LXQ136</f>
        <v>0</v>
      </c>
      <c r="LXR17" s="53">
        <f>Calc!LXR136</f>
        <v>0</v>
      </c>
      <c r="LXS17" s="53">
        <f>Calc!LXS136</f>
        <v>0</v>
      </c>
      <c r="LXT17" s="53">
        <f>Calc!LXT136</f>
        <v>0</v>
      </c>
      <c r="LXU17" s="53">
        <f>Calc!LXU136</f>
        <v>0</v>
      </c>
      <c r="LXV17" s="53">
        <f>Calc!LXV136</f>
        <v>0</v>
      </c>
      <c r="LXW17" s="53">
        <f>Calc!LXW136</f>
        <v>0</v>
      </c>
      <c r="LXX17" s="53">
        <f>Calc!LXX136</f>
        <v>0</v>
      </c>
      <c r="LXY17" s="53">
        <f>Calc!LXY136</f>
        <v>0</v>
      </c>
      <c r="LXZ17" s="53">
        <f>Calc!LXZ136</f>
        <v>0</v>
      </c>
      <c r="LYA17" s="53">
        <f>Calc!LYA136</f>
        <v>0</v>
      </c>
      <c r="LYB17" s="53">
        <f>Calc!LYB136</f>
        <v>0</v>
      </c>
      <c r="LYC17" s="53">
        <f>Calc!LYC136</f>
        <v>0</v>
      </c>
      <c r="LYD17" s="53">
        <f>Calc!LYD136</f>
        <v>0</v>
      </c>
      <c r="LYE17" s="53">
        <f>Calc!LYE136</f>
        <v>0</v>
      </c>
      <c r="LYF17" s="53">
        <f>Calc!LYF136</f>
        <v>0</v>
      </c>
      <c r="LYG17" s="53">
        <f>Calc!LYG136</f>
        <v>0</v>
      </c>
      <c r="LYH17" s="53">
        <f>Calc!LYH136</f>
        <v>0</v>
      </c>
      <c r="LYI17" s="53">
        <f>Calc!LYI136</f>
        <v>0</v>
      </c>
      <c r="LYJ17" s="53">
        <f>Calc!LYJ136</f>
        <v>0</v>
      </c>
      <c r="LYK17" s="53">
        <f>Calc!LYK136</f>
        <v>0</v>
      </c>
      <c r="LYL17" s="53">
        <f>Calc!LYL136</f>
        <v>0</v>
      </c>
      <c r="LYM17" s="53">
        <f>Calc!LYM136</f>
        <v>0</v>
      </c>
      <c r="LYN17" s="53">
        <f>Calc!LYN136</f>
        <v>0</v>
      </c>
      <c r="LYO17" s="53">
        <f>Calc!LYO136</f>
        <v>0</v>
      </c>
      <c r="LYP17" s="53">
        <f>Calc!LYP136</f>
        <v>0</v>
      </c>
      <c r="LYQ17" s="53">
        <f>Calc!LYQ136</f>
        <v>0</v>
      </c>
      <c r="LYR17" s="53">
        <f>Calc!LYR136</f>
        <v>0</v>
      </c>
      <c r="LYS17" s="53">
        <f>Calc!LYS136</f>
        <v>0</v>
      </c>
      <c r="LYT17" s="53">
        <f>Calc!LYT136</f>
        <v>0</v>
      </c>
      <c r="LYU17" s="53">
        <f>Calc!LYU136</f>
        <v>0</v>
      </c>
      <c r="LYV17" s="53">
        <f>Calc!LYV136</f>
        <v>0</v>
      </c>
      <c r="LYW17" s="53">
        <f>Calc!LYW136</f>
        <v>0</v>
      </c>
      <c r="LYX17" s="53">
        <f>Calc!LYX136</f>
        <v>0</v>
      </c>
      <c r="LYY17" s="53">
        <f>Calc!LYY136</f>
        <v>0</v>
      </c>
      <c r="LYZ17" s="53">
        <f>Calc!LYZ136</f>
        <v>0</v>
      </c>
      <c r="LZA17" s="53">
        <f>Calc!LZA136</f>
        <v>0</v>
      </c>
      <c r="LZB17" s="53">
        <f>Calc!LZB136</f>
        <v>0</v>
      </c>
      <c r="LZC17" s="53">
        <f>Calc!LZC136</f>
        <v>0</v>
      </c>
      <c r="LZD17" s="53">
        <f>Calc!LZD136</f>
        <v>0</v>
      </c>
      <c r="LZE17" s="53">
        <f>Calc!LZE136</f>
        <v>0</v>
      </c>
      <c r="LZF17" s="53">
        <f>Calc!LZF136</f>
        <v>0</v>
      </c>
      <c r="LZG17" s="53">
        <f>Calc!LZG136</f>
        <v>0</v>
      </c>
      <c r="LZH17" s="53">
        <f>Calc!LZH136</f>
        <v>0</v>
      </c>
      <c r="LZI17" s="53">
        <f>Calc!LZI136</f>
        <v>0</v>
      </c>
      <c r="LZJ17" s="53">
        <f>Calc!LZJ136</f>
        <v>0</v>
      </c>
      <c r="LZK17" s="53">
        <f>Calc!LZK136</f>
        <v>0</v>
      </c>
      <c r="LZL17" s="53">
        <f>Calc!LZL136</f>
        <v>0</v>
      </c>
      <c r="LZM17" s="53">
        <f>Calc!LZM136</f>
        <v>0</v>
      </c>
      <c r="LZN17" s="53">
        <f>Calc!LZN136</f>
        <v>0</v>
      </c>
      <c r="LZO17" s="53">
        <f>Calc!LZO136</f>
        <v>0</v>
      </c>
      <c r="LZP17" s="53">
        <f>Calc!LZP136</f>
        <v>0</v>
      </c>
      <c r="LZQ17" s="53">
        <f>Calc!LZQ136</f>
        <v>0</v>
      </c>
      <c r="LZR17" s="53">
        <f>Calc!LZR136</f>
        <v>0</v>
      </c>
      <c r="LZS17" s="53">
        <f>Calc!LZS136</f>
        <v>0</v>
      </c>
      <c r="LZT17" s="53">
        <f>Calc!LZT136</f>
        <v>0</v>
      </c>
      <c r="LZU17" s="53">
        <f>Calc!LZU136</f>
        <v>0</v>
      </c>
      <c r="LZV17" s="53">
        <f>Calc!LZV136</f>
        <v>0</v>
      </c>
      <c r="LZW17" s="53">
        <f>Calc!LZW136</f>
        <v>0</v>
      </c>
      <c r="LZX17" s="53">
        <f>Calc!LZX136</f>
        <v>0</v>
      </c>
      <c r="LZY17" s="53">
        <f>Calc!LZY136</f>
        <v>0</v>
      </c>
      <c r="LZZ17" s="53">
        <f>Calc!LZZ136</f>
        <v>0</v>
      </c>
      <c r="MAA17" s="53">
        <f>Calc!MAA136</f>
        <v>0</v>
      </c>
      <c r="MAB17" s="53">
        <f>Calc!MAB136</f>
        <v>0</v>
      </c>
      <c r="MAC17" s="53">
        <f>Calc!MAC136</f>
        <v>0</v>
      </c>
      <c r="MAD17" s="53">
        <f>Calc!MAD136</f>
        <v>0</v>
      </c>
      <c r="MAE17" s="53">
        <f>Calc!MAE136</f>
        <v>0</v>
      </c>
      <c r="MAF17" s="53">
        <f>Calc!MAF136</f>
        <v>0</v>
      </c>
      <c r="MAG17" s="53">
        <f>Calc!MAG136</f>
        <v>0</v>
      </c>
      <c r="MAH17" s="53">
        <f>Calc!MAH136</f>
        <v>0</v>
      </c>
      <c r="MAI17" s="53">
        <f>Calc!MAI136</f>
        <v>0</v>
      </c>
      <c r="MAJ17" s="53">
        <f>Calc!MAJ136</f>
        <v>0</v>
      </c>
      <c r="MAK17" s="53">
        <f>Calc!MAK136</f>
        <v>0</v>
      </c>
      <c r="MAL17" s="53">
        <f>Calc!MAL136</f>
        <v>0</v>
      </c>
      <c r="MAM17" s="53">
        <f>Calc!MAM136</f>
        <v>0</v>
      </c>
      <c r="MAN17" s="53">
        <f>Calc!MAN136</f>
        <v>0</v>
      </c>
      <c r="MAO17" s="53">
        <f>Calc!MAO136</f>
        <v>0</v>
      </c>
      <c r="MAP17" s="53">
        <f>Calc!MAP136</f>
        <v>0</v>
      </c>
      <c r="MAQ17" s="53">
        <f>Calc!MAQ136</f>
        <v>0</v>
      </c>
      <c r="MAR17" s="53">
        <f>Calc!MAR136</f>
        <v>0</v>
      </c>
      <c r="MAS17" s="53">
        <f>Calc!MAS136</f>
        <v>0</v>
      </c>
      <c r="MAT17" s="53">
        <f>Calc!MAT136</f>
        <v>0</v>
      </c>
      <c r="MAU17" s="53">
        <f>Calc!MAU136</f>
        <v>0</v>
      </c>
      <c r="MAV17" s="53">
        <f>Calc!MAV136</f>
        <v>0</v>
      </c>
      <c r="MAW17" s="53">
        <f>Calc!MAW136</f>
        <v>0</v>
      </c>
      <c r="MAX17" s="53">
        <f>Calc!MAX136</f>
        <v>0</v>
      </c>
      <c r="MAY17" s="53">
        <f>Calc!MAY136</f>
        <v>0</v>
      </c>
      <c r="MAZ17" s="53">
        <f>Calc!MAZ136</f>
        <v>0</v>
      </c>
      <c r="MBA17" s="53">
        <f>Calc!MBA136</f>
        <v>0</v>
      </c>
      <c r="MBB17" s="53">
        <f>Calc!MBB136</f>
        <v>0</v>
      </c>
      <c r="MBC17" s="53">
        <f>Calc!MBC136</f>
        <v>0</v>
      </c>
      <c r="MBD17" s="53">
        <f>Calc!MBD136</f>
        <v>0</v>
      </c>
      <c r="MBE17" s="53">
        <f>Calc!MBE136</f>
        <v>0</v>
      </c>
      <c r="MBF17" s="53">
        <f>Calc!MBF136</f>
        <v>0</v>
      </c>
      <c r="MBG17" s="53">
        <f>Calc!MBG136</f>
        <v>0</v>
      </c>
      <c r="MBH17" s="53">
        <f>Calc!MBH136</f>
        <v>0</v>
      </c>
      <c r="MBI17" s="53">
        <f>Calc!MBI136</f>
        <v>0</v>
      </c>
      <c r="MBJ17" s="53">
        <f>Calc!MBJ136</f>
        <v>0</v>
      </c>
      <c r="MBK17" s="53">
        <f>Calc!MBK136</f>
        <v>0</v>
      </c>
      <c r="MBL17" s="53">
        <f>Calc!MBL136</f>
        <v>0</v>
      </c>
      <c r="MBM17" s="53">
        <f>Calc!MBM136</f>
        <v>0</v>
      </c>
      <c r="MBN17" s="53">
        <f>Calc!MBN136</f>
        <v>0</v>
      </c>
      <c r="MBO17" s="53">
        <f>Calc!MBO136</f>
        <v>0</v>
      </c>
      <c r="MBP17" s="53">
        <f>Calc!MBP136</f>
        <v>0</v>
      </c>
      <c r="MBQ17" s="53">
        <f>Calc!MBQ136</f>
        <v>0</v>
      </c>
      <c r="MBR17" s="53">
        <f>Calc!MBR136</f>
        <v>0</v>
      </c>
      <c r="MBS17" s="53">
        <f>Calc!MBS136</f>
        <v>0</v>
      </c>
      <c r="MBT17" s="53">
        <f>Calc!MBT136</f>
        <v>0</v>
      </c>
      <c r="MBU17" s="53">
        <f>Calc!MBU136</f>
        <v>0</v>
      </c>
      <c r="MBV17" s="53">
        <f>Calc!MBV136</f>
        <v>0</v>
      </c>
      <c r="MBW17" s="53">
        <f>Calc!MBW136</f>
        <v>0</v>
      </c>
      <c r="MBX17" s="53">
        <f>Calc!MBX136</f>
        <v>0</v>
      </c>
      <c r="MBY17" s="53">
        <f>Calc!MBY136</f>
        <v>0</v>
      </c>
      <c r="MBZ17" s="53">
        <f>Calc!MBZ136</f>
        <v>0</v>
      </c>
      <c r="MCA17" s="53">
        <f>Calc!MCA136</f>
        <v>0</v>
      </c>
      <c r="MCB17" s="53">
        <f>Calc!MCB136</f>
        <v>0</v>
      </c>
      <c r="MCC17" s="53">
        <f>Calc!MCC136</f>
        <v>0</v>
      </c>
      <c r="MCD17" s="53">
        <f>Calc!MCD136</f>
        <v>0</v>
      </c>
      <c r="MCE17" s="53">
        <f>Calc!MCE136</f>
        <v>0</v>
      </c>
      <c r="MCF17" s="53">
        <f>Calc!MCF136</f>
        <v>0</v>
      </c>
      <c r="MCG17" s="53">
        <f>Calc!MCG136</f>
        <v>0</v>
      </c>
      <c r="MCH17" s="53">
        <f>Calc!MCH136</f>
        <v>0</v>
      </c>
      <c r="MCI17" s="53">
        <f>Calc!MCI136</f>
        <v>0</v>
      </c>
      <c r="MCJ17" s="53">
        <f>Calc!MCJ136</f>
        <v>0</v>
      </c>
      <c r="MCK17" s="53">
        <f>Calc!MCK136</f>
        <v>0</v>
      </c>
      <c r="MCL17" s="53">
        <f>Calc!MCL136</f>
        <v>0</v>
      </c>
      <c r="MCM17" s="53">
        <f>Calc!MCM136</f>
        <v>0</v>
      </c>
      <c r="MCN17" s="53">
        <f>Calc!MCN136</f>
        <v>0</v>
      </c>
      <c r="MCO17" s="53">
        <f>Calc!MCO136</f>
        <v>0</v>
      </c>
      <c r="MCP17" s="53">
        <f>Calc!MCP136</f>
        <v>0</v>
      </c>
      <c r="MCQ17" s="53">
        <f>Calc!MCQ136</f>
        <v>0</v>
      </c>
      <c r="MCR17" s="53">
        <f>Calc!MCR136</f>
        <v>0</v>
      </c>
      <c r="MCS17" s="53">
        <f>Calc!MCS136</f>
        <v>0</v>
      </c>
      <c r="MCT17" s="53">
        <f>Calc!MCT136</f>
        <v>0</v>
      </c>
      <c r="MCU17" s="53">
        <f>Calc!MCU136</f>
        <v>0</v>
      </c>
      <c r="MCV17" s="53">
        <f>Calc!MCV136</f>
        <v>0</v>
      </c>
      <c r="MCW17" s="53">
        <f>Calc!MCW136</f>
        <v>0</v>
      </c>
      <c r="MCX17" s="53">
        <f>Calc!MCX136</f>
        <v>0</v>
      </c>
      <c r="MCY17" s="53">
        <f>Calc!MCY136</f>
        <v>0</v>
      </c>
      <c r="MCZ17" s="53">
        <f>Calc!MCZ136</f>
        <v>0</v>
      </c>
      <c r="MDA17" s="53">
        <f>Calc!MDA136</f>
        <v>0</v>
      </c>
      <c r="MDB17" s="53">
        <f>Calc!MDB136</f>
        <v>0</v>
      </c>
      <c r="MDC17" s="53">
        <f>Calc!MDC136</f>
        <v>0</v>
      </c>
      <c r="MDD17" s="53">
        <f>Calc!MDD136</f>
        <v>0</v>
      </c>
      <c r="MDE17" s="53">
        <f>Calc!MDE136</f>
        <v>0</v>
      </c>
      <c r="MDF17" s="53">
        <f>Calc!MDF136</f>
        <v>0</v>
      </c>
      <c r="MDG17" s="53">
        <f>Calc!MDG136</f>
        <v>0</v>
      </c>
      <c r="MDH17" s="53">
        <f>Calc!MDH136</f>
        <v>0</v>
      </c>
      <c r="MDI17" s="53">
        <f>Calc!MDI136</f>
        <v>0</v>
      </c>
      <c r="MDJ17" s="53">
        <f>Calc!MDJ136</f>
        <v>0</v>
      </c>
      <c r="MDK17" s="53">
        <f>Calc!MDK136</f>
        <v>0</v>
      </c>
      <c r="MDL17" s="53">
        <f>Calc!MDL136</f>
        <v>0</v>
      </c>
      <c r="MDM17" s="53">
        <f>Calc!MDM136</f>
        <v>0</v>
      </c>
      <c r="MDN17" s="53">
        <f>Calc!MDN136</f>
        <v>0</v>
      </c>
      <c r="MDO17" s="53">
        <f>Calc!MDO136</f>
        <v>0</v>
      </c>
      <c r="MDP17" s="53">
        <f>Calc!MDP136</f>
        <v>0</v>
      </c>
      <c r="MDQ17" s="53">
        <f>Calc!MDQ136</f>
        <v>0</v>
      </c>
      <c r="MDR17" s="53">
        <f>Calc!MDR136</f>
        <v>0</v>
      </c>
      <c r="MDS17" s="53">
        <f>Calc!MDS136</f>
        <v>0</v>
      </c>
      <c r="MDT17" s="53">
        <f>Calc!MDT136</f>
        <v>0</v>
      </c>
      <c r="MDU17" s="53">
        <f>Calc!MDU136</f>
        <v>0</v>
      </c>
      <c r="MDV17" s="53">
        <f>Calc!MDV136</f>
        <v>0</v>
      </c>
      <c r="MDW17" s="53">
        <f>Calc!MDW136</f>
        <v>0</v>
      </c>
      <c r="MDX17" s="53">
        <f>Calc!MDX136</f>
        <v>0</v>
      </c>
      <c r="MDY17" s="53">
        <f>Calc!MDY136</f>
        <v>0</v>
      </c>
      <c r="MDZ17" s="53">
        <f>Calc!MDZ136</f>
        <v>0</v>
      </c>
      <c r="MEA17" s="53">
        <f>Calc!MEA136</f>
        <v>0</v>
      </c>
      <c r="MEB17" s="53">
        <f>Calc!MEB136</f>
        <v>0</v>
      </c>
      <c r="MEC17" s="53">
        <f>Calc!MEC136</f>
        <v>0</v>
      </c>
      <c r="MED17" s="53">
        <f>Calc!MED136</f>
        <v>0</v>
      </c>
      <c r="MEE17" s="53">
        <f>Calc!MEE136</f>
        <v>0</v>
      </c>
      <c r="MEF17" s="53">
        <f>Calc!MEF136</f>
        <v>0</v>
      </c>
      <c r="MEG17" s="53">
        <f>Calc!MEG136</f>
        <v>0</v>
      </c>
      <c r="MEH17" s="53">
        <f>Calc!MEH136</f>
        <v>0</v>
      </c>
      <c r="MEI17" s="53">
        <f>Calc!MEI136</f>
        <v>0</v>
      </c>
      <c r="MEJ17" s="53">
        <f>Calc!MEJ136</f>
        <v>0</v>
      </c>
      <c r="MEK17" s="53">
        <f>Calc!MEK136</f>
        <v>0</v>
      </c>
      <c r="MEL17" s="53">
        <f>Calc!MEL136</f>
        <v>0</v>
      </c>
      <c r="MEM17" s="53">
        <f>Calc!MEM136</f>
        <v>0</v>
      </c>
      <c r="MEN17" s="53">
        <f>Calc!MEN136</f>
        <v>0</v>
      </c>
      <c r="MEO17" s="53">
        <f>Calc!MEO136</f>
        <v>0</v>
      </c>
      <c r="MEP17" s="53">
        <f>Calc!MEP136</f>
        <v>0</v>
      </c>
      <c r="MEQ17" s="53">
        <f>Calc!MEQ136</f>
        <v>0</v>
      </c>
      <c r="MER17" s="53">
        <f>Calc!MER136</f>
        <v>0</v>
      </c>
      <c r="MES17" s="53">
        <f>Calc!MES136</f>
        <v>0</v>
      </c>
      <c r="MET17" s="53">
        <f>Calc!MET136</f>
        <v>0</v>
      </c>
      <c r="MEU17" s="53">
        <f>Calc!MEU136</f>
        <v>0</v>
      </c>
      <c r="MEV17" s="53">
        <f>Calc!MEV136</f>
        <v>0</v>
      </c>
      <c r="MEW17" s="53">
        <f>Calc!MEW136</f>
        <v>0</v>
      </c>
      <c r="MEX17" s="53">
        <f>Calc!MEX136</f>
        <v>0</v>
      </c>
      <c r="MEY17" s="53">
        <f>Calc!MEY136</f>
        <v>0</v>
      </c>
      <c r="MEZ17" s="53">
        <f>Calc!MEZ136</f>
        <v>0</v>
      </c>
      <c r="MFA17" s="53">
        <f>Calc!MFA136</f>
        <v>0</v>
      </c>
      <c r="MFB17" s="53">
        <f>Calc!MFB136</f>
        <v>0</v>
      </c>
      <c r="MFC17" s="53">
        <f>Calc!MFC136</f>
        <v>0</v>
      </c>
      <c r="MFD17" s="53">
        <f>Calc!MFD136</f>
        <v>0</v>
      </c>
      <c r="MFE17" s="53">
        <f>Calc!MFE136</f>
        <v>0</v>
      </c>
      <c r="MFF17" s="53">
        <f>Calc!MFF136</f>
        <v>0</v>
      </c>
      <c r="MFG17" s="53">
        <f>Calc!MFG136</f>
        <v>0</v>
      </c>
      <c r="MFH17" s="53">
        <f>Calc!MFH136</f>
        <v>0</v>
      </c>
      <c r="MFI17" s="53">
        <f>Calc!MFI136</f>
        <v>0</v>
      </c>
      <c r="MFJ17" s="53">
        <f>Calc!MFJ136</f>
        <v>0</v>
      </c>
      <c r="MFK17" s="53">
        <f>Calc!MFK136</f>
        <v>0</v>
      </c>
      <c r="MFL17" s="53">
        <f>Calc!MFL136</f>
        <v>0</v>
      </c>
      <c r="MFM17" s="53">
        <f>Calc!MFM136</f>
        <v>0</v>
      </c>
      <c r="MFN17" s="53">
        <f>Calc!MFN136</f>
        <v>0</v>
      </c>
      <c r="MFO17" s="53">
        <f>Calc!MFO136</f>
        <v>0</v>
      </c>
      <c r="MFP17" s="53">
        <f>Calc!MFP136</f>
        <v>0</v>
      </c>
      <c r="MFQ17" s="53">
        <f>Calc!MFQ136</f>
        <v>0</v>
      </c>
      <c r="MFR17" s="53">
        <f>Calc!MFR136</f>
        <v>0</v>
      </c>
      <c r="MFS17" s="53">
        <f>Calc!MFS136</f>
        <v>0</v>
      </c>
      <c r="MFT17" s="53">
        <f>Calc!MFT136</f>
        <v>0</v>
      </c>
      <c r="MFU17" s="53">
        <f>Calc!MFU136</f>
        <v>0</v>
      </c>
      <c r="MFV17" s="53">
        <f>Calc!MFV136</f>
        <v>0</v>
      </c>
      <c r="MFW17" s="53">
        <f>Calc!MFW136</f>
        <v>0</v>
      </c>
      <c r="MFX17" s="53">
        <f>Calc!MFX136</f>
        <v>0</v>
      </c>
      <c r="MFY17" s="53">
        <f>Calc!MFY136</f>
        <v>0</v>
      </c>
      <c r="MFZ17" s="53">
        <f>Calc!MFZ136</f>
        <v>0</v>
      </c>
      <c r="MGA17" s="53">
        <f>Calc!MGA136</f>
        <v>0</v>
      </c>
      <c r="MGB17" s="53">
        <f>Calc!MGB136</f>
        <v>0</v>
      </c>
      <c r="MGC17" s="53">
        <f>Calc!MGC136</f>
        <v>0</v>
      </c>
      <c r="MGD17" s="53">
        <f>Calc!MGD136</f>
        <v>0</v>
      </c>
      <c r="MGE17" s="53">
        <f>Calc!MGE136</f>
        <v>0</v>
      </c>
      <c r="MGF17" s="53">
        <f>Calc!MGF136</f>
        <v>0</v>
      </c>
      <c r="MGG17" s="53">
        <f>Calc!MGG136</f>
        <v>0</v>
      </c>
      <c r="MGH17" s="53">
        <f>Calc!MGH136</f>
        <v>0</v>
      </c>
      <c r="MGI17" s="53">
        <f>Calc!MGI136</f>
        <v>0</v>
      </c>
      <c r="MGJ17" s="53">
        <f>Calc!MGJ136</f>
        <v>0</v>
      </c>
      <c r="MGK17" s="53">
        <f>Calc!MGK136</f>
        <v>0</v>
      </c>
      <c r="MGL17" s="53">
        <f>Calc!MGL136</f>
        <v>0</v>
      </c>
      <c r="MGM17" s="53">
        <f>Calc!MGM136</f>
        <v>0</v>
      </c>
      <c r="MGN17" s="53">
        <f>Calc!MGN136</f>
        <v>0</v>
      </c>
      <c r="MGO17" s="53">
        <f>Calc!MGO136</f>
        <v>0</v>
      </c>
      <c r="MGP17" s="53">
        <f>Calc!MGP136</f>
        <v>0</v>
      </c>
      <c r="MGQ17" s="53">
        <f>Calc!MGQ136</f>
        <v>0</v>
      </c>
      <c r="MGR17" s="53">
        <f>Calc!MGR136</f>
        <v>0</v>
      </c>
      <c r="MGS17" s="53">
        <f>Calc!MGS136</f>
        <v>0</v>
      </c>
      <c r="MGT17" s="53">
        <f>Calc!MGT136</f>
        <v>0</v>
      </c>
      <c r="MGU17" s="53">
        <f>Calc!MGU136</f>
        <v>0</v>
      </c>
      <c r="MGV17" s="53">
        <f>Calc!MGV136</f>
        <v>0</v>
      </c>
      <c r="MGW17" s="53">
        <f>Calc!MGW136</f>
        <v>0</v>
      </c>
      <c r="MGX17" s="53">
        <f>Calc!MGX136</f>
        <v>0</v>
      </c>
      <c r="MGY17" s="53">
        <f>Calc!MGY136</f>
        <v>0</v>
      </c>
      <c r="MGZ17" s="53">
        <f>Calc!MGZ136</f>
        <v>0</v>
      </c>
      <c r="MHA17" s="53">
        <f>Calc!MHA136</f>
        <v>0</v>
      </c>
      <c r="MHB17" s="53">
        <f>Calc!MHB136</f>
        <v>0</v>
      </c>
      <c r="MHC17" s="53">
        <f>Calc!MHC136</f>
        <v>0</v>
      </c>
      <c r="MHD17" s="53">
        <f>Calc!MHD136</f>
        <v>0</v>
      </c>
      <c r="MHE17" s="53">
        <f>Calc!MHE136</f>
        <v>0</v>
      </c>
      <c r="MHF17" s="53">
        <f>Calc!MHF136</f>
        <v>0</v>
      </c>
      <c r="MHG17" s="53">
        <f>Calc!MHG136</f>
        <v>0</v>
      </c>
      <c r="MHH17" s="53">
        <f>Calc!MHH136</f>
        <v>0</v>
      </c>
      <c r="MHI17" s="53">
        <f>Calc!MHI136</f>
        <v>0</v>
      </c>
      <c r="MHJ17" s="53">
        <f>Calc!MHJ136</f>
        <v>0</v>
      </c>
      <c r="MHK17" s="53">
        <f>Calc!MHK136</f>
        <v>0</v>
      </c>
      <c r="MHL17" s="53">
        <f>Calc!MHL136</f>
        <v>0</v>
      </c>
      <c r="MHM17" s="53">
        <f>Calc!MHM136</f>
        <v>0</v>
      </c>
      <c r="MHN17" s="53">
        <f>Calc!MHN136</f>
        <v>0</v>
      </c>
      <c r="MHO17" s="53">
        <f>Calc!MHO136</f>
        <v>0</v>
      </c>
      <c r="MHP17" s="53">
        <f>Calc!MHP136</f>
        <v>0</v>
      </c>
      <c r="MHQ17" s="53">
        <f>Calc!MHQ136</f>
        <v>0</v>
      </c>
      <c r="MHR17" s="53">
        <f>Calc!MHR136</f>
        <v>0</v>
      </c>
      <c r="MHS17" s="53">
        <f>Calc!MHS136</f>
        <v>0</v>
      </c>
      <c r="MHT17" s="53">
        <f>Calc!MHT136</f>
        <v>0</v>
      </c>
      <c r="MHU17" s="53">
        <f>Calc!MHU136</f>
        <v>0</v>
      </c>
      <c r="MHV17" s="53">
        <f>Calc!MHV136</f>
        <v>0</v>
      </c>
      <c r="MHW17" s="53">
        <f>Calc!MHW136</f>
        <v>0</v>
      </c>
      <c r="MHX17" s="53">
        <f>Calc!MHX136</f>
        <v>0</v>
      </c>
      <c r="MHY17" s="53">
        <f>Calc!MHY136</f>
        <v>0</v>
      </c>
      <c r="MHZ17" s="53">
        <f>Calc!MHZ136</f>
        <v>0</v>
      </c>
      <c r="MIA17" s="53">
        <f>Calc!MIA136</f>
        <v>0</v>
      </c>
      <c r="MIB17" s="53">
        <f>Calc!MIB136</f>
        <v>0</v>
      </c>
      <c r="MIC17" s="53">
        <f>Calc!MIC136</f>
        <v>0</v>
      </c>
      <c r="MID17" s="53">
        <f>Calc!MID136</f>
        <v>0</v>
      </c>
      <c r="MIE17" s="53">
        <f>Calc!MIE136</f>
        <v>0</v>
      </c>
      <c r="MIF17" s="53">
        <f>Calc!MIF136</f>
        <v>0</v>
      </c>
      <c r="MIG17" s="53">
        <f>Calc!MIG136</f>
        <v>0</v>
      </c>
      <c r="MIH17" s="53">
        <f>Calc!MIH136</f>
        <v>0</v>
      </c>
      <c r="MII17" s="53">
        <f>Calc!MII136</f>
        <v>0</v>
      </c>
      <c r="MIJ17" s="53">
        <f>Calc!MIJ136</f>
        <v>0</v>
      </c>
      <c r="MIK17" s="53">
        <f>Calc!MIK136</f>
        <v>0</v>
      </c>
      <c r="MIL17" s="53">
        <f>Calc!MIL136</f>
        <v>0</v>
      </c>
      <c r="MIM17" s="53">
        <f>Calc!MIM136</f>
        <v>0</v>
      </c>
      <c r="MIN17" s="53">
        <f>Calc!MIN136</f>
        <v>0</v>
      </c>
      <c r="MIO17" s="53">
        <f>Calc!MIO136</f>
        <v>0</v>
      </c>
      <c r="MIP17" s="53">
        <f>Calc!MIP136</f>
        <v>0</v>
      </c>
      <c r="MIQ17" s="53">
        <f>Calc!MIQ136</f>
        <v>0</v>
      </c>
      <c r="MIR17" s="53">
        <f>Calc!MIR136</f>
        <v>0</v>
      </c>
      <c r="MIS17" s="53">
        <f>Calc!MIS136</f>
        <v>0</v>
      </c>
      <c r="MIT17" s="53">
        <f>Calc!MIT136</f>
        <v>0</v>
      </c>
      <c r="MIU17" s="53">
        <f>Calc!MIU136</f>
        <v>0</v>
      </c>
      <c r="MIV17" s="53">
        <f>Calc!MIV136</f>
        <v>0</v>
      </c>
      <c r="MIW17" s="53">
        <f>Calc!MIW136</f>
        <v>0</v>
      </c>
      <c r="MIX17" s="53">
        <f>Calc!MIX136</f>
        <v>0</v>
      </c>
      <c r="MIY17" s="53">
        <f>Calc!MIY136</f>
        <v>0</v>
      </c>
      <c r="MIZ17" s="53">
        <f>Calc!MIZ136</f>
        <v>0</v>
      </c>
      <c r="MJA17" s="53">
        <f>Calc!MJA136</f>
        <v>0</v>
      </c>
      <c r="MJB17" s="53">
        <f>Calc!MJB136</f>
        <v>0</v>
      </c>
      <c r="MJC17" s="53">
        <f>Calc!MJC136</f>
        <v>0</v>
      </c>
      <c r="MJD17" s="53">
        <f>Calc!MJD136</f>
        <v>0</v>
      </c>
      <c r="MJE17" s="53">
        <f>Calc!MJE136</f>
        <v>0</v>
      </c>
      <c r="MJF17" s="53">
        <f>Calc!MJF136</f>
        <v>0</v>
      </c>
      <c r="MJG17" s="53">
        <f>Calc!MJG136</f>
        <v>0</v>
      </c>
      <c r="MJH17" s="53">
        <f>Calc!MJH136</f>
        <v>0</v>
      </c>
      <c r="MJI17" s="53">
        <f>Calc!MJI136</f>
        <v>0</v>
      </c>
      <c r="MJJ17" s="53">
        <f>Calc!MJJ136</f>
        <v>0</v>
      </c>
      <c r="MJK17" s="53">
        <f>Calc!MJK136</f>
        <v>0</v>
      </c>
      <c r="MJL17" s="53">
        <f>Calc!MJL136</f>
        <v>0</v>
      </c>
      <c r="MJM17" s="53">
        <f>Calc!MJM136</f>
        <v>0</v>
      </c>
      <c r="MJN17" s="53">
        <f>Calc!MJN136</f>
        <v>0</v>
      </c>
      <c r="MJO17" s="53">
        <f>Calc!MJO136</f>
        <v>0</v>
      </c>
      <c r="MJP17" s="53">
        <f>Calc!MJP136</f>
        <v>0</v>
      </c>
      <c r="MJQ17" s="53">
        <f>Calc!MJQ136</f>
        <v>0</v>
      </c>
      <c r="MJR17" s="53">
        <f>Calc!MJR136</f>
        <v>0</v>
      </c>
      <c r="MJS17" s="53">
        <f>Calc!MJS136</f>
        <v>0</v>
      </c>
      <c r="MJT17" s="53">
        <f>Calc!MJT136</f>
        <v>0</v>
      </c>
      <c r="MJU17" s="53">
        <f>Calc!MJU136</f>
        <v>0</v>
      </c>
      <c r="MJV17" s="53">
        <f>Calc!MJV136</f>
        <v>0</v>
      </c>
      <c r="MJW17" s="53">
        <f>Calc!MJW136</f>
        <v>0</v>
      </c>
      <c r="MJX17" s="53">
        <f>Calc!MJX136</f>
        <v>0</v>
      </c>
      <c r="MJY17" s="53">
        <f>Calc!MJY136</f>
        <v>0</v>
      </c>
      <c r="MJZ17" s="53">
        <f>Calc!MJZ136</f>
        <v>0</v>
      </c>
      <c r="MKA17" s="53">
        <f>Calc!MKA136</f>
        <v>0</v>
      </c>
      <c r="MKB17" s="53">
        <f>Calc!MKB136</f>
        <v>0</v>
      </c>
      <c r="MKC17" s="53">
        <f>Calc!MKC136</f>
        <v>0</v>
      </c>
      <c r="MKD17" s="53">
        <f>Calc!MKD136</f>
        <v>0</v>
      </c>
      <c r="MKE17" s="53">
        <f>Calc!MKE136</f>
        <v>0</v>
      </c>
      <c r="MKF17" s="53">
        <f>Calc!MKF136</f>
        <v>0</v>
      </c>
      <c r="MKG17" s="53">
        <f>Calc!MKG136</f>
        <v>0</v>
      </c>
      <c r="MKH17" s="53">
        <f>Calc!MKH136</f>
        <v>0</v>
      </c>
      <c r="MKI17" s="53">
        <f>Calc!MKI136</f>
        <v>0</v>
      </c>
      <c r="MKJ17" s="53">
        <f>Calc!MKJ136</f>
        <v>0</v>
      </c>
      <c r="MKK17" s="53">
        <f>Calc!MKK136</f>
        <v>0</v>
      </c>
      <c r="MKL17" s="53">
        <f>Calc!MKL136</f>
        <v>0</v>
      </c>
      <c r="MKM17" s="53">
        <f>Calc!MKM136</f>
        <v>0</v>
      </c>
      <c r="MKN17" s="53">
        <f>Calc!MKN136</f>
        <v>0</v>
      </c>
      <c r="MKO17" s="53">
        <f>Calc!MKO136</f>
        <v>0</v>
      </c>
      <c r="MKP17" s="53">
        <f>Calc!MKP136</f>
        <v>0</v>
      </c>
      <c r="MKQ17" s="53">
        <f>Calc!MKQ136</f>
        <v>0</v>
      </c>
      <c r="MKR17" s="53">
        <f>Calc!MKR136</f>
        <v>0</v>
      </c>
      <c r="MKS17" s="53">
        <f>Calc!MKS136</f>
        <v>0</v>
      </c>
      <c r="MKT17" s="53">
        <f>Calc!MKT136</f>
        <v>0</v>
      </c>
      <c r="MKU17" s="53">
        <f>Calc!MKU136</f>
        <v>0</v>
      </c>
      <c r="MKV17" s="53">
        <f>Calc!MKV136</f>
        <v>0</v>
      </c>
      <c r="MKW17" s="53">
        <f>Calc!MKW136</f>
        <v>0</v>
      </c>
      <c r="MKX17" s="53">
        <f>Calc!MKX136</f>
        <v>0</v>
      </c>
      <c r="MKY17" s="53">
        <f>Calc!MKY136</f>
        <v>0</v>
      </c>
      <c r="MKZ17" s="53">
        <f>Calc!MKZ136</f>
        <v>0</v>
      </c>
      <c r="MLA17" s="53">
        <f>Calc!MLA136</f>
        <v>0</v>
      </c>
      <c r="MLB17" s="53">
        <f>Calc!MLB136</f>
        <v>0</v>
      </c>
      <c r="MLC17" s="53">
        <f>Calc!MLC136</f>
        <v>0</v>
      </c>
      <c r="MLD17" s="53">
        <f>Calc!MLD136</f>
        <v>0</v>
      </c>
      <c r="MLE17" s="53">
        <f>Calc!MLE136</f>
        <v>0</v>
      </c>
      <c r="MLF17" s="53">
        <f>Calc!MLF136</f>
        <v>0</v>
      </c>
      <c r="MLG17" s="53">
        <f>Calc!MLG136</f>
        <v>0</v>
      </c>
      <c r="MLH17" s="53">
        <f>Calc!MLH136</f>
        <v>0</v>
      </c>
      <c r="MLI17" s="53">
        <f>Calc!MLI136</f>
        <v>0</v>
      </c>
      <c r="MLJ17" s="53">
        <f>Calc!MLJ136</f>
        <v>0</v>
      </c>
      <c r="MLK17" s="53">
        <f>Calc!MLK136</f>
        <v>0</v>
      </c>
      <c r="MLL17" s="53">
        <f>Calc!MLL136</f>
        <v>0</v>
      </c>
      <c r="MLM17" s="53">
        <f>Calc!MLM136</f>
        <v>0</v>
      </c>
      <c r="MLN17" s="53">
        <f>Calc!MLN136</f>
        <v>0</v>
      </c>
      <c r="MLO17" s="53">
        <f>Calc!MLO136</f>
        <v>0</v>
      </c>
      <c r="MLP17" s="53">
        <f>Calc!MLP136</f>
        <v>0</v>
      </c>
      <c r="MLQ17" s="53">
        <f>Calc!MLQ136</f>
        <v>0</v>
      </c>
      <c r="MLR17" s="53">
        <f>Calc!MLR136</f>
        <v>0</v>
      </c>
      <c r="MLS17" s="53">
        <f>Calc!MLS136</f>
        <v>0</v>
      </c>
      <c r="MLT17" s="53">
        <f>Calc!MLT136</f>
        <v>0</v>
      </c>
      <c r="MLU17" s="53">
        <f>Calc!MLU136</f>
        <v>0</v>
      </c>
      <c r="MLV17" s="53">
        <f>Calc!MLV136</f>
        <v>0</v>
      </c>
      <c r="MLW17" s="53">
        <f>Calc!MLW136</f>
        <v>0</v>
      </c>
      <c r="MLX17" s="53">
        <f>Calc!MLX136</f>
        <v>0</v>
      </c>
      <c r="MLY17" s="53">
        <f>Calc!MLY136</f>
        <v>0</v>
      </c>
      <c r="MLZ17" s="53">
        <f>Calc!MLZ136</f>
        <v>0</v>
      </c>
      <c r="MMA17" s="53">
        <f>Calc!MMA136</f>
        <v>0</v>
      </c>
      <c r="MMB17" s="53">
        <f>Calc!MMB136</f>
        <v>0</v>
      </c>
      <c r="MMC17" s="53">
        <f>Calc!MMC136</f>
        <v>0</v>
      </c>
      <c r="MMD17" s="53">
        <f>Calc!MMD136</f>
        <v>0</v>
      </c>
      <c r="MME17" s="53">
        <f>Calc!MME136</f>
        <v>0</v>
      </c>
      <c r="MMF17" s="53">
        <f>Calc!MMF136</f>
        <v>0</v>
      </c>
      <c r="MMG17" s="53">
        <f>Calc!MMG136</f>
        <v>0</v>
      </c>
      <c r="MMH17" s="53">
        <f>Calc!MMH136</f>
        <v>0</v>
      </c>
      <c r="MMI17" s="53">
        <f>Calc!MMI136</f>
        <v>0</v>
      </c>
      <c r="MMJ17" s="53">
        <f>Calc!MMJ136</f>
        <v>0</v>
      </c>
      <c r="MMK17" s="53">
        <f>Calc!MMK136</f>
        <v>0</v>
      </c>
      <c r="MML17" s="53">
        <f>Calc!MML136</f>
        <v>0</v>
      </c>
      <c r="MMM17" s="53">
        <f>Calc!MMM136</f>
        <v>0</v>
      </c>
      <c r="MMN17" s="53">
        <f>Calc!MMN136</f>
        <v>0</v>
      </c>
      <c r="MMO17" s="53">
        <f>Calc!MMO136</f>
        <v>0</v>
      </c>
      <c r="MMP17" s="53">
        <f>Calc!MMP136</f>
        <v>0</v>
      </c>
      <c r="MMQ17" s="53">
        <f>Calc!MMQ136</f>
        <v>0</v>
      </c>
      <c r="MMR17" s="53">
        <f>Calc!MMR136</f>
        <v>0</v>
      </c>
      <c r="MMS17" s="53">
        <f>Calc!MMS136</f>
        <v>0</v>
      </c>
      <c r="MMT17" s="53">
        <f>Calc!MMT136</f>
        <v>0</v>
      </c>
      <c r="MMU17" s="53">
        <f>Calc!MMU136</f>
        <v>0</v>
      </c>
      <c r="MMV17" s="53">
        <f>Calc!MMV136</f>
        <v>0</v>
      </c>
      <c r="MMW17" s="53">
        <f>Calc!MMW136</f>
        <v>0</v>
      </c>
      <c r="MMX17" s="53">
        <f>Calc!MMX136</f>
        <v>0</v>
      </c>
      <c r="MMY17" s="53">
        <f>Calc!MMY136</f>
        <v>0</v>
      </c>
      <c r="MMZ17" s="53">
        <f>Calc!MMZ136</f>
        <v>0</v>
      </c>
      <c r="MNA17" s="53">
        <f>Calc!MNA136</f>
        <v>0</v>
      </c>
      <c r="MNB17" s="53">
        <f>Calc!MNB136</f>
        <v>0</v>
      </c>
      <c r="MNC17" s="53">
        <f>Calc!MNC136</f>
        <v>0</v>
      </c>
      <c r="MND17" s="53">
        <f>Calc!MND136</f>
        <v>0</v>
      </c>
      <c r="MNE17" s="53">
        <f>Calc!MNE136</f>
        <v>0</v>
      </c>
      <c r="MNF17" s="53">
        <f>Calc!MNF136</f>
        <v>0</v>
      </c>
      <c r="MNG17" s="53">
        <f>Calc!MNG136</f>
        <v>0</v>
      </c>
      <c r="MNH17" s="53">
        <f>Calc!MNH136</f>
        <v>0</v>
      </c>
      <c r="MNI17" s="53">
        <f>Calc!MNI136</f>
        <v>0</v>
      </c>
      <c r="MNJ17" s="53">
        <f>Calc!MNJ136</f>
        <v>0</v>
      </c>
      <c r="MNK17" s="53">
        <f>Calc!MNK136</f>
        <v>0</v>
      </c>
      <c r="MNL17" s="53">
        <f>Calc!MNL136</f>
        <v>0</v>
      </c>
      <c r="MNM17" s="53">
        <f>Calc!MNM136</f>
        <v>0</v>
      </c>
      <c r="MNN17" s="53">
        <f>Calc!MNN136</f>
        <v>0</v>
      </c>
      <c r="MNO17" s="53">
        <f>Calc!MNO136</f>
        <v>0</v>
      </c>
      <c r="MNP17" s="53">
        <f>Calc!MNP136</f>
        <v>0</v>
      </c>
      <c r="MNQ17" s="53">
        <f>Calc!MNQ136</f>
        <v>0</v>
      </c>
      <c r="MNR17" s="53">
        <f>Calc!MNR136</f>
        <v>0</v>
      </c>
      <c r="MNS17" s="53">
        <f>Calc!MNS136</f>
        <v>0</v>
      </c>
      <c r="MNT17" s="53">
        <f>Calc!MNT136</f>
        <v>0</v>
      </c>
      <c r="MNU17" s="53">
        <f>Calc!MNU136</f>
        <v>0</v>
      </c>
      <c r="MNV17" s="53">
        <f>Calc!MNV136</f>
        <v>0</v>
      </c>
      <c r="MNW17" s="53">
        <f>Calc!MNW136</f>
        <v>0</v>
      </c>
      <c r="MNX17" s="53">
        <f>Calc!MNX136</f>
        <v>0</v>
      </c>
      <c r="MNY17" s="53">
        <f>Calc!MNY136</f>
        <v>0</v>
      </c>
      <c r="MNZ17" s="53">
        <f>Calc!MNZ136</f>
        <v>0</v>
      </c>
      <c r="MOA17" s="53">
        <f>Calc!MOA136</f>
        <v>0</v>
      </c>
      <c r="MOB17" s="53">
        <f>Calc!MOB136</f>
        <v>0</v>
      </c>
      <c r="MOC17" s="53">
        <f>Calc!MOC136</f>
        <v>0</v>
      </c>
      <c r="MOD17" s="53">
        <f>Calc!MOD136</f>
        <v>0</v>
      </c>
      <c r="MOE17" s="53">
        <f>Calc!MOE136</f>
        <v>0</v>
      </c>
      <c r="MOF17" s="53">
        <f>Calc!MOF136</f>
        <v>0</v>
      </c>
      <c r="MOG17" s="53">
        <f>Calc!MOG136</f>
        <v>0</v>
      </c>
      <c r="MOH17" s="53">
        <f>Calc!MOH136</f>
        <v>0</v>
      </c>
      <c r="MOI17" s="53">
        <f>Calc!MOI136</f>
        <v>0</v>
      </c>
      <c r="MOJ17" s="53">
        <f>Calc!MOJ136</f>
        <v>0</v>
      </c>
      <c r="MOK17" s="53">
        <f>Calc!MOK136</f>
        <v>0</v>
      </c>
      <c r="MOL17" s="53">
        <f>Calc!MOL136</f>
        <v>0</v>
      </c>
      <c r="MOM17" s="53">
        <f>Calc!MOM136</f>
        <v>0</v>
      </c>
      <c r="MON17" s="53">
        <f>Calc!MON136</f>
        <v>0</v>
      </c>
      <c r="MOO17" s="53">
        <f>Calc!MOO136</f>
        <v>0</v>
      </c>
      <c r="MOP17" s="53">
        <f>Calc!MOP136</f>
        <v>0</v>
      </c>
      <c r="MOQ17" s="53">
        <f>Calc!MOQ136</f>
        <v>0</v>
      </c>
      <c r="MOR17" s="53">
        <f>Calc!MOR136</f>
        <v>0</v>
      </c>
      <c r="MOS17" s="53">
        <f>Calc!MOS136</f>
        <v>0</v>
      </c>
      <c r="MOT17" s="53">
        <f>Calc!MOT136</f>
        <v>0</v>
      </c>
      <c r="MOU17" s="53">
        <f>Calc!MOU136</f>
        <v>0</v>
      </c>
      <c r="MOV17" s="53">
        <f>Calc!MOV136</f>
        <v>0</v>
      </c>
      <c r="MOW17" s="53">
        <f>Calc!MOW136</f>
        <v>0</v>
      </c>
      <c r="MOX17" s="53">
        <f>Calc!MOX136</f>
        <v>0</v>
      </c>
      <c r="MOY17" s="53">
        <f>Calc!MOY136</f>
        <v>0</v>
      </c>
      <c r="MOZ17" s="53">
        <f>Calc!MOZ136</f>
        <v>0</v>
      </c>
      <c r="MPA17" s="53">
        <f>Calc!MPA136</f>
        <v>0</v>
      </c>
      <c r="MPB17" s="53">
        <f>Calc!MPB136</f>
        <v>0</v>
      </c>
      <c r="MPC17" s="53">
        <f>Calc!MPC136</f>
        <v>0</v>
      </c>
      <c r="MPD17" s="53">
        <f>Calc!MPD136</f>
        <v>0</v>
      </c>
      <c r="MPE17" s="53">
        <f>Calc!MPE136</f>
        <v>0</v>
      </c>
      <c r="MPF17" s="53">
        <f>Calc!MPF136</f>
        <v>0</v>
      </c>
      <c r="MPG17" s="53">
        <f>Calc!MPG136</f>
        <v>0</v>
      </c>
      <c r="MPH17" s="53">
        <f>Calc!MPH136</f>
        <v>0</v>
      </c>
      <c r="MPI17" s="53">
        <f>Calc!MPI136</f>
        <v>0</v>
      </c>
      <c r="MPJ17" s="53">
        <f>Calc!MPJ136</f>
        <v>0</v>
      </c>
      <c r="MPK17" s="53">
        <f>Calc!MPK136</f>
        <v>0</v>
      </c>
      <c r="MPL17" s="53">
        <f>Calc!MPL136</f>
        <v>0</v>
      </c>
      <c r="MPM17" s="53">
        <f>Calc!MPM136</f>
        <v>0</v>
      </c>
      <c r="MPN17" s="53">
        <f>Calc!MPN136</f>
        <v>0</v>
      </c>
      <c r="MPO17" s="53">
        <f>Calc!MPO136</f>
        <v>0</v>
      </c>
      <c r="MPP17" s="53">
        <f>Calc!MPP136</f>
        <v>0</v>
      </c>
      <c r="MPQ17" s="53">
        <f>Calc!MPQ136</f>
        <v>0</v>
      </c>
      <c r="MPR17" s="53">
        <f>Calc!MPR136</f>
        <v>0</v>
      </c>
      <c r="MPS17" s="53">
        <f>Calc!MPS136</f>
        <v>0</v>
      </c>
      <c r="MPT17" s="53">
        <f>Calc!MPT136</f>
        <v>0</v>
      </c>
      <c r="MPU17" s="53">
        <f>Calc!MPU136</f>
        <v>0</v>
      </c>
      <c r="MPV17" s="53">
        <f>Calc!MPV136</f>
        <v>0</v>
      </c>
      <c r="MPW17" s="53">
        <f>Calc!MPW136</f>
        <v>0</v>
      </c>
      <c r="MPX17" s="53">
        <f>Calc!MPX136</f>
        <v>0</v>
      </c>
      <c r="MPY17" s="53">
        <f>Calc!MPY136</f>
        <v>0</v>
      </c>
      <c r="MPZ17" s="53">
        <f>Calc!MPZ136</f>
        <v>0</v>
      </c>
      <c r="MQA17" s="53">
        <f>Calc!MQA136</f>
        <v>0</v>
      </c>
      <c r="MQB17" s="53">
        <f>Calc!MQB136</f>
        <v>0</v>
      </c>
      <c r="MQC17" s="53">
        <f>Calc!MQC136</f>
        <v>0</v>
      </c>
      <c r="MQD17" s="53">
        <f>Calc!MQD136</f>
        <v>0</v>
      </c>
      <c r="MQE17" s="53">
        <f>Calc!MQE136</f>
        <v>0</v>
      </c>
      <c r="MQF17" s="53">
        <f>Calc!MQF136</f>
        <v>0</v>
      </c>
      <c r="MQG17" s="53">
        <f>Calc!MQG136</f>
        <v>0</v>
      </c>
      <c r="MQH17" s="53">
        <f>Calc!MQH136</f>
        <v>0</v>
      </c>
      <c r="MQI17" s="53">
        <f>Calc!MQI136</f>
        <v>0</v>
      </c>
      <c r="MQJ17" s="53">
        <f>Calc!MQJ136</f>
        <v>0</v>
      </c>
      <c r="MQK17" s="53">
        <f>Calc!MQK136</f>
        <v>0</v>
      </c>
      <c r="MQL17" s="53">
        <f>Calc!MQL136</f>
        <v>0</v>
      </c>
      <c r="MQM17" s="53">
        <f>Calc!MQM136</f>
        <v>0</v>
      </c>
      <c r="MQN17" s="53">
        <f>Calc!MQN136</f>
        <v>0</v>
      </c>
      <c r="MQO17" s="53">
        <f>Calc!MQO136</f>
        <v>0</v>
      </c>
      <c r="MQP17" s="53">
        <f>Calc!MQP136</f>
        <v>0</v>
      </c>
      <c r="MQQ17" s="53">
        <f>Calc!MQQ136</f>
        <v>0</v>
      </c>
      <c r="MQR17" s="53">
        <f>Calc!MQR136</f>
        <v>0</v>
      </c>
      <c r="MQS17" s="53">
        <f>Calc!MQS136</f>
        <v>0</v>
      </c>
      <c r="MQT17" s="53">
        <f>Calc!MQT136</f>
        <v>0</v>
      </c>
      <c r="MQU17" s="53">
        <f>Calc!MQU136</f>
        <v>0</v>
      </c>
      <c r="MQV17" s="53">
        <f>Calc!MQV136</f>
        <v>0</v>
      </c>
      <c r="MQW17" s="53">
        <f>Calc!MQW136</f>
        <v>0</v>
      </c>
      <c r="MQX17" s="53">
        <f>Calc!MQX136</f>
        <v>0</v>
      </c>
      <c r="MQY17" s="53">
        <f>Calc!MQY136</f>
        <v>0</v>
      </c>
      <c r="MQZ17" s="53">
        <f>Calc!MQZ136</f>
        <v>0</v>
      </c>
      <c r="MRA17" s="53">
        <f>Calc!MRA136</f>
        <v>0</v>
      </c>
      <c r="MRB17" s="53">
        <f>Calc!MRB136</f>
        <v>0</v>
      </c>
      <c r="MRC17" s="53">
        <f>Calc!MRC136</f>
        <v>0</v>
      </c>
      <c r="MRD17" s="53">
        <f>Calc!MRD136</f>
        <v>0</v>
      </c>
      <c r="MRE17" s="53">
        <f>Calc!MRE136</f>
        <v>0</v>
      </c>
      <c r="MRF17" s="53">
        <f>Calc!MRF136</f>
        <v>0</v>
      </c>
      <c r="MRG17" s="53">
        <f>Calc!MRG136</f>
        <v>0</v>
      </c>
      <c r="MRH17" s="53">
        <f>Calc!MRH136</f>
        <v>0</v>
      </c>
      <c r="MRI17" s="53">
        <f>Calc!MRI136</f>
        <v>0</v>
      </c>
      <c r="MRJ17" s="53">
        <f>Calc!MRJ136</f>
        <v>0</v>
      </c>
      <c r="MRK17" s="53">
        <f>Calc!MRK136</f>
        <v>0</v>
      </c>
      <c r="MRL17" s="53">
        <f>Calc!MRL136</f>
        <v>0</v>
      </c>
      <c r="MRM17" s="53">
        <f>Calc!MRM136</f>
        <v>0</v>
      </c>
      <c r="MRN17" s="53">
        <f>Calc!MRN136</f>
        <v>0</v>
      </c>
      <c r="MRO17" s="53">
        <f>Calc!MRO136</f>
        <v>0</v>
      </c>
      <c r="MRP17" s="53">
        <f>Calc!MRP136</f>
        <v>0</v>
      </c>
      <c r="MRQ17" s="53">
        <f>Calc!MRQ136</f>
        <v>0</v>
      </c>
      <c r="MRR17" s="53">
        <f>Calc!MRR136</f>
        <v>0</v>
      </c>
      <c r="MRS17" s="53">
        <f>Calc!MRS136</f>
        <v>0</v>
      </c>
      <c r="MRT17" s="53">
        <f>Calc!MRT136</f>
        <v>0</v>
      </c>
      <c r="MRU17" s="53">
        <f>Calc!MRU136</f>
        <v>0</v>
      </c>
      <c r="MRV17" s="53">
        <f>Calc!MRV136</f>
        <v>0</v>
      </c>
      <c r="MRW17" s="53">
        <f>Calc!MRW136</f>
        <v>0</v>
      </c>
      <c r="MRX17" s="53">
        <f>Calc!MRX136</f>
        <v>0</v>
      </c>
      <c r="MRY17" s="53">
        <f>Calc!MRY136</f>
        <v>0</v>
      </c>
      <c r="MRZ17" s="53">
        <f>Calc!MRZ136</f>
        <v>0</v>
      </c>
      <c r="MSA17" s="53">
        <f>Calc!MSA136</f>
        <v>0</v>
      </c>
      <c r="MSB17" s="53">
        <f>Calc!MSB136</f>
        <v>0</v>
      </c>
      <c r="MSC17" s="53">
        <f>Calc!MSC136</f>
        <v>0</v>
      </c>
      <c r="MSD17" s="53">
        <f>Calc!MSD136</f>
        <v>0</v>
      </c>
      <c r="MSE17" s="53">
        <f>Calc!MSE136</f>
        <v>0</v>
      </c>
      <c r="MSF17" s="53">
        <f>Calc!MSF136</f>
        <v>0</v>
      </c>
      <c r="MSG17" s="53">
        <f>Calc!MSG136</f>
        <v>0</v>
      </c>
      <c r="MSH17" s="53">
        <f>Calc!MSH136</f>
        <v>0</v>
      </c>
      <c r="MSI17" s="53">
        <f>Calc!MSI136</f>
        <v>0</v>
      </c>
      <c r="MSJ17" s="53">
        <f>Calc!MSJ136</f>
        <v>0</v>
      </c>
      <c r="MSK17" s="53">
        <f>Calc!MSK136</f>
        <v>0</v>
      </c>
      <c r="MSL17" s="53">
        <f>Calc!MSL136</f>
        <v>0</v>
      </c>
      <c r="MSM17" s="53">
        <f>Calc!MSM136</f>
        <v>0</v>
      </c>
      <c r="MSN17" s="53">
        <f>Calc!MSN136</f>
        <v>0</v>
      </c>
      <c r="MSO17" s="53">
        <f>Calc!MSO136</f>
        <v>0</v>
      </c>
      <c r="MSP17" s="53">
        <f>Calc!MSP136</f>
        <v>0</v>
      </c>
      <c r="MSQ17" s="53">
        <f>Calc!MSQ136</f>
        <v>0</v>
      </c>
      <c r="MSR17" s="53">
        <f>Calc!MSR136</f>
        <v>0</v>
      </c>
      <c r="MSS17" s="53">
        <f>Calc!MSS136</f>
        <v>0</v>
      </c>
      <c r="MST17" s="53">
        <f>Calc!MST136</f>
        <v>0</v>
      </c>
      <c r="MSU17" s="53">
        <f>Calc!MSU136</f>
        <v>0</v>
      </c>
      <c r="MSV17" s="53">
        <f>Calc!MSV136</f>
        <v>0</v>
      </c>
      <c r="MSW17" s="53">
        <f>Calc!MSW136</f>
        <v>0</v>
      </c>
      <c r="MSX17" s="53">
        <f>Calc!MSX136</f>
        <v>0</v>
      </c>
      <c r="MSY17" s="53">
        <f>Calc!MSY136</f>
        <v>0</v>
      </c>
      <c r="MSZ17" s="53">
        <f>Calc!MSZ136</f>
        <v>0</v>
      </c>
      <c r="MTA17" s="53">
        <f>Calc!MTA136</f>
        <v>0</v>
      </c>
      <c r="MTB17" s="53">
        <f>Calc!MTB136</f>
        <v>0</v>
      </c>
      <c r="MTC17" s="53">
        <f>Calc!MTC136</f>
        <v>0</v>
      </c>
      <c r="MTD17" s="53">
        <f>Calc!MTD136</f>
        <v>0</v>
      </c>
      <c r="MTE17" s="53">
        <f>Calc!MTE136</f>
        <v>0</v>
      </c>
      <c r="MTF17" s="53">
        <f>Calc!MTF136</f>
        <v>0</v>
      </c>
      <c r="MTG17" s="53">
        <f>Calc!MTG136</f>
        <v>0</v>
      </c>
      <c r="MTH17" s="53">
        <f>Calc!MTH136</f>
        <v>0</v>
      </c>
      <c r="MTI17" s="53">
        <f>Calc!MTI136</f>
        <v>0</v>
      </c>
      <c r="MTJ17" s="53">
        <f>Calc!MTJ136</f>
        <v>0</v>
      </c>
      <c r="MTK17" s="53">
        <f>Calc!MTK136</f>
        <v>0</v>
      </c>
      <c r="MTL17" s="53">
        <f>Calc!MTL136</f>
        <v>0</v>
      </c>
      <c r="MTM17" s="53">
        <f>Calc!MTM136</f>
        <v>0</v>
      </c>
      <c r="MTN17" s="53">
        <f>Calc!MTN136</f>
        <v>0</v>
      </c>
      <c r="MTO17" s="53">
        <f>Calc!MTO136</f>
        <v>0</v>
      </c>
      <c r="MTP17" s="53">
        <f>Calc!MTP136</f>
        <v>0</v>
      </c>
      <c r="MTQ17" s="53">
        <f>Calc!MTQ136</f>
        <v>0</v>
      </c>
      <c r="MTR17" s="53">
        <f>Calc!MTR136</f>
        <v>0</v>
      </c>
      <c r="MTS17" s="53">
        <f>Calc!MTS136</f>
        <v>0</v>
      </c>
      <c r="MTT17" s="53">
        <f>Calc!MTT136</f>
        <v>0</v>
      </c>
      <c r="MTU17" s="53">
        <f>Calc!MTU136</f>
        <v>0</v>
      </c>
      <c r="MTV17" s="53">
        <f>Calc!MTV136</f>
        <v>0</v>
      </c>
      <c r="MTW17" s="53">
        <f>Calc!MTW136</f>
        <v>0</v>
      </c>
      <c r="MTX17" s="53">
        <f>Calc!MTX136</f>
        <v>0</v>
      </c>
      <c r="MTY17" s="53">
        <f>Calc!MTY136</f>
        <v>0</v>
      </c>
      <c r="MTZ17" s="53">
        <f>Calc!MTZ136</f>
        <v>0</v>
      </c>
      <c r="MUA17" s="53">
        <f>Calc!MUA136</f>
        <v>0</v>
      </c>
      <c r="MUB17" s="53">
        <f>Calc!MUB136</f>
        <v>0</v>
      </c>
      <c r="MUC17" s="53">
        <f>Calc!MUC136</f>
        <v>0</v>
      </c>
      <c r="MUD17" s="53">
        <f>Calc!MUD136</f>
        <v>0</v>
      </c>
      <c r="MUE17" s="53">
        <f>Calc!MUE136</f>
        <v>0</v>
      </c>
      <c r="MUF17" s="53">
        <f>Calc!MUF136</f>
        <v>0</v>
      </c>
      <c r="MUG17" s="53">
        <f>Calc!MUG136</f>
        <v>0</v>
      </c>
      <c r="MUH17" s="53">
        <f>Calc!MUH136</f>
        <v>0</v>
      </c>
      <c r="MUI17" s="53">
        <f>Calc!MUI136</f>
        <v>0</v>
      </c>
      <c r="MUJ17" s="53">
        <f>Calc!MUJ136</f>
        <v>0</v>
      </c>
      <c r="MUK17" s="53">
        <f>Calc!MUK136</f>
        <v>0</v>
      </c>
      <c r="MUL17" s="53">
        <f>Calc!MUL136</f>
        <v>0</v>
      </c>
      <c r="MUM17" s="53">
        <f>Calc!MUM136</f>
        <v>0</v>
      </c>
      <c r="MUN17" s="53">
        <f>Calc!MUN136</f>
        <v>0</v>
      </c>
      <c r="MUO17" s="53">
        <f>Calc!MUO136</f>
        <v>0</v>
      </c>
      <c r="MUP17" s="53">
        <f>Calc!MUP136</f>
        <v>0</v>
      </c>
      <c r="MUQ17" s="53">
        <f>Calc!MUQ136</f>
        <v>0</v>
      </c>
      <c r="MUR17" s="53">
        <f>Calc!MUR136</f>
        <v>0</v>
      </c>
      <c r="MUS17" s="53">
        <f>Calc!MUS136</f>
        <v>0</v>
      </c>
      <c r="MUT17" s="53">
        <f>Calc!MUT136</f>
        <v>0</v>
      </c>
      <c r="MUU17" s="53">
        <f>Calc!MUU136</f>
        <v>0</v>
      </c>
      <c r="MUV17" s="53">
        <f>Calc!MUV136</f>
        <v>0</v>
      </c>
      <c r="MUW17" s="53">
        <f>Calc!MUW136</f>
        <v>0</v>
      </c>
      <c r="MUX17" s="53">
        <f>Calc!MUX136</f>
        <v>0</v>
      </c>
      <c r="MUY17" s="53">
        <f>Calc!MUY136</f>
        <v>0</v>
      </c>
      <c r="MUZ17" s="53">
        <f>Calc!MUZ136</f>
        <v>0</v>
      </c>
      <c r="MVA17" s="53">
        <f>Calc!MVA136</f>
        <v>0</v>
      </c>
      <c r="MVB17" s="53">
        <f>Calc!MVB136</f>
        <v>0</v>
      </c>
      <c r="MVC17" s="53">
        <f>Calc!MVC136</f>
        <v>0</v>
      </c>
      <c r="MVD17" s="53">
        <f>Calc!MVD136</f>
        <v>0</v>
      </c>
      <c r="MVE17" s="53">
        <f>Calc!MVE136</f>
        <v>0</v>
      </c>
      <c r="MVF17" s="53">
        <f>Calc!MVF136</f>
        <v>0</v>
      </c>
      <c r="MVG17" s="53">
        <f>Calc!MVG136</f>
        <v>0</v>
      </c>
      <c r="MVH17" s="53">
        <f>Calc!MVH136</f>
        <v>0</v>
      </c>
      <c r="MVI17" s="53">
        <f>Calc!MVI136</f>
        <v>0</v>
      </c>
      <c r="MVJ17" s="53">
        <f>Calc!MVJ136</f>
        <v>0</v>
      </c>
      <c r="MVK17" s="53">
        <f>Calc!MVK136</f>
        <v>0</v>
      </c>
      <c r="MVL17" s="53">
        <f>Calc!MVL136</f>
        <v>0</v>
      </c>
      <c r="MVM17" s="53">
        <f>Calc!MVM136</f>
        <v>0</v>
      </c>
      <c r="MVN17" s="53">
        <f>Calc!MVN136</f>
        <v>0</v>
      </c>
      <c r="MVO17" s="53">
        <f>Calc!MVO136</f>
        <v>0</v>
      </c>
      <c r="MVP17" s="53">
        <f>Calc!MVP136</f>
        <v>0</v>
      </c>
      <c r="MVQ17" s="53">
        <f>Calc!MVQ136</f>
        <v>0</v>
      </c>
      <c r="MVR17" s="53">
        <f>Calc!MVR136</f>
        <v>0</v>
      </c>
      <c r="MVS17" s="53">
        <f>Calc!MVS136</f>
        <v>0</v>
      </c>
      <c r="MVT17" s="53">
        <f>Calc!MVT136</f>
        <v>0</v>
      </c>
      <c r="MVU17" s="53">
        <f>Calc!MVU136</f>
        <v>0</v>
      </c>
      <c r="MVV17" s="53">
        <f>Calc!MVV136</f>
        <v>0</v>
      </c>
      <c r="MVW17" s="53">
        <f>Calc!MVW136</f>
        <v>0</v>
      </c>
      <c r="MVX17" s="53">
        <f>Calc!MVX136</f>
        <v>0</v>
      </c>
      <c r="MVY17" s="53">
        <f>Calc!MVY136</f>
        <v>0</v>
      </c>
      <c r="MVZ17" s="53">
        <f>Calc!MVZ136</f>
        <v>0</v>
      </c>
      <c r="MWA17" s="53">
        <f>Calc!MWA136</f>
        <v>0</v>
      </c>
      <c r="MWB17" s="53">
        <f>Calc!MWB136</f>
        <v>0</v>
      </c>
      <c r="MWC17" s="53">
        <f>Calc!MWC136</f>
        <v>0</v>
      </c>
      <c r="MWD17" s="53">
        <f>Calc!MWD136</f>
        <v>0</v>
      </c>
      <c r="MWE17" s="53">
        <f>Calc!MWE136</f>
        <v>0</v>
      </c>
      <c r="MWF17" s="53">
        <f>Calc!MWF136</f>
        <v>0</v>
      </c>
      <c r="MWG17" s="53">
        <f>Calc!MWG136</f>
        <v>0</v>
      </c>
      <c r="MWH17" s="53">
        <f>Calc!MWH136</f>
        <v>0</v>
      </c>
      <c r="MWI17" s="53">
        <f>Calc!MWI136</f>
        <v>0</v>
      </c>
      <c r="MWJ17" s="53">
        <f>Calc!MWJ136</f>
        <v>0</v>
      </c>
      <c r="MWK17" s="53">
        <f>Calc!MWK136</f>
        <v>0</v>
      </c>
      <c r="MWL17" s="53">
        <f>Calc!MWL136</f>
        <v>0</v>
      </c>
      <c r="MWM17" s="53">
        <f>Calc!MWM136</f>
        <v>0</v>
      </c>
      <c r="MWN17" s="53">
        <f>Calc!MWN136</f>
        <v>0</v>
      </c>
      <c r="MWO17" s="53">
        <f>Calc!MWO136</f>
        <v>0</v>
      </c>
      <c r="MWP17" s="53">
        <f>Calc!MWP136</f>
        <v>0</v>
      </c>
      <c r="MWQ17" s="53">
        <f>Calc!MWQ136</f>
        <v>0</v>
      </c>
      <c r="MWR17" s="53">
        <f>Calc!MWR136</f>
        <v>0</v>
      </c>
      <c r="MWS17" s="53">
        <f>Calc!MWS136</f>
        <v>0</v>
      </c>
      <c r="MWT17" s="53">
        <f>Calc!MWT136</f>
        <v>0</v>
      </c>
      <c r="MWU17" s="53">
        <f>Calc!MWU136</f>
        <v>0</v>
      </c>
      <c r="MWV17" s="53">
        <f>Calc!MWV136</f>
        <v>0</v>
      </c>
      <c r="MWW17" s="53">
        <f>Calc!MWW136</f>
        <v>0</v>
      </c>
      <c r="MWX17" s="53">
        <f>Calc!MWX136</f>
        <v>0</v>
      </c>
      <c r="MWY17" s="53">
        <f>Calc!MWY136</f>
        <v>0</v>
      </c>
      <c r="MWZ17" s="53">
        <f>Calc!MWZ136</f>
        <v>0</v>
      </c>
      <c r="MXA17" s="53">
        <f>Calc!MXA136</f>
        <v>0</v>
      </c>
      <c r="MXB17" s="53">
        <f>Calc!MXB136</f>
        <v>0</v>
      </c>
      <c r="MXC17" s="53">
        <f>Calc!MXC136</f>
        <v>0</v>
      </c>
      <c r="MXD17" s="53">
        <f>Calc!MXD136</f>
        <v>0</v>
      </c>
      <c r="MXE17" s="53">
        <f>Calc!MXE136</f>
        <v>0</v>
      </c>
      <c r="MXF17" s="53">
        <f>Calc!MXF136</f>
        <v>0</v>
      </c>
      <c r="MXG17" s="53">
        <f>Calc!MXG136</f>
        <v>0</v>
      </c>
      <c r="MXH17" s="53">
        <f>Calc!MXH136</f>
        <v>0</v>
      </c>
      <c r="MXI17" s="53">
        <f>Calc!MXI136</f>
        <v>0</v>
      </c>
      <c r="MXJ17" s="53">
        <f>Calc!MXJ136</f>
        <v>0</v>
      </c>
      <c r="MXK17" s="53">
        <f>Calc!MXK136</f>
        <v>0</v>
      </c>
      <c r="MXL17" s="53">
        <f>Calc!MXL136</f>
        <v>0</v>
      </c>
      <c r="MXM17" s="53">
        <f>Calc!MXM136</f>
        <v>0</v>
      </c>
      <c r="MXN17" s="53">
        <f>Calc!MXN136</f>
        <v>0</v>
      </c>
      <c r="MXO17" s="53">
        <f>Calc!MXO136</f>
        <v>0</v>
      </c>
      <c r="MXP17" s="53">
        <f>Calc!MXP136</f>
        <v>0</v>
      </c>
      <c r="MXQ17" s="53">
        <f>Calc!MXQ136</f>
        <v>0</v>
      </c>
      <c r="MXR17" s="53">
        <f>Calc!MXR136</f>
        <v>0</v>
      </c>
      <c r="MXS17" s="53">
        <f>Calc!MXS136</f>
        <v>0</v>
      </c>
      <c r="MXT17" s="53">
        <f>Calc!MXT136</f>
        <v>0</v>
      </c>
      <c r="MXU17" s="53">
        <f>Calc!MXU136</f>
        <v>0</v>
      </c>
      <c r="MXV17" s="53">
        <f>Calc!MXV136</f>
        <v>0</v>
      </c>
      <c r="MXW17" s="53">
        <f>Calc!MXW136</f>
        <v>0</v>
      </c>
      <c r="MXX17" s="53">
        <f>Calc!MXX136</f>
        <v>0</v>
      </c>
      <c r="MXY17" s="53">
        <f>Calc!MXY136</f>
        <v>0</v>
      </c>
      <c r="MXZ17" s="53">
        <f>Calc!MXZ136</f>
        <v>0</v>
      </c>
      <c r="MYA17" s="53">
        <f>Calc!MYA136</f>
        <v>0</v>
      </c>
      <c r="MYB17" s="53">
        <f>Calc!MYB136</f>
        <v>0</v>
      </c>
      <c r="MYC17" s="53">
        <f>Calc!MYC136</f>
        <v>0</v>
      </c>
      <c r="MYD17" s="53">
        <f>Calc!MYD136</f>
        <v>0</v>
      </c>
      <c r="MYE17" s="53">
        <f>Calc!MYE136</f>
        <v>0</v>
      </c>
      <c r="MYF17" s="53">
        <f>Calc!MYF136</f>
        <v>0</v>
      </c>
      <c r="MYG17" s="53">
        <f>Calc!MYG136</f>
        <v>0</v>
      </c>
      <c r="MYH17" s="53">
        <f>Calc!MYH136</f>
        <v>0</v>
      </c>
      <c r="MYI17" s="53">
        <f>Calc!MYI136</f>
        <v>0</v>
      </c>
      <c r="MYJ17" s="53">
        <f>Calc!MYJ136</f>
        <v>0</v>
      </c>
      <c r="MYK17" s="53">
        <f>Calc!MYK136</f>
        <v>0</v>
      </c>
      <c r="MYL17" s="53">
        <f>Calc!MYL136</f>
        <v>0</v>
      </c>
      <c r="MYM17" s="53">
        <f>Calc!MYM136</f>
        <v>0</v>
      </c>
      <c r="MYN17" s="53">
        <f>Calc!MYN136</f>
        <v>0</v>
      </c>
      <c r="MYO17" s="53">
        <f>Calc!MYO136</f>
        <v>0</v>
      </c>
      <c r="MYP17" s="53">
        <f>Calc!MYP136</f>
        <v>0</v>
      </c>
      <c r="MYQ17" s="53">
        <f>Calc!MYQ136</f>
        <v>0</v>
      </c>
      <c r="MYR17" s="53">
        <f>Calc!MYR136</f>
        <v>0</v>
      </c>
      <c r="MYS17" s="53">
        <f>Calc!MYS136</f>
        <v>0</v>
      </c>
      <c r="MYT17" s="53">
        <f>Calc!MYT136</f>
        <v>0</v>
      </c>
      <c r="MYU17" s="53">
        <f>Calc!MYU136</f>
        <v>0</v>
      </c>
      <c r="MYV17" s="53">
        <f>Calc!MYV136</f>
        <v>0</v>
      </c>
      <c r="MYW17" s="53">
        <f>Calc!MYW136</f>
        <v>0</v>
      </c>
      <c r="MYX17" s="53">
        <f>Calc!MYX136</f>
        <v>0</v>
      </c>
      <c r="MYY17" s="53">
        <f>Calc!MYY136</f>
        <v>0</v>
      </c>
      <c r="MYZ17" s="53">
        <f>Calc!MYZ136</f>
        <v>0</v>
      </c>
      <c r="MZA17" s="53">
        <f>Calc!MZA136</f>
        <v>0</v>
      </c>
      <c r="MZB17" s="53">
        <f>Calc!MZB136</f>
        <v>0</v>
      </c>
      <c r="MZC17" s="53">
        <f>Calc!MZC136</f>
        <v>0</v>
      </c>
      <c r="MZD17" s="53">
        <f>Calc!MZD136</f>
        <v>0</v>
      </c>
      <c r="MZE17" s="53">
        <f>Calc!MZE136</f>
        <v>0</v>
      </c>
      <c r="MZF17" s="53">
        <f>Calc!MZF136</f>
        <v>0</v>
      </c>
      <c r="MZG17" s="53">
        <f>Calc!MZG136</f>
        <v>0</v>
      </c>
      <c r="MZH17" s="53">
        <f>Calc!MZH136</f>
        <v>0</v>
      </c>
      <c r="MZI17" s="53">
        <f>Calc!MZI136</f>
        <v>0</v>
      </c>
      <c r="MZJ17" s="53">
        <f>Calc!MZJ136</f>
        <v>0</v>
      </c>
      <c r="MZK17" s="53">
        <f>Calc!MZK136</f>
        <v>0</v>
      </c>
      <c r="MZL17" s="53">
        <f>Calc!MZL136</f>
        <v>0</v>
      </c>
      <c r="MZM17" s="53">
        <f>Calc!MZM136</f>
        <v>0</v>
      </c>
      <c r="MZN17" s="53">
        <f>Calc!MZN136</f>
        <v>0</v>
      </c>
      <c r="MZO17" s="53">
        <f>Calc!MZO136</f>
        <v>0</v>
      </c>
      <c r="MZP17" s="53">
        <f>Calc!MZP136</f>
        <v>0</v>
      </c>
      <c r="MZQ17" s="53">
        <f>Calc!MZQ136</f>
        <v>0</v>
      </c>
      <c r="MZR17" s="53">
        <f>Calc!MZR136</f>
        <v>0</v>
      </c>
      <c r="MZS17" s="53">
        <f>Calc!MZS136</f>
        <v>0</v>
      </c>
      <c r="MZT17" s="53">
        <f>Calc!MZT136</f>
        <v>0</v>
      </c>
      <c r="MZU17" s="53">
        <f>Calc!MZU136</f>
        <v>0</v>
      </c>
      <c r="MZV17" s="53">
        <f>Calc!MZV136</f>
        <v>0</v>
      </c>
      <c r="MZW17" s="53">
        <f>Calc!MZW136</f>
        <v>0</v>
      </c>
      <c r="MZX17" s="53">
        <f>Calc!MZX136</f>
        <v>0</v>
      </c>
      <c r="MZY17" s="53">
        <f>Calc!MZY136</f>
        <v>0</v>
      </c>
      <c r="MZZ17" s="53">
        <f>Calc!MZZ136</f>
        <v>0</v>
      </c>
      <c r="NAA17" s="53">
        <f>Calc!NAA136</f>
        <v>0</v>
      </c>
      <c r="NAB17" s="53">
        <f>Calc!NAB136</f>
        <v>0</v>
      </c>
      <c r="NAC17" s="53">
        <f>Calc!NAC136</f>
        <v>0</v>
      </c>
      <c r="NAD17" s="53">
        <f>Calc!NAD136</f>
        <v>0</v>
      </c>
      <c r="NAE17" s="53">
        <f>Calc!NAE136</f>
        <v>0</v>
      </c>
      <c r="NAF17" s="53">
        <f>Calc!NAF136</f>
        <v>0</v>
      </c>
      <c r="NAG17" s="53">
        <f>Calc!NAG136</f>
        <v>0</v>
      </c>
      <c r="NAH17" s="53">
        <f>Calc!NAH136</f>
        <v>0</v>
      </c>
      <c r="NAI17" s="53">
        <f>Calc!NAI136</f>
        <v>0</v>
      </c>
      <c r="NAJ17" s="53">
        <f>Calc!NAJ136</f>
        <v>0</v>
      </c>
      <c r="NAK17" s="53">
        <f>Calc!NAK136</f>
        <v>0</v>
      </c>
      <c r="NAL17" s="53">
        <f>Calc!NAL136</f>
        <v>0</v>
      </c>
      <c r="NAM17" s="53">
        <f>Calc!NAM136</f>
        <v>0</v>
      </c>
      <c r="NAN17" s="53">
        <f>Calc!NAN136</f>
        <v>0</v>
      </c>
      <c r="NAO17" s="53">
        <f>Calc!NAO136</f>
        <v>0</v>
      </c>
      <c r="NAP17" s="53">
        <f>Calc!NAP136</f>
        <v>0</v>
      </c>
      <c r="NAQ17" s="53">
        <f>Calc!NAQ136</f>
        <v>0</v>
      </c>
      <c r="NAR17" s="53">
        <f>Calc!NAR136</f>
        <v>0</v>
      </c>
      <c r="NAS17" s="53">
        <f>Calc!NAS136</f>
        <v>0</v>
      </c>
      <c r="NAT17" s="53">
        <f>Calc!NAT136</f>
        <v>0</v>
      </c>
      <c r="NAU17" s="53">
        <f>Calc!NAU136</f>
        <v>0</v>
      </c>
      <c r="NAV17" s="53">
        <f>Calc!NAV136</f>
        <v>0</v>
      </c>
      <c r="NAW17" s="53">
        <f>Calc!NAW136</f>
        <v>0</v>
      </c>
      <c r="NAX17" s="53">
        <f>Calc!NAX136</f>
        <v>0</v>
      </c>
      <c r="NAY17" s="53">
        <f>Calc!NAY136</f>
        <v>0</v>
      </c>
      <c r="NAZ17" s="53">
        <f>Calc!NAZ136</f>
        <v>0</v>
      </c>
      <c r="NBA17" s="53">
        <f>Calc!NBA136</f>
        <v>0</v>
      </c>
      <c r="NBB17" s="53">
        <f>Calc!NBB136</f>
        <v>0</v>
      </c>
      <c r="NBC17" s="53">
        <f>Calc!NBC136</f>
        <v>0</v>
      </c>
      <c r="NBD17" s="53">
        <f>Calc!NBD136</f>
        <v>0</v>
      </c>
      <c r="NBE17" s="53">
        <f>Calc!NBE136</f>
        <v>0</v>
      </c>
      <c r="NBF17" s="53">
        <f>Calc!NBF136</f>
        <v>0</v>
      </c>
      <c r="NBG17" s="53">
        <f>Calc!NBG136</f>
        <v>0</v>
      </c>
      <c r="NBH17" s="53">
        <f>Calc!NBH136</f>
        <v>0</v>
      </c>
      <c r="NBI17" s="53">
        <f>Calc!NBI136</f>
        <v>0</v>
      </c>
      <c r="NBJ17" s="53">
        <f>Calc!NBJ136</f>
        <v>0</v>
      </c>
      <c r="NBK17" s="53">
        <f>Calc!NBK136</f>
        <v>0</v>
      </c>
      <c r="NBL17" s="53">
        <f>Calc!NBL136</f>
        <v>0</v>
      </c>
      <c r="NBM17" s="53">
        <f>Calc!NBM136</f>
        <v>0</v>
      </c>
      <c r="NBN17" s="53">
        <f>Calc!NBN136</f>
        <v>0</v>
      </c>
      <c r="NBO17" s="53">
        <f>Calc!NBO136</f>
        <v>0</v>
      </c>
      <c r="NBP17" s="53">
        <f>Calc!NBP136</f>
        <v>0</v>
      </c>
      <c r="NBQ17" s="53">
        <f>Calc!NBQ136</f>
        <v>0</v>
      </c>
      <c r="NBR17" s="53">
        <f>Calc!NBR136</f>
        <v>0</v>
      </c>
      <c r="NBS17" s="53">
        <f>Calc!NBS136</f>
        <v>0</v>
      </c>
      <c r="NBT17" s="53">
        <f>Calc!NBT136</f>
        <v>0</v>
      </c>
      <c r="NBU17" s="53">
        <f>Calc!NBU136</f>
        <v>0</v>
      </c>
      <c r="NBV17" s="53">
        <f>Calc!NBV136</f>
        <v>0</v>
      </c>
      <c r="NBW17" s="53">
        <f>Calc!NBW136</f>
        <v>0</v>
      </c>
      <c r="NBX17" s="53">
        <f>Calc!NBX136</f>
        <v>0</v>
      </c>
      <c r="NBY17" s="53">
        <f>Calc!NBY136</f>
        <v>0</v>
      </c>
      <c r="NBZ17" s="53">
        <f>Calc!NBZ136</f>
        <v>0</v>
      </c>
      <c r="NCA17" s="53">
        <f>Calc!NCA136</f>
        <v>0</v>
      </c>
      <c r="NCB17" s="53">
        <f>Calc!NCB136</f>
        <v>0</v>
      </c>
      <c r="NCC17" s="53">
        <f>Calc!NCC136</f>
        <v>0</v>
      </c>
      <c r="NCD17" s="53">
        <f>Calc!NCD136</f>
        <v>0</v>
      </c>
      <c r="NCE17" s="53">
        <f>Calc!NCE136</f>
        <v>0</v>
      </c>
      <c r="NCF17" s="53">
        <f>Calc!NCF136</f>
        <v>0</v>
      </c>
      <c r="NCG17" s="53">
        <f>Calc!NCG136</f>
        <v>0</v>
      </c>
      <c r="NCH17" s="53">
        <f>Calc!NCH136</f>
        <v>0</v>
      </c>
      <c r="NCI17" s="53">
        <f>Calc!NCI136</f>
        <v>0</v>
      </c>
      <c r="NCJ17" s="53">
        <f>Calc!NCJ136</f>
        <v>0</v>
      </c>
      <c r="NCK17" s="53">
        <f>Calc!NCK136</f>
        <v>0</v>
      </c>
      <c r="NCL17" s="53">
        <f>Calc!NCL136</f>
        <v>0</v>
      </c>
      <c r="NCM17" s="53">
        <f>Calc!NCM136</f>
        <v>0</v>
      </c>
      <c r="NCN17" s="53">
        <f>Calc!NCN136</f>
        <v>0</v>
      </c>
      <c r="NCO17" s="53">
        <f>Calc!NCO136</f>
        <v>0</v>
      </c>
      <c r="NCP17" s="53">
        <f>Calc!NCP136</f>
        <v>0</v>
      </c>
      <c r="NCQ17" s="53">
        <f>Calc!NCQ136</f>
        <v>0</v>
      </c>
      <c r="NCR17" s="53">
        <f>Calc!NCR136</f>
        <v>0</v>
      </c>
      <c r="NCS17" s="53">
        <f>Calc!NCS136</f>
        <v>0</v>
      </c>
      <c r="NCT17" s="53">
        <f>Calc!NCT136</f>
        <v>0</v>
      </c>
      <c r="NCU17" s="53">
        <f>Calc!NCU136</f>
        <v>0</v>
      </c>
      <c r="NCV17" s="53">
        <f>Calc!NCV136</f>
        <v>0</v>
      </c>
      <c r="NCW17" s="53">
        <f>Calc!NCW136</f>
        <v>0</v>
      </c>
      <c r="NCX17" s="53">
        <f>Calc!NCX136</f>
        <v>0</v>
      </c>
      <c r="NCY17" s="53">
        <f>Calc!NCY136</f>
        <v>0</v>
      </c>
      <c r="NCZ17" s="53">
        <f>Calc!NCZ136</f>
        <v>0</v>
      </c>
      <c r="NDA17" s="53">
        <f>Calc!NDA136</f>
        <v>0</v>
      </c>
      <c r="NDB17" s="53">
        <f>Calc!NDB136</f>
        <v>0</v>
      </c>
      <c r="NDC17" s="53">
        <f>Calc!NDC136</f>
        <v>0</v>
      </c>
      <c r="NDD17" s="53">
        <f>Calc!NDD136</f>
        <v>0</v>
      </c>
      <c r="NDE17" s="53">
        <f>Calc!NDE136</f>
        <v>0</v>
      </c>
      <c r="NDF17" s="53">
        <f>Calc!NDF136</f>
        <v>0</v>
      </c>
      <c r="NDG17" s="53">
        <f>Calc!NDG136</f>
        <v>0</v>
      </c>
      <c r="NDH17" s="53">
        <f>Calc!NDH136</f>
        <v>0</v>
      </c>
      <c r="NDI17" s="53">
        <f>Calc!NDI136</f>
        <v>0</v>
      </c>
      <c r="NDJ17" s="53">
        <f>Calc!NDJ136</f>
        <v>0</v>
      </c>
      <c r="NDK17" s="53">
        <f>Calc!NDK136</f>
        <v>0</v>
      </c>
      <c r="NDL17" s="53">
        <f>Calc!NDL136</f>
        <v>0</v>
      </c>
      <c r="NDM17" s="53">
        <f>Calc!NDM136</f>
        <v>0</v>
      </c>
      <c r="NDN17" s="53">
        <f>Calc!NDN136</f>
        <v>0</v>
      </c>
      <c r="NDO17" s="53">
        <f>Calc!NDO136</f>
        <v>0</v>
      </c>
      <c r="NDP17" s="53">
        <f>Calc!NDP136</f>
        <v>0</v>
      </c>
      <c r="NDQ17" s="53">
        <f>Calc!NDQ136</f>
        <v>0</v>
      </c>
      <c r="NDR17" s="53">
        <f>Calc!NDR136</f>
        <v>0</v>
      </c>
      <c r="NDS17" s="53">
        <f>Calc!NDS136</f>
        <v>0</v>
      </c>
      <c r="NDT17" s="53">
        <f>Calc!NDT136</f>
        <v>0</v>
      </c>
      <c r="NDU17" s="53">
        <f>Calc!NDU136</f>
        <v>0</v>
      </c>
      <c r="NDV17" s="53">
        <f>Calc!NDV136</f>
        <v>0</v>
      </c>
      <c r="NDW17" s="53">
        <f>Calc!NDW136</f>
        <v>0</v>
      </c>
      <c r="NDX17" s="53">
        <f>Calc!NDX136</f>
        <v>0</v>
      </c>
      <c r="NDY17" s="53">
        <f>Calc!NDY136</f>
        <v>0</v>
      </c>
      <c r="NDZ17" s="53">
        <f>Calc!NDZ136</f>
        <v>0</v>
      </c>
      <c r="NEA17" s="53">
        <f>Calc!NEA136</f>
        <v>0</v>
      </c>
      <c r="NEB17" s="53">
        <f>Calc!NEB136</f>
        <v>0</v>
      </c>
      <c r="NEC17" s="53">
        <f>Calc!NEC136</f>
        <v>0</v>
      </c>
      <c r="NED17" s="53">
        <f>Calc!NED136</f>
        <v>0</v>
      </c>
      <c r="NEE17" s="53">
        <f>Calc!NEE136</f>
        <v>0</v>
      </c>
      <c r="NEF17" s="53">
        <f>Calc!NEF136</f>
        <v>0</v>
      </c>
      <c r="NEG17" s="53">
        <f>Calc!NEG136</f>
        <v>0</v>
      </c>
      <c r="NEH17" s="53">
        <f>Calc!NEH136</f>
        <v>0</v>
      </c>
      <c r="NEI17" s="53">
        <f>Calc!NEI136</f>
        <v>0</v>
      </c>
      <c r="NEJ17" s="53">
        <f>Calc!NEJ136</f>
        <v>0</v>
      </c>
      <c r="NEK17" s="53">
        <f>Calc!NEK136</f>
        <v>0</v>
      </c>
      <c r="NEL17" s="53">
        <f>Calc!NEL136</f>
        <v>0</v>
      </c>
      <c r="NEM17" s="53">
        <f>Calc!NEM136</f>
        <v>0</v>
      </c>
      <c r="NEN17" s="53">
        <f>Calc!NEN136</f>
        <v>0</v>
      </c>
      <c r="NEO17" s="53">
        <f>Calc!NEO136</f>
        <v>0</v>
      </c>
      <c r="NEP17" s="53">
        <f>Calc!NEP136</f>
        <v>0</v>
      </c>
      <c r="NEQ17" s="53">
        <f>Calc!NEQ136</f>
        <v>0</v>
      </c>
      <c r="NER17" s="53">
        <f>Calc!NER136</f>
        <v>0</v>
      </c>
      <c r="NES17" s="53">
        <f>Calc!NES136</f>
        <v>0</v>
      </c>
      <c r="NET17" s="53">
        <f>Calc!NET136</f>
        <v>0</v>
      </c>
      <c r="NEU17" s="53">
        <f>Calc!NEU136</f>
        <v>0</v>
      </c>
      <c r="NEV17" s="53">
        <f>Calc!NEV136</f>
        <v>0</v>
      </c>
      <c r="NEW17" s="53">
        <f>Calc!NEW136</f>
        <v>0</v>
      </c>
      <c r="NEX17" s="53">
        <f>Calc!NEX136</f>
        <v>0</v>
      </c>
      <c r="NEY17" s="53">
        <f>Calc!NEY136</f>
        <v>0</v>
      </c>
      <c r="NEZ17" s="53">
        <f>Calc!NEZ136</f>
        <v>0</v>
      </c>
      <c r="NFA17" s="53">
        <f>Calc!NFA136</f>
        <v>0</v>
      </c>
      <c r="NFB17" s="53">
        <f>Calc!NFB136</f>
        <v>0</v>
      </c>
      <c r="NFC17" s="53">
        <f>Calc!NFC136</f>
        <v>0</v>
      </c>
      <c r="NFD17" s="53">
        <f>Calc!NFD136</f>
        <v>0</v>
      </c>
      <c r="NFE17" s="53">
        <f>Calc!NFE136</f>
        <v>0</v>
      </c>
      <c r="NFF17" s="53">
        <f>Calc!NFF136</f>
        <v>0</v>
      </c>
      <c r="NFG17" s="53">
        <f>Calc!NFG136</f>
        <v>0</v>
      </c>
      <c r="NFH17" s="53">
        <f>Calc!NFH136</f>
        <v>0</v>
      </c>
      <c r="NFI17" s="53">
        <f>Calc!NFI136</f>
        <v>0</v>
      </c>
      <c r="NFJ17" s="53">
        <f>Calc!NFJ136</f>
        <v>0</v>
      </c>
      <c r="NFK17" s="53">
        <f>Calc!NFK136</f>
        <v>0</v>
      </c>
      <c r="NFL17" s="53">
        <f>Calc!NFL136</f>
        <v>0</v>
      </c>
      <c r="NFM17" s="53">
        <f>Calc!NFM136</f>
        <v>0</v>
      </c>
      <c r="NFN17" s="53">
        <f>Calc!NFN136</f>
        <v>0</v>
      </c>
      <c r="NFO17" s="53">
        <f>Calc!NFO136</f>
        <v>0</v>
      </c>
      <c r="NFP17" s="53">
        <f>Calc!NFP136</f>
        <v>0</v>
      </c>
      <c r="NFQ17" s="53">
        <f>Calc!NFQ136</f>
        <v>0</v>
      </c>
      <c r="NFR17" s="53">
        <f>Calc!NFR136</f>
        <v>0</v>
      </c>
      <c r="NFS17" s="53">
        <f>Calc!NFS136</f>
        <v>0</v>
      </c>
      <c r="NFT17" s="53">
        <f>Calc!NFT136</f>
        <v>0</v>
      </c>
      <c r="NFU17" s="53">
        <f>Calc!NFU136</f>
        <v>0</v>
      </c>
      <c r="NFV17" s="53">
        <f>Calc!NFV136</f>
        <v>0</v>
      </c>
      <c r="NFW17" s="53">
        <f>Calc!NFW136</f>
        <v>0</v>
      </c>
      <c r="NFX17" s="53">
        <f>Calc!NFX136</f>
        <v>0</v>
      </c>
      <c r="NFY17" s="53">
        <f>Calc!NFY136</f>
        <v>0</v>
      </c>
      <c r="NFZ17" s="53">
        <f>Calc!NFZ136</f>
        <v>0</v>
      </c>
      <c r="NGA17" s="53">
        <f>Calc!NGA136</f>
        <v>0</v>
      </c>
      <c r="NGB17" s="53">
        <f>Calc!NGB136</f>
        <v>0</v>
      </c>
      <c r="NGC17" s="53">
        <f>Calc!NGC136</f>
        <v>0</v>
      </c>
      <c r="NGD17" s="53">
        <f>Calc!NGD136</f>
        <v>0</v>
      </c>
      <c r="NGE17" s="53">
        <f>Calc!NGE136</f>
        <v>0</v>
      </c>
      <c r="NGF17" s="53">
        <f>Calc!NGF136</f>
        <v>0</v>
      </c>
      <c r="NGG17" s="53">
        <f>Calc!NGG136</f>
        <v>0</v>
      </c>
      <c r="NGH17" s="53">
        <f>Calc!NGH136</f>
        <v>0</v>
      </c>
      <c r="NGI17" s="53">
        <f>Calc!NGI136</f>
        <v>0</v>
      </c>
      <c r="NGJ17" s="53">
        <f>Calc!NGJ136</f>
        <v>0</v>
      </c>
      <c r="NGK17" s="53">
        <f>Calc!NGK136</f>
        <v>0</v>
      </c>
      <c r="NGL17" s="53">
        <f>Calc!NGL136</f>
        <v>0</v>
      </c>
      <c r="NGM17" s="53">
        <f>Calc!NGM136</f>
        <v>0</v>
      </c>
      <c r="NGN17" s="53">
        <f>Calc!NGN136</f>
        <v>0</v>
      </c>
      <c r="NGO17" s="53">
        <f>Calc!NGO136</f>
        <v>0</v>
      </c>
      <c r="NGP17" s="53">
        <f>Calc!NGP136</f>
        <v>0</v>
      </c>
      <c r="NGQ17" s="53">
        <f>Calc!NGQ136</f>
        <v>0</v>
      </c>
      <c r="NGR17" s="53">
        <f>Calc!NGR136</f>
        <v>0</v>
      </c>
      <c r="NGS17" s="53">
        <f>Calc!NGS136</f>
        <v>0</v>
      </c>
      <c r="NGT17" s="53">
        <f>Calc!NGT136</f>
        <v>0</v>
      </c>
      <c r="NGU17" s="53">
        <f>Calc!NGU136</f>
        <v>0</v>
      </c>
      <c r="NGV17" s="53">
        <f>Calc!NGV136</f>
        <v>0</v>
      </c>
      <c r="NGW17" s="53">
        <f>Calc!NGW136</f>
        <v>0</v>
      </c>
      <c r="NGX17" s="53">
        <f>Calc!NGX136</f>
        <v>0</v>
      </c>
      <c r="NGY17" s="53">
        <f>Calc!NGY136</f>
        <v>0</v>
      </c>
      <c r="NGZ17" s="53">
        <f>Calc!NGZ136</f>
        <v>0</v>
      </c>
      <c r="NHA17" s="53">
        <f>Calc!NHA136</f>
        <v>0</v>
      </c>
      <c r="NHB17" s="53">
        <f>Calc!NHB136</f>
        <v>0</v>
      </c>
      <c r="NHC17" s="53">
        <f>Calc!NHC136</f>
        <v>0</v>
      </c>
      <c r="NHD17" s="53">
        <f>Calc!NHD136</f>
        <v>0</v>
      </c>
      <c r="NHE17" s="53">
        <f>Calc!NHE136</f>
        <v>0</v>
      </c>
      <c r="NHF17" s="53">
        <f>Calc!NHF136</f>
        <v>0</v>
      </c>
      <c r="NHG17" s="53">
        <f>Calc!NHG136</f>
        <v>0</v>
      </c>
      <c r="NHH17" s="53">
        <f>Calc!NHH136</f>
        <v>0</v>
      </c>
      <c r="NHI17" s="53">
        <f>Calc!NHI136</f>
        <v>0</v>
      </c>
      <c r="NHJ17" s="53">
        <f>Calc!NHJ136</f>
        <v>0</v>
      </c>
      <c r="NHK17" s="53">
        <f>Calc!NHK136</f>
        <v>0</v>
      </c>
      <c r="NHL17" s="53">
        <f>Calc!NHL136</f>
        <v>0</v>
      </c>
      <c r="NHM17" s="53">
        <f>Calc!NHM136</f>
        <v>0</v>
      </c>
      <c r="NHN17" s="53">
        <f>Calc!NHN136</f>
        <v>0</v>
      </c>
      <c r="NHO17" s="53">
        <f>Calc!NHO136</f>
        <v>0</v>
      </c>
      <c r="NHP17" s="53">
        <f>Calc!NHP136</f>
        <v>0</v>
      </c>
      <c r="NHQ17" s="53">
        <f>Calc!NHQ136</f>
        <v>0</v>
      </c>
      <c r="NHR17" s="53">
        <f>Calc!NHR136</f>
        <v>0</v>
      </c>
      <c r="NHS17" s="53">
        <f>Calc!NHS136</f>
        <v>0</v>
      </c>
      <c r="NHT17" s="53">
        <f>Calc!NHT136</f>
        <v>0</v>
      </c>
      <c r="NHU17" s="53">
        <f>Calc!NHU136</f>
        <v>0</v>
      </c>
      <c r="NHV17" s="53">
        <f>Calc!NHV136</f>
        <v>0</v>
      </c>
      <c r="NHW17" s="53">
        <f>Calc!NHW136</f>
        <v>0</v>
      </c>
      <c r="NHX17" s="53">
        <f>Calc!NHX136</f>
        <v>0</v>
      </c>
      <c r="NHY17" s="53">
        <f>Calc!NHY136</f>
        <v>0</v>
      </c>
      <c r="NHZ17" s="53">
        <f>Calc!NHZ136</f>
        <v>0</v>
      </c>
      <c r="NIA17" s="53">
        <f>Calc!NIA136</f>
        <v>0</v>
      </c>
      <c r="NIB17" s="53">
        <f>Calc!NIB136</f>
        <v>0</v>
      </c>
      <c r="NIC17" s="53">
        <f>Calc!NIC136</f>
        <v>0</v>
      </c>
      <c r="NID17" s="53">
        <f>Calc!NID136</f>
        <v>0</v>
      </c>
      <c r="NIE17" s="53">
        <f>Calc!NIE136</f>
        <v>0</v>
      </c>
      <c r="NIF17" s="53">
        <f>Calc!NIF136</f>
        <v>0</v>
      </c>
      <c r="NIG17" s="53">
        <f>Calc!NIG136</f>
        <v>0</v>
      </c>
      <c r="NIH17" s="53">
        <f>Calc!NIH136</f>
        <v>0</v>
      </c>
      <c r="NII17" s="53">
        <f>Calc!NII136</f>
        <v>0</v>
      </c>
      <c r="NIJ17" s="53">
        <f>Calc!NIJ136</f>
        <v>0</v>
      </c>
      <c r="NIK17" s="53">
        <f>Calc!NIK136</f>
        <v>0</v>
      </c>
      <c r="NIL17" s="53">
        <f>Calc!NIL136</f>
        <v>0</v>
      </c>
      <c r="NIM17" s="53">
        <f>Calc!NIM136</f>
        <v>0</v>
      </c>
      <c r="NIN17" s="53">
        <f>Calc!NIN136</f>
        <v>0</v>
      </c>
      <c r="NIO17" s="53">
        <f>Calc!NIO136</f>
        <v>0</v>
      </c>
      <c r="NIP17" s="53">
        <f>Calc!NIP136</f>
        <v>0</v>
      </c>
      <c r="NIQ17" s="53">
        <f>Calc!NIQ136</f>
        <v>0</v>
      </c>
      <c r="NIR17" s="53">
        <f>Calc!NIR136</f>
        <v>0</v>
      </c>
      <c r="NIS17" s="53">
        <f>Calc!NIS136</f>
        <v>0</v>
      </c>
      <c r="NIT17" s="53">
        <f>Calc!NIT136</f>
        <v>0</v>
      </c>
      <c r="NIU17" s="53">
        <f>Calc!NIU136</f>
        <v>0</v>
      </c>
      <c r="NIV17" s="53">
        <f>Calc!NIV136</f>
        <v>0</v>
      </c>
      <c r="NIW17" s="53">
        <f>Calc!NIW136</f>
        <v>0</v>
      </c>
      <c r="NIX17" s="53">
        <f>Calc!NIX136</f>
        <v>0</v>
      </c>
      <c r="NIY17" s="53">
        <f>Calc!NIY136</f>
        <v>0</v>
      </c>
      <c r="NIZ17" s="53">
        <f>Calc!NIZ136</f>
        <v>0</v>
      </c>
      <c r="NJA17" s="53">
        <f>Calc!NJA136</f>
        <v>0</v>
      </c>
      <c r="NJB17" s="53">
        <f>Calc!NJB136</f>
        <v>0</v>
      </c>
      <c r="NJC17" s="53">
        <f>Calc!NJC136</f>
        <v>0</v>
      </c>
      <c r="NJD17" s="53">
        <f>Calc!NJD136</f>
        <v>0</v>
      </c>
      <c r="NJE17" s="53">
        <f>Calc!NJE136</f>
        <v>0</v>
      </c>
      <c r="NJF17" s="53">
        <f>Calc!NJF136</f>
        <v>0</v>
      </c>
      <c r="NJG17" s="53">
        <f>Calc!NJG136</f>
        <v>0</v>
      </c>
      <c r="NJH17" s="53">
        <f>Calc!NJH136</f>
        <v>0</v>
      </c>
      <c r="NJI17" s="53">
        <f>Calc!NJI136</f>
        <v>0</v>
      </c>
      <c r="NJJ17" s="53">
        <f>Calc!NJJ136</f>
        <v>0</v>
      </c>
      <c r="NJK17" s="53">
        <f>Calc!NJK136</f>
        <v>0</v>
      </c>
      <c r="NJL17" s="53">
        <f>Calc!NJL136</f>
        <v>0</v>
      </c>
      <c r="NJM17" s="53">
        <f>Calc!NJM136</f>
        <v>0</v>
      </c>
      <c r="NJN17" s="53">
        <f>Calc!NJN136</f>
        <v>0</v>
      </c>
      <c r="NJO17" s="53">
        <f>Calc!NJO136</f>
        <v>0</v>
      </c>
      <c r="NJP17" s="53">
        <f>Calc!NJP136</f>
        <v>0</v>
      </c>
      <c r="NJQ17" s="53">
        <f>Calc!NJQ136</f>
        <v>0</v>
      </c>
      <c r="NJR17" s="53">
        <f>Calc!NJR136</f>
        <v>0</v>
      </c>
      <c r="NJS17" s="53">
        <f>Calc!NJS136</f>
        <v>0</v>
      </c>
      <c r="NJT17" s="53">
        <f>Calc!NJT136</f>
        <v>0</v>
      </c>
      <c r="NJU17" s="53">
        <f>Calc!NJU136</f>
        <v>0</v>
      </c>
      <c r="NJV17" s="53">
        <f>Calc!NJV136</f>
        <v>0</v>
      </c>
      <c r="NJW17" s="53">
        <f>Calc!NJW136</f>
        <v>0</v>
      </c>
      <c r="NJX17" s="53">
        <f>Calc!NJX136</f>
        <v>0</v>
      </c>
      <c r="NJY17" s="53">
        <f>Calc!NJY136</f>
        <v>0</v>
      </c>
      <c r="NJZ17" s="53">
        <f>Calc!NJZ136</f>
        <v>0</v>
      </c>
      <c r="NKA17" s="53">
        <f>Calc!NKA136</f>
        <v>0</v>
      </c>
      <c r="NKB17" s="53">
        <f>Calc!NKB136</f>
        <v>0</v>
      </c>
      <c r="NKC17" s="53">
        <f>Calc!NKC136</f>
        <v>0</v>
      </c>
      <c r="NKD17" s="53">
        <f>Calc!NKD136</f>
        <v>0</v>
      </c>
      <c r="NKE17" s="53">
        <f>Calc!NKE136</f>
        <v>0</v>
      </c>
      <c r="NKF17" s="53">
        <f>Calc!NKF136</f>
        <v>0</v>
      </c>
      <c r="NKG17" s="53">
        <f>Calc!NKG136</f>
        <v>0</v>
      </c>
      <c r="NKH17" s="53">
        <f>Calc!NKH136</f>
        <v>0</v>
      </c>
      <c r="NKI17" s="53">
        <f>Calc!NKI136</f>
        <v>0</v>
      </c>
      <c r="NKJ17" s="53">
        <f>Calc!NKJ136</f>
        <v>0</v>
      </c>
      <c r="NKK17" s="53">
        <f>Calc!NKK136</f>
        <v>0</v>
      </c>
      <c r="NKL17" s="53">
        <f>Calc!NKL136</f>
        <v>0</v>
      </c>
      <c r="NKM17" s="53">
        <f>Calc!NKM136</f>
        <v>0</v>
      </c>
      <c r="NKN17" s="53">
        <f>Calc!NKN136</f>
        <v>0</v>
      </c>
      <c r="NKO17" s="53">
        <f>Calc!NKO136</f>
        <v>0</v>
      </c>
      <c r="NKP17" s="53">
        <f>Calc!NKP136</f>
        <v>0</v>
      </c>
      <c r="NKQ17" s="53">
        <f>Calc!NKQ136</f>
        <v>0</v>
      </c>
      <c r="NKR17" s="53">
        <f>Calc!NKR136</f>
        <v>0</v>
      </c>
      <c r="NKS17" s="53">
        <f>Calc!NKS136</f>
        <v>0</v>
      </c>
      <c r="NKT17" s="53">
        <f>Calc!NKT136</f>
        <v>0</v>
      </c>
      <c r="NKU17" s="53">
        <f>Calc!NKU136</f>
        <v>0</v>
      </c>
      <c r="NKV17" s="53">
        <f>Calc!NKV136</f>
        <v>0</v>
      </c>
      <c r="NKW17" s="53">
        <f>Calc!NKW136</f>
        <v>0</v>
      </c>
      <c r="NKX17" s="53">
        <f>Calc!NKX136</f>
        <v>0</v>
      </c>
      <c r="NKY17" s="53">
        <f>Calc!NKY136</f>
        <v>0</v>
      </c>
      <c r="NKZ17" s="53">
        <f>Calc!NKZ136</f>
        <v>0</v>
      </c>
      <c r="NLA17" s="53">
        <f>Calc!NLA136</f>
        <v>0</v>
      </c>
      <c r="NLB17" s="53">
        <f>Calc!NLB136</f>
        <v>0</v>
      </c>
      <c r="NLC17" s="53">
        <f>Calc!NLC136</f>
        <v>0</v>
      </c>
      <c r="NLD17" s="53">
        <f>Calc!NLD136</f>
        <v>0</v>
      </c>
      <c r="NLE17" s="53">
        <f>Calc!NLE136</f>
        <v>0</v>
      </c>
      <c r="NLF17" s="53">
        <f>Calc!NLF136</f>
        <v>0</v>
      </c>
      <c r="NLG17" s="53">
        <f>Calc!NLG136</f>
        <v>0</v>
      </c>
      <c r="NLH17" s="53">
        <f>Calc!NLH136</f>
        <v>0</v>
      </c>
      <c r="NLI17" s="53">
        <f>Calc!NLI136</f>
        <v>0</v>
      </c>
      <c r="NLJ17" s="53">
        <f>Calc!NLJ136</f>
        <v>0</v>
      </c>
      <c r="NLK17" s="53">
        <f>Calc!NLK136</f>
        <v>0</v>
      </c>
      <c r="NLL17" s="53">
        <f>Calc!NLL136</f>
        <v>0</v>
      </c>
      <c r="NLM17" s="53">
        <f>Calc!NLM136</f>
        <v>0</v>
      </c>
      <c r="NLN17" s="53">
        <f>Calc!NLN136</f>
        <v>0</v>
      </c>
      <c r="NLO17" s="53">
        <f>Calc!NLO136</f>
        <v>0</v>
      </c>
      <c r="NLP17" s="53">
        <f>Calc!NLP136</f>
        <v>0</v>
      </c>
      <c r="NLQ17" s="53">
        <f>Calc!NLQ136</f>
        <v>0</v>
      </c>
      <c r="NLR17" s="53">
        <f>Calc!NLR136</f>
        <v>0</v>
      </c>
      <c r="NLS17" s="53">
        <f>Calc!NLS136</f>
        <v>0</v>
      </c>
      <c r="NLT17" s="53">
        <f>Calc!NLT136</f>
        <v>0</v>
      </c>
      <c r="NLU17" s="53">
        <f>Calc!NLU136</f>
        <v>0</v>
      </c>
      <c r="NLV17" s="53">
        <f>Calc!NLV136</f>
        <v>0</v>
      </c>
      <c r="NLW17" s="53">
        <f>Calc!NLW136</f>
        <v>0</v>
      </c>
      <c r="NLX17" s="53">
        <f>Calc!NLX136</f>
        <v>0</v>
      </c>
      <c r="NLY17" s="53">
        <f>Calc!NLY136</f>
        <v>0</v>
      </c>
      <c r="NLZ17" s="53">
        <f>Calc!NLZ136</f>
        <v>0</v>
      </c>
      <c r="NMA17" s="53">
        <f>Calc!NMA136</f>
        <v>0</v>
      </c>
      <c r="NMB17" s="53">
        <f>Calc!NMB136</f>
        <v>0</v>
      </c>
      <c r="NMC17" s="53">
        <f>Calc!NMC136</f>
        <v>0</v>
      </c>
      <c r="NMD17" s="53">
        <f>Calc!NMD136</f>
        <v>0</v>
      </c>
      <c r="NME17" s="53">
        <f>Calc!NME136</f>
        <v>0</v>
      </c>
      <c r="NMF17" s="53">
        <f>Calc!NMF136</f>
        <v>0</v>
      </c>
      <c r="NMG17" s="53">
        <f>Calc!NMG136</f>
        <v>0</v>
      </c>
      <c r="NMH17" s="53">
        <f>Calc!NMH136</f>
        <v>0</v>
      </c>
      <c r="NMI17" s="53">
        <f>Calc!NMI136</f>
        <v>0</v>
      </c>
      <c r="NMJ17" s="53">
        <f>Calc!NMJ136</f>
        <v>0</v>
      </c>
      <c r="NMK17" s="53">
        <f>Calc!NMK136</f>
        <v>0</v>
      </c>
      <c r="NML17" s="53">
        <f>Calc!NML136</f>
        <v>0</v>
      </c>
      <c r="NMM17" s="53">
        <f>Calc!NMM136</f>
        <v>0</v>
      </c>
      <c r="NMN17" s="53">
        <f>Calc!NMN136</f>
        <v>0</v>
      </c>
      <c r="NMO17" s="53">
        <f>Calc!NMO136</f>
        <v>0</v>
      </c>
      <c r="NMP17" s="53">
        <f>Calc!NMP136</f>
        <v>0</v>
      </c>
      <c r="NMQ17" s="53">
        <f>Calc!NMQ136</f>
        <v>0</v>
      </c>
      <c r="NMR17" s="53">
        <f>Calc!NMR136</f>
        <v>0</v>
      </c>
      <c r="NMS17" s="53">
        <f>Calc!NMS136</f>
        <v>0</v>
      </c>
      <c r="NMT17" s="53">
        <f>Calc!NMT136</f>
        <v>0</v>
      </c>
      <c r="NMU17" s="53">
        <f>Calc!NMU136</f>
        <v>0</v>
      </c>
      <c r="NMV17" s="53">
        <f>Calc!NMV136</f>
        <v>0</v>
      </c>
      <c r="NMW17" s="53">
        <f>Calc!NMW136</f>
        <v>0</v>
      </c>
      <c r="NMX17" s="53">
        <f>Calc!NMX136</f>
        <v>0</v>
      </c>
      <c r="NMY17" s="53">
        <f>Calc!NMY136</f>
        <v>0</v>
      </c>
      <c r="NMZ17" s="53">
        <f>Calc!NMZ136</f>
        <v>0</v>
      </c>
      <c r="NNA17" s="53">
        <f>Calc!NNA136</f>
        <v>0</v>
      </c>
      <c r="NNB17" s="53">
        <f>Calc!NNB136</f>
        <v>0</v>
      </c>
      <c r="NNC17" s="53">
        <f>Calc!NNC136</f>
        <v>0</v>
      </c>
      <c r="NND17" s="53">
        <f>Calc!NND136</f>
        <v>0</v>
      </c>
      <c r="NNE17" s="53">
        <f>Calc!NNE136</f>
        <v>0</v>
      </c>
      <c r="NNF17" s="53">
        <f>Calc!NNF136</f>
        <v>0</v>
      </c>
      <c r="NNG17" s="53">
        <f>Calc!NNG136</f>
        <v>0</v>
      </c>
      <c r="NNH17" s="53">
        <f>Calc!NNH136</f>
        <v>0</v>
      </c>
      <c r="NNI17" s="53">
        <f>Calc!NNI136</f>
        <v>0</v>
      </c>
      <c r="NNJ17" s="53">
        <f>Calc!NNJ136</f>
        <v>0</v>
      </c>
      <c r="NNK17" s="53">
        <f>Calc!NNK136</f>
        <v>0</v>
      </c>
      <c r="NNL17" s="53">
        <f>Calc!NNL136</f>
        <v>0</v>
      </c>
      <c r="NNM17" s="53">
        <f>Calc!NNM136</f>
        <v>0</v>
      </c>
      <c r="NNN17" s="53">
        <f>Calc!NNN136</f>
        <v>0</v>
      </c>
      <c r="NNO17" s="53">
        <f>Calc!NNO136</f>
        <v>0</v>
      </c>
      <c r="NNP17" s="53">
        <f>Calc!NNP136</f>
        <v>0</v>
      </c>
      <c r="NNQ17" s="53">
        <f>Calc!NNQ136</f>
        <v>0</v>
      </c>
      <c r="NNR17" s="53">
        <f>Calc!NNR136</f>
        <v>0</v>
      </c>
      <c r="NNS17" s="53">
        <f>Calc!NNS136</f>
        <v>0</v>
      </c>
      <c r="NNT17" s="53">
        <f>Calc!NNT136</f>
        <v>0</v>
      </c>
      <c r="NNU17" s="53">
        <f>Calc!NNU136</f>
        <v>0</v>
      </c>
      <c r="NNV17" s="53">
        <f>Calc!NNV136</f>
        <v>0</v>
      </c>
      <c r="NNW17" s="53">
        <f>Calc!NNW136</f>
        <v>0</v>
      </c>
      <c r="NNX17" s="53">
        <f>Calc!NNX136</f>
        <v>0</v>
      </c>
      <c r="NNY17" s="53">
        <f>Calc!NNY136</f>
        <v>0</v>
      </c>
      <c r="NNZ17" s="53">
        <f>Calc!NNZ136</f>
        <v>0</v>
      </c>
      <c r="NOA17" s="53">
        <f>Calc!NOA136</f>
        <v>0</v>
      </c>
      <c r="NOB17" s="53">
        <f>Calc!NOB136</f>
        <v>0</v>
      </c>
      <c r="NOC17" s="53">
        <f>Calc!NOC136</f>
        <v>0</v>
      </c>
      <c r="NOD17" s="53">
        <f>Calc!NOD136</f>
        <v>0</v>
      </c>
      <c r="NOE17" s="53">
        <f>Calc!NOE136</f>
        <v>0</v>
      </c>
      <c r="NOF17" s="53">
        <f>Calc!NOF136</f>
        <v>0</v>
      </c>
      <c r="NOG17" s="53">
        <f>Calc!NOG136</f>
        <v>0</v>
      </c>
      <c r="NOH17" s="53">
        <f>Calc!NOH136</f>
        <v>0</v>
      </c>
      <c r="NOI17" s="53">
        <f>Calc!NOI136</f>
        <v>0</v>
      </c>
      <c r="NOJ17" s="53">
        <f>Calc!NOJ136</f>
        <v>0</v>
      </c>
      <c r="NOK17" s="53">
        <f>Calc!NOK136</f>
        <v>0</v>
      </c>
      <c r="NOL17" s="53">
        <f>Calc!NOL136</f>
        <v>0</v>
      </c>
      <c r="NOM17" s="53">
        <f>Calc!NOM136</f>
        <v>0</v>
      </c>
      <c r="NON17" s="53">
        <f>Calc!NON136</f>
        <v>0</v>
      </c>
      <c r="NOO17" s="53">
        <f>Calc!NOO136</f>
        <v>0</v>
      </c>
      <c r="NOP17" s="53">
        <f>Calc!NOP136</f>
        <v>0</v>
      </c>
      <c r="NOQ17" s="53">
        <f>Calc!NOQ136</f>
        <v>0</v>
      </c>
      <c r="NOR17" s="53">
        <f>Calc!NOR136</f>
        <v>0</v>
      </c>
      <c r="NOS17" s="53">
        <f>Calc!NOS136</f>
        <v>0</v>
      </c>
      <c r="NOT17" s="53">
        <f>Calc!NOT136</f>
        <v>0</v>
      </c>
      <c r="NOU17" s="53">
        <f>Calc!NOU136</f>
        <v>0</v>
      </c>
      <c r="NOV17" s="53">
        <f>Calc!NOV136</f>
        <v>0</v>
      </c>
      <c r="NOW17" s="53">
        <f>Calc!NOW136</f>
        <v>0</v>
      </c>
      <c r="NOX17" s="53">
        <f>Calc!NOX136</f>
        <v>0</v>
      </c>
      <c r="NOY17" s="53">
        <f>Calc!NOY136</f>
        <v>0</v>
      </c>
      <c r="NOZ17" s="53">
        <f>Calc!NOZ136</f>
        <v>0</v>
      </c>
      <c r="NPA17" s="53">
        <f>Calc!NPA136</f>
        <v>0</v>
      </c>
      <c r="NPB17" s="53">
        <f>Calc!NPB136</f>
        <v>0</v>
      </c>
      <c r="NPC17" s="53">
        <f>Calc!NPC136</f>
        <v>0</v>
      </c>
      <c r="NPD17" s="53">
        <f>Calc!NPD136</f>
        <v>0</v>
      </c>
      <c r="NPE17" s="53">
        <f>Calc!NPE136</f>
        <v>0</v>
      </c>
      <c r="NPF17" s="53">
        <f>Calc!NPF136</f>
        <v>0</v>
      </c>
      <c r="NPG17" s="53">
        <f>Calc!NPG136</f>
        <v>0</v>
      </c>
      <c r="NPH17" s="53">
        <f>Calc!NPH136</f>
        <v>0</v>
      </c>
      <c r="NPI17" s="53">
        <f>Calc!NPI136</f>
        <v>0</v>
      </c>
      <c r="NPJ17" s="53">
        <f>Calc!NPJ136</f>
        <v>0</v>
      </c>
      <c r="NPK17" s="53">
        <f>Calc!NPK136</f>
        <v>0</v>
      </c>
      <c r="NPL17" s="53">
        <f>Calc!NPL136</f>
        <v>0</v>
      </c>
      <c r="NPM17" s="53">
        <f>Calc!NPM136</f>
        <v>0</v>
      </c>
      <c r="NPN17" s="53">
        <f>Calc!NPN136</f>
        <v>0</v>
      </c>
      <c r="NPO17" s="53">
        <f>Calc!NPO136</f>
        <v>0</v>
      </c>
      <c r="NPP17" s="53">
        <f>Calc!NPP136</f>
        <v>0</v>
      </c>
      <c r="NPQ17" s="53">
        <f>Calc!NPQ136</f>
        <v>0</v>
      </c>
      <c r="NPR17" s="53">
        <f>Calc!NPR136</f>
        <v>0</v>
      </c>
      <c r="NPS17" s="53">
        <f>Calc!NPS136</f>
        <v>0</v>
      </c>
      <c r="NPT17" s="53">
        <f>Calc!NPT136</f>
        <v>0</v>
      </c>
      <c r="NPU17" s="53">
        <f>Calc!NPU136</f>
        <v>0</v>
      </c>
      <c r="NPV17" s="53">
        <f>Calc!NPV136</f>
        <v>0</v>
      </c>
      <c r="NPW17" s="53">
        <f>Calc!NPW136</f>
        <v>0</v>
      </c>
      <c r="NPX17" s="53">
        <f>Calc!NPX136</f>
        <v>0</v>
      </c>
      <c r="NPY17" s="53">
        <f>Calc!NPY136</f>
        <v>0</v>
      </c>
      <c r="NPZ17" s="53">
        <f>Calc!NPZ136</f>
        <v>0</v>
      </c>
      <c r="NQA17" s="53">
        <f>Calc!NQA136</f>
        <v>0</v>
      </c>
      <c r="NQB17" s="53">
        <f>Calc!NQB136</f>
        <v>0</v>
      </c>
      <c r="NQC17" s="53">
        <f>Calc!NQC136</f>
        <v>0</v>
      </c>
      <c r="NQD17" s="53">
        <f>Calc!NQD136</f>
        <v>0</v>
      </c>
      <c r="NQE17" s="53">
        <f>Calc!NQE136</f>
        <v>0</v>
      </c>
      <c r="NQF17" s="53">
        <f>Calc!NQF136</f>
        <v>0</v>
      </c>
      <c r="NQG17" s="53">
        <f>Calc!NQG136</f>
        <v>0</v>
      </c>
      <c r="NQH17" s="53">
        <f>Calc!NQH136</f>
        <v>0</v>
      </c>
      <c r="NQI17" s="53">
        <f>Calc!NQI136</f>
        <v>0</v>
      </c>
      <c r="NQJ17" s="53">
        <f>Calc!NQJ136</f>
        <v>0</v>
      </c>
      <c r="NQK17" s="53">
        <f>Calc!NQK136</f>
        <v>0</v>
      </c>
      <c r="NQL17" s="53">
        <f>Calc!NQL136</f>
        <v>0</v>
      </c>
      <c r="NQM17" s="53">
        <f>Calc!NQM136</f>
        <v>0</v>
      </c>
      <c r="NQN17" s="53">
        <f>Calc!NQN136</f>
        <v>0</v>
      </c>
      <c r="NQO17" s="53">
        <f>Calc!NQO136</f>
        <v>0</v>
      </c>
      <c r="NQP17" s="53">
        <f>Calc!NQP136</f>
        <v>0</v>
      </c>
      <c r="NQQ17" s="53">
        <f>Calc!NQQ136</f>
        <v>0</v>
      </c>
      <c r="NQR17" s="53">
        <f>Calc!NQR136</f>
        <v>0</v>
      </c>
      <c r="NQS17" s="53">
        <f>Calc!NQS136</f>
        <v>0</v>
      </c>
      <c r="NQT17" s="53">
        <f>Calc!NQT136</f>
        <v>0</v>
      </c>
      <c r="NQU17" s="53">
        <f>Calc!NQU136</f>
        <v>0</v>
      </c>
      <c r="NQV17" s="53">
        <f>Calc!NQV136</f>
        <v>0</v>
      </c>
      <c r="NQW17" s="53">
        <f>Calc!NQW136</f>
        <v>0</v>
      </c>
      <c r="NQX17" s="53">
        <f>Calc!NQX136</f>
        <v>0</v>
      </c>
      <c r="NQY17" s="53">
        <f>Calc!NQY136</f>
        <v>0</v>
      </c>
      <c r="NQZ17" s="53">
        <f>Calc!NQZ136</f>
        <v>0</v>
      </c>
      <c r="NRA17" s="53">
        <f>Calc!NRA136</f>
        <v>0</v>
      </c>
      <c r="NRB17" s="53">
        <f>Calc!NRB136</f>
        <v>0</v>
      </c>
      <c r="NRC17" s="53">
        <f>Calc!NRC136</f>
        <v>0</v>
      </c>
      <c r="NRD17" s="53">
        <f>Calc!NRD136</f>
        <v>0</v>
      </c>
      <c r="NRE17" s="53">
        <f>Calc!NRE136</f>
        <v>0</v>
      </c>
      <c r="NRF17" s="53">
        <f>Calc!NRF136</f>
        <v>0</v>
      </c>
      <c r="NRG17" s="53">
        <f>Calc!NRG136</f>
        <v>0</v>
      </c>
      <c r="NRH17" s="53">
        <f>Calc!NRH136</f>
        <v>0</v>
      </c>
      <c r="NRI17" s="53">
        <f>Calc!NRI136</f>
        <v>0</v>
      </c>
      <c r="NRJ17" s="53">
        <f>Calc!NRJ136</f>
        <v>0</v>
      </c>
      <c r="NRK17" s="53">
        <f>Calc!NRK136</f>
        <v>0</v>
      </c>
      <c r="NRL17" s="53">
        <f>Calc!NRL136</f>
        <v>0</v>
      </c>
      <c r="NRM17" s="53">
        <f>Calc!NRM136</f>
        <v>0</v>
      </c>
      <c r="NRN17" s="53">
        <f>Calc!NRN136</f>
        <v>0</v>
      </c>
      <c r="NRO17" s="53">
        <f>Calc!NRO136</f>
        <v>0</v>
      </c>
      <c r="NRP17" s="53">
        <f>Calc!NRP136</f>
        <v>0</v>
      </c>
      <c r="NRQ17" s="53">
        <f>Calc!NRQ136</f>
        <v>0</v>
      </c>
      <c r="NRR17" s="53">
        <f>Calc!NRR136</f>
        <v>0</v>
      </c>
      <c r="NRS17" s="53">
        <f>Calc!NRS136</f>
        <v>0</v>
      </c>
      <c r="NRT17" s="53">
        <f>Calc!NRT136</f>
        <v>0</v>
      </c>
      <c r="NRU17" s="53">
        <f>Calc!NRU136</f>
        <v>0</v>
      </c>
      <c r="NRV17" s="53">
        <f>Calc!NRV136</f>
        <v>0</v>
      </c>
      <c r="NRW17" s="53">
        <f>Calc!NRW136</f>
        <v>0</v>
      </c>
      <c r="NRX17" s="53">
        <f>Calc!NRX136</f>
        <v>0</v>
      </c>
      <c r="NRY17" s="53">
        <f>Calc!NRY136</f>
        <v>0</v>
      </c>
      <c r="NRZ17" s="53">
        <f>Calc!NRZ136</f>
        <v>0</v>
      </c>
      <c r="NSA17" s="53">
        <f>Calc!NSA136</f>
        <v>0</v>
      </c>
      <c r="NSB17" s="53">
        <f>Calc!NSB136</f>
        <v>0</v>
      </c>
      <c r="NSC17" s="53">
        <f>Calc!NSC136</f>
        <v>0</v>
      </c>
      <c r="NSD17" s="53">
        <f>Calc!NSD136</f>
        <v>0</v>
      </c>
      <c r="NSE17" s="53">
        <f>Calc!NSE136</f>
        <v>0</v>
      </c>
      <c r="NSF17" s="53">
        <f>Calc!NSF136</f>
        <v>0</v>
      </c>
      <c r="NSG17" s="53">
        <f>Calc!NSG136</f>
        <v>0</v>
      </c>
      <c r="NSH17" s="53">
        <f>Calc!NSH136</f>
        <v>0</v>
      </c>
      <c r="NSI17" s="53">
        <f>Calc!NSI136</f>
        <v>0</v>
      </c>
      <c r="NSJ17" s="53">
        <f>Calc!NSJ136</f>
        <v>0</v>
      </c>
      <c r="NSK17" s="53">
        <f>Calc!NSK136</f>
        <v>0</v>
      </c>
      <c r="NSL17" s="53">
        <f>Calc!NSL136</f>
        <v>0</v>
      </c>
      <c r="NSM17" s="53">
        <f>Calc!NSM136</f>
        <v>0</v>
      </c>
      <c r="NSN17" s="53">
        <f>Calc!NSN136</f>
        <v>0</v>
      </c>
      <c r="NSO17" s="53">
        <f>Calc!NSO136</f>
        <v>0</v>
      </c>
      <c r="NSP17" s="53">
        <f>Calc!NSP136</f>
        <v>0</v>
      </c>
      <c r="NSQ17" s="53">
        <f>Calc!NSQ136</f>
        <v>0</v>
      </c>
      <c r="NSR17" s="53">
        <f>Calc!NSR136</f>
        <v>0</v>
      </c>
      <c r="NSS17" s="53">
        <f>Calc!NSS136</f>
        <v>0</v>
      </c>
      <c r="NST17" s="53">
        <f>Calc!NST136</f>
        <v>0</v>
      </c>
      <c r="NSU17" s="53">
        <f>Calc!NSU136</f>
        <v>0</v>
      </c>
      <c r="NSV17" s="53">
        <f>Calc!NSV136</f>
        <v>0</v>
      </c>
      <c r="NSW17" s="53">
        <f>Calc!NSW136</f>
        <v>0</v>
      </c>
      <c r="NSX17" s="53">
        <f>Calc!NSX136</f>
        <v>0</v>
      </c>
      <c r="NSY17" s="53">
        <f>Calc!NSY136</f>
        <v>0</v>
      </c>
      <c r="NSZ17" s="53">
        <f>Calc!NSZ136</f>
        <v>0</v>
      </c>
      <c r="NTA17" s="53">
        <f>Calc!NTA136</f>
        <v>0</v>
      </c>
      <c r="NTB17" s="53">
        <f>Calc!NTB136</f>
        <v>0</v>
      </c>
      <c r="NTC17" s="53">
        <f>Calc!NTC136</f>
        <v>0</v>
      </c>
      <c r="NTD17" s="53">
        <f>Calc!NTD136</f>
        <v>0</v>
      </c>
      <c r="NTE17" s="53">
        <f>Calc!NTE136</f>
        <v>0</v>
      </c>
      <c r="NTF17" s="53">
        <f>Calc!NTF136</f>
        <v>0</v>
      </c>
      <c r="NTG17" s="53">
        <f>Calc!NTG136</f>
        <v>0</v>
      </c>
      <c r="NTH17" s="53">
        <f>Calc!NTH136</f>
        <v>0</v>
      </c>
      <c r="NTI17" s="53">
        <f>Calc!NTI136</f>
        <v>0</v>
      </c>
      <c r="NTJ17" s="53">
        <f>Calc!NTJ136</f>
        <v>0</v>
      </c>
      <c r="NTK17" s="53">
        <f>Calc!NTK136</f>
        <v>0</v>
      </c>
      <c r="NTL17" s="53">
        <f>Calc!NTL136</f>
        <v>0</v>
      </c>
      <c r="NTM17" s="53">
        <f>Calc!NTM136</f>
        <v>0</v>
      </c>
      <c r="NTN17" s="53">
        <f>Calc!NTN136</f>
        <v>0</v>
      </c>
      <c r="NTO17" s="53">
        <f>Calc!NTO136</f>
        <v>0</v>
      </c>
      <c r="NTP17" s="53">
        <f>Calc!NTP136</f>
        <v>0</v>
      </c>
      <c r="NTQ17" s="53">
        <f>Calc!NTQ136</f>
        <v>0</v>
      </c>
      <c r="NTR17" s="53">
        <f>Calc!NTR136</f>
        <v>0</v>
      </c>
      <c r="NTS17" s="53">
        <f>Calc!NTS136</f>
        <v>0</v>
      </c>
      <c r="NTT17" s="53">
        <f>Calc!NTT136</f>
        <v>0</v>
      </c>
      <c r="NTU17" s="53">
        <f>Calc!NTU136</f>
        <v>0</v>
      </c>
      <c r="NTV17" s="53">
        <f>Calc!NTV136</f>
        <v>0</v>
      </c>
      <c r="NTW17" s="53">
        <f>Calc!NTW136</f>
        <v>0</v>
      </c>
      <c r="NTX17" s="53">
        <f>Calc!NTX136</f>
        <v>0</v>
      </c>
      <c r="NTY17" s="53">
        <f>Calc!NTY136</f>
        <v>0</v>
      </c>
      <c r="NTZ17" s="53">
        <f>Calc!NTZ136</f>
        <v>0</v>
      </c>
      <c r="NUA17" s="53">
        <f>Calc!NUA136</f>
        <v>0</v>
      </c>
      <c r="NUB17" s="53">
        <f>Calc!NUB136</f>
        <v>0</v>
      </c>
      <c r="NUC17" s="53">
        <f>Calc!NUC136</f>
        <v>0</v>
      </c>
      <c r="NUD17" s="53">
        <f>Calc!NUD136</f>
        <v>0</v>
      </c>
      <c r="NUE17" s="53">
        <f>Calc!NUE136</f>
        <v>0</v>
      </c>
      <c r="NUF17" s="53">
        <f>Calc!NUF136</f>
        <v>0</v>
      </c>
      <c r="NUG17" s="53">
        <f>Calc!NUG136</f>
        <v>0</v>
      </c>
      <c r="NUH17" s="53">
        <f>Calc!NUH136</f>
        <v>0</v>
      </c>
      <c r="NUI17" s="53">
        <f>Calc!NUI136</f>
        <v>0</v>
      </c>
      <c r="NUJ17" s="53">
        <f>Calc!NUJ136</f>
        <v>0</v>
      </c>
      <c r="NUK17" s="53">
        <f>Calc!NUK136</f>
        <v>0</v>
      </c>
      <c r="NUL17" s="53">
        <f>Calc!NUL136</f>
        <v>0</v>
      </c>
      <c r="NUM17" s="53">
        <f>Calc!NUM136</f>
        <v>0</v>
      </c>
      <c r="NUN17" s="53">
        <f>Calc!NUN136</f>
        <v>0</v>
      </c>
      <c r="NUO17" s="53">
        <f>Calc!NUO136</f>
        <v>0</v>
      </c>
      <c r="NUP17" s="53">
        <f>Calc!NUP136</f>
        <v>0</v>
      </c>
      <c r="NUQ17" s="53">
        <f>Calc!NUQ136</f>
        <v>0</v>
      </c>
      <c r="NUR17" s="53">
        <f>Calc!NUR136</f>
        <v>0</v>
      </c>
      <c r="NUS17" s="53">
        <f>Calc!NUS136</f>
        <v>0</v>
      </c>
      <c r="NUT17" s="53">
        <f>Calc!NUT136</f>
        <v>0</v>
      </c>
      <c r="NUU17" s="53">
        <f>Calc!NUU136</f>
        <v>0</v>
      </c>
      <c r="NUV17" s="53">
        <f>Calc!NUV136</f>
        <v>0</v>
      </c>
      <c r="NUW17" s="53">
        <f>Calc!NUW136</f>
        <v>0</v>
      </c>
      <c r="NUX17" s="53">
        <f>Calc!NUX136</f>
        <v>0</v>
      </c>
      <c r="NUY17" s="53">
        <f>Calc!NUY136</f>
        <v>0</v>
      </c>
      <c r="NUZ17" s="53">
        <f>Calc!NUZ136</f>
        <v>0</v>
      </c>
      <c r="NVA17" s="53">
        <f>Calc!NVA136</f>
        <v>0</v>
      </c>
      <c r="NVB17" s="53">
        <f>Calc!NVB136</f>
        <v>0</v>
      </c>
      <c r="NVC17" s="53">
        <f>Calc!NVC136</f>
        <v>0</v>
      </c>
      <c r="NVD17" s="53">
        <f>Calc!NVD136</f>
        <v>0</v>
      </c>
      <c r="NVE17" s="53">
        <f>Calc!NVE136</f>
        <v>0</v>
      </c>
      <c r="NVF17" s="53">
        <f>Calc!NVF136</f>
        <v>0</v>
      </c>
      <c r="NVG17" s="53">
        <f>Calc!NVG136</f>
        <v>0</v>
      </c>
      <c r="NVH17" s="53">
        <f>Calc!NVH136</f>
        <v>0</v>
      </c>
      <c r="NVI17" s="53">
        <f>Calc!NVI136</f>
        <v>0</v>
      </c>
      <c r="NVJ17" s="53">
        <f>Calc!NVJ136</f>
        <v>0</v>
      </c>
      <c r="NVK17" s="53">
        <f>Calc!NVK136</f>
        <v>0</v>
      </c>
      <c r="NVL17" s="53">
        <f>Calc!NVL136</f>
        <v>0</v>
      </c>
      <c r="NVM17" s="53">
        <f>Calc!NVM136</f>
        <v>0</v>
      </c>
      <c r="NVN17" s="53">
        <f>Calc!NVN136</f>
        <v>0</v>
      </c>
      <c r="NVO17" s="53">
        <f>Calc!NVO136</f>
        <v>0</v>
      </c>
      <c r="NVP17" s="53">
        <f>Calc!NVP136</f>
        <v>0</v>
      </c>
      <c r="NVQ17" s="53">
        <f>Calc!NVQ136</f>
        <v>0</v>
      </c>
      <c r="NVR17" s="53">
        <f>Calc!NVR136</f>
        <v>0</v>
      </c>
      <c r="NVS17" s="53">
        <f>Calc!NVS136</f>
        <v>0</v>
      </c>
      <c r="NVT17" s="53">
        <f>Calc!NVT136</f>
        <v>0</v>
      </c>
      <c r="NVU17" s="53">
        <f>Calc!NVU136</f>
        <v>0</v>
      </c>
      <c r="NVV17" s="53">
        <f>Calc!NVV136</f>
        <v>0</v>
      </c>
      <c r="NVW17" s="53">
        <f>Calc!NVW136</f>
        <v>0</v>
      </c>
      <c r="NVX17" s="53">
        <f>Calc!NVX136</f>
        <v>0</v>
      </c>
      <c r="NVY17" s="53">
        <f>Calc!NVY136</f>
        <v>0</v>
      </c>
      <c r="NVZ17" s="53">
        <f>Calc!NVZ136</f>
        <v>0</v>
      </c>
      <c r="NWA17" s="53">
        <f>Calc!NWA136</f>
        <v>0</v>
      </c>
      <c r="NWB17" s="53">
        <f>Calc!NWB136</f>
        <v>0</v>
      </c>
      <c r="NWC17" s="53">
        <f>Calc!NWC136</f>
        <v>0</v>
      </c>
      <c r="NWD17" s="53">
        <f>Calc!NWD136</f>
        <v>0</v>
      </c>
      <c r="NWE17" s="53">
        <f>Calc!NWE136</f>
        <v>0</v>
      </c>
      <c r="NWF17" s="53">
        <f>Calc!NWF136</f>
        <v>0</v>
      </c>
      <c r="NWG17" s="53">
        <f>Calc!NWG136</f>
        <v>0</v>
      </c>
      <c r="NWH17" s="53">
        <f>Calc!NWH136</f>
        <v>0</v>
      </c>
      <c r="NWI17" s="53">
        <f>Calc!NWI136</f>
        <v>0</v>
      </c>
      <c r="NWJ17" s="53">
        <f>Calc!NWJ136</f>
        <v>0</v>
      </c>
      <c r="NWK17" s="53">
        <f>Calc!NWK136</f>
        <v>0</v>
      </c>
      <c r="NWL17" s="53">
        <f>Calc!NWL136</f>
        <v>0</v>
      </c>
      <c r="NWM17" s="53">
        <f>Calc!NWM136</f>
        <v>0</v>
      </c>
      <c r="NWN17" s="53">
        <f>Calc!NWN136</f>
        <v>0</v>
      </c>
      <c r="NWO17" s="53">
        <f>Calc!NWO136</f>
        <v>0</v>
      </c>
      <c r="NWP17" s="53">
        <f>Calc!NWP136</f>
        <v>0</v>
      </c>
      <c r="NWQ17" s="53">
        <f>Calc!NWQ136</f>
        <v>0</v>
      </c>
      <c r="NWR17" s="53">
        <f>Calc!NWR136</f>
        <v>0</v>
      </c>
      <c r="NWS17" s="53">
        <f>Calc!NWS136</f>
        <v>0</v>
      </c>
      <c r="NWT17" s="53">
        <f>Calc!NWT136</f>
        <v>0</v>
      </c>
      <c r="NWU17" s="53">
        <f>Calc!NWU136</f>
        <v>0</v>
      </c>
      <c r="NWV17" s="53">
        <f>Calc!NWV136</f>
        <v>0</v>
      </c>
      <c r="NWW17" s="53">
        <f>Calc!NWW136</f>
        <v>0</v>
      </c>
      <c r="NWX17" s="53">
        <f>Calc!NWX136</f>
        <v>0</v>
      </c>
      <c r="NWY17" s="53">
        <f>Calc!NWY136</f>
        <v>0</v>
      </c>
      <c r="NWZ17" s="53">
        <f>Calc!NWZ136</f>
        <v>0</v>
      </c>
      <c r="NXA17" s="53">
        <f>Calc!NXA136</f>
        <v>0</v>
      </c>
      <c r="NXB17" s="53">
        <f>Calc!NXB136</f>
        <v>0</v>
      </c>
      <c r="NXC17" s="53">
        <f>Calc!NXC136</f>
        <v>0</v>
      </c>
      <c r="NXD17" s="53">
        <f>Calc!NXD136</f>
        <v>0</v>
      </c>
      <c r="NXE17" s="53">
        <f>Calc!NXE136</f>
        <v>0</v>
      </c>
      <c r="NXF17" s="53">
        <f>Calc!NXF136</f>
        <v>0</v>
      </c>
      <c r="NXG17" s="53">
        <f>Calc!NXG136</f>
        <v>0</v>
      </c>
      <c r="NXH17" s="53">
        <f>Calc!NXH136</f>
        <v>0</v>
      </c>
      <c r="NXI17" s="53">
        <f>Calc!NXI136</f>
        <v>0</v>
      </c>
      <c r="NXJ17" s="53">
        <f>Calc!NXJ136</f>
        <v>0</v>
      </c>
      <c r="NXK17" s="53">
        <f>Calc!NXK136</f>
        <v>0</v>
      </c>
      <c r="NXL17" s="53">
        <f>Calc!NXL136</f>
        <v>0</v>
      </c>
      <c r="NXM17" s="53">
        <f>Calc!NXM136</f>
        <v>0</v>
      </c>
      <c r="NXN17" s="53">
        <f>Calc!NXN136</f>
        <v>0</v>
      </c>
      <c r="NXO17" s="53">
        <f>Calc!NXO136</f>
        <v>0</v>
      </c>
      <c r="NXP17" s="53">
        <f>Calc!NXP136</f>
        <v>0</v>
      </c>
      <c r="NXQ17" s="53">
        <f>Calc!NXQ136</f>
        <v>0</v>
      </c>
      <c r="NXR17" s="53">
        <f>Calc!NXR136</f>
        <v>0</v>
      </c>
      <c r="NXS17" s="53">
        <f>Calc!NXS136</f>
        <v>0</v>
      </c>
      <c r="NXT17" s="53">
        <f>Calc!NXT136</f>
        <v>0</v>
      </c>
      <c r="NXU17" s="53">
        <f>Calc!NXU136</f>
        <v>0</v>
      </c>
      <c r="NXV17" s="53">
        <f>Calc!NXV136</f>
        <v>0</v>
      </c>
      <c r="NXW17" s="53">
        <f>Calc!NXW136</f>
        <v>0</v>
      </c>
      <c r="NXX17" s="53">
        <f>Calc!NXX136</f>
        <v>0</v>
      </c>
      <c r="NXY17" s="53">
        <f>Calc!NXY136</f>
        <v>0</v>
      </c>
      <c r="NXZ17" s="53">
        <f>Calc!NXZ136</f>
        <v>0</v>
      </c>
      <c r="NYA17" s="53">
        <f>Calc!NYA136</f>
        <v>0</v>
      </c>
      <c r="NYB17" s="53">
        <f>Calc!NYB136</f>
        <v>0</v>
      </c>
      <c r="NYC17" s="53">
        <f>Calc!NYC136</f>
        <v>0</v>
      </c>
      <c r="NYD17" s="53">
        <f>Calc!NYD136</f>
        <v>0</v>
      </c>
      <c r="NYE17" s="53">
        <f>Calc!NYE136</f>
        <v>0</v>
      </c>
      <c r="NYF17" s="53">
        <f>Calc!NYF136</f>
        <v>0</v>
      </c>
      <c r="NYG17" s="53">
        <f>Calc!NYG136</f>
        <v>0</v>
      </c>
      <c r="NYH17" s="53">
        <f>Calc!NYH136</f>
        <v>0</v>
      </c>
      <c r="NYI17" s="53">
        <f>Calc!NYI136</f>
        <v>0</v>
      </c>
      <c r="NYJ17" s="53">
        <f>Calc!NYJ136</f>
        <v>0</v>
      </c>
      <c r="NYK17" s="53">
        <f>Calc!NYK136</f>
        <v>0</v>
      </c>
      <c r="NYL17" s="53">
        <f>Calc!NYL136</f>
        <v>0</v>
      </c>
      <c r="NYM17" s="53">
        <f>Calc!NYM136</f>
        <v>0</v>
      </c>
      <c r="NYN17" s="53">
        <f>Calc!NYN136</f>
        <v>0</v>
      </c>
      <c r="NYO17" s="53">
        <f>Calc!NYO136</f>
        <v>0</v>
      </c>
      <c r="NYP17" s="53">
        <f>Calc!NYP136</f>
        <v>0</v>
      </c>
      <c r="NYQ17" s="53">
        <f>Calc!NYQ136</f>
        <v>0</v>
      </c>
      <c r="NYR17" s="53">
        <f>Calc!NYR136</f>
        <v>0</v>
      </c>
      <c r="NYS17" s="53">
        <f>Calc!NYS136</f>
        <v>0</v>
      </c>
      <c r="NYT17" s="53">
        <f>Calc!NYT136</f>
        <v>0</v>
      </c>
      <c r="NYU17" s="53">
        <f>Calc!NYU136</f>
        <v>0</v>
      </c>
      <c r="NYV17" s="53">
        <f>Calc!NYV136</f>
        <v>0</v>
      </c>
      <c r="NYW17" s="53">
        <f>Calc!NYW136</f>
        <v>0</v>
      </c>
      <c r="NYX17" s="53">
        <f>Calc!NYX136</f>
        <v>0</v>
      </c>
      <c r="NYY17" s="53">
        <f>Calc!NYY136</f>
        <v>0</v>
      </c>
      <c r="NYZ17" s="53">
        <f>Calc!NYZ136</f>
        <v>0</v>
      </c>
      <c r="NZA17" s="53">
        <f>Calc!NZA136</f>
        <v>0</v>
      </c>
      <c r="NZB17" s="53">
        <f>Calc!NZB136</f>
        <v>0</v>
      </c>
      <c r="NZC17" s="53">
        <f>Calc!NZC136</f>
        <v>0</v>
      </c>
      <c r="NZD17" s="53">
        <f>Calc!NZD136</f>
        <v>0</v>
      </c>
      <c r="NZE17" s="53">
        <f>Calc!NZE136</f>
        <v>0</v>
      </c>
      <c r="NZF17" s="53">
        <f>Calc!NZF136</f>
        <v>0</v>
      </c>
      <c r="NZG17" s="53">
        <f>Calc!NZG136</f>
        <v>0</v>
      </c>
      <c r="NZH17" s="53">
        <f>Calc!NZH136</f>
        <v>0</v>
      </c>
      <c r="NZI17" s="53">
        <f>Calc!NZI136</f>
        <v>0</v>
      </c>
      <c r="NZJ17" s="53">
        <f>Calc!NZJ136</f>
        <v>0</v>
      </c>
      <c r="NZK17" s="53">
        <f>Calc!NZK136</f>
        <v>0</v>
      </c>
      <c r="NZL17" s="53">
        <f>Calc!NZL136</f>
        <v>0</v>
      </c>
      <c r="NZM17" s="53">
        <f>Calc!NZM136</f>
        <v>0</v>
      </c>
      <c r="NZN17" s="53">
        <f>Calc!NZN136</f>
        <v>0</v>
      </c>
      <c r="NZO17" s="53">
        <f>Calc!NZO136</f>
        <v>0</v>
      </c>
      <c r="NZP17" s="53">
        <f>Calc!NZP136</f>
        <v>0</v>
      </c>
      <c r="NZQ17" s="53">
        <f>Calc!NZQ136</f>
        <v>0</v>
      </c>
      <c r="NZR17" s="53">
        <f>Calc!NZR136</f>
        <v>0</v>
      </c>
      <c r="NZS17" s="53">
        <f>Calc!NZS136</f>
        <v>0</v>
      </c>
      <c r="NZT17" s="53">
        <f>Calc!NZT136</f>
        <v>0</v>
      </c>
      <c r="NZU17" s="53">
        <f>Calc!NZU136</f>
        <v>0</v>
      </c>
      <c r="NZV17" s="53">
        <f>Calc!NZV136</f>
        <v>0</v>
      </c>
      <c r="NZW17" s="53">
        <f>Calc!NZW136</f>
        <v>0</v>
      </c>
      <c r="NZX17" s="53">
        <f>Calc!NZX136</f>
        <v>0</v>
      </c>
      <c r="NZY17" s="53">
        <f>Calc!NZY136</f>
        <v>0</v>
      </c>
      <c r="NZZ17" s="53">
        <f>Calc!NZZ136</f>
        <v>0</v>
      </c>
      <c r="OAA17" s="53">
        <f>Calc!OAA136</f>
        <v>0</v>
      </c>
      <c r="OAB17" s="53">
        <f>Calc!OAB136</f>
        <v>0</v>
      </c>
      <c r="OAC17" s="53">
        <f>Calc!OAC136</f>
        <v>0</v>
      </c>
      <c r="OAD17" s="53">
        <f>Calc!OAD136</f>
        <v>0</v>
      </c>
      <c r="OAE17" s="53">
        <f>Calc!OAE136</f>
        <v>0</v>
      </c>
      <c r="OAF17" s="53">
        <f>Calc!OAF136</f>
        <v>0</v>
      </c>
      <c r="OAG17" s="53">
        <f>Calc!OAG136</f>
        <v>0</v>
      </c>
      <c r="OAH17" s="53">
        <f>Calc!OAH136</f>
        <v>0</v>
      </c>
      <c r="OAI17" s="53">
        <f>Calc!OAI136</f>
        <v>0</v>
      </c>
      <c r="OAJ17" s="53">
        <f>Calc!OAJ136</f>
        <v>0</v>
      </c>
      <c r="OAK17" s="53">
        <f>Calc!OAK136</f>
        <v>0</v>
      </c>
      <c r="OAL17" s="53">
        <f>Calc!OAL136</f>
        <v>0</v>
      </c>
      <c r="OAM17" s="53">
        <f>Calc!OAM136</f>
        <v>0</v>
      </c>
      <c r="OAN17" s="53">
        <f>Calc!OAN136</f>
        <v>0</v>
      </c>
      <c r="OAO17" s="53">
        <f>Calc!OAO136</f>
        <v>0</v>
      </c>
      <c r="OAP17" s="53">
        <f>Calc!OAP136</f>
        <v>0</v>
      </c>
      <c r="OAQ17" s="53">
        <f>Calc!OAQ136</f>
        <v>0</v>
      </c>
      <c r="OAR17" s="53">
        <f>Calc!OAR136</f>
        <v>0</v>
      </c>
      <c r="OAS17" s="53">
        <f>Calc!OAS136</f>
        <v>0</v>
      </c>
      <c r="OAT17" s="53">
        <f>Calc!OAT136</f>
        <v>0</v>
      </c>
      <c r="OAU17" s="53">
        <f>Calc!OAU136</f>
        <v>0</v>
      </c>
      <c r="OAV17" s="53">
        <f>Calc!OAV136</f>
        <v>0</v>
      </c>
      <c r="OAW17" s="53">
        <f>Calc!OAW136</f>
        <v>0</v>
      </c>
      <c r="OAX17" s="53">
        <f>Calc!OAX136</f>
        <v>0</v>
      </c>
      <c r="OAY17" s="53">
        <f>Calc!OAY136</f>
        <v>0</v>
      </c>
      <c r="OAZ17" s="53">
        <f>Calc!OAZ136</f>
        <v>0</v>
      </c>
      <c r="OBA17" s="53">
        <f>Calc!OBA136</f>
        <v>0</v>
      </c>
      <c r="OBB17" s="53">
        <f>Calc!OBB136</f>
        <v>0</v>
      </c>
      <c r="OBC17" s="53">
        <f>Calc!OBC136</f>
        <v>0</v>
      </c>
      <c r="OBD17" s="53">
        <f>Calc!OBD136</f>
        <v>0</v>
      </c>
      <c r="OBE17" s="53">
        <f>Calc!OBE136</f>
        <v>0</v>
      </c>
      <c r="OBF17" s="53">
        <f>Calc!OBF136</f>
        <v>0</v>
      </c>
      <c r="OBG17" s="53">
        <f>Calc!OBG136</f>
        <v>0</v>
      </c>
      <c r="OBH17" s="53">
        <f>Calc!OBH136</f>
        <v>0</v>
      </c>
      <c r="OBI17" s="53">
        <f>Calc!OBI136</f>
        <v>0</v>
      </c>
      <c r="OBJ17" s="53">
        <f>Calc!OBJ136</f>
        <v>0</v>
      </c>
      <c r="OBK17" s="53">
        <f>Calc!OBK136</f>
        <v>0</v>
      </c>
      <c r="OBL17" s="53">
        <f>Calc!OBL136</f>
        <v>0</v>
      </c>
      <c r="OBM17" s="53">
        <f>Calc!OBM136</f>
        <v>0</v>
      </c>
      <c r="OBN17" s="53">
        <f>Calc!OBN136</f>
        <v>0</v>
      </c>
      <c r="OBO17" s="53">
        <f>Calc!OBO136</f>
        <v>0</v>
      </c>
      <c r="OBP17" s="53">
        <f>Calc!OBP136</f>
        <v>0</v>
      </c>
      <c r="OBQ17" s="53">
        <f>Calc!OBQ136</f>
        <v>0</v>
      </c>
      <c r="OBR17" s="53">
        <f>Calc!OBR136</f>
        <v>0</v>
      </c>
      <c r="OBS17" s="53">
        <f>Calc!OBS136</f>
        <v>0</v>
      </c>
      <c r="OBT17" s="53">
        <f>Calc!OBT136</f>
        <v>0</v>
      </c>
      <c r="OBU17" s="53">
        <f>Calc!OBU136</f>
        <v>0</v>
      </c>
      <c r="OBV17" s="53">
        <f>Calc!OBV136</f>
        <v>0</v>
      </c>
      <c r="OBW17" s="53">
        <f>Calc!OBW136</f>
        <v>0</v>
      </c>
      <c r="OBX17" s="53">
        <f>Calc!OBX136</f>
        <v>0</v>
      </c>
      <c r="OBY17" s="53">
        <f>Calc!OBY136</f>
        <v>0</v>
      </c>
      <c r="OBZ17" s="53">
        <f>Calc!OBZ136</f>
        <v>0</v>
      </c>
      <c r="OCA17" s="53">
        <f>Calc!OCA136</f>
        <v>0</v>
      </c>
      <c r="OCB17" s="53">
        <f>Calc!OCB136</f>
        <v>0</v>
      </c>
      <c r="OCC17" s="53">
        <f>Calc!OCC136</f>
        <v>0</v>
      </c>
      <c r="OCD17" s="53">
        <f>Calc!OCD136</f>
        <v>0</v>
      </c>
      <c r="OCE17" s="53">
        <f>Calc!OCE136</f>
        <v>0</v>
      </c>
      <c r="OCF17" s="53">
        <f>Calc!OCF136</f>
        <v>0</v>
      </c>
      <c r="OCG17" s="53">
        <f>Calc!OCG136</f>
        <v>0</v>
      </c>
      <c r="OCH17" s="53">
        <f>Calc!OCH136</f>
        <v>0</v>
      </c>
      <c r="OCI17" s="53">
        <f>Calc!OCI136</f>
        <v>0</v>
      </c>
      <c r="OCJ17" s="53">
        <f>Calc!OCJ136</f>
        <v>0</v>
      </c>
      <c r="OCK17" s="53">
        <f>Calc!OCK136</f>
        <v>0</v>
      </c>
      <c r="OCL17" s="53">
        <f>Calc!OCL136</f>
        <v>0</v>
      </c>
      <c r="OCM17" s="53">
        <f>Calc!OCM136</f>
        <v>0</v>
      </c>
      <c r="OCN17" s="53">
        <f>Calc!OCN136</f>
        <v>0</v>
      </c>
      <c r="OCO17" s="53">
        <f>Calc!OCO136</f>
        <v>0</v>
      </c>
      <c r="OCP17" s="53">
        <f>Calc!OCP136</f>
        <v>0</v>
      </c>
      <c r="OCQ17" s="53">
        <f>Calc!OCQ136</f>
        <v>0</v>
      </c>
      <c r="OCR17" s="53">
        <f>Calc!OCR136</f>
        <v>0</v>
      </c>
      <c r="OCS17" s="53">
        <f>Calc!OCS136</f>
        <v>0</v>
      </c>
      <c r="OCT17" s="53">
        <f>Calc!OCT136</f>
        <v>0</v>
      </c>
      <c r="OCU17" s="53">
        <f>Calc!OCU136</f>
        <v>0</v>
      </c>
      <c r="OCV17" s="53">
        <f>Calc!OCV136</f>
        <v>0</v>
      </c>
      <c r="OCW17" s="53">
        <f>Calc!OCW136</f>
        <v>0</v>
      </c>
      <c r="OCX17" s="53">
        <f>Calc!OCX136</f>
        <v>0</v>
      </c>
      <c r="OCY17" s="53">
        <f>Calc!OCY136</f>
        <v>0</v>
      </c>
      <c r="OCZ17" s="53">
        <f>Calc!OCZ136</f>
        <v>0</v>
      </c>
      <c r="ODA17" s="53">
        <f>Calc!ODA136</f>
        <v>0</v>
      </c>
      <c r="ODB17" s="53">
        <f>Calc!ODB136</f>
        <v>0</v>
      </c>
      <c r="ODC17" s="53">
        <f>Calc!ODC136</f>
        <v>0</v>
      </c>
      <c r="ODD17" s="53">
        <f>Calc!ODD136</f>
        <v>0</v>
      </c>
      <c r="ODE17" s="53">
        <f>Calc!ODE136</f>
        <v>0</v>
      </c>
      <c r="ODF17" s="53">
        <f>Calc!ODF136</f>
        <v>0</v>
      </c>
      <c r="ODG17" s="53">
        <f>Calc!ODG136</f>
        <v>0</v>
      </c>
      <c r="ODH17" s="53">
        <f>Calc!ODH136</f>
        <v>0</v>
      </c>
      <c r="ODI17" s="53">
        <f>Calc!ODI136</f>
        <v>0</v>
      </c>
      <c r="ODJ17" s="53">
        <f>Calc!ODJ136</f>
        <v>0</v>
      </c>
      <c r="ODK17" s="53">
        <f>Calc!ODK136</f>
        <v>0</v>
      </c>
      <c r="ODL17" s="53">
        <f>Calc!ODL136</f>
        <v>0</v>
      </c>
      <c r="ODM17" s="53">
        <f>Calc!ODM136</f>
        <v>0</v>
      </c>
      <c r="ODN17" s="53">
        <f>Calc!ODN136</f>
        <v>0</v>
      </c>
      <c r="ODO17" s="53">
        <f>Calc!ODO136</f>
        <v>0</v>
      </c>
      <c r="ODP17" s="53">
        <f>Calc!ODP136</f>
        <v>0</v>
      </c>
      <c r="ODQ17" s="53">
        <f>Calc!ODQ136</f>
        <v>0</v>
      </c>
      <c r="ODR17" s="53">
        <f>Calc!ODR136</f>
        <v>0</v>
      </c>
      <c r="ODS17" s="53">
        <f>Calc!ODS136</f>
        <v>0</v>
      </c>
      <c r="ODT17" s="53">
        <f>Calc!ODT136</f>
        <v>0</v>
      </c>
      <c r="ODU17" s="53">
        <f>Calc!ODU136</f>
        <v>0</v>
      </c>
      <c r="ODV17" s="53">
        <f>Calc!ODV136</f>
        <v>0</v>
      </c>
      <c r="ODW17" s="53">
        <f>Calc!ODW136</f>
        <v>0</v>
      </c>
      <c r="ODX17" s="53">
        <f>Calc!ODX136</f>
        <v>0</v>
      </c>
      <c r="ODY17" s="53">
        <f>Calc!ODY136</f>
        <v>0</v>
      </c>
      <c r="ODZ17" s="53">
        <f>Calc!ODZ136</f>
        <v>0</v>
      </c>
      <c r="OEA17" s="53">
        <f>Calc!OEA136</f>
        <v>0</v>
      </c>
      <c r="OEB17" s="53">
        <f>Calc!OEB136</f>
        <v>0</v>
      </c>
      <c r="OEC17" s="53">
        <f>Calc!OEC136</f>
        <v>0</v>
      </c>
      <c r="OED17" s="53">
        <f>Calc!OED136</f>
        <v>0</v>
      </c>
      <c r="OEE17" s="53">
        <f>Calc!OEE136</f>
        <v>0</v>
      </c>
      <c r="OEF17" s="53">
        <f>Calc!OEF136</f>
        <v>0</v>
      </c>
      <c r="OEG17" s="53">
        <f>Calc!OEG136</f>
        <v>0</v>
      </c>
      <c r="OEH17" s="53">
        <f>Calc!OEH136</f>
        <v>0</v>
      </c>
      <c r="OEI17" s="53">
        <f>Calc!OEI136</f>
        <v>0</v>
      </c>
      <c r="OEJ17" s="53">
        <f>Calc!OEJ136</f>
        <v>0</v>
      </c>
      <c r="OEK17" s="53">
        <f>Calc!OEK136</f>
        <v>0</v>
      </c>
      <c r="OEL17" s="53">
        <f>Calc!OEL136</f>
        <v>0</v>
      </c>
      <c r="OEM17" s="53">
        <f>Calc!OEM136</f>
        <v>0</v>
      </c>
      <c r="OEN17" s="53">
        <f>Calc!OEN136</f>
        <v>0</v>
      </c>
      <c r="OEO17" s="53">
        <f>Calc!OEO136</f>
        <v>0</v>
      </c>
      <c r="OEP17" s="53">
        <f>Calc!OEP136</f>
        <v>0</v>
      </c>
      <c r="OEQ17" s="53">
        <f>Calc!OEQ136</f>
        <v>0</v>
      </c>
      <c r="OER17" s="53">
        <f>Calc!OER136</f>
        <v>0</v>
      </c>
      <c r="OES17" s="53">
        <f>Calc!OES136</f>
        <v>0</v>
      </c>
      <c r="OET17" s="53">
        <f>Calc!OET136</f>
        <v>0</v>
      </c>
      <c r="OEU17" s="53">
        <f>Calc!OEU136</f>
        <v>0</v>
      </c>
      <c r="OEV17" s="53">
        <f>Calc!OEV136</f>
        <v>0</v>
      </c>
      <c r="OEW17" s="53">
        <f>Calc!OEW136</f>
        <v>0</v>
      </c>
      <c r="OEX17" s="53">
        <f>Calc!OEX136</f>
        <v>0</v>
      </c>
      <c r="OEY17" s="53">
        <f>Calc!OEY136</f>
        <v>0</v>
      </c>
      <c r="OEZ17" s="53">
        <f>Calc!OEZ136</f>
        <v>0</v>
      </c>
      <c r="OFA17" s="53">
        <f>Calc!OFA136</f>
        <v>0</v>
      </c>
      <c r="OFB17" s="53">
        <f>Calc!OFB136</f>
        <v>0</v>
      </c>
      <c r="OFC17" s="53">
        <f>Calc!OFC136</f>
        <v>0</v>
      </c>
      <c r="OFD17" s="53">
        <f>Calc!OFD136</f>
        <v>0</v>
      </c>
      <c r="OFE17" s="53">
        <f>Calc!OFE136</f>
        <v>0</v>
      </c>
      <c r="OFF17" s="53">
        <f>Calc!OFF136</f>
        <v>0</v>
      </c>
      <c r="OFG17" s="53">
        <f>Calc!OFG136</f>
        <v>0</v>
      </c>
      <c r="OFH17" s="53">
        <f>Calc!OFH136</f>
        <v>0</v>
      </c>
      <c r="OFI17" s="53">
        <f>Calc!OFI136</f>
        <v>0</v>
      </c>
      <c r="OFJ17" s="53">
        <f>Calc!OFJ136</f>
        <v>0</v>
      </c>
      <c r="OFK17" s="53">
        <f>Calc!OFK136</f>
        <v>0</v>
      </c>
      <c r="OFL17" s="53">
        <f>Calc!OFL136</f>
        <v>0</v>
      </c>
      <c r="OFM17" s="53">
        <f>Calc!OFM136</f>
        <v>0</v>
      </c>
      <c r="OFN17" s="53">
        <f>Calc!OFN136</f>
        <v>0</v>
      </c>
      <c r="OFO17" s="53">
        <f>Calc!OFO136</f>
        <v>0</v>
      </c>
      <c r="OFP17" s="53">
        <f>Calc!OFP136</f>
        <v>0</v>
      </c>
      <c r="OFQ17" s="53">
        <f>Calc!OFQ136</f>
        <v>0</v>
      </c>
      <c r="OFR17" s="53">
        <f>Calc!OFR136</f>
        <v>0</v>
      </c>
      <c r="OFS17" s="53">
        <f>Calc!OFS136</f>
        <v>0</v>
      </c>
      <c r="OFT17" s="53">
        <f>Calc!OFT136</f>
        <v>0</v>
      </c>
      <c r="OFU17" s="53">
        <f>Calc!OFU136</f>
        <v>0</v>
      </c>
      <c r="OFV17" s="53">
        <f>Calc!OFV136</f>
        <v>0</v>
      </c>
      <c r="OFW17" s="53">
        <f>Calc!OFW136</f>
        <v>0</v>
      </c>
      <c r="OFX17" s="53">
        <f>Calc!OFX136</f>
        <v>0</v>
      </c>
      <c r="OFY17" s="53">
        <f>Calc!OFY136</f>
        <v>0</v>
      </c>
      <c r="OFZ17" s="53">
        <f>Calc!OFZ136</f>
        <v>0</v>
      </c>
      <c r="OGA17" s="53">
        <f>Calc!OGA136</f>
        <v>0</v>
      </c>
      <c r="OGB17" s="53">
        <f>Calc!OGB136</f>
        <v>0</v>
      </c>
      <c r="OGC17" s="53">
        <f>Calc!OGC136</f>
        <v>0</v>
      </c>
      <c r="OGD17" s="53">
        <f>Calc!OGD136</f>
        <v>0</v>
      </c>
      <c r="OGE17" s="53">
        <f>Calc!OGE136</f>
        <v>0</v>
      </c>
      <c r="OGF17" s="53">
        <f>Calc!OGF136</f>
        <v>0</v>
      </c>
      <c r="OGG17" s="53">
        <f>Calc!OGG136</f>
        <v>0</v>
      </c>
      <c r="OGH17" s="53">
        <f>Calc!OGH136</f>
        <v>0</v>
      </c>
      <c r="OGI17" s="53">
        <f>Calc!OGI136</f>
        <v>0</v>
      </c>
      <c r="OGJ17" s="53">
        <f>Calc!OGJ136</f>
        <v>0</v>
      </c>
      <c r="OGK17" s="53">
        <f>Calc!OGK136</f>
        <v>0</v>
      </c>
      <c r="OGL17" s="53">
        <f>Calc!OGL136</f>
        <v>0</v>
      </c>
      <c r="OGM17" s="53">
        <f>Calc!OGM136</f>
        <v>0</v>
      </c>
      <c r="OGN17" s="53">
        <f>Calc!OGN136</f>
        <v>0</v>
      </c>
      <c r="OGO17" s="53">
        <f>Calc!OGO136</f>
        <v>0</v>
      </c>
      <c r="OGP17" s="53">
        <f>Calc!OGP136</f>
        <v>0</v>
      </c>
      <c r="OGQ17" s="53">
        <f>Calc!OGQ136</f>
        <v>0</v>
      </c>
      <c r="OGR17" s="53">
        <f>Calc!OGR136</f>
        <v>0</v>
      </c>
      <c r="OGS17" s="53">
        <f>Calc!OGS136</f>
        <v>0</v>
      </c>
      <c r="OGT17" s="53">
        <f>Calc!OGT136</f>
        <v>0</v>
      </c>
      <c r="OGU17" s="53">
        <f>Calc!OGU136</f>
        <v>0</v>
      </c>
      <c r="OGV17" s="53">
        <f>Calc!OGV136</f>
        <v>0</v>
      </c>
      <c r="OGW17" s="53">
        <f>Calc!OGW136</f>
        <v>0</v>
      </c>
      <c r="OGX17" s="53">
        <f>Calc!OGX136</f>
        <v>0</v>
      </c>
      <c r="OGY17" s="53">
        <f>Calc!OGY136</f>
        <v>0</v>
      </c>
      <c r="OGZ17" s="53">
        <f>Calc!OGZ136</f>
        <v>0</v>
      </c>
      <c r="OHA17" s="53">
        <f>Calc!OHA136</f>
        <v>0</v>
      </c>
      <c r="OHB17" s="53">
        <f>Calc!OHB136</f>
        <v>0</v>
      </c>
      <c r="OHC17" s="53">
        <f>Calc!OHC136</f>
        <v>0</v>
      </c>
      <c r="OHD17" s="53">
        <f>Calc!OHD136</f>
        <v>0</v>
      </c>
      <c r="OHE17" s="53">
        <f>Calc!OHE136</f>
        <v>0</v>
      </c>
      <c r="OHF17" s="53">
        <f>Calc!OHF136</f>
        <v>0</v>
      </c>
      <c r="OHG17" s="53">
        <f>Calc!OHG136</f>
        <v>0</v>
      </c>
      <c r="OHH17" s="53">
        <f>Calc!OHH136</f>
        <v>0</v>
      </c>
      <c r="OHI17" s="53">
        <f>Calc!OHI136</f>
        <v>0</v>
      </c>
      <c r="OHJ17" s="53">
        <f>Calc!OHJ136</f>
        <v>0</v>
      </c>
      <c r="OHK17" s="53">
        <f>Calc!OHK136</f>
        <v>0</v>
      </c>
      <c r="OHL17" s="53">
        <f>Calc!OHL136</f>
        <v>0</v>
      </c>
      <c r="OHM17" s="53">
        <f>Calc!OHM136</f>
        <v>0</v>
      </c>
      <c r="OHN17" s="53">
        <f>Calc!OHN136</f>
        <v>0</v>
      </c>
      <c r="OHO17" s="53">
        <f>Calc!OHO136</f>
        <v>0</v>
      </c>
      <c r="OHP17" s="53">
        <f>Calc!OHP136</f>
        <v>0</v>
      </c>
      <c r="OHQ17" s="53">
        <f>Calc!OHQ136</f>
        <v>0</v>
      </c>
      <c r="OHR17" s="53">
        <f>Calc!OHR136</f>
        <v>0</v>
      </c>
      <c r="OHS17" s="53">
        <f>Calc!OHS136</f>
        <v>0</v>
      </c>
      <c r="OHT17" s="53">
        <f>Calc!OHT136</f>
        <v>0</v>
      </c>
      <c r="OHU17" s="53">
        <f>Calc!OHU136</f>
        <v>0</v>
      </c>
      <c r="OHV17" s="53">
        <f>Calc!OHV136</f>
        <v>0</v>
      </c>
      <c r="OHW17" s="53">
        <f>Calc!OHW136</f>
        <v>0</v>
      </c>
      <c r="OHX17" s="53">
        <f>Calc!OHX136</f>
        <v>0</v>
      </c>
      <c r="OHY17" s="53">
        <f>Calc!OHY136</f>
        <v>0</v>
      </c>
      <c r="OHZ17" s="53">
        <f>Calc!OHZ136</f>
        <v>0</v>
      </c>
      <c r="OIA17" s="53">
        <f>Calc!OIA136</f>
        <v>0</v>
      </c>
      <c r="OIB17" s="53">
        <f>Calc!OIB136</f>
        <v>0</v>
      </c>
      <c r="OIC17" s="53">
        <f>Calc!OIC136</f>
        <v>0</v>
      </c>
      <c r="OID17" s="53">
        <f>Calc!OID136</f>
        <v>0</v>
      </c>
      <c r="OIE17" s="53">
        <f>Calc!OIE136</f>
        <v>0</v>
      </c>
      <c r="OIF17" s="53">
        <f>Calc!OIF136</f>
        <v>0</v>
      </c>
      <c r="OIG17" s="53">
        <f>Calc!OIG136</f>
        <v>0</v>
      </c>
      <c r="OIH17" s="53">
        <f>Calc!OIH136</f>
        <v>0</v>
      </c>
      <c r="OII17" s="53">
        <f>Calc!OII136</f>
        <v>0</v>
      </c>
      <c r="OIJ17" s="53">
        <f>Calc!OIJ136</f>
        <v>0</v>
      </c>
      <c r="OIK17" s="53">
        <f>Calc!OIK136</f>
        <v>0</v>
      </c>
      <c r="OIL17" s="53">
        <f>Calc!OIL136</f>
        <v>0</v>
      </c>
      <c r="OIM17" s="53">
        <f>Calc!OIM136</f>
        <v>0</v>
      </c>
      <c r="OIN17" s="53">
        <f>Calc!OIN136</f>
        <v>0</v>
      </c>
      <c r="OIO17" s="53">
        <f>Calc!OIO136</f>
        <v>0</v>
      </c>
      <c r="OIP17" s="53">
        <f>Calc!OIP136</f>
        <v>0</v>
      </c>
      <c r="OIQ17" s="53">
        <f>Calc!OIQ136</f>
        <v>0</v>
      </c>
      <c r="OIR17" s="53">
        <f>Calc!OIR136</f>
        <v>0</v>
      </c>
      <c r="OIS17" s="53">
        <f>Calc!OIS136</f>
        <v>0</v>
      </c>
      <c r="OIT17" s="53">
        <f>Calc!OIT136</f>
        <v>0</v>
      </c>
      <c r="OIU17" s="53">
        <f>Calc!OIU136</f>
        <v>0</v>
      </c>
      <c r="OIV17" s="53">
        <f>Calc!OIV136</f>
        <v>0</v>
      </c>
      <c r="OIW17" s="53">
        <f>Calc!OIW136</f>
        <v>0</v>
      </c>
      <c r="OIX17" s="53">
        <f>Calc!OIX136</f>
        <v>0</v>
      </c>
      <c r="OIY17" s="53">
        <f>Calc!OIY136</f>
        <v>0</v>
      </c>
      <c r="OIZ17" s="53">
        <f>Calc!OIZ136</f>
        <v>0</v>
      </c>
      <c r="OJA17" s="53">
        <f>Calc!OJA136</f>
        <v>0</v>
      </c>
      <c r="OJB17" s="53">
        <f>Calc!OJB136</f>
        <v>0</v>
      </c>
      <c r="OJC17" s="53">
        <f>Calc!OJC136</f>
        <v>0</v>
      </c>
      <c r="OJD17" s="53">
        <f>Calc!OJD136</f>
        <v>0</v>
      </c>
      <c r="OJE17" s="53">
        <f>Calc!OJE136</f>
        <v>0</v>
      </c>
      <c r="OJF17" s="53">
        <f>Calc!OJF136</f>
        <v>0</v>
      </c>
      <c r="OJG17" s="53">
        <f>Calc!OJG136</f>
        <v>0</v>
      </c>
      <c r="OJH17" s="53">
        <f>Calc!OJH136</f>
        <v>0</v>
      </c>
      <c r="OJI17" s="53">
        <f>Calc!OJI136</f>
        <v>0</v>
      </c>
      <c r="OJJ17" s="53">
        <f>Calc!OJJ136</f>
        <v>0</v>
      </c>
      <c r="OJK17" s="53">
        <f>Calc!OJK136</f>
        <v>0</v>
      </c>
      <c r="OJL17" s="53">
        <f>Calc!OJL136</f>
        <v>0</v>
      </c>
      <c r="OJM17" s="53">
        <f>Calc!OJM136</f>
        <v>0</v>
      </c>
      <c r="OJN17" s="53">
        <f>Calc!OJN136</f>
        <v>0</v>
      </c>
      <c r="OJO17" s="53">
        <f>Calc!OJO136</f>
        <v>0</v>
      </c>
      <c r="OJP17" s="53">
        <f>Calc!OJP136</f>
        <v>0</v>
      </c>
      <c r="OJQ17" s="53">
        <f>Calc!OJQ136</f>
        <v>0</v>
      </c>
      <c r="OJR17" s="53">
        <f>Calc!OJR136</f>
        <v>0</v>
      </c>
      <c r="OJS17" s="53">
        <f>Calc!OJS136</f>
        <v>0</v>
      </c>
      <c r="OJT17" s="53">
        <f>Calc!OJT136</f>
        <v>0</v>
      </c>
      <c r="OJU17" s="53">
        <f>Calc!OJU136</f>
        <v>0</v>
      </c>
      <c r="OJV17" s="53">
        <f>Calc!OJV136</f>
        <v>0</v>
      </c>
      <c r="OJW17" s="53">
        <f>Calc!OJW136</f>
        <v>0</v>
      </c>
      <c r="OJX17" s="53">
        <f>Calc!OJX136</f>
        <v>0</v>
      </c>
      <c r="OJY17" s="53">
        <f>Calc!OJY136</f>
        <v>0</v>
      </c>
      <c r="OJZ17" s="53">
        <f>Calc!OJZ136</f>
        <v>0</v>
      </c>
      <c r="OKA17" s="53">
        <f>Calc!OKA136</f>
        <v>0</v>
      </c>
      <c r="OKB17" s="53">
        <f>Calc!OKB136</f>
        <v>0</v>
      </c>
      <c r="OKC17" s="53">
        <f>Calc!OKC136</f>
        <v>0</v>
      </c>
      <c r="OKD17" s="53">
        <f>Calc!OKD136</f>
        <v>0</v>
      </c>
      <c r="OKE17" s="53">
        <f>Calc!OKE136</f>
        <v>0</v>
      </c>
      <c r="OKF17" s="53">
        <f>Calc!OKF136</f>
        <v>0</v>
      </c>
      <c r="OKG17" s="53">
        <f>Calc!OKG136</f>
        <v>0</v>
      </c>
      <c r="OKH17" s="53">
        <f>Calc!OKH136</f>
        <v>0</v>
      </c>
      <c r="OKI17" s="53">
        <f>Calc!OKI136</f>
        <v>0</v>
      </c>
      <c r="OKJ17" s="53">
        <f>Calc!OKJ136</f>
        <v>0</v>
      </c>
      <c r="OKK17" s="53">
        <f>Calc!OKK136</f>
        <v>0</v>
      </c>
      <c r="OKL17" s="53">
        <f>Calc!OKL136</f>
        <v>0</v>
      </c>
      <c r="OKM17" s="53">
        <f>Calc!OKM136</f>
        <v>0</v>
      </c>
      <c r="OKN17" s="53">
        <f>Calc!OKN136</f>
        <v>0</v>
      </c>
      <c r="OKO17" s="53">
        <f>Calc!OKO136</f>
        <v>0</v>
      </c>
      <c r="OKP17" s="53">
        <f>Calc!OKP136</f>
        <v>0</v>
      </c>
      <c r="OKQ17" s="53">
        <f>Calc!OKQ136</f>
        <v>0</v>
      </c>
      <c r="OKR17" s="53">
        <f>Calc!OKR136</f>
        <v>0</v>
      </c>
      <c r="OKS17" s="53">
        <f>Calc!OKS136</f>
        <v>0</v>
      </c>
      <c r="OKT17" s="53">
        <f>Calc!OKT136</f>
        <v>0</v>
      </c>
      <c r="OKU17" s="53">
        <f>Calc!OKU136</f>
        <v>0</v>
      </c>
      <c r="OKV17" s="53">
        <f>Calc!OKV136</f>
        <v>0</v>
      </c>
      <c r="OKW17" s="53">
        <f>Calc!OKW136</f>
        <v>0</v>
      </c>
      <c r="OKX17" s="53">
        <f>Calc!OKX136</f>
        <v>0</v>
      </c>
      <c r="OKY17" s="53">
        <f>Calc!OKY136</f>
        <v>0</v>
      </c>
      <c r="OKZ17" s="53">
        <f>Calc!OKZ136</f>
        <v>0</v>
      </c>
      <c r="OLA17" s="53">
        <f>Calc!OLA136</f>
        <v>0</v>
      </c>
      <c r="OLB17" s="53">
        <f>Calc!OLB136</f>
        <v>0</v>
      </c>
      <c r="OLC17" s="53">
        <f>Calc!OLC136</f>
        <v>0</v>
      </c>
      <c r="OLD17" s="53">
        <f>Calc!OLD136</f>
        <v>0</v>
      </c>
      <c r="OLE17" s="53">
        <f>Calc!OLE136</f>
        <v>0</v>
      </c>
      <c r="OLF17" s="53">
        <f>Calc!OLF136</f>
        <v>0</v>
      </c>
      <c r="OLG17" s="53">
        <f>Calc!OLG136</f>
        <v>0</v>
      </c>
      <c r="OLH17" s="53">
        <f>Calc!OLH136</f>
        <v>0</v>
      </c>
      <c r="OLI17" s="53">
        <f>Calc!OLI136</f>
        <v>0</v>
      </c>
      <c r="OLJ17" s="53">
        <f>Calc!OLJ136</f>
        <v>0</v>
      </c>
      <c r="OLK17" s="53">
        <f>Calc!OLK136</f>
        <v>0</v>
      </c>
      <c r="OLL17" s="53">
        <f>Calc!OLL136</f>
        <v>0</v>
      </c>
      <c r="OLM17" s="53">
        <f>Calc!OLM136</f>
        <v>0</v>
      </c>
      <c r="OLN17" s="53">
        <f>Calc!OLN136</f>
        <v>0</v>
      </c>
      <c r="OLO17" s="53">
        <f>Calc!OLO136</f>
        <v>0</v>
      </c>
      <c r="OLP17" s="53">
        <f>Calc!OLP136</f>
        <v>0</v>
      </c>
      <c r="OLQ17" s="53">
        <f>Calc!OLQ136</f>
        <v>0</v>
      </c>
      <c r="OLR17" s="53">
        <f>Calc!OLR136</f>
        <v>0</v>
      </c>
      <c r="OLS17" s="53">
        <f>Calc!OLS136</f>
        <v>0</v>
      </c>
      <c r="OLT17" s="53">
        <f>Calc!OLT136</f>
        <v>0</v>
      </c>
      <c r="OLU17" s="53">
        <f>Calc!OLU136</f>
        <v>0</v>
      </c>
      <c r="OLV17" s="53">
        <f>Calc!OLV136</f>
        <v>0</v>
      </c>
      <c r="OLW17" s="53">
        <f>Calc!OLW136</f>
        <v>0</v>
      </c>
      <c r="OLX17" s="53">
        <f>Calc!OLX136</f>
        <v>0</v>
      </c>
      <c r="OLY17" s="53">
        <f>Calc!OLY136</f>
        <v>0</v>
      </c>
      <c r="OLZ17" s="53">
        <f>Calc!OLZ136</f>
        <v>0</v>
      </c>
      <c r="OMA17" s="53">
        <f>Calc!OMA136</f>
        <v>0</v>
      </c>
      <c r="OMB17" s="53">
        <f>Calc!OMB136</f>
        <v>0</v>
      </c>
      <c r="OMC17" s="53">
        <f>Calc!OMC136</f>
        <v>0</v>
      </c>
      <c r="OMD17" s="53">
        <f>Calc!OMD136</f>
        <v>0</v>
      </c>
      <c r="OME17" s="53">
        <f>Calc!OME136</f>
        <v>0</v>
      </c>
      <c r="OMF17" s="53">
        <f>Calc!OMF136</f>
        <v>0</v>
      </c>
      <c r="OMG17" s="53">
        <f>Calc!OMG136</f>
        <v>0</v>
      </c>
      <c r="OMH17" s="53">
        <f>Calc!OMH136</f>
        <v>0</v>
      </c>
      <c r="OMI17" s="53">
        <f>Calc!OMI136</f>
        <v>0</v>
      </c>
      <c r="OMJ17" s="53">
        <f>Calc!OMJ136</f>
        <v>0</v>
      </c>
      <c r="OMK17" s="53">
        <f>Calc!OMK136</f>
        <v>0</v>
      </c>
      <c r="OML17" s="53">
        <f>Calc!OML136</f>
        <v>0</v>
      </c>
      <c r="OMM17" s="53">
        <f>Calc!OMM136</f>
        <v>0</v>
      </c>
      <c r="OMN17" s="53">
        <f>Calc!OMN136</f>
        <v>0</v>
      </c>
      <c r="OMO17" s="53">
        <f>Calc!OMO136</f>
        <v>0</v>
      </c>
      <c r="OMP17" s="53">
        <f>Calc!OMP136</f>
        <v>0</v>
      </c>
      <c r="OMQ17" s="53">
        <f>Calc!OMQ136</f>
        <v>0</v>
      </c>
      <c r="OMR17" s="53">
        <f>Calc!OMR136</f>
        <v>0</v>
      </c>
      <c r="OMS17" s="53">
        <f>Calc!OMS136</f>
        <v>0</v>
      </c>
      <c r="OMT17" s="53">
        <f>Calc!OMT136</f>
        <v>0</v>
      </c>
      <c r="OMU17" s="53">
        <f>Calc!OMU136</f>
        <v>0</v>
      </c>
      <c r="OMV17" s="53">
        <f>Calc!OMV136</f>
        <v>0</v>
      </c>
      <c r="OMW17" s="53">
        <f>Calc!OMW136</f>
        <v>0</v>
      </c>
      <c r="OMX17" s="53">
        <f>Calc!OMX136</f>
        <v>0</v>
      </c>
      <c r="OMY17" s="53">
        <f>Calc!OMY136</f>
        <v>0</v>
      </c>
      <c r="OMZ17" s="53">
        <f>Calc!OMZ136</f>
        <v>0</v>
      </c>
      <c r="ONA17" s="53">
        <f>Calc!ONA136</f>
        <v>0</v>
      </c>
      <c r="ONB17" s="53">
        <f>Calc!ONB136</f>
        <v>0</v>
      </c>
      <c r="ONC17" s="53">
        <f>Calc!ONC136</f>
        <v>0</v>
      </c>
      <c r="OND17" s="53">
        <f>Calc!OND136</f>
        <v>0</v>
      </c>
      <c r="ONE17" s="53">
        <f>Calc!ONE136</f>
        <v>0</v>
      </c>
      <c r="ONF17" s="53">
        <f>Calc!ONF136</f>
        <v>0</v>
      </c>
      <c r="ONG17" s="53">
        <f>Calc!ONG136</f>
        <v>0</v>
      </c>
      <c r="ONH17" s="53">
        <f>Calc!ONH136</f>
        <v>0</v>
      </c>
      <c r="ONI17" s="53">
        <f>Calc!ONI136</f>
        <v>0</v>
      </c>
      <c r="ONJ17" s="53">
        <f>Calc!ONJ136</f>
        <v>0</v>
      </c>
      <c r="ONK17" s="53">
        <f>Calc!ONK136</f>
        <v>0</v>
      </c>
      <c r="ONL17" s="53">
        <f>Calc!ONL136</f>
        <v>0</v>
      </c>
      <c r="ONM17" s="53">
        <f>Calc!ONM136</f>
        <v>0</v>
      </c>
      <c r="ONN17" s="53">
        <f>Calc!ONN136</f>
        <v>0</v>
      </c>
      <c r="ONO17" s="53">
        <f>Calc!ONO136</f>
        <v>0</v>
      </c>
      <c r="ONP17" s="53">
        <f>Calc!ONP136</f>
        <v>0</v>
      </c>
      <c r="ONQ17" s="53">
        <f>Calc!ONQ136</f>
        <v>0</v>
      </c>
      <c r="ONR17" s="53">
        <f>Calc!ONR136</f>
        <v>0</v>
      </c>
      <c r="ONS17" s="53">
        <f>Calc!ONS136</f>
        <v>0</v>
      </c>
      <c r="ONT17" s="53">
        <f>Calc!ONT136</f>
        <v>0</v>
      </c>
      <c r="ONU17" s="53">
        <f>Calc!ONU136</f>
        <v>0</v>
      </c>
      <c r="ONV17" s="53">
        <f>Calc!ONV136</f>
        <v>0</v>
      </c>
      <c r="ONW17" s="53">
        <f>Calc!ONW136</f>
        <v>0</v>
      </c>
      <c r="ONX17" s="53">
        <f>Calc!ONX136</f>
        <v>0</v>
      </c>
      <c r="ONY17" s="53">
        <f>Calc!ONY136</f>
        <v>0</v>
      </c>
      <c r="ONZ17" s="53">
        <f>Calc!ONZ136</f>
        <v>0</v>
      </c>
      <c r="OOA17" s="53">
        <f>Calc!OOA136</f>
        <v>0</v>
      </c>
      <c r="OOB17" s="53">
        <f>Calc!OOB136</f>
        <v>0</v>
      </c>
      <c r="OOC17" s="53">
        <f>Calc!OOC136</f>
        <v>0</v>
      </c>
      <c r="OOD17" s="53">
        <f>Calc!OOD136</f>
        <v>0</v>
      </c>
      <c r="OOE17" s="53">
        <f>Calc!OOE136</f>
        <v>0</v>
      </c>
      <c r="OOF17" s="53">
        <f>Calc!OOF136</f>
        <v>0</v>
      </c>
      <c r="OOG17" s="53">
        <f>Calc!OOG136</f>
        <v>0</v>
      </c>
      <c r="OOH17" s="53">
        <f>Calc!OOH136</f>
        <v>0</v>
      </c>
      <c r="OOI17" s="53">
        <f>Calc!OOI136</f>
        <v>0</v>
      </c>
      <c r="OOJ17" s="53">
        <f>Calc!OOJ136</f>
        <v>0</v>
      </c>
      <c r="OOK17" s="53">
        <f>Calc!OOK136</f>
        <v>0</v>
      </c>
      <c r="OOL17" s="53">
        <f>Calc!OOL136</f>
        <v>0</v>
      </c>
      <c r="OOM17" s="53">
        <f>Calc!OOM136</f>
        <v>0</v>
      </c>
      <c r="OON17" s="53">
        <f>Calc!OON136</f>
        <v>0</v>
      </c>
      <c r="OOO17" s="53">
        <f>Calc!OOO136</f>
        <v>0</v>
      </c>
      <c r="OOP17" s="53">
        <f>Calc!OOP136</f>
        <v>0</v>
      </c>
      <c r="OOQ17" s="53">
        <f>Calc!OOQ136</f>
        <v>0</v>
      </c>
      <c r="OOR17" s="53">
        <f>Calc!OOR136</f>
        <v>0</v>
      </c>
      <c r="OOS17" s="53">
        <f>Calc!OOS136</f>
        <v>0</v>
      </c>
      <c r="OOT17" s="53">
        <f>Calc!OOT136</f>
        <v>0</v>
      </c>
      <c r="OOU17" s="53">
        <f>Calc!OOU136</f>
        <v>0</v>
      </c>
      <c r="OOV17" s="53">
        <f>Calc!OOV136</f>
        <v>0</v>
      </c>
      <c r="OOW17" s="53">
        <f>Calc!OOW136</f>
        <v>0</v>
      </c>
      <c r="OOX17" s="53">
        <f>Calc!OOX136</f>
        <v>0</v>
      </c>
      <c r="OOY17" s="53">
        <f>Calc!OOY136</f>
        <v>0</v>
      </c>
      <c r="OOZ17" s="53">
        <f>Calc!OOZ136</f>
        <v>0</v>
      </c>
      <c r="OPA17" s="53">
        <f>Calc!OPA136</f>
        <v>0</v>
      </c>
      <c r="OPB17" s="53">
        <f>Calc!OPB136</f>
        <v>0</v>
      </c>
      <c r="OPC17" s="53">
        <f>Calc!OPC136</f>
        <v>0</v>
      </c>
      <c r="OPD17" s="53">
        <f>Calc!OPD136</f>
        <v>0</v>
      </c>
      <c r="OPE17" s="53">
        <f>Calc!OPE136</f>
        <v>0</v>
      </c>
      <c r="OPF17" s="53">
        <f>Calc!OPF136</f>
        <v>0</v>
      </c>
      <c r="OPG17" s="53">
        <f>Calc!OPG136</f>
        <v>0</v>
      </c>
      <c r="OPH17" s="53">
        <f>Calc!OPH136</f>
        <v>0</v>
      </c>
      <c r="OPI17" s="53">
        <f>Calc!OPI136</f>
        <v>0</v>
      </c>
      <c r="OPJ17" s="53">
        <f>Calc!OPJ136</f>
        <v>0</v>
      </c>
      <c r="OPK17" s="53">
        <f>Calc!OPK136</f>
        <v>0</v>
      </c>
      <c r="OPL17" s="53">
        <f>Calc!OPL136</f>
        <v>0</v>
      </c>
      <c r="OPM17" s="53">
        <f>Calc!OPM136</f>
        <v>0</v>
      </c>
      <c r="OPN17" s="53">
        <f>Calc!OPN136</f>
        <v>0</v>
      </c>
      <c r="OPO17" s="53">
        <f>Calc!OPO136</f>
        <v>0</v>
      </c>
      <c r="OPP17" s="53">
        <f>Calc!OPP136</f>
        <v>0</v>
      </c>
      <c r="OPQ17" s="53">
        <f>Calc!OPQ136</f>
        <v>0</v>
      </c>
      <c r="OPR17" s="53">
        <f>Calc!OPR136</f>
        <v>0</v>
      </c>
      <c r="OPS17" s="53">
        <f>Calc!OPS136</f>
        <v>0</v>
      </c>
      <c r="OPT17" s="53">
        <f>Calc!OPT136</f>
        <v>0</v>
      </c>
      <c r="OPU17" s="53">
        <f>Calc!OPU136</f>
        <v>0</v>
      </c>
      <c r="OPV17" s="53">
        <f>Calc!OPV136</f>
        <v>0</v>
      </c>
      <c r="OPW17" s="53">
        <f>Calc!OPW136</f>
        <v>0</v>
      </c>
      <c r="OPX17" s="53">
        <f>Calc!OPX136</f>
        <v>0</v>
      </c>
      <c r="OPY17" s="53">
        <f>Calc!OPY136</f>
        <v>0</v>
      </c>
      <c r="OPZ17" s="53">
        <f>Calc!OPZ136</f>
        <v>0</v>
      </c>
      <c r="OQA17" s="53">
        <f>Calc!OQA136</f>
        <v>0</v>
      </c>
      <c r="OQB17" s="53">
        <f>Calc!OQB136</f>
        <v>0</v>
      </c>
      <c r="OQC17" s="53">
        <f>Calc!OQC136</f>
        <v>0</v>
      </c>
      <c r="OQD17" s="53">
        <f>Calc!OQD136</f>
        <v>0</v>
      </c>
      <c r="OQE17" s="53">
        <f>Calc!OQE136</f>
        <v>0</v>
      </c>
      <c r="OQF17" s="53">
        <f>Calc!OQF136</f>
        <v>0</v>
      </c>
      <c r="OQG17" s="53">
        <f>Calc!OQG136</f>
        <v>0</v>
      </c>
      <c r="OQH17" s="53">
        <f>Calc!OQH136</f>
        <v>0</v>
      </c>
      <c r="OQI17" s="53">
        <f>Calc!OQI136</f>
        <v>0</v>
      </c>
      <c r="OQJ17" s="53">
        <f>Calc!OQJ136</f>
        <v>0</v>
      </c>
      <c r="OQK17" s="53">
        <f>Calc!OQK136</f>
        <v>0</v>
      </c>
      <c r="OQL17" s="53">
        <f>Calc!OQL136</f>
        <v>0</v>
      </c>
      <c r="OQM17" s="53">
        <f>Calc!OQM136</f>
        <v>0</v>
      </c>
      <c r="OQN17" s="53">
        <f>Calc!OQN136</f>
        <v>0</v>
      </c>
      <c r="OQO17" s="53">
        <f>Calc!OQO136</f>
        <v>0</v>
      </c>
      <c r="OQP17" s="53">
        <f>Calc!OQP136</f>
        <v>0</v>
      </c>
      <c r="OQQ17" s="53">
        <f>Calc!OQQ136</f>
        <v>0</v>
      </c>
      <c r="OQR17" s="53">
        <f>Calc!OQR136</f>
        <v>0</v>
      </c>
      <c r="OQS17" s="53">
        <f>Calc!OQS136</f>
        <v>0</v>
      </c>
      <c r="OQT17" s="53">
        <f>Calc!OQT136</f>
        <v>0</v>
      </c>
      <c r="OQU17" s="53">
        <f>Calc!OQU136</f>
        <v>0</v>
      </c>
      <c r="OQV17" s="53">
        <f>Calc!OQV136</f>
        <v>0</v>
      </c>
      <c r="OQW17" s="53">
        <f>Calc!OQW136</f>
        <v>0</v>
      </c>
      <c r="OQX17" s="53">
        <f>Calc!OQX136</f>
        <v>0</v>
      </c>
      <c r="OQY17" s="53">
        <f>Calc!OQY136</f>
        <v>0</v>
      </c>
      <c r="OQZ17" s="53">
        <f>Calc!OQZ136</f>
        <v>0</v>
      </c>
      <c r="ORA17" s="53">
        <f>Calc!ORA136</f>
        <v>0</v>
      </c>
      <c r="ORB17" s="53">
        <f>Calc!ORB136</f>
        <v>0</v>
      </c>
      <c r="ORC17" s="53">
        <f>Calc!ORC136</f>
        <v>0</v>
      </c>
      <c r="ORD17" s="53">
        <f>Calc!ORD136</f>
        <v>0</v>
      </c>
      <c r="ORE17" s="53">
        <f>Calc!ORE136</f>
        <v>0</v>
      </c>
      <c r="ORF17" s="53">
        <f>Calc!ORF136</f>
        <v>0</v>
      </c>
      <c r="ORG17" s="53">
        <f>Calc!ORG136</f>
        <v>0</v>
      </c>
      <c r="ORH17" s="53">
        <f>Calc!ORH136</f>
        <v>0</v>
      </c>
      <c r="ORI17" s="53">
        <f>Calc!ORI136</f>
        <v>0</v>
      </c>
      <c r="ORJ17" s="53">
        <f>Calc!ORJ136</f>
        <v>0</v>
      </c>
      <c r="ORK17" s="53">
        <f>Calc!ORK136</f>
        <v>0</v>
      </c>
      <c r="ORL17" s="53">
        <f>Calc!ORL136</f>
        <v>0</v>
      </c>
      <c r="ORM17" s="53">
        <f>Calc!ORM136</f>
        <v>0</v>
      </c>
      <c r="ORN17" s="53">
        <f>Calc!ORN136</f>
        <v>0</v>
      </c>
      <c r="ORO17" s="53">
        <f>Calc!ORO136</f>
        <v>0</v>
      </c>
      <c r="ORP17" s="53">
        <f>Calc!ORP136</f>
        <v>0</v>
      </c>
      <c r="ORQ17" s="53">
        <f>Calc!ORQ136</f>
        <v>0</v>
      </c>
      <c r="ORR17" s="53">
        <f>Calc!ORR136</f>
        <v>0</v>
      </c>
      <c r="ORS17" s="53">
        <f>Calc!ORS136</f>
        <v>0</v>
      </c>
      <c r="ORT17" s="53">
        <f>Calc!ORT136</f>
        <v>0</v>
      </c>
      <c r="ORU17" s="53">
        <f>Calc!ORU136</f>
        <v>0</v>
      </c>
      <c r="ORV17" s="53">
        <f>Calc!ORV136</f>
        <v>0</v>
      </c>
      <c r="ORW17" s="53">
        <f>Calc!ORW136</f>
        <v>0</v>
      </c>
      <c r="ORX17" s="53">
        <f>Calc!ORX136</f>
        <v>0</v>
      </c>
      <c r="ORY17" s="53">
        <f>Calc!ORY136</f>
        <v>0</v>
      </c>
      <c r="ORZ17" s="53">
        <f>Calc!ORZ136</f>
        <v>0</v>
      </c>
      <c r="OSA17" s="53">
        <f>Calc!OSA136</f>
        <v>0</v>
      </c>
      <c r="OSB17" s="53">
        <f>Calc!OSB136</f>
        <v>0</v>
      </c>
      <c r="OSC17" s="53">
        <f>Calc!OSC136</f>
        <v>0</v>
      </c>
      <c r="OSD17" s="53">
        <f>Calc!OSD136</f>
        <v>0</v>
      </c>
      <c r="OSE17" s="53">
        <f>Calc!OSE136</f>
        <v>0</v>
      </c>
      <c r="OSF17" s="53">
        <f>Calc!OSF136</f>
        <v>0</v>
      </c>
      <c r="OSG17" s="53">
        <f>Calc!OSG136</f>
        <v>0</v>
      </c>
      <c r="OSH17" s="53">
        <f>Calc!OSH136</f>
        <v>0</v>
      </c>
      <c r="OSI17" s="53">
        <f>Calc!OSI136</f>
        <v>0</v>
      </c>
      <c r="OSJ17" s="53">
        <f>Calc!OSJ136</f>
        <v>0</v>
      </c>
      <c r="OSK17" s="53">
        <f>Calc!OSK136</f>
        <v>0</v>
      </c>
      <c r="OSL17" s="53">
        <f>Calc!OSL136</f>
        <v>0</v>
      </c>
      <c r="OSM17" s="53">
        <f>Calc!OSM136</f>
        <v>0</v>
      </c>
      <c r="OSN17" s="53">
        <f>Calc!OSN136</f>
        <v>0</v>
      </c>
      <c r="OSO17" s="53">
        <f>Calc!OSO136</f>
        <v>0</v>
      </c>
      <c r="OSP17" s="53">
        <f>Calc!OSP136</f>
        <v>0</v>
      </c>
      <c r="OSQ17" s="53">
        <f>Calc!OSQ136</f>
        <v>0</v>
      </c>
      <c r="OSR17" s="53">
        <f>Calc!OSR136</f>
        <v>0</v>
      </c>
      <c r="OSS17" s="53">
        <f>Calc!OSS136</f>
        <v>0</v>
      </c>
      <c r="OST17" s="53">
        <f>Calc!OST136</f>
        <v>0</v>
      </c>
      <c r="OSU17" s="53">
        <f>Calc!OSU136</f>
        <v>0</v>
      </c>
      <c r="OSV17" s="53">
        <f>Calc!OSV136</f>
        <v>0</v>
      </c>
      <c r="OSW17" s="53">
        <f>Calc!OSW136</f>
        <v>0</v>
      </c>
      <c r="OSX17" s="53">
        <f>Calc!OSX136</f>
        <v>0</v>
      </c>
      <c r="OSY17" s="53">
        <f>Calc!OSY136</f>
        <v>0</v>
      </c>
      <c r="OSZ17" s="53">
        <f>Calc!OSZ136</f>
        <v>0</v>
      </c>
      <c r="OTA17" s="53">
        <f>Calc!OTA136</f>
        <v>0</v>
      </c>
      <c r="OTB17" s="53">
        <f>Calc!OTB136</f>
        <v>0</v>
      </c>
      <c r="OTC17" s="53">
        <f>Calc!OTC136</f>
        <v>0</v>
      </c>
      <c r="OTD17" s="53">
        <f>Calc!OTD136</f>
        <v>0</v>
      </c>
      <c r="OTE17" s="53">
        <f>Calc!OTE136</f>
        <v>0</v>
      </c>
      <c r="OTF17" s="53">
        <f>Calc!OTF136</f>
        <v>0</v>
      </c>
      <c r="OTG17" s="53">
        <f>Calc!OTG136</f>
        <v>0</v>
      </c>
      <c r="OTH17" s="53">
        <f>Calc!OTH136</f>
        <v>0</v>
      </c>
      <c r="OTI17" s="53">
        <f>Calc!OTI136</f>
        <v>0</v>
      </c>
      <c r="OTJ17" s="53">
        <f>Calc!OTJ136</f>
        <v>0</v>
      </c>
      <c r="OTK17" s="53">
        <f>Calc!OTK136</f>
        <v>0</v>
      </c>
      <c r="OTL17" s="53">
        <f>Calc!OTL136</f>
        <v>0</v>
      </c>
      <c r="OTM17" s="53">
        <f>Calc!OTM136</f>
        <v>0</v>
      </c>
      <c r="OTN17" s="53">
        <f>Calc!OTN136</f>
        <v>0</v>
      </c>
      <c r="OTO17" s="53">
        <f>Calc!OTO136</f>
        <v>0</v>
      </c>
      <c r="OTP17" s="53">
        <f>Calc!OTP136</f>
        <v>0</v>
      </c>
      <c r="OTQ17" s="53">
        <f>Calc!OTQ136</f>
        <v>0</v>
      </c>
      <c r="OTR17" s="53">
        <f>Calc!OTR136</f>
        <v>0</v>
      </c>
      <c r="OTS17" s="53">
        <f>Calc!OTS136</f>
        <v>0</v>
      </c>
      <c r="OTT17" s="53">
        <f>Calc!OTT136</f>
        <v>0</v>
      </c>
      <c r="OTU17" s="53">
        <f>Calc!OTU136</f>
        <v>0</v>
      </c>
      <c r="OTV17" s="53">
        <f>Calc!OTV136</f>
        <v>0</v>
      </c>
      <c r="OTW17" s="53">
        <f>Calc!OTW136</f>
        <v>0</v>
      </c>
      <c r="OTX17" s="53">
        <f>Calc!OTX136</f>
        <v>0</v>
      </c>
      <c r="OTY17" s="53">
        <f>Calc!OTY136</f>
        <v>0</v>
      </c>
      <c r="OTZ17" s="53">
        <f>Calc!OTZ136</f>
        <v>0</v>
      </c>
      <c r="OUA17" s="53">
        <f>Calc!OUA136</f>
        <v>0</v>
      </c>
      <c r="OUB17" s="53">
        <f>Calc!OUB136</f>
        <v>0</v>
      </c>
      <c r="OUC17" s="53">
        <f>Calc!OUC136</f>
        <v>0</v>
      </c>
      <c r="OUD17" s="53">
        <f>Calc!OUD136</f>
        <v>0</v>
      </c>
      <c r="OUE17" s="53">
        <f>Calc!OUE136</f>
        <v>0</v>
      </c>
      <c r="OUF17" s="53">
        <f>Calc!OUF136</f>
        <v>0</v>
      </c>
      <c r="OUG17" s="53">
        <f>Calc!OUG136</f>
        <v>0</v>
      </c>
      <c r="OUH17" s="53">
        <f>Calc!OUH136</f>
        <v>0</v>
      </c>
      <c r="OUI17" s="53">
        <f>Calc!OUI136</f>
        <v>0</v>
      </c>
      <c r="OUJ17" s="53">
        <f>Calc!OUJ136</f>
        <v>0</v>
      </c>
      <c r="OUK17" s="53">
        <f>Calc!OUK136</f>
        <v>0</v>
      </c>
      <c r="OUL17" s="53">
        <f>Calc!OUL136</f>
        <v>0</v>
      </c>
      <c r="OUM17" s="53">
        <f>Calc!OUM136</f>
        <v>0</v>
      </c>
      <c r="OUN17" s="53">
        <f>Calc!OUN136</f>
        <v>0</v>
      </c>
      <c r="OUO17" s="53">
        <f>Calc!OUO136</f>
        <v>0</v>
      </c>
      <c r="OUP17" s="53">
        <f>Calc!OUP136</f>
        <v>0</v>
      </c>
      <c r="OUQ17" s="53">
        <f>Calc!OUQ136</f>
        <v>0</v>
      </c>
      <c r="OUR17" s="53">
        <f>Calc!OUR136</f>
        <v>0</v>
      </c>
      <c r="OUS17" s="53">
        <f>Calc!OUS136</f>
        <v>0</v>
      </c>
      <c r="OUT17" s="53">
        <f>Calc!OUT136</f>
        <v>0</v>
      </c>
      <c r="OUU17" s="53">
        <f>Calc!OUU136</f>
        <v>0</v>
      </c>
      <c r="OUV17" s="53">
        <f>Calc!OUV136</f>
        <v>0</v>
      </c>
      <c r="OUW17" s="53">
        <f>Calc!OUW136</f>
        <v>0</v>
      </c>
      <c r="OUX17" s="53">
        <f>Calc!OUX136</f>
        <v>0</v>
      </c>
      <c r="OUY17" s="53">
        <f>Calc!OUY136</f>
        <v>0</v>
      </c>
      <c r="OUZ17" s="53">
        <f>Calc!OUZ136</f>
        <v>0</v>
      </c>
      <c r="OVA17" s="53">
        <f>Calc!OVA136</f>
        <v>0</v>
      </c>
      <c r="OVB17" s="53">
        <f>Calc!OVB136</f>
        <v>0</v>
      </c>
      <c r="OVC17" s="53">
        <f>Calc!OVC136</f>
        <v>0</v>
      </c>
      <c r="OVD17" s="53">
        <f>Calc!OVD136</f>
        <v>0</v>
      </c>
      <c r="OVE17" s="53">
        <f>Calc!OVE136</f>
        <v>0</v>
      </c>
      <c r="OVF17" s="53">
        <f>Calc!OVF136</f>
        <v>0</v>
      </c>
      <c r="OVG17" s="53">
        <f>Calc!OVG136</f>
        <v>0</v>
      </c>
      <c r="OVH17" s="53">
        <f>Calc!OVH136</f>
        <v>0</v>
      </c>
      <c r="OVI17" s="53">
        <f>Calc!OVI136</f>
        <v>0</v>
      </c>
      <c r="OVJ17" s="53">
        <f>Calc!OVJ136</f>
        <v>0</v>
      </c>
      <c r="OVK17" s="53">
        <f>Calc!OVK136</f>
        <v>0</v>
      </c>
      <c r="OVL17" s="53">
        <f>Calc!OVL136</f>
        <v>0</v>
      </c>
      <c r="OVM17" s="53">
        <f>Calc!OVM136</f>
        <v>0</v>
      </c>
      <c r="OVN17" s="53">
        <f>Calc!OVN136</f>
        <v>0</v>
      </c>
      <c r="OVO17" s="53">
        <f>Calc!OVO136</f>
        <v>0</v>
      </c>
      <c r="OVP17" s="53">
        <f>Calc!OVP136</f>
        <v>0</v>
      </c>
      <c r="OVQ17" s="53">
        <f>Calc!OVQ136</f>
        <v>0</v>
      </c>
      <c r="OVR17" s="53">
        <f>Calc!OVR136</f>
        <v>0</v>
      </c>
      <c r="OVS17" s="53">
        <f>Calc!OVS136</f>
        <v>0</v>
      </c>
      <c r="OVT17" s="53">
        <f>Calc!OVT136</f>
        <v>0</v>
      </c>
      <c r="OVU17" s="53">
        <f>Calc!OVU136</f>
        <v>0</v>
      </c>
      <c r="OVV17" s="53">
        <f>Calc!OVV136</f>
        <v>0</v>
      </c>
      <c r="OVW17" s="53">
        <f>Calc!OVW136</f>
        <v>0</v>
      </c>
      <c r="OVX17" s="53">
        <f>Calc!OVX136</f>
        <v>0</v>
      </c>
      <c r="OVY17" s="53">
        <f>Calc!OVY136</f>
        <v>0</v>
      </c>
      <c r="OVZ17" s="53">
        <f>Calc!OVZ136</f>
        <v>0</v>
      </c>
      <c r="OWA17" s="53">
        <f>Calc!OWA136</f>
        <v>0</v>
      </c>
      <c r="OWB17" s="53">
        <f>Calc!OWB136</f>
        <v>0</v>
      </c>
      <c r="OWC17" s="53">
        <f>Calc!OWC136</f>
        <v>0</v>
      </c>
      <c r="OWD17" s="53">
        <f>Calc!OWD136</f>
        <v>0</v>
      </c>
      <c r="OWE17" s="53">
        <f>Calc!OWE136</f>
        <v>0</v>
      </c>
      <c r="OWF17" s="53">
        <f>Calc!OWF136</f>
        <v>0</v>
      </c>
      <c r="OWG17" s="53">
        <f>Calc!OWG136</f>
        <v>0</v>
      </c>
      <c r="OWH17" s="53">
        <f>Calc!OWH136</f>
        <v>0</v>
      </c>
      <c r="OWI17" s="53">
        <f>Calc!OWI136</f>
        <v>0</v>
      </c>
      <c r="OWJ17" s="53">
        <f>Calc!OWJ136</f>
        <v>0</v>
      </c>
      <c r="OWK17" s="53">
        <f>Calc!OWK136</f>
        <v>0</v>
      </c>
      <c r="OWL17" s="53">
        <f>Calc!OWL136</f>
        <v>0</v>
      </c>
      <c r="OWM17" s="53">
        <f>Calc!OWM136</f>
        <v>0</v>
      </c>
      <c r="OWN17" s="53">
        <f>Calc!OWN136</f>
        <v>0</v>
      </c>
      <c r="OWO17" s="53">
        <f>Calc!OWO136</f>
        <v>0</v>
      </c>
      <c r="OWP17" s="53">
        <f>Calc!OWP136</f>
        <v>0</v>
      </c>
      <c r="OWQ17" s="53">
        <f>Calc!OWQ136</f>
        <v>0</v>
      </c>
      <c r="OWR17" s="53">
        <f>Calc!OWR136</f>
        <v>0</v>
      </c>
      <c r="OWS17" s="53">
        <f>Calc!OWS136</f>
        <v>0</v>
      </c>
      <c r="OWT17" s="53">
        <f>Calc!OWT136</f>
        <v>0</v>
      </c>
      <c r="OWU17" s="53">
        <f>Calc!OWU136</f>
        <v>0</v>
      </c>
      <c r="OWV17" s="53">
        <f>Calc!OWV136</f>
        <v>0</v>
      </c>
      <c r="OWW17" s="53">
        <f>Calc!OWW136</f>
        <v>0</v>
      </c>
      <c r="OWX17" s="53">
        <f>Calc!OWX136</f>
        <v>0</v>
      </c>
      <c r="OWY17" s="53">
        <f>Calc!OWY136</f>
        <v>0</v>
      </c>
      <c r="OWZ17" s="53">
        <f>Calc!OWZ136</f>
        <v>0</v>
      </c>
      <c r="OXA17" s="53">
        <f>Calc!OXA136</f>
        <v>0</v>
      </c>
      <c r="OXB17" s="53">
        <f>Calc!OXB136</f>
        <v>0</v>
      </c>
      <c r="OXC17" s="53">
        <f>Calc!OXC136</f>
        <v>0</v>
      </c>
      <c r="OXD17" s="53">
        <f>Calc!OXD136</f>
        <v>0</v>
      </c>
      <c r="OXE17" s="53">
        <f>Calc!OXE136</f>
        <v>0</v>
      </c>
      <c r="OXF17" s="53">
        <f>Calc!OXF136</f>
        <v>0</v>
      </c>
      <c r="OXG17" s="53">
        <f>Calc!OXG136</f>
        <v>0</v>
      </c>
      <c r="OXH17" s="53">
        <f>Calc!OXH136</f>
        <v>0</v>
      </c>
      <c r="OXI17" s="53">
        <f>Calc!OXI136</f>
        <v>0</v>
      </c>
      <c r="OXJ17" s="53">
        <f>Calc!OXJ136</f>
        <v>0</v>
      </c>
      <c r="OXK17" s="53">
        <f>Calc!OXK136</f>
        <v>0</v>
      </c>
      <c r="OXL17" s="53">
        <f>Calc!OXL136</f>
        <v>0</v>
      </c>
      <c r="OXM17" s="53">
        <f>Calc!OXM136</f>
        <v>0</v>
      </c>
      <c r="OXN17" s="53">
        <f>Calc!OXN136</f>
        <v>0</v>
      </c>
      <c r="OXO17" s="53">
        <f>Calc!OXO136</f>
        <v>0</v>
      </c>
      <c r="OXP17" s="53">
        <f>Calc!OXP136</f>
        <v>0</v>
      </c>
      <c r="OXQ17" s="53">
        <f>Calc!OXQ136</f>
        <v>0</v>
      </c>
      <c r="OXR17" s="53">
        <f>Calc!OXR136</f>
        <v>0</v>
      </c>
      <c r="OXS17" s="53">
        <f>Calc!OXS136</f>
        <v>0</v>
      </c>
      <c r="OXT17" s="53">
        <f>Calc!OXT136</f>
        <v>0</v>
      </c>
      <c r="OXU17" s="53">
        <f>Calc!OXU136</f>
        <v>0</v>
      </c>
      <c r="OXV17" s="53">
        <f>Calc!OXV136</f>
        <v>0</v>
      </c>
      <c r="OXW17" s="53">
        <f>Calc!OXW136</f>
        <v>0</v>
      </c>
      <c r="OXX17" s="53">
        <f>Calc!OXX136</f>
        <v>0</v>
      </c>
      <c r="OXY17" s="53">
        <f>Calc!OXY136</f>
        <v>0</v>
      </c>
      <c r="OXZ17" s="53">
        <f>Calc!OXZ136</f>
        <v>0</v>
      </c>
      <c r="OYA17" s="53">
        <f>Calc!OYA136</f>
        <v>0</v>
      </c>
      <c r="OYB17" s="53">
        <f>Calc!OYB136</f>
        <v>0</v>
      </c>
      <c r="OYC17" s="53">
        <f>Calc!OYC136</f>
        <v>0</v>
      </c>
      <c r="OYD17" s="53">
        <f>Calc!OYD136</f>
        <v>0</v>
      </c>
      <c r="OYE17" s="53">
        <f>Calc!OYE136</f>
        <v>0</v>
      </c>
      <c r="OYF17" s="53">
        <f>Calc!OYF136</f>
        <v>0</v>
      </c>
      <c r="OYG17" s="53">
        <f>Calc!OYG136</f>
        <v>0</v>
      </c>
      <c r="OYH17" s="53">
        <f>Calc!OYH136</f>
        <v>0</v>
      </c>
      <c r="OYI17" s="53">
        <f>Calc!OYI136</f>
        <v>0</v>
      </c>
      <c r="OYJ17" s="53">
        <f>Calc!OYJ136</f>
        <v>0</v>
      </c>
      <c r="OYK17" s="53">
        <f>Calc!OYK136</f>
        <v>0</v>
      </c>
      <c r="OYL17" s="53">
        <f>Calc!OYL136</f>
        <v>0</v>
      </c>
      <c r="OYM17" s="53">
        <f>Calc!OYM136</f>
        <v>0</v>
      </c>
      <c r="OYN17" s="53">
        <f>Calc!OYN136</f>
        <v>0</v>
      </c>
      <c r="OYO17" s="53">
        <f>Calc!OYO136</f>
        <v>0</v>
      </c>
      <c r="OYP17" s="53">
        <f>Calc!OYP136</f>
        <v>0</v>
      </c>
      <c r="OYQ17" s="53">
        <f>Calc!OYQ136</f>
        <v>0</v>
      </c>
      <c r="OYR17" s="53">
        <f>Calc!OYR136</f>
        <v>0</v>
      </c>
      <c r="OYS17" s="53">
        <f>Calc!OYS136</f>
        <v>0</v>
      </c>
      <c r="OYT17" s="53">
        <f>Calc!OYT136</f>
        <v>0</v>
      </c>
      <c r="OYU17" s="53">
        <f>Calc!OYU136</f>
        <v>0</v>
      </c>
      <c r="OYV17" s="53">
        <f>Calc!OYV136</f>
        <v>0</v>
      </c>
      <c r="OYW17" s="53">
        <f>Calc!OYW136</f>
        <v>0</v>
      </c>
      <c r="OYX17" s="53">
        <f>Calc!OYX136</f>
        <v>0</v>
      </c>
      <c r="OYY17" s="53">
        <f>Calc!OYY136</f>
        <v>0</v>
      </c>
      <c r="OYZ17" s="53">
        <f>Calc!OYZ136</f>
        <v>0</v>
      </c>
      <c r="OZA17" s="53">
        <f>Calc!OZA136</f>
        <v>0</v>
      </c>
      <c r="OZB17" s="53">
        <f>Calc!OZB136</f>
        <v>0</v>
      </c>
      <c r="OZC17" s="53">
        <f>Calc!OZC136</f>
        <v>0</v>
      </c>
      <c r="OZD17" s="53">
        <f>Calc!OZD136</f>
        <v>0</v>
      </c>
      <c r="OZE17" s="53">
        <f>Calc!OZE136</f>
        <v>0</v>
      </c>
      <c r="OZF17" s="53">
        <f>Calc!OZF136</f>
        <v>0</v>
      </c>
      <c r="OZG17" s="53">
        <f>Calc!OZG136</f>
        <v>0</v>
      </c>
      <c r="OZH17" s="53">
        <f>Calc!OZH136</f>
        <v>0</v>
      </c>
      <c r="OZI17" s="53">
        <f>Calc!OZI136</f>
        <v>0</v>
      </c>
      <c r="OZJ17" s="53">
        <f>Calc!OZJ136</f>
        <v>0</v>
      </c>
      <c r="OZK17" s="53">
        <f>Calc!OZK136</f>
        <v>0</v>
      </c>
      <c r="OZL17" s="53">
        <f>Calc!OZL136</f>
        <v>0</v>
      </c>
      <c r="OZM17" s="53">
        <f>Calc!OZM136</f>
        <v>0</v>
      </c>
      <c r="OZN17" s="53">
        <f>Calc!OZN136</f>
        <v>0</v>
      </c>
      <c r="OZO17" s="53">
        <f>Calc!OZO136</f>
        <v>0</v>
      </c>
      <c r="OZP17" s="53">
        <f>Calc!OZP136</f>
        <v>0</v>
      </c>
      <c r="OZQ17" s="53">
        <f>Calc!OZQ136</f>
        <v>0</v>
      </c>
      <c r="OZR17" s="53">
        <f>Calc!OZR136</f>
        <v>0</v>
      </c>
      <c r="OZS17" s="53">
        <f>Calc!OZS136</f>
        <v>0</v>
      </c>
      <c r="OZT17" s="53">
        <f>Calc!OZT136</f>
        <v>0</v>
      </c>
      <c r="OZU17" s="53">
        <f>Calc!OZU136</f>
        <v>0</v>
      </c>
      <c r="OZV17" s="53">
        <f>Calc!OZV136</f>
        <v>0</v>
      </c>
      <c r="OZW17" s="53">
        <f>Calc!OZW136</f>
        <v>0</v>
      </c>
      <c r="OZX17" s="53">
        <f>Calc!OZX136</f>
        <v>0</v>
      </c>
      <c r="OZY17" s="53">
        <f>Calc!OZY136</f>
        <v>0</v>
      </c>
      <c r="OZZ17" s="53">
        <f>Calc!OZZ136</f>
        <v>0</v>
      </c>
      <c r="PAA17" s="53">
        <f>Calc!PAA136</f>
        <v>0</v>
      </c>
      <c r="PAB17" s="53">
        <f>Calc!PAB136</f>
        <v>0</v>
      </c>
      <c r="PAC17" s="53">
        <f>Calc!PAC136</f>
        <v>0</v>
      </c>
      <c r="PAD17" s="53">
        <f>Calc!PAD136</f>
        <v>0</v>
      </c>
      <c r="PAE17" s="53">
        <f>Calc!PAE136</f>
        <v>0</v>
      </c>
      <c r="PAF17" s="53">
        <f>Calc!PAF136</f>
        <v>0</v>
      </c>
      <c r="PAG17" s="53">
        <f>Calc!PAG136</f>
        <v>0</v>
      </c>
      <c r="PAH17" s="53">
        <f>Calc!PAH136</f>
        <v>0</v>
      </c>
      <c r="PAI17" s="53">
        <f>Calc!PAI136</f>
        <v>0</v>
      </c>
      <c r="PAJ17" s="53">
        <f>Calc!PAJ136</f>
        <v>0</v>
      </c>
      <c r="PAK17" s="53">
        <f>Calc!PAK136</f>
        <v>0</v>
      </c>
      <c r="PAL17" s="53">
        <f>Calc!PAL136</f>
        <v>0</v>
      </c>
      <c r="PAM17" s="53">
        <f>Calc!PAM136</f>
        <v>0</v>
      </c>
      <c r="PAN17" s="53">
        <f>Calc!PAN136</f>
        <v>0</v>
      </c>
      <c r="PAO17" s="53">
        <f>Calc!PAO136</f>
        <v>0</v>
      </c>
      <c r="PAP17" s="53">
        <f>Calc!PAP136</f>
        <v>0</v>
      </c>
      <c r="PAQ17" s="53">
        <f>Calc!PAQ136</f>
        <v>0</v>
      </c>
      <c r="PAR17" s="53">
        <f>Calc!PAR136</f>
        <v>0</v>
      </c>
      <c r="PAS17" s="53">
        <f>Calc!PAS136</f>
        <v>0</v>
      </c>
      <c r="PAT17" s="53">
        <f>Calc!PAT136</f>
        <v>0</v>
      </c>
      <c r="PAU17" s="53">
        <f>Calc!PAU136</f>
        <v>0</v>
      </c>
      <c r="PAV17" s="53">
        <f>Calc!PAV136</f>
        <v>0</v>
      </c>
      <c r="PAW17" s="53">
        <f>Calc!PAW136</f>
        <v>0</v>
      </c>
      <c r="PAX17" s="53">
        <f>Calc!PAX136</f>
        <v>0</v>
      </c>
      <c r="PAY17" s="53">
        <f>Calc!PAY136</f>
        <v>0</v>
      </c>
      <c r="PAZ17" s="53">
        <f>Calc!PAZ136</f>
        <v>0</v>
      </c>
      <c r="PBA17" s="53">
        <f>Calc!PBA136</f>
        <v>0</v>
      </c>
      <c r="PBB17" s="53">
        <f>Calc!PBB136</f>
        <v>0</v>
      </c>
      <c r="PBC17" s="53">
        <f>Calc!PBC136</f>
        <v>0</v>
      </c>
      <c r="PBD17" s="53">
        <f>Calc!PBD136</f>
        <v>0</v>
      </c>
      <c r="PBE17" s="53">
        <f>Calc!PBE136</f>
        <v>0</v>
      </c>
      <c r="PBF17" s="53">
        <f>Calc!PBF136</f>
        <v>0</v>
      </c>
      <c r="PBG17" s="53">
        <f>Calc!PBG136</f>
        <v>0</v>
      </c>
      <c r="PBH17" s="53">
        <f>Calc!PBH136</f>
        <v>0</v>
      </c>
      <c r="PBI17" s="53">
        <f>Calc!PBI136</f>
        <v>0</v>
      </c>
      <c r="PBJ17" s="53">
        <f>Calc!PBJ136</f>
        <v>0</v>
      </c>
      <c r="PBK17" s="53">
        <f>Calc!PBK136</f>
        <v>0</v>
      </c>
      <c r="PBL17" s="53">
        <f>Calc!PBL136</f>
        <v>0</v>
      </c>
      <c r="PBM17" s="53">
        <f>Calc!PBM136</f>
        <v>0</v>
      </c>
      <c r="PBN17" s="53">
        <f>Calc!PBN136</f>
        <v>0</v>
      </c>
      <c r="PBO17" s="53">
        <f>Calc!PBO136</f>
        <v>0</v>
      </c>
      <c r="PBP17" s="53">
        <f>Calc!PBP136</f>
        <v>0</v>
      </c>
      <c r="PBQ17" s="53">
        <f>Calc!PBQ136</f>
        <v>0</v>
      </c>
      <c r="PBR17" s="53">
        <f>Calc!PBR136</f>
        <v>0</v>
      </c>
      <c r="PBS17" s="53">
        <f>Calc!PBS136</f>
        <v>0</v>
      </c>
      <c r="PBT17" s="53">
        <f>Calc!PBT136</f>
        <v>0</v>
      </c>
      <c r="PBU17" s="53">
        <f>Calc!PBU136</f>
        <v>0</v>
      </c>
      <c r="PBV17" s="53">
        <f>Calc!PBV136</f>
        <v>0</v>
      </c>
      <c r="PBW17" s="53">
        <f>Calc!PBW136</f>
        <v>0</v>
      </c>
      <c r="PBX17" s="53">
        <f>Calc!PBX136</f>
        <v>0</v>
      </c>
      <c r="PBY17" s="53">
        <f>Calc!PBY136</f>
        <v>0</v>
      </c>
      <c r="PBZ17" s="53">
        <f>Calc!PBZ136</f>
        <v>0</v>
      </c>
      <c r="PCA17" s="53">
        <f>Calc!PCA136</f>
        <v>0</v>
      </c>
      <c r="PCB17" s="53">
        <f>Calc!PCB136</f>
        <v>0</v>
      </c>
      <c r="PCC17" s="53">
        <f>Calc!PCC136</f>
        <v>0</v>
      </c>
      <c r="PCD17" s="53">
        <f>Calc!PCD136</f>
        <v>0</v>
      </c>
      <c r="PCE17" s="53">
        <f>Calc!PCE136</f>
        <v>0</v>
      </c>
      <c r="PCF17" s="53">
        <f>Calc!PCF136</f>
        <v>0</v>
      </c>
      <c r="PCG17" s="53">
        <f>Calc!PCG136</f>
        <v>0</v>
      </c>
      <c r="PCH17" s="53">
        <f>Calc!PCH136</f>
        <v>0</v>
      </c>
      <c r="PCI17" s="53">
        <f>Calc!PCI136</f>
        <v>0</v>
      </c>
      <c r="PCJ17" s="53">
        <f>Calc!PCJ136</f>
        <v>0</v>
      </c>
      <c r="PCK17" s="53">
        <f>Calc!PCK136</f>
        <v>0</v>
      </c>
      <c r="PCL17" s="53">
        <f>Calc!PCL136</f>
        <v>0</v>
      </c>
      <c r="PCM17" s="53">
        <f>Calc!PCM136</f>
        <v>0</v>
      </c>
      <c r="PCN17" s="53">
        <f>Calc!PCN136</f>
        <v>0</v>
      </c>
      <c r="PCO17" s="53">
        <f>Calc!PCO136</f>
        <v>0</v>
      </c>
      <c r="PCP17" s="53">
        <f>Calc!PCP136</f>
        <v>0</v>
      </c>
      <c r="PCQ17" s="53">
        <f>Calc!PCQ136</f>
        <v>0</v>
      </c>
      <c r="PCR17" s="53">
        <f>Calc!PCR136</f>
        <v>0</v>
      </c>
      <c r="PCS17" s="53">
        <f>Calc!PCS136</f>
        <v>0</v>
      </c>
      <c r="PCT17" s="53">
        <f>Calc!PCT136</f>
        <v>0</v>
      </c>
      <c r="PCU17" s="53">
        <f>Calc!PCU136</f>
        <v>0</v>
      </c>
      <c r="PCV17" s="53">
        <f>Calc!PCV136</f>
        <v>0</v>
      </c>
      <c r="PCW17" s="53">
        <f>Calc!PCW136</f>
        <v>0</v>
      </c>
      <c r="PCX17" s="53">
        <f>Calc!PCX136</f>
        <v>0</v>
      </c>
      <c r="PCY17" s="53">
        <f>Calc!PCY136</f>
        <v>0</v>
      </c>
      <c r="PCZ17" s="53">
        <f>Calc!PCZ136</f>
        <v>0</v>
      </c>
      <c r="PDA17" s="53">
        <f>Calc!PDA136</f>
        <v>0</v>
      </c>
      <c r="PDB17" s="53">
        <f>Calc!PDB136</f>
        <v>0</v>
      </c>
      <c r="PDC17" s="53">
        <f>Calc!PDC136</f>
        <v>0</v>
      </c>
      <c r="PDD17" s="53">
        <f>Calc!PDD136</f>
        <v>0</v>
      </c>
      <c r="PDE17" s="53">
        <f>Calc!PDE136</f>
        <v>0</v>
      </c>
      <c r="PDF17" s="53">
        <f>Calc!PDF136</f>
        <v>0</v>
      </c>
      <c r="PDG17" s="53">
        <f>Calc!PDG136</f>
        <v>0</v>
      </c>
      <c r="PDH17" s="53">
        <f>Calc!PDH136</f>
        <v>0</v>
      </c>
      <c r="PDI17" s="53">
        <f>Calc!PDI136</f>
        <v>0</v>
      </c>
      <c r="PDJ17" s="53">
        <f>Calc!PDJ136</f>
        <v>0</v>
      </c>
      <c r="PDK17" s="53">
        <f>Calc!PDK136</f>
        <v>0</v>
      </c>
      <c r="PDL17" s="53">
        <f>Calc!PDL136</f>
        <v>0</v>
      </c>
      <c r="PDM17" s="53">
        <f>Calc!PDM136</f>
        <v>0</v>
      </c>
      <c r="PDN17" s="53">
        <f>Calc!PDN136</f>
        <v>0</v>
      </c>
      <c r="PDO17" s="53">
        <f>Calc!PDO136</f>
        <v>0</v>
      </c>
      <c r="PDP17" s="53">
        <f>Calc!PDP136</f>
        <v>0</v>
      </c>
      <c r="PDQ17" s="53">
        <f>Calc!PDQ136</f>
        <v>0</v>
      </c>
      <c r="PDR17" s="53">
        <f>Calc!PDR136</f>
        <v>0</v>
      </c>
      <c r="PDS17" s="53">
        <f>Calc!PDS136</f>
        <v>0</v>
      </c>
      <c r="PDT17" s="53">
        <f>Calc!PDT136</f>
        <v>0</v>
      </c>
      <c r="PDU17" s="53">
        <f>Calc!PDU136</f>
        <v>0</v>
      </c>
      <c r="PDV17" s="53">
        <f>Calc!PDV136</f>
        <v>0</v>
      </c>
      <c r="PDW17" s="53">
        <f>Calc!PDW136</f>
        <v>0</v>
      </c>
      <c r="PDX17" s="53">
        <f>Calc!PDX136</f>
        <v>0</v>
      </c>
      <c r="PDY17" s="53">
        <f>Calc!PDY136</f>
        <v>0</v>
      </c>
      <c r="PDZ17" s="53">
        <f>Calc!PDZ136</f>
        <v>0</v>
      </c>
      <c r="PEA17" s="53">
        <f>Calc!PEA136</f>
        <v>0</v>
      </c>
      <c r="PEB17" s="53">
        <f>Calc!PEB136</f>
        <v>0</v>
      </c>
      <c r="PEC17" s="53">
        <f>Calc!PEC136</f>
        <v>0</v>
      </c>
      <c r="PED17" s="53">
        <f>Calc!PED136</f>
        <v>0</v>
      </c>
      <c r="PEE17" s="53">
        <f>Calc!PEE136</f>
        <v>0</v>
      </c>
      <c r="PEF17" s="53">
        <f>Calc!PEF136</f>
        <v>0</v>
      </c>
      <c r="PEG17" s="53">
        <f>Calc!PEG136</f>
        <v>0</v>
      </c>
      <c r="PEH17" s="53">
        <f>Calc!PEH136</f>
        <v>0</v>
      </c>
      <c r="PEI17" s="53">
        <f>Calc!PEI136</f>
        <v>0</v>
      </c>
      <c r="PEJ17" s="53">
        <f>Calc!PEJ136</f>
        <v>0</v>
      </c>
      <c r="PEK17" s="53">
        <f>Calc!PEK136</f>
        <v>0</v>
      </c>
      <c r="PEL17" s="53">
        <f>Calc!PEL136</f>
        <v>0</v>
      </c>
      <c r="PEM17" s="53">
        <f>Calc!PEM136</f>
        <v>0</v>
      </c>
      <c r="PEN17" s="53">
        <f>Calc!PEN136</f>
        <v>0</v>
      </c>
      <c r="PEO17" s="53">
        <f>Calc!PEO136</f>
        <v>0</v>
      </c>
      <c r="PEP17" s="53">
        <f>Calc!PEP136</f>
        <v>0</v>
      </c>
      <c r="PEQ17" s="53">
        <f>Calc!PEQ136</f>
        <v>0</v>
      </c>
      <c r="PER17" s="53">
        <f>Calc!PER136</f>
        <v>0</v>
      </c>
      <c r="PES17" s="53">
        <f>Calc!PES136</f>
        <v>0</v>
      </c>
      <c r="PET17" s="53">
        <f>Calc!PET136</f>
        <v>0</v>
      </c>
      <c r="PEU17" s="53">
        <f>Calc!PEU136</f>
        <v>0</v>
      </c>
      <c r="PEV17" s="53">
        <f>Calc!PEV136</f>
        <v>0</v>
      </c>
      <c r="PEW17" s="53">
        <f>Calc!PEW136</f>
        <v>0</v>
      </c>
      <c r="PEX17" s="53">
        <f>Calc!PEX136</f>
        <v>0</v>
      </c>
      <c r="PEY17" s="53">
        <f>Calc!PEY136</f>
        <v>0</v>
      </c>
      <c r="PEZ17" s="53">
        <f>Calc!PEZ136</f>
        <v>0</v>
      </c>
      <c r="PFA17" s="53">
        <f>Calc!PFA136</f>
        <v>0</v>
      </c>
      <c r="PFB17" s="53">
        <f>Calc!PFB136</f>
        <v>0</v>
      </c>
      <c r="PFC17" s="53">
        <f>Calc!PFC136</f>
        <v>0</v>
      </c>
      <c r="PFD17" s="53">
        <f>Calc!PFD136</f>
        <v>0</v>
      </c>
      <c r="PFE17" s="53">
        <f>Calc!PFE136</f>
        <v>0</v>
      </c>
      <c r="PFF17" s="53">
        <f>Calc!PFF136</f>
        <v>0</v>
      </c>
      <c r="PFG17" s="53">
        <f>Calc!PFG136</f>
        <v>0</v>
      </c>
      <c r="PFH17" s="53">
        <f>Calc!PFH136</f>
        <v>0</v>
      </c>
      <c r="PFI17" s="53">
        <f>Calc!PFI136</f>
        <v>0</v>
      </c>
      <c r="PFJ17" s="53">
        <f>Calc!PFJ136</f>
        <v>0</v>
      </c>
      <c r="PFK17" s="53">
        <f>Calc!PFK136</f>
        <v>0</v>
      </c>
      <c r="PFL17" s="53">
        <f>Calc!PFL136</f>
        <v>0</v>
      </c>
      <c r="PFM17" s="53">
        <f>Calc!PFM136</f>
        <v>0</v>
      </c>
      <c r="PFN17" s="53">
        <f>Calc!PFN136</f>
        <v>0</v>
      </c>
      <c r="PFO17" s="53">
        <f>Calc!PFO136</f>
        <v>0</v>
      </c>
      <c r="PFP17" s="53">
        <f>Calc!PFP136</f>
        <v>0</v>
      </c>
      <c r="PFQ17" s="53">
        <f>Calc!PFQ136</f>
        <v>0</v>
      </c>
      <c r="PFR17" s="53">
        <f>Calc!PFR136</f>
        <v>0</v>
      </c>
      <c r="PFS17" s="53">
        <f>Calc!PFS136</f>
        <v>0</v>
      </c>
      <c r="PFT17" s="53">
        <f>Calc!PFT136</f>
        <v>0</v>
      </c>
      <c r="PFU17" s="53">
        <f>Calc!PFU136</f>
        <v>0</v>
      </c>
      <c r="PFV17" s="53">
        <f>Calc!PFV136</f>
        <v>0</v>
      </c>
      <c r="PFW17" s="53">
        <f>Calc!PFW136</f>
        <v>0</v>
      </c>
      <c r="PFX17" s="53">
        <f>Calc!PFX136</f>
        <v>0</v>
      </c>
      <c r="PFY17" s="53">
        <f>Calc!PFY136</f>
        <v>0</v>
      </c>
      <c r="PFZ17" s="53">
        <f>Calc!PFZ136</f>
        <v>0</v>
      </c>
      <c r="PGA17" s="53">
        <f>Calc!PGA136</f>
        <v>0</v>
      </c>
      <c r="PGB17" s="53">
        <f>Calc!PGB136</f>
        <v>0</v>
      </c>
      <c r="PGC17" s="53">
        <f>Calc!PGC136</f>
        <v>0</v>
      </c>
      <c r="PGD17" s="53">
        <f>Calc!PGD136</f>
        <v>0</v>
      </c>
      <c r="PGE17" s="53">
        <f>Calc!PGE136</f>
        <v>0</v>
      </c>
      <c r="PGF17" s="53">
        <f>Calc!PGF136</f>
        <v>0</v>
      </c>
      <c r="PGG17" s="53">
        <f>Calc!PGG136</f>
        <v>0</v>
      </c>
      <c r="PGH17" s="53">
        <f>Calc!PGH136</f>
        <v>0</v>
      </c>
      <c r="PGI17" s="53">
        <f>Calc!PGI136</f>
        <v>0</v>
      </c>
      <c r="PGJ17" s="53">
        <f>Calc!PGJ136</f>
        <v>0</v>
      </c>
      <c r="PGK17" s="53">
        <f>Calc!PGK136</f>
        <v>0</v>
      </c>
      <c r="PGL17" s="53">
        <f>Calc!PGL136</f>
        <v>0</v>
      </c>
      <c r="PGM17" s="53">
        <f>Calc!PGM136</f>
        <v>0</v>
      </c>
      <c r="PGN17" s="53">
        <f>Calc!PGN136</f>
        <v>0</v>
      </c>
      <c r="PGO17" s="53">
        <f>Calc!PGO136</f>
        <v>0</v>
      </c>
      <c r="PGP17" s="53">
        <f>Calc!PGP136</f>
        <v>0</v>
      </c>
      <c r="PGQ17" s="53">
        <f>Calc!PGQ136</f>
        <v>0</v>
      </c>
      <c r="PGR17" s="53">
        <f>Calc!PGR136</f>
        <v>0</v>
      </c>
      <c r="PGS17" s="53">
        <f>Calc!PGS136</f>
        <v>0</v>
      </c>
      <c r="PGT17" s="53">
        <f>Calc!PGT136</f>
        <v>0</v>
      </c>
      <c r="PGU17" s="53">
        <f>Calc!PGU136</f>
        <v>0</v>
      </c>
      <c r="PGV17" s="53">
        <f>Calc!PGV136</f>
        <v>0</v>
      </c>
      <c r="PGW17" s="53">
        <f>Calc!PGW136</f>
        <v>0</v>
      </c>
      <c r="PGX17" s="53">
        <f>Calc!PGX136</f>
        <v>0</v>
      </c>
      <c r="PGY17" s="53">
        <f>Calc!PGY136</f>
        <v>0</v>
      </c>
      <c r="PGZ17" s="53">
        <f>Calc!PGZ136</f>
        <v>0</v>
      </c>
      <c r="PHA17" s="53">
        <f>Calc!PHA136</f>
        <v>0</v>
      </c>
      <c r="PHB17" s="53">
        <f>Calc!PHB136</f>
        <v>0</v>
      </c>
      <c r="PHC17" s="53">
        <f>Calc!PHC136</f>
        <v>0</v>
      </c>
      <c r="PHD17" s="53">
        <f>Calc!PHD136</f>
        <v>0</v>
      </c>
      <c r="PHE17" s="53">
        <f>Calc!PHE136</f>
        <v>0</v>
      </c>
      <c r="PHF17" s="53">
        <f>Calc!PHF136</f>
        <v>0</v>
      </c>
      <c r="PHG17" s="53">
        <f>Calc!PHG136</f>
        <v>0</v>
      </c>
      <c r="PHH17" s="53">
        <f>Calc!PHH136</f>
        <v>0</v>
      </c>
      <c r="PHI17" s="53">
        <f>Calc!PHI136</f>
        <v>0</v>
      </c>
      <c r="PHJ17" s="53">
        <f>Calc!PHJ136</f>
        <v>0</v>
      </c>
      <c r="PHK17" s="53">
        <f>Calc!PHK136</f>
        <v>0</v>
      </c>
      <c r="PHL17" s="53">
        <f>Calc!PHL136</f>
        <v>0</v>
      </c>
      <c r="PHM17" s="53">
        <f>Calc!PHM136</f>
        <v>0</v>
      </c>
      <c r="PHN17" s="53">
        <f>Calc!PHN136</f>
        <v>0</v>
      </c>
      <c r="PHO17" s="53">
        <f>Calc!PHO136</f>
        <v>0</v>
      </c>
      <c r="PHP17" s="53">
        <f>Calc!PHP136</f>
        <v>0</v>
      </c>
      <c r="PHQ17" s="53">
        <f>Calc!PHQ136</f>
        <v>0</v>
      </c>
      <c r="PHR17" s="53">
        <f>Calc!PHR136</f>
        <v>0</v>
      </c>
      <c r="PHS17" s="53">
        <f>Calc!PHS136</f>
        <v>0</v>
      </c>
      <c r="PHT17" s="53">
        <f>Calc!PHT136</f>
        <v>0</v>
      </c>
      <c r="PHU17" s="53">
        <f>Calc!PHU136</f>
        <v>0</v>
      </c>
      <c r="PHV17" s="53">
        <f>Calc!PHV136</f>
        <v>0</v>
      </c>
      <c r="PHW17" s="53">
        <f>Calc!PHW136</f>
        <v>0</v>
      </c>
      <c r="PHX17" s="53">
        <f>Calc!PHX136</f>
        <v>0</v>
      </c>
      <c r="PHY17" s="53">
        <f>Calc!PHY136</f>
        <v>0</v>
      </c>
      <c r="PHZ17" s="53">
        <f>Calc!PHZ136</f>
        <v>0</v>
      </c>
      <c r="PIA17" s="53">
        <f>Calc!PIA136</f>
        <v>0</v>
      </c>
      <c r="PIB17" s="53">
        <f>Calc!PIB136</f>
        <v>0</v>
      </c>
      <c r="PIC17" s="53">
        <f>Calc!PIC136</f>
        <v>0</v>
      </c>
      <c r="PID17" s="53">
        <f>Calc!PID136</f>
        <v>0</v>
      </c>
      <c r="PIE17" s="53">
        <f>Calc!PIE136</f>
        <v>0</v>
      </c>
      <c r="PIF17" s="53">
        <f>Calc!PIF136</f>
        <v>0</v>
      </c>
      <c r="PIG17" s="53">
        <f>Calc!PIG136</f>
        <v>0</v>
      </c>
      <c r="PIH17" s="53">
        <f>Calc!PIH136</f>
        <v>0</v>
      </c>
      <c r="PII17" s="53">
        <f>Calc!PII136</f>
        <v>0</v>
      </c>
      <c r="PIJ17" s="53">
        <f>Calc!PIJ136</f>
        <v>0</v>
      </c>
      <c r="PIK17" s="53">
        <f>Calc!PIK136</f>
        <v>0</v>
      </c>
      <c r="PIL17" s="53">
        <f>Calc!PIL136</f>
        <v>0</v>
      </c>
      <c r="PIM17" s="53">
        <f>Calc!PIM136</f>
        <v>0</v>
      </c>
      <c r="PIN17" s="53">
        <f>Calc!PIN136</f>
        <v>0</v>
      </c>
      <c r="PIO17" s="53">
        <f>Calc!PIO136</f>
        <v>0</v>
      </c>
      <c r="PIP17" s="53">
        <f>Calc!PIP136</f>
        <v>0</v>
      </c>
      <c r="PIQ17" s="53">
        <f>Calc!PIQ136</f>
        <v>0</v>
      </c>
      <c r="PIR17" s="53">
        <f>Calc!PIR136</f>
        <v>0</v>
      </c>
      <c r="PIS17" s="53">
        <f>Calc!PIS136</f>
        <v>0</v>
      </c>
      <c r="PIT17" s="53">
        <f>Calc!PIT136</f>
        <v>0</v>
      </c>
      <c r="PIU17" s="53">
        <f>Calc!PIU136</f>
        <v>0</v>
      </c>
      <c r="PIV17" s="53">
        <f>Calc!PIV136</f>
        <v>0</v>
      </c>
      <c r="PIW17" s="53">
        <f>Calc!PIW136</f>
        <v>0</v>
      </c>
      <c r="PIX17" s="53">
        <f>Calc!PIX136</f>
        <v>0</v>
      </c>
      <c r="PIY17" s="53">
        <f>Calc!PIY136</f>
        <v>0</v>
      </c>
      <c r="PIZ17" s="53">
        <f>Calc!PIZ136</f>
        <v>0</v>
      </c>
      <c r="PJA17" s="53">
        <f>Calc!PJA136</f>
        <v>0</v>
      </c>
      <c r="PJB17" s="53">
        <f>Calc!PJB136</f>
        <v>0</v>
      </c>
      <c r="PJC17" s="53">
        <f>Calc!PJC136</f>
        <v>0</v>
      </c>
      <c r="PJD17" s="53">
        <f>Calc!PJD136</f>
        <v>0</v>
      </c>
      <c r="PJE17" s="53">
        <f>Calc!PJE136</f>
        <v>0</v>
      </c>
      <c r="PJF17" s="53">
        <f>Calc!PJF136</f>
        <v>0</v>
      </c>
      <c r="PJG17" s="53">
        <f>Calc!PJG136</f>
        <v>0</v>
      </c>
      <c r="PJH17" s="53">
        <f>Calc!PJH136</f>
        <v>0</v>
      </c>
      <c r="PJI17" s="53">
        <f>Calc!PJI136</f>
        <v>0</v>
      </c>
      <c r="PJJ17" s="53">
        <f>Calc!PJJ136</f>
        <v>0</v>
      </c>
      <c r="PJK17" s="53">
        <f>Calc!PJK136</f>
        <v>0</v>
      </c>
      <c r="PJL17" s="53">
        <f>Calc!PJL136</f>
        <v>0</v>
      </c>
      <c r="PJM17" s="53">
        <f>Calc!PJM136</f>
        <v>0</v>
      </c>
      <c r="PJN17" s="53">
        <f>Calc!PJN136</f>
        <v>0</v>
      </c>
      <c r="PJO17" s="53">
        <f>Calc!PJO136</f>
        <v>0</v>
      </c>
      <c r="PJP17" s="53">
        <f>Calc!PJP136</f>
        <v>0</v>
      </c>
      <c r="PJQ17" s="53">
        <f>Calc!PJQ136</f>
        <v>0</v>
      </c>
      <c r="PJR17" s="53">
        <f>Calc!PJR136</f>
        <v>0</v>
      </c>
      <c r="PJS17" s="53">
        <f>Calc!PJS136</f>
        <v>0</v>
      </c>
      <c r="PJT17" s="53">
        <f>Calc!PJT136</f>
        <v>0</v>
      </c>
      <c r="PJU17" s="53">
        <f>Calc!PJU136</f>
        <v>0</v>
      </c>
      <c r="PJV17" s="53">
        <f>Calc!PJV136</f>
        <v>0</v>
      </c>
      <c r="PJW17" s="53">
        <f>Calc!PJW136</f>
        <v>0</v>
      </c>
      <c r="PJX17" s="53">
        <f>Calc!PJX136</f>
        <v>0</v>
      </c>
      <c r="PJY17" s="53">
        <f>Calc!PJY136</f>
        <v>0</v>
      </c>
      <c r="PJZ17" s="53">
        <f>Calc!PJZ136</f>
        <v>0</v>
      </c>
      <c r="PKA17" s="53">
        <f>Calc!PKA136</f>
        <v>0</v>
      </c>
      <c r="PKB17" s="53">
        <f>Calc!PKB136</f>
        <v>0</v>
      </c>
      <c r="PKC17" s="53">
        <f>Calc!PKC136</f>
        <v>0</v>
      </c>
      <c r="PKD17" s="53">
        <f>Calc!PKD136</f>
        <v>0</v>
      </c>
      <c r="PKE17" s="53">
        <f>Calc!PKE136</f>
        <v>0</v>
      </c>
      <c r="PKF17" s="53">
        <f>Calc!PKF136</f>
        <v>0</v>
      </c>
      <c r="PKG17" s="53">
        <f>Calc!PKG136</f>
        <v>0</v>
      </c>
      <c r="PKH17" s="53">
        <f>Calc!PKH136</f>
        <v>0</v>
      </c>
      <c r="PKI17" s="53">
        <f>Calc!PKI136</f>
        <v>0</v>
      </c>
      <c r="PKJ17" s="53">
        <f>Calc!PKJ136</f>
        <v>0</v>
      </c>
      <c r="PKK17" s="53">
        <f>Calc!PKK136</f>
        <v>0</v>
      </c>
      <c r="PKL17" s="53">
        <f>Calc!PKL136</f>
        <v>0</v>
      </c>
      <c r="PKM17" s="53">
        <f>Calc!PKM136</f>
        <v>0</v>
      </c>
      <c r="PKN17" s="53">
        <f>Calc!PKN136</f>
        <v>0</v>
      </c>
      <c r="PKO17" s="53">
        <f>Calc!PKO136</f>
        <v>0</v>
      </c>
      <c r="PKP17" s="53">
        <f>Calc!PKP136</f>
        <v>0</v>
      </c>
      <c r="PKQ17" s="53">
        <f>Calc!PKQ136</f>
        <v>0</v>
      </c>
      <c r="PKR17" s="53">
        <f>Calc!PKR136</f>
        <v>0</v>
      </c>
      <c r="PKS17" s="53">
        <f>Calc!PKS136</f>
        <v>0</v>
      </c>
      <c r="PKT17" s="53">
        <f>Calc!PKT136</f>
        <v>0</v>
      </c>
      <c r="PKU17" s="53">
        <f>Calc!PKU136</f>
        <v>0</v>
      </c>
      <c r="PKV17" s="53">
        <f>Calc!PKV136</f>
        <v>0</v>
      </c>
      <c r="PKW17" s="53">
        <f>Calc!PKW136</f>
        <v>0</v>
      </c>
      <c r="PKX17" s="53">
        <f>Calc!PKX136</f>
        <v>0</v>
      </c>
      <c r="PKY17" s="53">
        <f>Calc!PKY136</f>
        <v>0</v>
      </c>
      <c r="PKZ17" s="53">
        <f>Calc!PKZ136</f>
        <v>0</v>
      </c>
      <c r="PLA17" s="53">
        <f>Calc!PLA136</f>
        <v>0</v>
      </c>
      <c r="PLB17" s="53">
        <f>Calc!PLB136</f>
        <v>0</v>
      </c>
      <c r="PLC17" s="53">
        <f>Calc!PLC136</f>
        <v>0</v>
      </c>
      <c r="PLD17" s="53">
        <f>Calc!PLD136</f>
        <v>0</v>
      </c>
      <c r="PLE17" s="53">
        <f>Calc!PLE136</f>
        <v>0</v>
      </c>
      <c r="PLF17" s="53">
        <f>Calc!PLF136</f>
        <v>0</v>
      </c>
      <c r="PLG17" s="53">
        <f>Calc!PLG136</f>
        <v>0</v>
      </c>
      <c r="PLH17" s="53">
        <f>Calc!PLH136</f>
        <v>0</v>
      </c>
      <c r="PLI17" s="53">
        <f>Calc!PLI136</f>
        <v>0</v>
      </c>
      <c r="PLJ17" s="53">
        <f>Calc!PLJ136</f>
        <v>0</v>
      </c>
      <c r="PLK17" s="53">
        <f>Calc!PLK136</f>
        <v>0</v>
      </c>
      <c r="PLL17" s="53">
        <f>Calc!PLL136</f>
        <v>0</v>
      </c>
      <c r="PLM17" s="53">
        <f>Calc!PLM136</f>
        <v>0</v>
      </c>
      <c r="PLN17" s="53">
        <f>Calc!PLN136</f>
        <v>0</v>
      </c>
      <c r="PLO17" s="53">
        <f>Calc!PLO136</f>
        <v>0</v>
      </c>
      <c r="PLP17" s="53">
        <f>Calc!PLP136</f>
        <v>0</v>
      </c>
      <c r="PLQ17" s="53">
        <f>Calc!PLQ136</f>
        <v>0</v>
      </c>
      <c r="PLR17" s="53">
        <f>Calc!PLR136</f>
        <v>0</v>
      </c>
      <c r="PLS17" s="53">
        <f>Calc!PLS136</f>
        <v>0</v>
      </c>
      <c r="PLT17" s="53">
        <f>Calc!PLT136</f>
        <v>0</v>
      </c>
      <c r="PLU17" s="53">
        <f>Calc!PLU136</f>
        <v>0</v>
      </c>
      <c r="PLV17" s="53">
        <f>Calc!PLV136</f>
        <v>0</v>
      </c>
      <c r="PLW17" s="53">
        <f>Calc!PLW136</f>
        <v>0</v>
      </c>
      <c r="PLX17" s="53">
        <f>Calc!PLX136</f>
        <v>0</v>
      </c>
      <c r="PLY17" s="53">
        <f>Calc!PLY136</f>
        <v>0</v>
      </c>
      <c r="PLZ17" s="53">
        <f>Calc!PLZ136</f>
        <v>0</v>
      </c>
      <c r="PMA17" s="53">
        <f>Calc!PMA136</f>
        <v>0</v>
      </c>
      <c r="PMB17" s="53">
        <f>Calc!PMB136</f>
        <v>0</v>
      </c>
      <c r="PMC17" s="53">
        <f>Calc!PMC136</f>
        <v>0</v>
      </c>
      <c r="PMD17" s="53">
        <f>Calc!PMD136</f>
        <v>0</v>
      </c>
      <c r="PME17" s="53">
        <f>Calc!PME136</f>
        <v>0</v>
      </c>
      <c r="PMF17" s="53">
        <f>Calc!PMF136</f>
        <v>0</v>
      </c>
      <c r="PMG17" s="53">
        <f>Calc!PMG136</f>
        <v>0</v>
      </c>
      <c r="PMH17" s="53">
        <f>Calc!PMH136</f>
        <v>0</v>
      </c>
      <c r="PMI17" s="53">
        <f>Calc!PMI136</f>
        <v>0</v>
      </c>
      <c r="PMJ17" s="53">
        <f>Calc!PMJ136</f>
        <v>0</v>
      </c>
      <c r="PMK17" s="53">
        <f>Calc!PMK136</f>
        <v>0</v>
      </c>
      <c r="PML17" s="53">
        <f>Calc!PML136</f>
        <v>0</v>
      </c>
      <c r="PMM17" s="53">
        <f>Calc!PMM136</f>
        <v>0</v>
      </c>
      <c r="PMN17" s="53">
        <f>Calc!PMN136</f>
        <v>0</v>
      </c>
      <c r="PMO17" s="53">
        <f>Calc!PMO136</f>
        <v>0</v>
      </c>
      <c r="PMP17" s="53">
        <f>Calc!PMP136</f>
        <v>0</v>
      </c>
      <c r="PMQ17" s="53">
        <f>Calc!PMQ136</f>
        <v>0</v>
      </c>
      <c r="PMR17" s="53">
        <f>Calc!PMR136</f>
        <v>0</v>
      </c>
      <c r="PMS17" s="53">
        <f>Calc!PMS136</f>
        <v>0</v>
      </c>
      <c r="PMT17" s="53">
        <f>Calc!PMT136</f>
        <v>0</v>
      </c>
      <c r="PMU17" s="53">
        <f>Calc!PMU136</f>
        <v>0</v>
      </c>
      <c r="PMV17" s="53">
        <f>Calc!PMV136</f>
        <v>0</v>
      </c>
      <c r="PMW17" s="53">
        <f>Calc!PMW136</f>
        <v>0</v>
      </c>
      <c r="PMX17" s="53">
        <f>Calc!PMX136</f>
        <v>0</v>
      </c>
      <c r="PMY17" s="53">
        <f>Calc!PMY136</f>
        <v>0</v>
      </c>
      <c r="PMZ17" s="53">
        <f>Calc!PMZ136</f>
        <v>0</v>
      </c>
      <c r="PNA17" s="53">
        <f>Calc!PNA136</f>
        <v>0</v>
      </c>
      <c r="PNB17" s="53">
        <f>Calc!PNB136</f>
        <v>0</v>
      </c>
      <c r="PNC17" s="53">
        <f>Calc!PNC136</f>
        <v>0</v>
      </c>
      <c r="PND17" s="53">
        <f>Calc!PND136</f>
        <v>0</v>
      </c>
      <c r="PNE17" s="53">
        <f>Calc!PNE136</f>
        <v>0</v>
      </c>
      <c r="PNF17" s="53">
        <f>Calc!PNF136</f>
        <v>0</v>
      </c>
      <c r="PNG17" s="53">
        <f>Calc!PNG136</f>
        <v>0</v>
      </c>
      <c r="PNH17" s="53">
        <f>Calc!PNH136</f>
        <v>0</v>
      </c>
      <c r="PNI17" s="53">
        <f>Calc!PNI136</f>
        <v>0</v>
      </c>
      <c r="PNJ17" s="53">
        <f>Calc!PNJ136</f>
        <v>0</v>
      </c>
      <c r="PNK17" s="53">
        <f>Calc!PNK136</f>
        <v>0</v>
      </c>
      <c r="PNL17" s="53">
        <f>Calc!PNL136</f>
        <v>0</v>
      </c>
      <c r="PNM17" s="53">
        <f>Calc!PNM136</f>
        <v>0</v>
      </c>
      <c r="PNN17" s="53">
        <f>Calc!PNN136</f>
        <v>0</v>
      </c>
      <c r="PNO17" s="53">
        <f>Calc!PNO136</f>
        <v>0</v>
      </c>
      <c r="PNP17" s="53">
        <f>Calc!PNP136</f>
        <v>0</v>
      </c>
      <c r="PNQ17" s="53">
        <f>Calc!PNQ136</f>
        <v>0</v>
      </c>
      <c r="PNR17" s="53">
        <f>Calc!PNR136</f>
        <v>0</v>
      </c>
      <c r="PNS17" s="53">
        <f>Calc!PNS136</f>
        <v>0</v>
      </c>
      <c r="PNT17" s="53">
        <f>Calc!PNT136</f>
        <v>0</v>
      </c>
      <c r="PNU17" s="53">
        <f>Calc!PNU136</f>
        <v>0</v>
      </c>
      <c r="PNV17" s="53">
        <f>Calc!PNV136</f>
        <v>0</v>
      </c>
      <c r="PNW17" s="53">
        <f>Calc!PNW136</f>
        <v>0</v>
      </c>
      <c r="PNX17" s="53">
        <f>Calc!PNX136</f>
        <v>0</v>
      </c>
      <c r="PNY17" s="53">
        <f>Calc!PNY136</f>
        <v>0</v>
      </c>
      <c r="PNZ17" s="53">
        <f>Calc!PNZ136</f>
        <v>0</v>
      </c>
      <c r="POA17" s="53">
        <f>Calc!POA136</f>
        <v>0</v>
      </c>
      <c r="POB17" s="53">
        <f>Calc!POB136</f>
        <v>0</v>
      </c>
      <c r="POC17" s="53">
        <f>Calc!POC136</f>
        <v>0</v>
      </c>
      <c r="POD17" s="53">
        <f>Calc!POD136</f>
        <v>0</v>
      </c>
      <c r="POE17" s="53">
        <f>Calc!POE136</f>
        <v>0</v>
      </c>
      <c r="POF17" s="53">
        <f>Calc!POF136</f>
        <v>0</v>
      </c>
      <c r="POG17" s="53">
        <f>Calc!POG136</f>
        <v>0</v>
      </c>
      <c r="POH17" s="53">
        <f>Calc!POH136</f>
        <v>0</v>
      </c>
      <c r="POI17" s="53">
        <f>Calc!POI136</f>
        <v>0</v>
      </c>
      <c r="POJ17" s="53">
        <f>Calc!POJ136</f>
        <v>0</v>
      </c>
      <c r="POK17" s="53">
        <f>Calc!POK136</f>
        <v>0</v>
      </c>
      <c r="POL17" s="53">
        <f>Calc!POL136</f>
        <v>0</v>
      </c>
      <c r="POM17" s="53">
        <f>Calc!POM136</f>
        <v>0</v>
      </c>
      <c r="PON17" s="53">
        <f>Calc!PON136</f>
        <v>0</v>
      </c>
      <c r="POO17" s="53">
        <f>Calc!POO136</f>
        <v>0</v>
      </c>
      <c r="POP17" s="53">
        <f>Calc!POP136</f>
        <v>0</v>
      </c>
      <c r="POQ17" s="53">
        <f>Calc!POQ136</f>
        <v>0</v>
      </c>
      <c r="POR17" s="53">
        <f>Calc!POR136</f>
        <v>0</v>
      </c>
      <c r="POS17" s="53">
        <f>Calc!POS136</f>
        <v>0</v>
      </c>
      <c r="POT17" s="53">
        <f>Calc!POT136</f>
        <v>0</v>
      </c>
      <c r="POU17" s="53">
        <f>Calc!POU136</f>
        <v>0</v>
      </c>
      <c r="POV17" s="53">
        <f>Calc!POV136</f>
        <v>0</v>
      </c>
      <c r="POW17" s="53">
        <f>Calc!POW136</f>
        <v>0</v>
      </c>
      <c r="POX17" s="53">
        <f>Calc!POX136</f>
        <v>0</v>
      </c>
      <c r="POY17" s="53">
        <f>Calc!POY136</f>
        <v>0</v>
      </c>
      <c r="POZ17" s="53">
        <f>Calc!POZ136</f>
        <v>0</v>
      </c>
      <c r="PPA17" s="53">
        <f>Calc!PPA136</f>
        <v>0</v>
      </c>
      <c r="PPB17" s="53">
        <f>Calc!PPB136</f>
        <v>0</v>
      </c>
      <c r="PPC17" s="53">
        <f>Calc!PPC136</f>
        <v>0</v>
      </c>
      <c r="PPD17" s="53">
        <f>Calc!PPD136</f>
        <v>0</v>
      </c>
      <c r="PPE17" s="53">
        <f>Calc!PPE136</f>
        <v>0</v>
      </c>
      <c r="PPF17" s="53">
        <f>Calc!PPF136</f>
        <v>0</v>
      </c>
      <c r="PPG17" s="53">
        <f>Calc!PPG136</f>
        <v>0</v>
      </c>
      <c r="PPH17" s="53">
        <f>Calc!PPH136</f>
        <v>0</v>
      </c>
      <c r="PPI17" s="53">
        <f>Calc!PPI136</f>
        <v>0</v>
      </c>
      <c r="PPJ17" s="53">
        <f>Calc!PPJ136</f>
        <v>0</v>
      </c>
      <c r="PPK17" s="53">
        <f>Calc!PPK136</f>
        <v>0</v>
      </c>
      <c r="PPL17" s="53">
        <f>Calc!PPL136</f>
        <v>0</v>
      </c>
      <c r="PPM17" s="53">
        <f>Calc!PPM136</f>
        <v>0</v>
      </c>
      <c r="PPN17" s="53">
        <f>Calc!PPN136</f>
        <v>0</v>
      </c>
      <c r="PPO17" s="53">
        <f>Calc!PPO136</f>
        <v>0</v>
      </c>
      <c r="PPP17" s="53">
        <f>Calc!PPP136</f>
        <v>0</v>
      </c>
      <c r="PPQ17" s="53">
        <f>Calc!PPQ136</f>
        <v>0</v>
      </c>
      <c r="PPR17" s="53">
        <f>Calc!PPR136</f>
        <v>0</v>
      </c>
      <c r="PPS17" s="53">
        <f>Calc!PPS136</f>
        <v>0</v>
      </c>
      <c r="PPT17" s="53">
        <f>Calc!PPT136</f>
        <v>0</v>
      </c>
      <c r="PPU17" s="53">
        <f>Calc!PPU136</f>
        <v>0</v>
      </c>
      <c r="PPV17" s="53">
        <f>Calc!PPV136</f>
        <v>0</v>
      </c>
      <c r="PPW17" s="53">
        <f>Calc!PPW136</f>
        <v>0</v>
      </c>
      <c r="PPX17" s="53">
        <f>Calc!PPX136</f>
        <v>0</v>
      </c>
      <c r="PPY17" s="53">
        <f>Calc!PPY136</f>
        <v>0</v>
      </c>
      <c r="PPZ17" s="53">
        <f>Calc!PPZ136</f>
        <v>0</v>
      </c>
      <c r="PQA17" s="53">
        <f>Calc!PQA136</f>
        <v>0</v>
      </c>
      <c r="PQB17" s="53">
        <f>Calc!PQB136</f>
        <v>0</v>
      </c>
      <c r="PQC17" s="53">
        <f>Calc!PQC136</f>
        <v>0</v>
      </c>
      <c r="PQD17" s="53">
        <f>Calc!PQD136</f>
        <v>0</v>
      </c>
      <c r="PQE17" s="53">
        <f>Calc!PQE136</f>
        <v>0</v>
      </c>
      <c r="PQF17" s="53">
        <f>Calc!PQF136</f>
        <v>0</v>
      </c>
      <c r="PQG17" s="53">
        <f>Calc!PQG136</f>
        <v>0</v>
      </c>
      <c r="PQH17" s="53">
        <f>Calc!PQH136</f>
        <v>0</v>
      </c>
      <c r="PQI17" s="53">
        <f>Calc!PQI136</f>
        <v>0</v>
      </c>
      <c r="PQJ17" s="53">
        <f>Calc!PQJ136</f>
        <v>0</v>
      </c>
      <c r="PQK17" s="53">
        <f>Calc!PQK136</f>
        <v>0</v>
      </c>
      <c r="PQL17" s="53">
        <f>Calc!PQL136</f>
        <v>0</v>
      </c>
      <c r="PQM17" s="53">
        <f>Calc!PQM136</f>
        <v>0</v>
      </c>
      <c r="PQN17" s="53">
        <f>Calc!PQN136</f>
        <v>0</v>
      </c>
      <c r="PQO17" s="53">
        <f>Calc!PQO136</f>
        <v>0</v>
      </c>
      <c r="PQP17" s="53">
        <f>Calc!PQP136</f>
        <v>0</v>
      </c>
      <c r="PQQ17" s="53">
        <f>Calc!PQQ136</f>
        <v>0</v>
      </c>
      <c r="PQR17" s="53">
        <f>Calc!PQR136</f>
        <v>0</v>
      </c>
      <c r="PQS17" s="53">
        <f>Calc!PQS136</f>
        <v>0</v>
      </c>
      <c r="PQT17" s="53">
        <f>Calc!PQT136</f>
        <v>0</v>
      </c>
      <c r="PQU17" s="53">
        <f>Calc!PQU136</f>
        <v>0</v>
      </c>
      <c r="PQV17" s="53">
        <f>Calc!PQV136</f>
        <v>0</v>
      </c>
      <c r="PQW17" s="53">
        <f>Calc!PQW136</f>
        <v>0</v>
      </c>
      <c r="PQX17" s="53">
        <f>Calc!PQX136</f>
        <v>0</v>
      </c>
      <c r="PQY17" s="53">
        <f>Calc!PQY136</f>
        <v>0</v>
      </c>
      <c r="PQZ17" s="53">
        <f>Calc!PQZ136</f>
        <v>0</v>
      </c>
      <c r="PRA17" s="53">
        <f>Calc!PRA136</f>
        <v>0</v>
      </c>
      <c r="PRB17" s="53">
        <f>Calc!PRB136</f>
        <v>0</v>
      </c>
      <c r="PRC17" s="53">
        <f>Calc!PRC136</f>
        <v>0</v>
      </c>
      <c r="PRD17" s="53">
        <f>Calc!PRD136</f>
        <v>0</v>
      </c>
      <c r="PRE17" s="53">
        <f>Calc!PRE136</f>
        <v>0</v>
      </c>
      <c r="PRF17" s="53">
        <f>Calc!PRF136</f>
        <v>0</v>
      </c>
      <c r="PRG17" s="53">
        <f>Calc!PRG136</f>
        <v>0</v>
      </c>
      <c r="PRH17" s="53">
        <f>Calc!PRH136</f>
        <v>0</v>
      </c>
      <c r="PRI17" s="53">
        <f>Calc!PRI136</f>
        <v>0</v>
      </c>
      <c r="PRJ17" s="53">
        <f>Calc!PRJ136</f>
        <v>0</v>
      </c>
      <c r="PRK17" s="53">
        <f>Calc!PRK136</f>
        <v>0</v>
      </c>
      <c r="PRL17" s="53">
        <f>Calc!PRL136</f>
        <v>0</v>
      </c>
      <c r="PRM17" s="53">
        <f>Calc!PRM136</f>
        <v>0</v>
      </c>
      <c r="PRN17" s="53">
        <f>Calc!PRN136</f>
        <v>0</v>
      </c>
      <c r="PRO17" s="53">
        <f>Calc!PRO136</f>
        <v>0</v>
      </c>
      <c r="PRP17" s="53">
        <f>Calc!PRP136</f>
        <v>0</v>
      </c>
      <c r="PRQ17" s="53">
        <f>Calc!PRQ136</f>
        <v>0</v>
      </c>
      <c r="PRR17" s="53">
        <f>Calc!PRR136</f>
        <v>0</v>
      </c>
      <c r="PRS17" s="53">
        <f>Calc!PRS136</f>
        <v>0</v>
      </c>
      <c r="PRT17" s="53">
        <f>Calc!PRT136</f>
        <v>0</v>
      </c>
      <c r="PRU17" s="53">
        <f>Calc!PRU136</f>
        <v>0</v>
      </c>
      <c r="PRV17" s="53">
        <f>Calc!PRV136</f>
        <v>0</v>
      </c>
      <c r="PRW17" s="53">
        <f>Calc!PRW136</f>
        <v>0</v>
      </c>
      <c r="PRX17" s="53">
        <f>Calc!PRX136</f>
        <v>0</v>
      </c>
      <c r="PRY17" s="53">
        <f>Calc!PRY136</f>
        <v>0</v>
      </c>
      <c r="PRZ17" s="53">
        <f>Calc!PRZ136</f>
        <v>0</v>
      </c>
      <c r="PSA17" s="53">
        <f>Calc!PSA136</f>
        <v>0</v>
      </c>
      <c r="PSB17" s="53">
        <f>Calc!PSB136</f>
        <v>0</v>
      </c>
      <c r="PSC17" s="53">
        <f>Calc!PSC136</f>
        <v>0</v>
      </c>
      <c r="PSD17" s="53">
        <f>Calc!PSD136</f>
        <v>0</v>
      </c>
      <c r="PSE17" s="53">
        <f>Calc!PSE136</f>
        <v>0</v>
      </c>
      <c r="PSF17" s="53">
        <f>Calc!PSF136</f>
        <v>0</v>
      </c>
      <c r="PSG17" s="53">
        <f>Calc!PSG136</f>
        <v>0</v>
      </c>
      <c r="PSH17" s="53">
        <f>Calc!PSH136</f>
        <v>0</v>
      </c>
      <c r="PSI17" s="53">
        <f>Calc!PSI136</f>
        <v>0</v>
      </c>
      <c r="PSJ17" s="53">
        <f>Calc!PSJ136</f>
        <v>0</v>
      </c>
      <c r="PSK17" s="53">
        <f>Calc!PSK136</f>
        <v>0</v>
      </c>
      <c r="PSL17" s="53">
        <f>Calc!PSL136</f>
        <v>0</v>
      </c>
      <c r="PSM17" s="53">
        <f>Calc!PSM136</f>
        <v>0</v>
      </c>
      <c r="PSN17" s="53">
        <f>Calc!PSN136</f>
        <v>0</v>
      </c>
      <c r="PSO17" s="53">
        <f>Calc!PSO136</f>
        <v>0</v>
      </c>
      <c r="PSP17" s="53">
        <f>Calc!PSP136</f>
        <v>0</v>
      </c>
      <c r="PSQ17" s="53">
        <f>Calc!PSQ136</f>
        <v>0</v>
      </c>
      <c r="PSR17" s="53">
        <f>Calc!PSR136</f>
        <v>0</v>
      </c>
      <c r="PSS17" s="53">
        <f>Calc!PSS136</f>
        <v>0</v>
      </c>
      <c r="PST17" s="53">
        <f>Calc!PST136</f>
        <v>0</v>
      </c>
      <c r="PSU17" s="53">
        <f>Calc!PSU136</f>
        <v>0</v>
      </c>
      <c r="PSV17" s="53">
        <f>Calc!PSV136</f>
        <v>0</v>
      </c>
      <c r="PSW17" s="53">
        <f>Calc!PSW136</f>
        <v>0</v>
      </c>
      <c r="PSX17" s="53">
        <f>Calc!PSX136</f>
        <v>0</v>
      </c>
      <c r="PSY17" s="53">
        <f>Calc!PSY136</f>
        <v>0</v>
      </c>
      <c r="PSZ17" s="53">
        <f>Calc!PSZ136</f>
        <v>0</v>
      </c>
      <c r="PTA17" s="53">
        <f>Calc!PTA136</f>
        <v>0</v>
      </c>
      <c r="PTB17" s="53">
        <f>Calc!PTB136</f>
        <v>0</v>
      </c>
      <c r="PTC17" s="53">
        <f>Calc!PTC136</f>
        <v>0</v>
      </c>
      <c r="PTD17" s="53">
        <f>Calc!PTD136</f>
        <v>0</v>
      </c>
      <c r="PTE17" s="53">
        <f>Calc!PTE136</f>
        <v>0</v>
      </c>
      <c r="PTF17" s="53">
        <f>Calc!PTF136</f>
        <v>0</v>
      </c>
      <c r="PTG17" s="53">
        <f>Calc!PTG136</f>
        <v>0</v>
      </c>
      <c r="PTH17" s="53">
        <f>Calc!PTH136</f>
        <v>0</v>
      </c>
      <c r="PTI17" s="53">
        <f>Calc!PTI136</f>
        <v>0</v>
      </c>
      <c r="PTJ17" s="53">
        <f>Calc!PTJ136</f>
        <v>0</v>
      </c>
      <c r="PTK17" s="53">
        <f>Calc!PTK136</f>
        <v>0</v>
      </c>
      <c r="PTL17" s="53">
        <f>Calc!PTL136</f>
        <v>0</v>
      </c>
      <c r="PTM17" s="53">
        <f>Calc!PTM136</f>
        <v>0</v>
      </c>
      <c r="PTN17" s="53">
        <f>Calc!PTN136</f>
        <v>0</v>
      </c>
      <c r="PTO17" s="53">
        <f>Calc!PTO136</f>
        <v>0</v>
      </c>
      <c r="PTP17" s="53">
        <f>Calc!PTP136</f>
        <v>0</v>
      </c>
      <c r="PTQ17" s="53">
        <f>Calc!PTQ136</f>
        <v>0</v>
      </c>
      <c r="PTR17" s="53">
        <f>Calc!PTR136</f>
        <v>0</v>
      </c>
      <c r="PTS17" s="53">
        <f>Calc!PTS136</f>
        <v>0</v>
      </c>
      <c r="PTT17" s="53">
        <f>Calc!PTT136</f>
        <v>0</v>
      </c>
      <c r="PTU17" s="53">
        <f>Calc!PTU136</f>
        <v>0</v>
      </c>
      <c r="PTV17" s="53">
        <f>Calc!PTV136</f>
        <v>0</v>
      </c>
      <c r="PTW17" s="53">
        <f>Calc!PTW136</f>
        <v>0</v>
      </c>
      <c r="PTX17" s="53">
        <f>Calc!PTX136</f>
        <v>0</v>
      </c>
      <c r="PTY17" s="53">
        <f>Calc!PTY136</f>
        <v>0</v>
      </c>
      <c r="PTZ17" s="53">
        <f>Calc!PTZ136</f>
        <v>0</v>
      </c>
      <c r="PUA17" s="53">
        <f>Calc!PUA136</f>
        <v>0</v>
      </c>
      <c r="PUB17" s="53">
        <f>Calc!PUB136</f>
        <v>0</v>
      </c>
      <c r="PUC17" s="53">
        <f>Calc!PUC136</f>
        <v>0</v>
      </c>
      <c r="PUD17" s="53">
        <f>Calc!PUD136</f>
        <v>0</v>
      </c>
      <c r="PUE17" s="53">
        <f>Calc!PUE136</f>
        <v>0</v>
      </c>
      <c r="PUF17" s="53">
        <f>Calc!PUF136</f>
        <v>0</v>
      </c>
      <c r="PUG17" s="53">
        <f>Calc!PUG136</f>
        <v>0</v>
      </c>
      <c r="PUH17" s="53">
        <f>Calc!PUH136</f>
        <v>0</v>
      </c>
      <c r="PUI17" s="53">
        <f>Calc!PUI136</f>
        <v>0</v>
      </c>
      <c r="PUJ17" s="53">
        <f>Calc!PUJ136</f>
        <v>0</v>
      </c>
      <c r="PUK17" s="53">
        <f>Calc!PUK136</f>
        <v>0</v>
      </c>
      <c r="PUL17" s="53">
        <f>Calc!PUL136</f>
        <v>0</v>
      </c>
      <c r="PUM17" s="53">
        <f>Calc!PUM136</f>
        <v>0</v>
      </c>
      <c r="PUN17" s="53">
        <f>Calc!PUN136</f>
        <v>0</v>
      </c>
      <c r="PUO17" s="53">
        <f>Calc!PUO136</f>
        <v>0</v>
      </c>
      <c r="PUP17" s="53">
        <f>Calc!PUP136</f>
        <v>0</v>
      </c>
      <c r="PUQ17" s="53">
        <f>Calc!PUQ136</f>
        <v>0</v>
      </c>
      <c r="PUR17" s="53">
        <f>Calc!PUR136</f>
        <v>0</v>
      </c>
      <c r="PUS17" s="53">
        <f>Calc!PUS136</f>
        <v>0</v>
      </c>
      <c r="PUT17" s="53">
        <f>Calc!PUT136</f>
        <v>0</v>
      </c>
      <c r="PUU17" s="53">
        <f>Calc!PUU136</f>
        <v>0</v>
      </c>
      <c r="PUV17" s="53">
        <f>Calc!PUV136</f>
        <v>0</v>
      </c>
      <c r="PUW17" s="53">
        <f>Calc!PUW136</f>
        <v>0</v>
      </c>
      <c r="PUX17" s="53">
        <f>Calc!PUX136</f>
        <v>0</v>
      </c>
      <c r="PUY17" s="53">
        <f>Calc!PUY136</f>
        <v>0</v>
      </c>
      <c r="PUZ17" s="53">
        <f>Calc!PUZ136</f>
        <v>0</v>
      </c>
      <c r="PVA17" s="53">
        <f>Calc!PVA136</f>
        <v>0</v>
      </c>
      <c r="PVB17" s="53">
        <f>Calc!PVB136</f>
        <v>0</v>
      </c>
      <c r="PVC17" s="53">
        <f>Calc!PVC136</f>
        <v>0</v>
      </c>
      <c r="PVD17" s="53">
        <f>Calc!PVD136</f>
        <v>0</v>
      </c>
      <c r="PVE17" s="53">
        <f>Calc!PVE136</f>
        <v>0</v>
      </c>
      <c r="PVF17" s="53">
        <f>Calc!PVF136</f>
        <v>0</v>
      </c>
      <c r="PVG17" s="53">
        <f>Calc!PVG136</f>
        <v>0</v>
      </c>
      <c r="PVH17" s="53">
        <f>Calc!PVH136</f>
        <v>0</v>
      </c>
      <c r="PVI17" s="53">
        <f>Calc!PVI136</f>
        <v>0</v>
      </c>
      <c r="PVJ17" s="53">
        <f>Calc!PVJ136</f>
        <v>0</v>
      </c>
      <c r="PVK17" s="53">
        <f>Calc!PVK136</f>
        <v>0</v>
      </c>
      <c r="PVL17" s="53">
        <f>Calc!PVL136</f>
        <v>0</v>
      </c>
      <c r="PVM17" s="53">
        <f>Calc!PVM136</f>
        <v>0</v>
      </c>
      <c r="PVN17" s="53">
        <f>Calc!PVN136</f>
        <v>0</v>
      </c>
      <c r="PVO17" s="53">
        <f>Calc!PVO136</f>
        <v>0</v>
      </c>
      <c r="PVP17" s="53">
        <f>Calc!PVP136</f>
        <v>0</v>
      </c>
      <c r="PVQ17" s="53">
        <f>Calc!PVQ136</f>
        <v>0</v>
      </c>
      <c r="PVR17" s="53">
        <f>Calc!PVR136</f>
        <v>0</v>
      </c>
      <c r="PVS17" s="53">
        <f>Calc!PVS136</f>
        <v>0</v>
      </c>
      <c r="PVT17" s="53">
        <f>Calc!PVT136</f>
        <v>0</v>
      </c>
      <c r="PVU17" s="53">
        <f>Calc!PVU136</f>
        <v>0</v>
      </c>
      <c r="PVV17" s="53">
        <f>Calc!PVV136</f>
        <v>0</v>
      </c>
      <c r="PVW17" s="53">
        <f>Calc!PVW136</f>
        <v>0</v>
      </c>
      <c r="PVX17" s="53">
        <f>Calc!PVX136</f>
        <v>0</v>
      </c>
      <c r="PVY17" s="53">
        <f>Calc!PVY136</f>
        <v>0</v>
      </c>
      <c r="PVZ17" s="53">
        <f>Calc!PVZ136</f>
        <v>0</v>
      </c>
      <c r="PWA17" s="53">
        <f>Calc!PWA136</f>
        <v>0</v>
      </c>
      <c r="PWB17" s="53">
        <f>Calc!PWB136</f>
        <v>0</v>
      </c>
      <c r="PWC17" s="53">
        <f>Calc!PWC136</f>
        <v>0</v>
      </c>
      <c r="PWD17" s="53">
        <f>Calc!PWD136</f>
        <v>0</v>
      </c>
      <c r="PWE17" s="53">
        <f>Calc!PWE136</f>
        <v>0</v>
      </c>
      <c r="PWF17" s="53">
        <f>Calc!PWF136</f>
        <v>0</v>
      </c>
      <c r="PWG17" s="53">
        <f>Calc!PWG136</f>
        <v>0</v>
      </c>
      <c r="PWH17" s="53">
        <f>Calc!PWH136</f>
        <v>0</v>
      </c>
      <c r="PWI17" s="53">
        <f>Calc!PWI136</f>
        <v>0</v>
      </c>
      <c r="PWJ17" s="53">
        <f>Calc!PWJ136</f>
        <v>0</v>
      </c>
      <c r="PWK17" s="53">
        <f>Calc!PWK136</f>
        <v>0</v>
      </c>
      <c r="PWL17" s="53">
        <f>Calc!PWL136</f>
        <v>0</v>
      </c>
      <c r="PWM17" s="53">
        <f>Calc!PWM136</f>
        <v>0</v>
      </c>
      <c r="PWN17" s="53">
        <f>Calc!PWN136</f>
        <v>0</v>
      </c>
      <c r="PWO17" s="53">
        <f>Calc!PWO136</f>
        <v>0</v>
      </c>
      <c r="PWP17" s="53">
        <f>Calc!PWP136</f>
        <v>0</v>
      </c>
      <c r="PWQ17" s="53">
        <f>Calc!PWQ136</f>
        <v>0</v>
      </c>
      <c r="PWR17" s="53">
        <f>Calc!PWR136</f>
        <v>0</v>
      </c>
      <c r="PWS17" s="53">
        <f>Calc!PWS136</f>
        <v>0</v>
      </c>
      <c r="PWT17" s="53">
        <f>Calc!PWT136</f>
        <v>0</v>
      </c>
      <c r="PWU17" s="53">
        <f>Calc!PWU136</f>
        <v>0</v>
      </c>
      <c r="PWV17" s="53">
        <f>Calc!PWV136</f>
        <v>0</v>
      </c>
      <c r="PWW17" s="53">
        <f>Calc!PWW136</f>
        <v>0</v>
      </c>
      <c r="PWX17" s="53">
        <f>Calc!PWX136</f>
        <v>0</v>
      </c>
      <c r="PWY17" s="53">
        <f>Calc!PWY136</f>
        <v>0</v>
      </c>
      <c r="PWZ17" s="53">
        <f>Calc!PWZ136</f>
        <v>0</v>
      </c>
      <c r="PXA17" s="53">
        <f>Calc!PXA136</f>
        <v>0</v>
      </c>
      <c r="PXB17" s="53">
        <f>Calc!PXB136</f>
        <v>0</v>
      </c>
      <c r="PXC17" s="53">
        <f>Calc!PXC136</f>
        <v>0</v>
      </c>
      <c r="PXD17" s="53">
        <f>Calc!PXD136</f>
        <v>0</v>
      </c>
      <c r="PXE17" s="53">
        <f>Calc!PXE136</f>
        <v>0</v>
      </c>
      <c r="PXF17" s="53">
        <f>Calc!PXF136</f>
        <v>0</v>
      </c>
      <c r="PXG17" s="53">
        <f>Calc!PXG136</f>
        <v>0</v>
      </c>
      <c r="PXH17" s="53">
        <f>Calc!PXH136</f>
        <v>0</v>
      </c>
      <c r="PXI17" s="53">
        <f>Calc!PXI136</f>
        <v>0</v>
      </c>
      <c r="PXJ17" s="53">
        <f>Calc!PXJ136</f>
        <v>0</v>
      </c>
      <c r="PXK17" s="53">
        <f>Calc!PXK136</f>
        <v>0</v>
      </c>
      <c r="PXL17" s="53">
        <f>Calc!PXL136</f>
        <v>0</v>
      </c>
      <c r="PXM17" s="53">
        <f>Calc!PXM136</f>
        <v>0</v>
      </c>
      <c r="PXN17" s="53">
        <f>Calc!PXN136</f>
        <v>0</v>
      </c>
      <c r="PXO17" s="53">
        <f>Calc!PXO136</f>
        <v>0</v>
      </c>
      <c r="PXP17" s="53">
        <f>Calc!PXP136</f>
        <v>0</v>
      </c>
      <c r="PXQ17" s="53">
        <f>Calc!PXQ136</f>
        <v>0</v>
      </c>
      <c r="PXR17" s="53">
        <f>Calc!PXR136</f>
        <v>0</v>
      </c>
      <c r="PXS17" s="53">
        <f>Calc!PXS136</f>
        <v>0</v>
      </c>
      <c r="PXT17" s="53">
        <f>Calc!PXT136</f>
        <v>0</v>
      </c>
      <c r="PXU17" s="53">
        <f>Calc!PXU136</f>
        <v>0</v>
      </c>
      <c r="PXV17" s="53">
        <f>Calc!PXV136</f>
        <v>0</v>
      </c>
      <c r="PXW17" s="53">
        <f>Calc!PXW136</f>
        <v>0</v>
      </c>
      <c r="PXX17" s="53">
        <f>Calc!PXX136</f>
        <v>0</v>
      </c>
      <c r="PXY17" s="53">
        <f>Calc!PXY136</f>
        <v>0</v>
      </c>
      <c r="PXZ17" s="53">
        <f>Calc!PXZ136</f>
        <v>0</v>
      </c>
      <c r="PYA17" s="53">
        <f>Calc!PYA136</f>
        <v>0</v>
      </c>
      <c r="PYB17" s="53">
        <f>Calc!PYB136</f>
        <v>0</v>
      </c>
      <c r="PYC17" s="53">
        <f>Calc!PYC136</f>
        <v>0</v>
      </c>
      <c r="PYD17" s="53">
        <f>Calc!PYD136</f>
        <v>0</v>
      </c>
      <c r="PYE17" s="53">
        <f>Calc!PYE136</f>
        <v>0</v>
      </c>
      <c r="PYF17" s="53">
        <f>Calc!PYF136</f>
        <v>0</v>
      </c>
      <c r="PYG17" s="53">
        <f>Calc!PYG136</f>
        <v>0</v>
      </c>
      <c r="PYH17" s="53">
        <f>Calc!PYH136</f>
        <v>0</v>
      </c>
      <c r="PYI17" s="53">
        <f>Calc!PYI136</f>
        <v>0</v>
      </c>
      <c r="PYJ17" s="53">
        <f>Calc!PYJ136</f>
        <v>0</v>
      </c>
      <c r="PYK17" s="53">
        <f>Calc!PYK136</f>
        <v>0</v>
      </c>
      <c r="PYL17" s="53">
        <f>Calc!PYL136</f>
        <v>0</v>
      </c>
      <c r="PYM17" s="53">
        <f>Calc!PYM136</f>
        <v>0</v>
      </c>
      <c r="PYN17" s="53">
        <f>Calc!PYN136</f>
        <v>0</v>
      </c>
      <c r="PYO17" s="53">
        <f>Calc!PYO136</f>
        <v>0</v>
      </c>
      <c r="PYP17" s="53">
        <f>Calc!PYP136</f>
        <v>0</v>
      </c>
      <c r="PYQ17" s="53">
        <f>Calc!PYQ136</f>
        <v>0</v>
      </c>
      <c r="PYR17" s="53">
        <f>Calc!PYR136</f>
        <v>0</v>
      </c>
      <c r="PYS17" s="53">
        <f>Calc!PYS136</f>
        <v>0</v>
      </c>
      <c r="PYT17" s="53">
        <f>Calc!PYT136</f>
        <v>0</v>
      </c>
      <c r="PYU17" s="53">
        <f>Calc!PYU136</f>
        <v>0</v>
      </c>
      <c r="PYV17" s="53">
        <f>Calc!PYV136</f>
        <v>0</v>
      </c>
      <c r="PYW17" s="53">
        <f>Calc!PYW136</f>
        <v>0</v>
      </c>
      <c r="PYX17" s="53">
        <f>Calc!PYX136</f>
        <v>0</v>
      </c>
      <c r="PYY17" s="53">
        <f>Calc!PYY136</f>
        <v>0</v>
      </c>
      <c r="PYZ17" s="53">
        <f>Calc!PYZ136</f>
        <v>0</v>
      </c>
      <c r="PZA17" s="53">
        <f>Calc!PZA136</f>
        <v>0</v>
      </c>
      <c r="PZB17" s="53">
        <f>Calc!PZB136</f>
        <v>0</v>
      </c>
      <c r="PZC17" s="53">
        <f>Calc!PZC136</f>
        <v>0</v>
      </c>
      <c r="PZD17" s="53">
        <f>Calc!PZD136</f>
        <v>0</v>
      </c>
      <c r="PZE17" s="53">
        <f>Calc!PZE136</f>
        <v>0</v>
      </c>
      <c r="PZF17" s="53">
        <f>Calc!PZF136</f>
        <v>0</v>
      </c>
      <c r="PZG17" s="53">
        <f>Calc!PZG136</f>
        <v>0</v>
      </c>
      <c r="PZH17" s="53">
        <f>Calc!PZH136</f>
        <v>0</v>
      </c>
      <c r="PZI17" s="53">
        <f>Calc!PZI136</f>
        <v>0</v>
      </c>
      <c r="PZJ17" s="53">
        <f>Calc!PZJ136</f>
        <v>0</v>
      </c>
      <c r="PZK17" s="53">
        <f>Calc!PZK136</f>
        <v>0</v>
      </c>
      <c r="PZL17" s="53">
        <f>Calc!PZL136</f>
        <v>0</v>
      </c>
      <c r="PZM17" s="53">
        <f>Calc!PZM136</f>
        <v>0</v>
      </c>
      <c r="PZN17" s="53">
        <f>Calc!PZN136</f>
        <v>0</v>
      </c>
      <c r="PZO17" s="53">
        <f>Calc!PZO136</f>
        <v>0</v>
      </c>
      <c r="PZP17" s="53">
        <f>Calc!PZP136</f>
        <v>0</v>
      </c>
      <c r="PZQ17" s="53">
        <f>Calc!PZQ136</f>
        <v>0</v>
      </c>
      <c r="PZR17" s="53">
        <f>Calc!PZR136</f>
        <v>0</v>
      </c>
      <c r="PZS17" s="53">
        <f>Calc!PZS136</f>
        <v>0</v>
      </c>
      <c r="PZT17" s="53">
        <f>Calc!PZT136</f>
        <v>0</v>
      </c>
      <c r="PZU17" s="53">
        <f>Calc!PZU136</f>
        <v>0</v>
      </c>
      <c r="PZV17" s="53">
        <f>Calc!PZV136</f>
        <v>0</v>
      </c>
      <c r="PZW17" s="53">
        <f>Calc!PZW136</f>
        <v>0</v>
      </c>
      <c r="PZX17" s="53">
        <f>Calc!PZX136</f>
        <v>0</v>
      </c>
      <c r="PZY17" s="53">
        <f>Calc!PZY136</f>
        <v>0</v>
      </c>
      <c r="PZZ17" s="53">
        <f>Calc!PZZ136</f>
        <v>0</v>
      </c>
      <c r="QAA17" s="53">
        <f>Calc!QAA136</f>
        <v>0</v>
      </c>
      <c r="QAB17" s="53">
        <f>Calc!QAB136</f>
        <v>0</v>
      </c>
      <c r="QAC17" s="53">
        <f>Calc!QAC136</f>
        <v>0</v>
      </c>
      <c r="QAD17" s="53">
        <f>Calc!QAD136</f>
        <v>0</v>
      </c>
      <c r="QAE17" s="53">
        <f>Calc!QAE136</f>
        <v>0</v>
      </c>
      <c r="QAF17" s="53">
        <f>Calc!QAF136</f>
        <v>0</v>
      </c>
      <c r="QAG17" s="53">
        <f>Calc!QAG136</f>
        <v>0</v>
      </c>
      <c r="QAH17" s="53">
        <f>Calc!QAH136</f>
        <v>0</v>
      </c>
      <c r="QAI17" s="53">
        <f>Calc!QAI136</f>
        <v>0</v>
      </c>
      <c r="QAJ17" s="53">
        <f>Calc!QAJ136</f>
        <v>0</v>
      </c>
      <c r="QAK17" s="53">
        <f>Calc!QAK136</f>
        <v>0</v>
      </c>
      <c r="QAL17" s="53">
        <f>Calc!QAL136</f>
        <v>0</v>
      </c>
      <c r="QAM17" s="53">
        <f>Calc!QAM136</f>
        <v>0</v>
      </c>
      <c r="QAN17" s="53">
        <f>Calc!QAN136</f>
        <v>0</v>
      </c>
      <c r="QAO17" s="53">
        <f>Calc!QAO136</f>
        <v>0</v>
      </c>
      <c r="QAP17" s="53">
        <f>Calc!QAP136</f>
        <v>0</v>
      </c>
      <c r="QAQ17" s="53">
        <f>Calc!QAQ136</f>
        <v>0</v>
      </c>
      <c r="QAR17" s="53">
        <f>Calc!QAR136</f>
        <v>0</v>
      </c>
      <c r="QAS17" s="53">
        <f>Calc!QAS136</f>
        <v>0</v>
      </c>
      <c r="QAT17" s="53">
        <f>Calc!QAT136</f>
        <v>0</v>
      </c>
      <c r="QAU17" s="53">
        <f>Calc!QAU136</f>
        <v>0</v>
      </c>
      <c r="QAV17" s="53">
        <f>Calc!QAV136</f>
        <v>0</v>
      </c>
      <c r="QAW17" s="53">
        <f>Calc!QAW136</f>
        <v>0</v>
      </c>
      <c r="QAX17" s="53">
        <f>Calc!QAX136</f>
        <v>0</v>
      </c>
      <c r="QAY17" s="53">
        <f>Calc!QAY136</f>
        <v>0</v>
      </c>
      <c r="QAZ17" s="53">
        <f>Calc!QAZ136</f>
        <v>0</v>
      </c>
      <c r="QBA17" s="53">
        <f>Calc!QBA136</f>
        <v>0</v>
      </c>
      <c r="QBB17" s="53">
        <f>Calc!QBB136</f>
        <v>0</v>
      </c>
      <c r="QBC17" s="53">
        <f>Calc!QBC136</f>
        <v>0</v>
      </c>
      <c r="QBD17" s="53">
        <f>Calc!QBD136</f>
        <v>0</v>
      </c>
      <c r="QBE17" s="53">
        <f>Calc!QBE136</f>
        <v>0</v>
      </c>
      <c r="QBF17" s="53">
        <f>Calc!QBF136</f>
        <v>0</v>
      </c>
      <c r="QBG17" s="53">
        <f>Calc!QBG136</f>
        <v>0</v>
      </c>
      <c r="QBH17" s="53">
        <f>Calc!QBH136</f>
        <v>0</v>
      </c>
      <c r="QBI17" s="53">
        <f>Calc!QBI136</f>
        <v>0</v>
      </c>
      <c r="QBJ17" s="53">
        <f>Calc!QBJ136</f>
        <v>0</v>
      </c>
      <c r="QBK17" s="53">
        <f>Calc!QBK136</f>
        <v>0</v>
      </c>
      <c r="QBL17" s="53">
        <f>Calc!QBL136</f>
        <v>0</v>
      </c>
      <c r="QBM17" s="53">
        <f>Calc!QBM136</f>
        <v>0</v>
      </c>
      <c r="QBN17" s="53">
        <f>Calc!QBN136</f>
        <v>0</v>
      </c>
      <c r="QBO17" s="53">
        <f>Calc!QBO136</f>
        <v>0</v>
      </c>
      <c r="QBP17" s="53">
        <f>Calc!QBP136</f>
        <v>0</v>
      </c>
      <c r="QBQ17" s="53">
        <f>Calc!QBQ136</f>
        <v>0</v>
      </c>
      <c r="QBR17" s="53">
        <f>Calc!QBR136</f>
        <v>0</v>
      </c>
      <c r="QBS17" s="53">
        <f>Calc!QBS136</f>
        <v>0</v>
      </c>
      <c r="QBT17" s="53">
        <f>Calc!QBT136</f>
        <v>0</v>
      </c>
      <c r="QBU17" s="53">
        <f>Calc!QBU136</f>
        <v>0</v>
      </c>
      <c r="QBV17" s="53">
        <f>Calc!QBV136</f>
        <v>0</v>
      </c>
      <c r="QBW17" s="53">
        <f>Calc!QBW136</f>
        <v>0</v>
      </c>
      <c r="QBX17" s="53">
        <f>Calc!QBX136</f>
        <v>0</v>
      </c>
      <c r="QBY17" s="53">
        <f>Calc!QBY136</f>
        <v>0</v>
      </c>
      <c r="QBZ17" s="53">
        <f>Calc!QBZ136</f>
        <v>0</v>
      </c>
      <c r="QCA17" s="53">
        <f>Calc!QCA136</f>
        <v>0</v>
      </c>
      <c r="QCB17" s="53">
        <f>Calc!QCB136</f>
        <v>0</v>
      </c>
      <c r="QCC17" s="53">
        <f>Calc!QCC136</f>
        <v>0</v>
      </c>
      <c r="QCD17" s="53">
        <f>Calc!QCD136</f>
        <v>0</v>
      </c>
      <c r="QCE17" s="53">
        <f>Calc!QCE136</f>
        <v>0</v>
      </c>
      <c r="QCF17" s="53">
        <f>Calc!QCF136</f>
        <v>0</v>
      </c>
      <c r="QCG17" s="53">
        <f>Calc!QCG136</f>
        <v>0</v>
      </c>
      <c r="QCH17" s="53">
        <f>Calc!QCH136</f>
        <v>0</v>
      </c>
      <c r="QCI17" s="53">
        <f>Calc!QCI136</f>
        <v>0</v>
      </c>
      <c r="QCJ17" s="53">
        <f>Calc!QCJ136</f>
        <v>0</v>
      </c>
      <c r="QCK17" s="53">
        <f>Calc!QCK136</f>
        <v>0</v>
      </c>
      <c r="QCL17" s="53">
        <f>Calc!QCL136</f>
        <v>0</v>
      </c>
      <c r="QCM17" s="53">
        <f>Calc!QCM136</f>
        <v>0</v>
      </c>
      <c r="QCN17" s="53">
        <f>Calc!QCN136</f>
        <v>0</v>
      </c>
      <c r="QCO17" s="53">
        <f>Calc!QCO136</f>
        <v>0</v>
      </c>
      <c r="QCP17" s="53">
        <f>Calc!QCP136</f>
        <v>0</v>
      </c>
      <c r="QCQ17" s="53">
        <f>Calc!QCQ136</f>
        <v>0</v>
      </c>
      <c r="QCR17" s="53">
        <f>Calc!QCR136</f>
        <v>0</v>
      </c>
      <c r="QCS17" s="53">
        <f>Calc!QCS136</f>
        <v>0</v>
      </c>
      <c r="QCT17" s="53">
        <f>Calc!QCT136</f>
        <v>0</v>
      </c>
      <c r="QCU17" s="53">
        <f>Calc!QCU136</f>
        <v>0</v>
      </c>
      <c r="QCV17" s="53">
        <f>Calc!QCV136</f>
        <v>0</v>
      </c>
      <c r="QCW17" s="53">
        <f>Calc!QCW136</f>
        <v>0</v>
      </c>
      <c r="QCX17" s="53">
        <f>Calc!QCX136</f>
        <v>0</v>
      </c>
      <c r="QCY17" s="53">
        <f>Calc!QCY136</f>
        <v>0</v>
      </c>
      <c r="QCZ17" s="53">
        <f>Calc!QCZ136</f>
        <v>0</v>
      </c>
      <c r="QDA17" s="53">
        <f>Calc!QDA136</f>
        <v>0</v>
      </c>
      <c r="QDB17" s="53">
        <f>Calc!QDB136</f>
        <v>0</v>
      </c>
      <c r="QDC17" s="53">
        <f>Calc!QDC136</f>
        <v>0</v>
      </c>
      <c r="QDD17" s="53">
        <f>Calc!QDD136</f>
        <v>0</v>
      </c>
      <c r="QDE17" s="53">
        <f>Calc!QDE136</f>
        <v>0</v>
      </c>
      <c r="QDF17" s="53">
        <f>Calc!QDF136</f>
        <v>0</v>
      </c>
      <c r="QDG17" s="53">
        <f>Calc!QDG136</f>
        <v>0</v>
      </c>
      <c r="QDH17" s="53">
        <f>Calc!QDH136</f>
        <v>0</v>
      </c>
      <c r="QDI17" s="53">
        <f>Calc!QDI136</f>
        <v>0</v>
      </c>
      <c r="QDJ17" s="53">
        <f>Calc!QDJ136</f>
        <v>0</v>
      </c>
      <c r="QDK17" s="53">
        <f>Calc!QDK136</f>
        <v>0</v>
      </c>
      <c r="QDL17" s="53">
        <f>Calc!QDL136</f>
        <v>0</v>
      </c>
      <c r="QDM17" s="53">
        <f>Calc!QDM136</f>
        <v>0</v>
      </c>
      <c r="QDN17" s="53">
        <f>Calc!QDN136</f>
        <v>0</v>
      </c>
      <c r="QDO17" s="53">
        <f>Calc!QDO136</f>
        <v>0</v>
      </c>
      <c r="QDP17" s="53">
        <f>Calc!QDP136</f>
        <v>0</v>
      </c>
      <c r="QDQ17" s="53">
        <f>Calc!QDQ136</f>
        <v>0</v>
      </c>
      <c r="QDR17" s="53">
        <f>Calc!QDR136</f>
        <v>0</v>
      </c>
      <c r="QDS17" s="53">
        <f>Calc!QDS136</f>
        <v>0</v>
      </c>
      <c r="QDT17" s="53">
        <f>Calc!QDT136</f>
        <v>0</v>
      </c>
      <c r="QDU17" s="53">
        <f>Calc!QDU136</f>
        <v>0</v>
      </c>
      <c r="QDV17" s="53">
        <f>Calc!QDV136</f>
        <v>0</v>
      </c>
      <c r="QDW17" s="53">
        <f>Calc!QDW136</f>
        <v>0</v>
      </c>
      <c r="QDX17" s="53">
        <f>Calc!QDX136</f>
        <v>0</v>
      </c>
      <c r="QDY17" s="53">
        <f>Calc!QDY136</f>
        <v>0</v>
      </c>
      <c r="QDZ17" s="53">
        <f>Calc!QDZ136</f>
        <v>0</v>
      </c>
      <c r="QEA17" s="53">
        <f>Calc!QEA136</f>
        <v>0</v>
      </c>
      <c r="QEB17" s="53">
        <f>Calc!QEB136</f>
        <v>0</v>
      </c>
      <c r="QEC17" s="53">
        <f>Calc!QEC136</f>
        <v>0</v>
      </c>
      <c r="QED17" s="53">
        <f>Calc!QED136</f>
        <v>0</v>
      </c>
      <c r="QEE17" s="53">
        <f>Calc!QEE136</f>
        <v>0</v>
      </c>
      <c r="QEF17" s="53">
        <f>Calc!QEF136</f>
        <v>0</v>
      </c>
      <c r="QEG17" s="53">
        <f>Calc!QEG136</f>
        <v>0</v>
      </c>
      <c r="QEH17" s="53">
        <f>Calc!QEH136</f>
        <v>0</v>
      </c>
      <c r="QEI17" s="53">
        <f>Calc!QEI136</f>
        <v>0</v>
      </c>
      <c r="QEJ17" s="53">
        <f>Calc!QEJ136</f>
        <v>0</v>
      </c>
      <c r="QEK17" s="53">
        <f>Calc!QEK136</f>
        <v>0</v>
      </c>
      <c r="QEL17" s="53">
        <f>Calc!QEL136</f>
        <v>0</v>
      </c>
      <c r="QEM17" s="53">
        <f>Calc!QEM136</f>
        <v>0</v>
      </c>
      <c r="QEN17" s="53">
        <f>Calc!QEN136</f>
        <v>0</v>
      </c>
      <c r="QEO17" s="53">
        <f>Calc!QEO136</f>
        <v>0</v>
      </c>
      <c r="QEP17" s="53">
        <f>Calc!QEP136</f>
        <v>0</v>
      </c>
      <c r="QEQ17" s="53">
        <f>Calc!QEQ136</f>
        <v>0</v>
      </c>
      <c r="QER17" s="53">
        <f>Calc!QER136</f>
        <v>0</v>
      </c>
      <c r="QES17" s="53">
        <f>Calc!QES136</f>
        <v>0</v>
      </c>
      <c r="QET17" s="53">
        <f>Calc!QET136</f>
        <v>0</v>
      </c>
      <c r="QEU17" s="53">
        <f>Calc!QEU136</f>
        <v>0</v>
      </c>
      <c r="QEV17" s="53">
        <f>Calc!QEV136</f>
        <v>0</v>
      </c>
      <c r="QEW17" s="53">
        <f>Calc!QEW136</f>
        <v>0</v>
      </c>
      <c r="QEX17" s="53">
        <f>Calc!QEX136</f>
        <v>0</v>
      </c>
      <c r="QEY17" s="53">
        <f>Calc!QEY136</f>
        <v>0</v>
      </c>
      <c r="QEZ17" s="53">
        <f>Calc!QEZ136</f>
        <v>0</v>
      </c>
      <c r="QFA17" s="53">
        <f>Calc!QFA136</f>
        <v>0</v>
      </c>
      <c r="QFB17" s="53">
        <f>Calc!QFB136</f>
        <v>0</v>
      </c>
      <c r="QFC17" s="53">
        <f>Calc!QFC136</f>
        <v>0</v>
      </c>
      <c r="QFD17" s="53">
        <f>Calc!QFD136</f>
        <v>0</v>
      </c>
      <c r="QFE17" s="53">
        <f>Calc!QFE136</f>
        <v>0</v>
      </c>
      <c r="QFF17" s="53">
        <f>Calc!QFF136</f>
        <v>0</v>
      </c>
      <c r="QFG17" s="53">
        <f>Calc!QFG136</f>
        <v>0</v>
      </c>
      <c r="QFH17" s="53">
        <f>Calc!QFH136</f>
        <v>0</v>
      </c>
      <c r="QFI17" s="53">
        <f>Calc!QFI136</f>
        <v>0</v>
      </c>
      <c r="QFJ17" s="53">
        <f>Calc!QFJ136</f>
        <v>0</v>
      </c>
      <c r="QFK17" s="53">
        <f>Calc!QFK136</f>
        <v>0</v>
      </c>
      <c r="QFL17" s="53">
        <f>Calc!QFL136</f>
        <v>0</v>
      </c>
      <c r="QFM17" s="53">
        <f>Calc!QFM136</f>
        <v>0</v>
      </c>
      <c r="QFN17" s="53">
        <f>Calc!QFN136</f>
        <v>0</v>
      </c>
      <c r="QFO17" s="53">
        <f>Calc!QFO136</f>
        <v>0</v>
      </c>
      <c r="QFP17" s="53">
        <f>Calc!QFP136</f>
        <v>0</v>
      </c>
      <c r="QFQ17" s="53">
        <f>Calc!QFQ136</f>
        <v>0</v>
      </c>
      <c r="QFR17" s="53">
        <f>Calc!QFR136</f>
        <v>0</v>
      </c>
      <c r="QFS17" s="53">
        <f>Calc!QFS136</f>
        <v>0</v>
      </c>
      <c r="QFT17" s="53">
        <f>Calc!QFT136</f>
        <v>0</v>
      </c>
      <c r="QFU17" s="53">
        <f>Calc!QFU136</f>
        <v>0</v>
      </c>
      <c r="QFV17" s="53">
        <f>Calc!QFV136</f>
        <v>0</v>
      </c>
      <c r="QFW17" s="53">
        <f>Calc!QFW136</f>
        <v>0</v>
      </c>
      <c r="QFX17" s="53">
        <f>Calc!QFX136</f>
        <v>0</v>
      </c>
      <c r="QFY17" s="53">
        <f>Calc!QFY136</f>
        <v>0</v>
      </c>
      <c r="QFZ17" s="53">
        <f>Calc!QFZ136</f>
        <v>0</v>
      </c>
      <c r="QGA17" s="53">
        <f>Calc!QGA136</f>
        <v>0</v>
      </c>
      <c r="QGB17" s="53">
        <f>Calc!QGB136</f>
        <v>0</v>
      </c>
      <c r="QGC17" s="53">
        <f>Calc!QGC136</f>
        <v>0</v>
      </c>
      <c r="QGD17" s="53">
        <f>Calc!QGD136</f>
        <v>0</v>
      </c>
      <c r="QGE17" s="53">
        <f>Calc!QGE136</f>
        <v>0</v>
      </c>
      <c r="QGF17" s="53">
        <f>Calc!QGF136</f>
        <v>0</v>
      </c>
      <c r="QGG17" s="53">
        <f>Calc!QGG136</f>
        <v>0</v>
      </c>
      <c r="QGH17" s="53">
        <f>Calc!QGH136</f>
        <v>0</v>
      </c>
      <c r="QGI17" s="53">
        <f>Calc!QGI136</f>
        <v>0</v>
      </c>
      <c r="QGJ17" s="53">
        <f>Calc!QGJ136</f>
        <v>0</v>
      </c>
      <c r="QGK17" s="53">
        <f>Calc!QGK136</f>
        <v>0</v>
      </c>
      <c r="QGL17" s="53">
        <f>Calc!QGL136</f>
        <v>0</v>
      </c>
      <c r="QGM17" s="53">
        <f>Calc!QGM136</f>
        <v>0</v>
      </c>
      <c r="QGN17" s="53">
        <f>Calc!QGN136</f>
        <v>0</v>
      </c>
      <c r="QGO17" s="53">
        <f>Calc!QGO136</f>
        <v>0</v>
      </c>
      <c r="QGP17" s="53">
        <f>Calc!QGP136</f>
        <v>0</v>
      </c>
      <c r="QGQ17" s="53">
        <f>Calc!QGQ136</f>
        <v>0</v>
      </c>
      <c r="QGR17" s="53">
        <f>Calc!QGR136</f>
        <v>0</v>
      </c>
      <c r="QGS17" s="53">
        <f>Calc!QGS136</f>
        <v>0</v>
      </c>
      <c r="QGT17" s="53">
        <f>Calc!QGT136</f>
        <v>0</v>
      </c>
      <c r="QGU17" s="53">
        <f>Calc!QGU136</f>
        <v>0</v>
      </c>
      <c r="QGV17" s="53">
        <f>Calc!QGV136</f>
        <v>0</v>
      </c>
      <c r="QGW17" s="53">
        <f>Calc!QGW136</f>
        <v>0</v>
      </c>
      <c r="QGX17" s="53">
        <f>Calc!QGX136</f>
        <v>0</v>
      </c>
      <c r="QGY17" s="53">
        <f>Calc!QGY136</f>
        <v>0</v>
      </c>
      <c r="QGZ17" s="53">
        <f>Calc!QGZ136</f>
        <v>0</v>
      </c>
      <c r="QHA17" s="53">
        <f>Calc!QHA136</f>
        <v>0</v>
      </c>
      <c r="QHB17" s="53">
        <f>Calc!QHB136</f>
        <v>0</v>
      </c>
      <c r="QHC17" s="53">
        <f>Calc!QHC136</f>
        <v>0</v>
      </c>
      <c r="QHD17" s="53">
        <f>Calc!QHD136</f>
        <v>0</v>
      </c>
      <c r="QHE17" s="53">
        <f>Calc!QHE136</f>
        <v>0</v>
      </c>
      <c r="QHF17" s="53">
        <f>Calc!QHF136</f>
        <v>0</v>
      </c>
      <c r="QHG17" s="53">
        <f>Calc!QHG136</f>
        <v>0</v>
      </c>
      <c r="QHH17" s="53">
        <f>Calc!QHH136</f>
        <v>0</v>
      </c>
      <c r="QHI17" s="53">
        <f>Calc!QHI136</f>
        <v>0</v>
      </c>
      <c r="QHJ17" s="53">
        <f>Calc!QHJ136</f>
        <v>0</v>
      </c>
      <c r="QHK17" s="53">
        <f>Calc!QHK136</f>
        <v>0</v>
      </c>
      <c r="QHL17" s="53">
        <f>Calc!QHL136</f>
        <v>0</v>
      </c>
      <c r="QHM17" s="53">
        <f>Calc!QHM136</f>
        <v>0</v>
      </c>
      <c r="QHN17" s="53">
        <f>Calc!QHN136</f>
        <v>0</v>
      </c>
      <c r="QHO17" s="53">
        <f>Calc!QHO136</f>
        <v>0</v>
      </c>
      <c r="QHP17" s="53">
        <f>Calc!QHP136</f>
        <v>0</v>
      </c>
      <c r="QHQ17" s="53">
        <f>Calc!QHQ136</f>
        <v>0</v>
      </c>
      <c r="QHR17" s="53">
        <f>Calc!QHR136</f>
        <v>0</v>
      </c>
      <c r="QHS17" s="53">
        <f>Calc!QHS136</f>
        <v>0</v>
      </c>
      <c r="QHT17" s="53">
        <f>Calc!QHT136</f>
        <v>0</v>
      </c>
      <c r="QHU17" s="53">
        <f>Calc!QHU136</f>
        <v>0</v>
      </c>
      <c r="QHV17" s="53">
        <f>Calc!QHV136</f>
        <v>0</v>
      </c>
      <c r="QHW17" s="53">
        <f>Calc!QHW136</f>
        <v>0</v>
      </c>
      <c r="QHX17" s="53">
        <f>Calc!QHX136</f>
        <v>0</v>
      </c>
      <c r="QHY17" s="53">
        <f>Calc!QHY136</f>
        <v>0</v>
      </c>
      <c r="QHZ17" s="53">
        <f>Calc!QHZ136</f>
        <v>0</v>
      </c>
      <c r="QIA17" s="53">
        <f>Calc!QIA136</f>
        <v>0</v>
      </c>
      <c r="QIB17" s="53">
        <f>Calc!QIB136</f>
        <v>0</v>
      </c>
      <c r="QIC17" s="53">
        <f>Calc!QIC136</f>
        <v>0</v>
      </c>
      <c r="QID17" s="53">
        <f>Calc!QID136</f>
        <v>0</v>
      </c>
      <c r="QIE17" s="53">
        <f>Calc!QIE136</f>
        <v>0</v>
      </c>
      <c r="QIF17" s="53">
        <f>Calc!QIF136</f>
        <v>0</v>
      </c>
      <c r="QIG17" s="53">
        <f>Calc!QIG136</f>
        <v>0</v>
      </c>
      <c r="QIH17" s="53">
        <f>Calc!QIH136</f>
        <v>0</v>
      </c>
      <c r="QII17" s="53">
        <f>Calc!QII136</f>
        <v>0</v>
      </c>
      <c r="QIJ17" s="53">
        <f>Calc!QIJ136</f>
        <v>0</v>
      </c>
      <c r="QIK17" s="53">
        <f>Calc!QIK136</f>
        <v>0</v>
      </c>
      <c r="QIL17" s="53">
        <f>Calc!QIL136</f>
        <v>0</v>
      </c>
      <c r="QIM17" s="53">
        <f>Calc!QIM136</f>
        <v>0</v>
      </c>
      <c r="QIN17" s="53">
        <f>Calc!QIN136</f>
        <v>0</v>
      </c>
      <c r="QIO17" s="53">
        <f>Calc!QIO136</f>
        <v>0</v>
      </c>
      <c r="QIP17" s="53">
        <f>Calc!QIP136</f>
        <v>0</v>
      </c>
      <c r="QIQ17" s="53">
        <f>Calc!QIQ136</f>
        <v>0</v>
      </c>
      <c r="QIR17" s="53">
        <f>Calc!QIR136</f>
        <v>0</v>
      </c>
      <c r="QIS17" s="53">
        <f>Calc!QIS136</f>
        <v>0</v>
      </c>
      <c r="QIT17" s="53">
        <f>Calc!QIT136</f>
        <v>0</v>
      </c>
      <c r="QIU17" s="53">
        <f>Calc!QIU136</f>
        <v>0</v>
      </c>
      <c r="QIV17" s="53">
        <f>Calc!QIV136</f>
        <v>0</v>
      </c>
      <c r="QIW17" s="53">
        <f>Calc!QIW136</f>
        <v>0</v>
      </c>
      <c r="QIX17" s="53">
        <f>Calc!QIX136</f>
        <v>0</v>
      </c>
      <c r="QIY17" s="53">
        <f>Calc!QIY136</f>
        <v>0</v>
      </c>
      <c r="QIZ17" s="53">
        <f>Calc!QIZ136</f>
        <v>0</v>
      </c>
      <c r="QJA17" s="53">
        <f>Calc!QJA136</f>
        <v>0</v>
      </c>
      <c r="QJB17" s="53">
        <f>Calc!QJB136</f>
        <v>0</v>
      </c>
      <c r="QJC17" s="53">
        <f>Calc!QJC136</f>
        <v>0</v>
      </c>
      <c r="QJD17" s="53">
        <f>Calc!QJD136</f>
        <v>0</v>
      </c>
      <c r="QJE17" s="53">
        <f>Calc!QJE136</f>
        <v>0</v>
      </c>
      <c r="QJF17" s="53">
        <f>Calc!QJF136</f>
        <v>0</v>
      </c>
      <c r="QJG17" s="53">
        <f>Calc!QJG136</f>
        <v>0</v>
      </c>
      <c r="QJH17" s="53">
        <f>Calc!QJH136</f>
        <v>0</v>
      </c>
      <c r="QJI17" s="53">
        <f>Calc!QJI136</f>
        <v>0</v>
      </c>
      <c r="QJJ17" s="53">
        <f>Calc!QJJ136</f>
        <v>0</v>
      </c>
      <c r="QJK17" s="53">
        <f>Calc!QJK136</f>
        <v>0</v>
      </c>
      <c r="QJL17" s="53">
        <f>Calc!QJL136</f>
        <v>0</v>
      </c>
      <c r="QJM17" s="53">
        <f>Calc!QJM136</f>
        <v>0</v>
      </c>
      <c r="QJN17" s="53">
        <f>Calc!QJN136</f>
        <v>0</v>
      </c>
      <c r="QJO17" s="53">
        <f>Calc!QJO136</f>
        <v>0</v>
      </c>
      <c r="QJP17" s="53">
        <f>Calc!QJP136</f>
        <v>0</v>
      </c>
      <c r="QJQ17" s="53">
        <f>Calc!QJQ136</f>
        <v>0</v>
      </c>
      <c r="QJR17" s="53">
        <f>Calc!QJR136</f>
        <v>0</v>
      </c>
      <c r="QJS17" s="53">
        <f>Calc!QJS136</f>
        <v>0</v>
      </c>
      <c r="QJT17" s="53">
        <f>Calc!QJT136</f>
        <v>0</v>
      </c>
      <c r="QJU17" s="53">
        <f>Calc!QJU136</f>
        <v>0</v>
      </c>
      <c r="QJV17" s="53">
        <f>Calc!QJV136</f>
        <v>0</v>
      </c>
      <c r="QJW17" s="53">
        <f>Calc!QJW136</f>
        <v>0</v>
      </c>
      <c r="QJX17" s="53">
        <f>Calc!QJX136</f>
        <v>0</v>
      </c>
      <c r="QJY17" s="53">
        <f>Calc!QJY136</f>
        <v>0</v>
      </c>
      <c r="QJZ17" s="53">
        <f>Calc!QJZ136</f>
        <v>0</v>
      </c>
      <c r="QKA17" s="53">
        <f>Calc!QKA136</f>
        <v>0</v>
      </c>
      <c r="QKB17" s="53">
        <f>Calc!QKB136</f>
        <v>0</v>
      </c>
      <c r="QKC17" s="53">
        <f>Calc!QKC136</f>
        <v>0</v>
      </c>
      <c r="QKD17" s="53">
        <f>Calc!QKD136</f>
        <v>0</v>
      </c>
      <c r="QKE17" s="53">
        <f>Calc!QKE136</f>
        <v>0</v>
      </c>
      <c r="QKF17" s="53">
        <f>Calc!QKF136</f>
        <v>0</v>
      </c>
      <c r="QKG17" s="53">
        <f>Calc!QKG136</f>
        <v>0</v>
      </c>
      <c r="QKH17" s="53">
        <f>Calc!QKH136</f>
        <v>0</v>
      </c>
      <c r="QKI17" s="53">
        <f>Calc!QKI136</f>
        <v>0</v>
      </c>
      <c r="QKJ17" s="53">
        <f>Calc!QKJ136</f>
        <v>0</v>
      </c>
      <c r="QKK17" s="53">
        <f>Calc!QKK136</f>
        <v>0</v>
      </c>
      <c r="QKL17" s="53">
        <f>Calc!QKL136</f>
        <v>0</v>
      </c>
      <c r="QKM17" s="53">
        <f>Calc!QKM136</f>
        <v>0</v>
      </c>
      <c r="QKN17" s="53">
        <f>Calc!QKN136</f>
        <v>0</v>
      </c>
      <c r="QKO17" s="53">
        <f>Calc!QKO136</f>
        <v>0</v>
      </c>
      <c r="QKP17" s="53">
        <f>Calc!QKP136</f>
        <v>0</v>
      </c>
      <c r="QKQ17" s="53">
        <f>Calc!QKQ136</f>
        <v>0</v>
      </c>
      <c r="QKR17" s="53">
        <f>Calc!QKR136</f>
        <v>0</v>
      </c>
      <c r="QKS17" s="53">
        <f>Calc!QKS136</f>
        <v>0</v>
      </c>
      <c r="QKT17" s="53">
        <f>Calc!QKT136</f>
        <v>0</v>
      </c>
      <c r="QKU17" s="53">
        <f>Calc!QKU136</f>
        <v>0</v>
      </c>
      <c r="QKV17" s="53">
        <f>Calc!QKV136</f>
        <v>0</v>
      </c>
      <c r="QKW17" s="53">
        <f>Calc!QKW136</f>
        <v>0</v>
      </c>
      <c r="QKX17" s="53">
        <f>Calc!QKX136</f>
        <v>0</v>
      </c>
      <c r="QKY17" s="53">
        <f>Calc!QKY136</f>
        <v>0</v>
      </c>
      <c r="QKZ17" s="53">
        <f>Calc!QKZ136</f>
        <v>0</v>
      </c>
      <c r="QLA17" s="53">
        <f>Calc!QLA136</f>
        <v>0</v>
      </c>
      <c r="QLB17" s="53">
        <f>Calc!QLB136</f>
        <v>0</v>
      </c>
      <c r="QLC17" s="53">
        <f>Calc!QLC136</f>
        <v>0</v>
      </c>
      <c r="QLD17" s="53">
        <f>Calc!QLD136</f>
        <v>0</v>
      </c>
      <c r="QLE17" s="53">
        <f>Calc!QLE136</f>
        <v>0</v>
      </c>
      <c r="QLF17" s="53">
        <f>Calc!QLF136</f>
        <v>0</v>
      </c>
      <c r="QLG17" s="53">
        <f>Calc!QLG136</f>
        <v>0</v>
      </c>
      <c r="QLH17" s="53">
        <f>Calc!QLH136</f>
        <v>0</v>
      </c>
      <c r="QLI17" s="53">
        <f>Calc!QLI136</f>
        <v>0</v>
      </c>
      <c r="QLJ17" s="53">
        <f>Calc!QLJ136</f>
        <v>0</v>
      </c>
      <c r="QLK17" s="53">
        <f>Calc!QLK136</f>
        <v>0</v>
      </c>
      <c r="QLL17" s="53">
        <f>Calc!QLL136</f>
        <v>0</v>
      </c>
      <c r="QLM17" s="53">
        <f>Calc!QLM136</f>
        <v>0</v>
      </c>
      <c r="QLN17" s="53">
        <f>Calc!QLN136</f>
        <v>0</v>
      </c>
      <c r="QLO17" s="53">
        <f>Calc!QLO136</f>
        <v>0</v>
      </c>
      <c r="QLP17" s="53">
        <f>Calc!QLP136</f>
        <v>0</v>
      </c>
      <c r="QLQ17" s="53">
        <f>Calc!QLQ136</f>
        <v>0</v>
      </c>
      <c r="QLR17" s="53">
        <f>Calc!QLR136</f>
        <v>0</v>
      </c>
      <c r="QLS17" s="53">
        <f>Calc!QLS136</f>
        <v>0</v>
      </c>
      <c r="QLT17" s="53">
        <f>Calc!QLT136</f>
        <v>0</v>
      </c>
      <c r="QLU17" s="53">
        <f>Calc!QLU136</f>
        <v>0</v>
      </c>
      <c r="QLV17" s="53">
        <f>Calc!QLV136</f>
        <v>0</v>
      </c>
      <c r="QLW17" s="53">
        <f>Calc!QLW136</f>
        <v>0</v>
      </c>
      <c r="QLX17" s="53">
        <f>Calc!QLX136</f>
        <v>0</v>
      </c>
      <c r="QLY17" s="53">
        <f>Calc!QLY136</f>
        <v>0</v>
      </c>
      <c r="QLZ17" s="53">
        <f>Calc!QLZ136</f>
        <v>0</v>
      </c>
      <c r="QMA17" s="53">
        <f>Calc!QMA136</f>
        <v>0</v>
      </c>
      <c r="QMB17" s="53">
        <f>Calc!QMB136</f>
        <v>0</v>
      </c>
      <c r="QMC17" s="53">
        <f>Calc!QMC136</f>
        <v>0</v>
      </c>
      <c r="QMD17" s="53">
        <f>Calc!QMD136</f>
        <v>0</v>
      </c>
      <c r="QME17" s="53">
        <f>Calc!QME136</f>
        <v>0</v>
      </c>
      <c r="QMF17" s="53">
        <f>Calc!QMF136</f>
        <v>0</v>
      </c>
      <c r="QMG17" s="53">
        <f>Calc!QMG136</f>
        <v>0</v>
      </c>
      <c r="QMH17" s="53">
        <f>Calc!QMH136</f>
        <v>0</v>
      </c>
      <c r="QMI17" s="53">
        <f>Calc!QMI136</f>
        <v>0</v>
      </c>
      <c r="QMJ17" s="53">
        <f>Calc!QMJ136</f>
        <v>0</v>
      </c>
      <c r="QMK17" s="53">
        <f>Calc!QMK136</f>
        <v>0</v>
      </c>
      <c r="QML17" s="53">
        <f>Calc!QML136</f>
        <v>0</v>
      </c>
      <c r="QMM17" s="53">
        <f>Calc!QMM136</f>
        <v>0</v>
      </c>
      <c r="QMN17" s="53">
        <f>Calc!QMN136</f>
        <v>0</v>
      </c>
      <c r="QMO17" s="53">
        <f>Calc!QMO136</f>
        <v>0</v>
      </c>
      <c r="QMP17" s="53">
        <f>Calc!QMP136</f>
        <v>0</v>
      </c>
      <c r="QMQ17" s="53">
        <f>Calc!QMQ136</f>
        <v>0</v>
      </c>
      <c r="QMR17" s="53">
        <f>Calc!QMR136</f>
        <v>0</v>
      </c>
      <c r="QMS17" s="53">
        <f>Calc!QMS136</f>
        <v>0</v>
      </c>
      <c r="QMT17" s="53">
        <f>Calc!QMT136</f>
        <v>0</v>
      </c>
      <c r="QMU17" s="53">
        <f>Calc!QMU136</f>
        <v>0</v>
      </c>
      <c r="QMV17" s="53">
        <f>Calc!QMV136</f>
        <v>0</v>
      </c>
      <c r="QMW17" s="53">
        <f>Calc!QMW136</f>
        <v>0</v>
      </c>
      <c r="QMX17" s="53">
        <f>Calc!QMX136</f>
        <v>0</v>
      </c>
      <c r="QMY17" s="53">
        <f>Calc!QMY136</f>
        <v>0</v>
      </c>
      <c r="QMZ17" s="53">
        <f>Calc!QMZ136</f>
        <v>0</v>
      </c>
      <c r="QNA17" s="53">
        <f>Calc!QNA136</f>
        <v>0</v>
      </c>
      <c r="QNB17" s="53">
        <f>Calc!QNB136</f>
        <v>0</v>
      </c>
      <c r="QNC17" s="53">
        <f>Calc!QNC136</f>
        <v>0</v>
      </c>
      <c r="QND17" s="53">
        <f>Calc!QND136</f>
        <v>0</v>
      </c>
      <c r="QNE17" s="53">
        <f>Calc!QNE136</f>
        <v>0</v>
      </c>
      <c r="QNF17" s="53">
        <f>Calc!QNF136</f>
        <v>0</v>
      </c>
      <c r="QNG17" s="53">
        <f>Calc!QNG136</f>
        <v>0</v>
      </c>
      <c r="QNH17" s="53">
        <f>Calc!QNH136</f>
        <v>0</v>
      </c>
      <c r="QNI17" s="53">
        <f>Calc!QNI136</f>
        <v>0</v>
      </c>
      <c r="QNJ17" s="53">
        <f>Calc!QNJ136</f>
        <v>0</v>
      </c>
      <c r="QNK17" s="53">
        <f>Calc!QNK136</f>
        <v>0</v>
      </c>
      <c r="QNL17" s="53">
        <f>Calc!QNL136</f>
        <v>0</v>
      </c>
      <c r="QNM17" s="53">
        <f>Calc!QNM136</f>
        <v>0</v>
      </c>
      <c r="QNN17" s="53">
        <f>Calc!QNN136</f>
        <v>0</v>
      </c>
      <c r="QNO17" s="53">
        <f>Calc!QNO136</f>
        <v>0</v>
      </c>
      <c r="QNP17" s="53">
        <f>Calc!QNP136</f>
        <v>0</v>
      </c>
      <c r="QNQ17" s="53">
        <f>Calc!QNQ136</f>
        <v>0</v>
      </c>
      <c r="QNR17" s="53">
        <f>Calc!QNR136</f>
        <v>0</v>
      </c>
      <c r="QNS17" s="53">
        <f>Calc!QNS136</f>
        <v>0</v>
      </c>
      <c r="QNT17" s="53">
        <f>Calc!QNT136</f>
        <v>0</v>
      </c>
      <c r="QNU17" s="53">
        <f>Calc!QNU136</f>
        <v>0</v>
      </c>
      <c r="QNV17" s="53">
        <f>Calc!QNV136</f>
        <v>0</v>
      </c>
      <c r="QNW17" s="53">
        <f>Calc!QNW136</f>
        <v>0</v>
      </c>
      <c r="QNX17" s="53">
        <f>Calc!QNX136</f>
        <v>0</v>
      </c>
      <c r="QNY17" s="53">
        <f>Calc!QNY136</f>
        <v>0</v>
      </c>
      <c r="QNZ17" s="53">
        <f>Calc!QNZ136</f>
        <v>0</v>
      </c>
      <c r="QOA17" s="53">
        <f>Calc!QOA136</f>
        <v>0</v>
      </c>
      <c r="QOB17" s="53">
        <f>Calc!QOB136</f>
        <v>0</v>
      </c>
      <c r="QOC17" s="53">
        <f>Calc!QOC136</f>
        <v>0</v>
      </c>
      <c r="QOD17" s="53">
        <f>Calc!QOD136</f>
        <v>0</v>
      </c>
      <c r="QOE17" s="53">
        <f>Calc!QOE136</f>
        <v>0</v>
      </c>
      <c r="QOF17" s="53">
        <f>Calc!QOF136</f>
        <v>0</v>
      </c>
      <c r="QOG17" s="53">
        <f>Calc!QOG136</f>
        <v>0</v>
      </c>
      <c r="QOH17" s="53">
        <f>Calc!QOH136</f>
        <v>0</v>
      </c>
      <c r="QOI17" s="53">
        <f>Calc!QOI136</f>
        <v>0</v>
      </c>
      <c r="QOJ17" s="53">
        <f>Calc!QOJ136</f>
        <v>0</v>
      </c>
      <c r="QOK17" s="53">
        <f>Calc!QOK136</f>
        <v>0</v>
      </c>
      <c r="QOL17" s="53">
        <f>Calc!QOL136</f>
        <v>0</v>
      </c>
      <c r="QOM17" s="53">
        <f>Calc!QOM136</f>
        <v>0</v>
      </c>
      <c r="QON17" s="53">
        <f>Calc!QON136</f>
        <v>0</v>
      </c>
      <c r="QOO17" s="53">
        <f>Calc!QOO136</f>
        <v>0</v>
      </c>
      <c r="QOP17" s="53">
        <f>Calc!QOP136</f>
        <v>0</v>
      </c>
      <c r="QOQ17" s="53">
        <f>Calc!QOQ136</f>
        <v>0</v>
      </c>
      <c r="QOR17" s="53">
        <f>Calc!QOR136</f>
        <v>0</v>
      </c>
      <c r="QOS17" s="53">
        <f>Calc!QOS136</f>
        <v>0</v>
      </c>
      <c r="QOT17" s="53">
        <f>Calc!QOT136</f>
        <v>0</v>
      </c>
      <c r="QOU17" s="53">
        <f>Calc!QOU136</f>
        <v>0</v>
      </c>
      <c r="QOV17" s="53">
        <f>Calc!QOV136</f>
        <v>0</v>
      </c>
      <c r="QOW17" s="53">
        <f>Calc!QOW136</f>
        <v>0</v>
      </c>
      <c r="QOX17" s="53">
        <f>Calc!QOX136</f>
        <v>0</v>
      </c>
      <c r="QOY17" s="53">
        <f>Calc!QOY136</f>
        <v>0</v>
      </c>
      <c r="QOZ17" s="53">
        <f>Calc!QOZ136</f>
        <v>0</v>
      </c>
      <c r="QPA17" s="53">
        <f>Calc!QPA136</f>
        <v>0</v>
      </c>
      <c r="QPB17" s="53">
        <f>Calc!QPB136</f>
        <v>0</v>
      </c>
      <c r="QPC17" s="53">
        <f>Calc!QPC136</f>
        <v>0</v>
      </c>
      <c r="QPD17" s="53">
        <f>Calc!QPD136</f>
        <v>0</v>
      </c>
      <c r="QPE17" s="53">
        <f>Calc!QPE136</f>
        <v>0</v>
      </c>
      <c r="QPF17" s="53">
        <f>Calc!QPF136</f>
        <v>0</v>
      </c>
      <c r="QPG17" s="53">
        <f>Calc!QPG136</f>
        <v>0</v>
      </c>
      <c r="QPH17" s="53">
        <f>Calc!QPH136</f>
        <v>0</v>
      </c>
      <c r="QPI17" s="53">
        <f>Calc!QPI136</f>
        <v>0</v>
      </c>
      <c r="QPJ17" s="53">
        <f>Calc!QPJ136</f>
        <v>0</v>
      </c>
      <c r="QPK17" s="53">
        <f>Calc!QPK136</f>
        <v>0</v>
      </c>
      <c r="QPL17" s="53">
        <f>Calc!QPL136</f>
        <v>0</v>
      </c>
      <c r="QPM17" s="53">
        <f>Calc!QPM136</f>
        <v>0</v>
      </c>
      <c r="QPN17" s="53">
        <f>Calc!QPN136</f>
        <v>0</v>
      </c>
      <c r="QPO17" s="53">
        <f>Calc!QPO136</f>
        <v>0</v>
      </c>
      <c r="QPP17" s="53">
        <f>Calc!QPP136</f>
        <v>0</v>
      </c>
      <c r="QPQ17" s="53">
        <f>Calc!QPQ136</f>
        <v>0</v>
      </c>
      <c r="QPR17" s="53">
        <f>Calc!QPR136</f>
        <v>0</v>
      </c>
      <c r="QPS17" s="53">
        <f>Calc!QPS136</f>
        <v>0</v>
      </c>
      <c r="QPT17" s="53">
        <f>Calc!QPT136</f>
        <v>0</v>
      </c>
      <c r="QPU17" s="53">
        <f>Calc!QPU136</f>
        <v>0</v>
      </c>
      <c r="QPV17" s="53">
        <f>Calc!QPV136</f>
        <v>0</v>
      </c>
      <c r="QPW17" s="53">
        <f>Calc!QPW136</f>
        <v>0</v>
      </c>
      <c r="QPX17" s="53">
        <f>Calc!QPX136</f>
        <v>0</v>
      </c>
      <c r="QPY17" s="53">
        <f>Calc!QPY136</f>
        <v>0</v>
      </c>
      <c r="QPZ17" s="53">
        <f>Calc!QPZ136</f>
        <v>0</v>
      </c>
      <c r="QQA17" s="53">
        <f>Calc!QQA136</f>
        <v>0</v>
      </c>
      <c r="QQB17" s="53">
        <f>Calc!QQB136</f>
        <v>0</v>
      </c>
      <c r="QQC17" s="53">
        <f>Calc!QQC136</f>
        <v>0</v>
      </c>
      <c r="QQD17" s="53">
        <f>Calc!QQD136</f>
        <v>0</v>
      </c>
      <c r="QQE17" s="53">
        <f>Calc!QQE136</f>
        <v>0</v>
      </c>
      <c r="QQF17" s="53">
        <f>Calc!QQF136</f>
        <v>0</v>
      </c>
      <c r="QQG17" s="53">
        <f>Calc!QQG136</f>
        <v>0</v>
      </c>
      <c r="QQH17" s="53">
        <f>Calc!QQH136</f>
        <v>0</v>
      </c>
      <c r="QQI17" s="53">
        <f>Calc!QQI136</f>
        <v>0</v>
      </c>
      <c r="QQJ17" s="53">
        <f>Calc!QQJ136</f>
        <v>0</v>
      </c>
      <c r="QQK17" s="53">
        <f>Calc!QQK136</f>
        <v>0</v>
      </c>
      <c r="QQL17" s="53">
        <f>Calc!QQL136</f>
        <v>0</v>
      </c>
      <c r="QQM17" s="53">
        <f>Calc!QQM136</f>
        <v>0</v>
      </c>
      <c r="QQN17" s="53">
        <f>Calc!QQN136</f>
        <v>0</v>
      </c>
      <c r="QQO17" s="53">
        <f>Calc!QQO136</f>
        <v>0</v>
      </c>
      <c r="QQP17" s="53">
        <f>Calc!QQP136</f>
        <v>0</v>
      </c>
      <c r="QQQ17" s="53">
        <f>Calc!QQQ136</f>
        <v>0</v>
      </c>
      <c r="QQR17" s="53">
        <f>Calc!QQR136</f>
        <v>0</v>
      </c>
      <c r="QQS17" s="53">
        <f>Calc!QQS136</f>
        <v>0</v>
      </c>
      <c r="QQT17" s="53">
        <f>Calc!QQT136</f>
        <v>0</v>
      </c>
      <c r="QQU17" s="53">
        <f>Calc!QQU136</f>
        <v>0</v>
      </c>
      <c r="QQV17" s="53">
        <f>Calc!QQV136</f>
        <v>0</v>
      </c>
      <c r="QQW17" s="53">
        <f>Calc!QQW136</f>
        <v>0</v>
      </c>
      <c r="QQX17" s="53">
        <f>Calc!QQX136</f>
        <v>0</v>
      </c>
      <c r="QQY17" s="53">
        <f>Calc!QQY136</f>
        <v>0</v>
      </c>
      <c r="QQZ17" s="53">
        <f>Calc!QQZ136</f>
        <v>0</v>
      </c>
      <c r="QRA17" s="53">
        <f>Calc!QRA136</f>
        <v>0</v>
      </c>
      <c r="QRB17" s="53">
        <f>Calc!QRB136</f>
        <v>0</v>
      </c>
      <c r="QRC17" s="53">
        <f>Calc!QRC136</f>
        <v>0</v>
      </c>
      <c r="QRD17" s="53">
        <f>Calc!QRD136</f>
        <v>0</v>
      </c>
      <c r="QRE17" s="53">
        <f>Calc!QRE136</f>
        <v>0</v>
      </c>
      <c r="QRF17" s="53">
        <f>Calc!QRF136</f>
        <v>0</v>
      </c>
      <c r="QRG17" s="53">
        <f>Calc!QRG136</f>
        <v>0</v>
      </c>
      <c r="QRH17" s="53">
        <f>Calc!QRH136</f>
        <v>0</v>
      </c>
      <c r="QRI17" s="53">
        <f>Calc!QRI136</f>
        <v>0</v>
      </c>
      <c r="QRJ17" s="53">
        <f>Calc!QRJ136</f>
        <v>0</v>
      </c>
      <c r="QRK17" s="53">
        <f>Calc!QRK136</f>
        <v>0</v>
      </c>
      <c r="QRL17" s="53">
        <f>Calc!QRL136</f>
        <v>0</v>
      </c>
      <c r="QRM17" s="53">
        <f>Calc!QRM136</f>
        <v>0</v>
      </c>
      <c r="QRN17" s="53">
        <f>Calc!QRN136</f>
        <v>0</v>
      </c>
      <c r="QRO17" s="53">
        <f>Calc!QRO136</f>
        <v>0</v>
      </c>
      <c r="QRP17" s="53">
        <f>Calc!QRP136</f>
        <v>0</v>
      </c>
      <c r="QRQ17" s="53">
        <f>Calc!QRQ136</f>
        <v>0</v>
      </c>
      <c r="QRR17" s="53">
        <f>Calc!QRR136</f>
        <v>0</v>
      </c>
      <c r="QRS17" s="53">
        <f>Calc!QRS136</f>
        <v>0</v>
      </c>
      <c r="QRT17" s="53">
        <f>Calc!QRT136</f>
        <v>0</v>
      </c>
      <c r="QRU17" s="53">
        <f>Calc!QRU136</f>
        <v>0</v>
      </c>
      <c r="QRV17" s="53">
        <f>Calc!QRV136</f>
        <v>0</v>
      </c>
      <c r="QRW17" s="53">
        <f>Calc!QRW136</f>
        <v>0</v>
      </c>
      <c r="QRX17" s="53">
        <f>Calc!QRX136</f>
        <v>0</v>
      </c>
      <c r="QRY17" s="53">
        <f>Calc!QRY136</f>
        <v>0</v>
      </c>
      <c r="QRZ17" s="53">
        <f>Calc!QRZ136</f>
        <v>0</v>
      </c>
      <c r="QSA17" s="53">
        <f>Calc!QSA136</f>
        <v>0</v>
      </c>
      <c r="QSB17" s="53">
        <f>Calc!QSB136</f>
        <v>0</v>
      </c>
      <c r="QSC17" s="53">
        <f>Calc!QSC136</f>
        <v>0</v>
      </c>
      <c r="QSD17" s="53">
        <f>Calc!QSD136</f>
        <v>0</v>
      </c>
      <c r="QSE17" s="53">
        <f>Calc!QSE136</f>
        <v>0</v>
      </c>
      <c r="QSF17" s="53">
        <f>Calc!QSF136</f>
        <v>0</v>
      </c>
      <c r="QSG17" s="53">
        <f>Calc!QSG136</f>
        <v>0</v>
      </c>
      <c r="QSH17" s="53">
        <f>Calc!QSH136</f>
        <v>0</v>
      </c>
      <c r="QSI17" s="53">
        <f>Calc!QSI136</f>
        <v>0</v>
      </c>
      <c r="QSJ17" s="53">
        <f>Calc!QSJ136</f>
        <v>0</v>
      </c>
      <c r="QSK17" s="53">
        <f>Calc!QSK136</f>
        <v>0</v>
      </c>
      <c r="QSL17" s="53">
        <f>Calc!QSL136</f>
        <v>0</v>
      </c>
      <c r="QSM17" s="53">
        <f>Calc!QSM136</f>
        <v>0</v>
      </c>
      <c r="QSN17" s="53">
        <f>Calc!QSN136</f>
        <v>0</v>
      </c>
      <c r="QSO17" s="53">
        <f>Calc!QSO136</f>
        <v>0</v>
      </c>
      <c r="QSP17" s="53">
        <f>Calc!QSP136</f>
        <v>0</v>
      </c>
      <c r="QSQ17" s="53">
        <f>Calc!QSQ136</f>
        <v>0</v>
      </c>
      <c r="QSR17" s="53">
        <f>Calc!QSR136</f>
        <v>0</v>
      </c>
      <c r="QSS17" s="53">
        <f>Calc!QSS136</f>
        <v>0</v>
      </c>
      <c r="QST17" s="53">
        <f>Calc!QST136</f>
        <v>0</v>
      </c>
      <c r="QSU17" s="53">
        <f>Calc!QSU136</f>
        <v>0</v>
      </c>
      <c r="QSV17" s="53">
        <f>Calc!QSV136</f>
        <v>0</v>
      </c>
      <c r="QSW17" s="53">
        <f>Calc!QSW136</f>
        <v>0</v>
      </c>
      <c r="QSX17" s="53">
        <f>Calc!QSX136</f>
        <v>0</v>
      </c>
      <c r="QSY17" s="53">
        <f>Calc!QSY136</f>
        <v>0</v>
      </c>
      <c r="QSZ17" s="53">
        <f>Calc!QSZ136</f>
        <v>0</v>
      </c>
      <c r="QTA17" s="53">
        <f>Calc!QTA136</f>
        <v>0</v>
      </c>
      <c r="QTB17" s="53">
        <f>Calc!QTB136</f>
        <v>0</v>
      </c>
      <c r="QTC17" s="53">
        <f>Calc!QTC136</f>
        <v>0</v>
      </c>
      <c r="QTD17" s="53">
        <f>Calc!QTD136</f>
        <v>0</v>
      </c>
      <c r="QTE17" s="53">
        <f>Calc!QTE136</f>
        <v>0</v>
      </c>
      <c r="QTF17" s="53">
        <f>Calc!QTF136</f>
        <v>0</v>
      </c>
      <c r="QTG17" s="53">
        <f>Calc!QTG136</f>
        <v>0</v>
      </c>
      <c r="QTH17" s="53">
        <f>Calc!QTH136</f>
        <v>0</v>
      </c>
      <c r="QTI17" s="53">
        <f>Calc!QTI136</f>
        <v>0</v>
      </c>
      <c r="QTJ17" s="53">
        <f>Calc!QTJ136</f>
        <v>0</v>
      </c>
      <c r="QTK17" s="53">
        <f>Calc!QTK136</f>
        <v>0</v>
      </c>
      <c r="QTL17" s="53">
        <f>Calc!QTL136</f>
        <v>0</v>
      </c>
      <c r="QTM17" s="53">
        <f>Calc!QTM136</f>
        <v>0</v>
      </c>
      <c r="QTN17" s="53">
        <f>Calc!QTN136</f>
        <v>0</v>
      </c>
      <c r="QTO17" s="53">
        <f>Calc!QTO136</f>
        <v>0</v>
      </c>
      <c r="QTP17" s="53">
        <f>Calc!QTP136</f>
        <v>0</v>
      </c>
      <c r="QTQ17" s="53">
        <f>Calc!QTQ136</f>
        <v>0</v>
      </c>
      <c r="QTR17" s="53">
        <f>Calc!QTR136</f>
        <v>0</v>
      </c>
      <c r="QTS17" s="53">
        <f>Calc!QTS136</f>
        <v>0</v>
      </c>
      <c r="QTT17" s="53">
        <f>Calc!QTT136</f>
        <v>0</v>
      </c>
      <c r="QTU17" s="53">
        <f>Calc!QTU136</f>
        <v>0</v>
      </c>
      <c r="QTV17" s="53">
        <f>Calc!QTV136</f>
        <v>0</v>
      </c>
      <c r="QTW17" s="53">
        <f>Calc!QTW136</f>
        <v>0</v>
      </c>
      <c r="QTX17" s="53">
        <f>Calc!QTX136</f>
        <v>0</v>
      </c>
      <c r="QTY17" s="53">
        <f>Calc!QTY136</f>
        <v>0</v>
      </c>
      <c r="QTZ17" s="53">
        <f>Calc!QTZ136</f>
        <v>0</v>
      </c>
      <c r="QUA17" s="53">
        <f>Calc!QUA136</f>
        <v>0</v>
      </c>
      <c r="QUB17" s="53">
        <f>Calc!QUB136</f>
        <v>0</v>
      </c>
      <c r="QUC17" s="53">
        <f>Calc!QUC136</f>
        <v>0</v>
      </c>
      <c r="QUD17" s="53">
        <f>Calc!QUD136</f>
        <v>0</v>
      </c>
      <c r="QUE17" s="53">
        <f>Calc!QUE136</f>
        <v>0</v>
      </c>
      <c r="QUF17" s="53">
        <f>Calc!QUF136</f>
        <v>0</v>
      </c>
      <c r="QUG17" s="53">
        <f>Calc!QUG136</f>
        <v>0</v>
      </c>
      <c r="QUH17" s="53">
        <f>Calc!QUH136</f>
        <v>0</v>
      </c>
      <c r="QUI17" s="53">
        <f>Calc!QUI136</f>
        <v>0</v>
      </c>
      <c r="QUJ17" s="53">
        <f>Calc!QUJ136</f>
        <v>0</v>
      </c>
      <c r="QUK17" s="53">
        <f>Calc!QUK136</f>
        <v>0</v>
      </c>
      <c r="QUL17" s="53">
        <f>Calc!QUL136</f>
        <v>0</v>
      </c>
      <c r="QUM17" s="53">
        <f>Calc!QUM136</f>
        <v>0</v>
      </c>
      <c r="QUN17" s="53">
        <f>Calc!QUN136</f>
        <v>0</v>
      </c>
      <c r="QUO17" s="53">
        <f>Calc!QUO136</f>
        <v>0</v>
      </c>
      <c r="QUP17" s="53">
        <f>Calc!QUP136</f>
        <v>0</v>
      </c>
      <c r="QUQ17" s="53">
        <f>Calc!QUQ136</f>
        <v>0</v>
      </c>
      <c r="QUR17" s="53">
        <f>Calc!QUR136</f>
        <v>0</v>
      </c>
      <c r="QUS17" s="53">
        <f>Calc!QUS136</f>
        <v>0</v>
      </c>
      <c r="QUT17" s="53">
        <f>Calc!QUT136</f>
        <v>0</v>
      </c>
      <c r="QUU17" s="53">
        <f>Calc!QUU136</f>
        <v>0</v>
      </c>
      <c r="QUV17" s="53">
        <f>Calc!QUV136</f>
        <v>0</v>
      </c>
      <c r="QUW17" s="53">
        <f>Calc!QUW136</f>
        <v>0</v>
      </c>
      <c r="QUX17" s="53">
        <f>Calc!QUX136</f>
        <v>0</v>
      </c>
      <c r="QUY17" s="53">
        <f>Calc!QUY136</f>
        <v>0</v>
      </c>
      <c r="QUZ17" s="53">
        <f>Calc!QUZ136</f>
        <v>0</v>
      </c>
      <c r="QVA17" s="53">
        <f>Calc!QVA136</f>
        <v>0</v>
      </c>
      <c r="QVB17" s="53">
        <f>Calc!QVB136</f>
        <v>0</v>
      </c>
      <c r="QVC17" s="53">
        <f>Calc!QVC136</f>
        <v>0</v>
      </c>
      <c r="QVD17" s="53">
        <f>Calc!QVD136</f>
        <v>0</v>
      </c>
      <c r="QVE17" s="53">
        <f>Calc!QVE136</f>
        <v>0</v>
      </c>
      <c r="QVF17" s="53">
        <f>Calc!QVF136</f>
        <v>0</v>
      </c>
      <c r="QVG17" s="53">
        <f>Calc!QVG136</f>
        <v>0</v>
      </c>
      <c r="QVH17" s="53">
        <f>Calc!QVH136</f>
        <v>0</v>
      </c>
      <c r="QVI17" s="53">
        <f>Calc!QVI136</f>
        <v>0</v>
      </c>
      <c r="QVJ17" s="53">
        <f>Calc!QVJ136</f>
        <v>0</v>
      </c>
      <c r="QVK17" s="53">
        <f>Calc!QVK136</f>
        <v>0</v>
      </c>
      <c r="QVL17" s="53">
        <f>Calc!QVL136</f>
        <v>0</v>
      </c>
      <c r="QVM17" s="53">
        <f>Calc!QVM136</f>
        <v>0</v>
      </c>
      <c r="QVN17" s="53">
        <f>Calc!QVN136</f>
        <v>0</v>
      </c>
      <c r="QVO17" s="53">
        <f>Calc!QVO136</f>
        <v>0</v>
      </c>
      <c r="QVP17" s="53">
        <f>Calc!QVP136</f>
        <v>0</v>
      </c>
      <c r="QVQ17" s="53">
        <f>Calc!QVQ136</f>
        <v>0</v>
      </c>
      <c r="QVR17" s="53">
        <f>Calc!QVR136</f>
        <v>0</v>
      </c>
      <c r="QVS17" s="53">
        <f>Calc!QVS136</f>
        <v>0</v>
      </c>
      <c r="QVT17" s="53">
        <f>Calc!QVT136</f>
        <v>0</v>
      </c>
      <c r="QVU17" s="53">
        <f>Calc!QVU136</f>
        <v>0</v>
      </c>
      <c r="QVV17" s="53">
        <f>Calc!QVV136</f>
        <v>0</v>
      </c>
      <c r="QVW17" s="53">
        <f>Calc!QVW136</f>
        <v>0</v>
      </c>
      <c r="QVX17" s="53">
        <f>Calc!QVX136</f>
        <v>0</v>
      </c>
      <c r="QVY17" s="53">
        <f>Calc!QVY136</f>
        <v>0</v>
      </c>
      <c r="QVZ17" s="53">
        <f>Calc!QVZ136</f>
        <v>0</v>
      </c>
      <c r="QWA17" s="53">
        <f>Calc!QWA136</f>
        <v>0</v>
      </c>
      <c r="QWB17" s="53">
        <f>Calc!QWB136</f>
        <v>0</v>
      </c>
      <c r="QWC17" s="53">
        <f>Calc!QWC136</f>
        <v>0</v>
      </c>
      <c r="QWD17" s="53">
        <f>Calc!QWD136</f>
        <v>0</v>
      </c>
      <c r="QWE17" s="53">
        <f>Calc!QWE136</f>
        <v>0</v>
      </c>
      <c r="QWF17" s="53">
        <f>Calc!QWF136</f>
        <v>0</v>
      </c>
      <c r="QWG17" s="53">
        <f>Calc!QWG136</f>
        <v>0</v>
      </c>
      <c r="QWH17" s="53">
        <f>Calc!QWH136</f>
        <v>0</v>
      </c>
      <c r="QWI17" s="53">
        <f>Calc!QWI136</f>
        <v>0</v>
      </c>
      <c r="QWJ17" s="53">
        <f>Calc!QWJ136</f>
        <v>0</v>
      </c>
      <c r="QWK17" s="53">
        <f>Calc!QWK136</f>
        <v>0</v>
      </c>
      <c r="QWL17" s="53">
        <f>Calc!QWL136</f>
        <v>0</v>
      </c>
      <c r="QWM17" s="53">
        <f>Calc!QWM136</f>
        <v>0</v>
      </c>
      <c r="QWN17" s="53">
        <f>Calc!QWN136</f>
        <v>0</v>
      </c>
      <c r="QWO17" s="53">
        <f>Calc!QWO136</f>
        <v>0</v>
      </c>
      <c r="QWP17" s="53">
        <f>Calc!QWP136</f>
        <v>0</v>
      </c>
      <c r="QWQ17" s="53">
        <f>Calc!QWQ136</f>
        <v>0</v>
      </c>
      <c r="QWR17" s="53">
        <f>Calc!QWR136</f>
        <v>0</v>
      </c>
      <c r="QWS17" s="53">
        <f>Calc!QWS136</f>
        <v>0</v>
      </c>
      <c r="QWT17" s="53">
        <f>Calc!QWT136</f>
        <v>0</v>
      </c>
      <c r="QWU17" s="53">
        <f>Calc!QWU136</f>
        <v>0</v>
      </c>
      <c r="QWV17" s="53">
        <f>Calc!QWV136</f>
        <v>0</v>
      </c>
      <c r="QWW17" s="53">
        <f>Calc!QWW136</f>
        <v>0</v>
      </c>
      <c r="QWX17" s="53">
        <f>Calc!QWX136</f>
        <v>0</v>
      </c>
      <c r="QWY17" s="53">
        <f>Calc!QWY136</f>
        <v>0</v>
      </c>
      <c r="QWZ17" s="53">
        <f>Calc!QWZ136</f>
        <v>0</v>
      </c>
      <c r="QXA17" s="53">
        <f>Calc!QXA136</f>
        <v>0</v>
      </c>
      <c r="QXB17" s="53">
        <f>Calc!QXB136</f>
        <v>0</v>
      </c>
      <c r="QXC17" s="53">
        <f>Calc!QXC136</f>
        <v>0</v>
      </c>
      <c r="QXD17" s="53">
        <f>Calc!QXD136</f>
        <v>0</v>
      </c>
      <c r="QXE17" s="53">
        <f>Calc!QXE136</f>
        <v>0</v>
      </c>
      <c r="QXF17" s="53">
        <f>Calc!QXF136</f>
        <v>0</v>
      </c>
      <c r="QXG17" s="53">
        <f>Calc!QXG136</f>
        <v>0</v>
      </c>
      <c r="QXH17" s="53">
        <f>Calc!QXH136</f>
        <v>0</v>
      </c>
      <c r="QXI17" s="53">
        <f>Calc!QXI136</f>
        <v>0</v>
      </c>
      <c r="QXJ17" s="53">
        <f>Calc!QXJ136</f>
        <v>0</v>
      </c>
      <c r="QXK17" s="53">
        <f>Calc!QXK136</f>
        <v>0</v>
      </c>
      <c r="QXL17" s="53">
        <f>Calc!QXL136</f>
        <v>0</v>
      </c>
      <c r="QXM17" s="53">
        <f>Calc!QXM136</f>
        <v>0</v>
      </c>
      <c r="QXN17" s="53">
        <f>Calc!QXN136</f>
        <v>0</v>
      </c>
      <c r="QXO17" s="53">
        <f>Calc!QXO136</f>
        <v>0</v>
      </c>
      <c r="QXP17" s="53">
        <f>Calc!QXP136</f>
        <v>0</v>
      </c>
      <c r="QXQ17" s="53">
        <f>Calc!QXQ136</f>
        <v>0</v>
      </c>
      <c r="QXR17" s="53">
        <f>Calc!QXR136</f>
        <v>0</v>
      </c>
      <c r="QXS17" s="53">
        <f>Calc!QXS136</f>
        <v>0</v>
      </c>
      <c r="QXT17" s="53">
        <f>Calc!QXT136</f>
        <v>0</v>
      </c>
      <c r="QXU17" s="53">
        <f>Calc!QXU136</f>
        <v>0</v>
      </c>
      <c r="QXV17" s="53">
        <f>Calc!QXV136</f>
        <v>0</v>
      </c>
      <c r="QXW17" s="53">
        <f>Calc!QXW136</f>
        <v>0</v>
      </c>
      <c r="QXX17" s="53">
        <f>Calc!QXX136</f>
        <v>0</v>
      </c>
      <c r="QXY17" s="53">
        <f>Calc!QXY136</f>
        <v>0</v>
      </c>
      <c r="QXZ17" s="53">
        <f>Calc!QXZ136</f>
        <v>0</v>
      </c>
      <c r="QYA17" s="53">
        <f>Calc!QYA136</f>
        <v>0</v>
      </c>
      <c r="QYB17" s="53">
        <f>Calc!QYB136</f>
        <v>0</v>
      </c>
      <c r="QYC17" s="53">
        <f>Calc!QYC136</f>
        <v>0</v>
      </c>
      <c r="QYD17" s="53">
        <f>Calc!QYD136</f>
        <v>0</v>
      </c>
      <c r="QYE17" s="53">
        <f>Calc!QYE136</f>
        <v>0</v>
      </c>
      <c r="QYF17" s="53">
        <f>Calc!QYF136</f>
        <v>0</v>
      </c>
      <c r="QYG17" s="53">
        <f>Calc!QYG136</f>
        <v>0</v>
      </c>
      <c r="QYH17" s="53">
        <f>Calc!QYH136</f>
        <v>0</v>
      </c>
      <c r="QYI17" s="53">
        <f>Calc!QYI136</f>
        <v>0</v>
      </c>
      <c r="QYJ17" s="53">
        <f>Calc!QYJ136</f>
        <v>0</v>
      </c>
      <c r="QYK17" s="53">
        <f>Calc!QYK136</f>
        <v>0</v>
      </c>
      <c r="QYL17" s="53">
        <f>Calc!QYL136</f>
        <v>0</v>
      </c>
      <c r="QYM17" s="53">
        <f>Calc!QYM136</f>
        <v>0</v>
      </c>
      <c r="QYN17" s="53">
        <f>Calc!QYN136</f>
        <v>0</v>
      </c>
      <c r="QYO17" s="53">
        <f>Calc!QYO136</f>
        <v>0</v>
      </c>
      <c r="QYP17" s="53">
        <f>Calc!QYP136</f>
        <v>0</v>
      </c>
      <c r="QYQ17" s="53">
        <f>Calc!QYQ136</f>
        <v>0</v>
      </c>
      <c r="QYR17" s="53">
        <f>Calc!QYR136</f>
        <v>0</v>
      </c>
      <c r="QYS17" s="53">
        <f>Calc!QYS136</f>
        <v>0</v>
      </c>
      <c r="QYT17" s="53">
        <f>Calc!QYT136</f>
        <v>0</v>
      </c>
      <c r="QYU17" s="53">
        <f>Calc!QYU136</f>
        <v>0</v>
      </c>
      <c r="QYV17" s="53">
        <f>Calc!QYV136</f>
        <v>0</v>
      </c>
      <c r="QYW17" s="53">
        <f>Calc!QYW136</f>
        <v>0</v>
      </c>
      <c r="QYX17" s="53">
        <f>Calc!QYX136</f>
        <v>0</v>
      </c>
      <c r="QYY17" s="53">
        <f>Calc!QYY136</f>
        <v>0</v>
      </c>
      <c r="QYZ17" s="53">
        <f>Calc!QYZ136</f>
        <v>0</v>
      </c>
      <c r="QZA17" s="53">
        <f>Calc!QZA136</f>
        <v>0</v>
      </c>
      <c r="QZB17" s="53">
        <f>Calc!QZB136</f>
        <v>0</v>
      </c>
      <c r="QZC17" s="53">
        <f>Calc!QZC136</f>
        <v>0</v>
      </c>
      <c r="QZD17" s="53">
        <f>Calc!QZD136</f>
        <v>0</v>
      </c>
      <c r="QZE17" s="53">
        <f>Calc!QZE136</f>
        <v>0</v>
      </c>
      <c r="QZF17" s="53">
        <f>Calc!QZF136</f>
        <v>0</v>
      </c>
      <c r="QZG17" s="53">
        <f>Calc!QZG136</f>
        <v>0</v>
      </c>
      <c r="QZH17" s="53">
        <f>Calc!QZH136</f>
        <v>0</v>
      </c>
      <c r="QZI17" s="53">
        <f>Calc!QZI136</f>
        <v>0</v>
      </c>
      <c r="QZJ17" s="53">
        <f>Calc!QZJ136</f>
        <v>0</v>
      </c>
      <c r="QZK17" s="53">
        <f>Calc!QZK136</f>
        <v>0</v>
      </c>
      <c r="QZL17" s="53">
        <f>Calc!QZL136</f>
        <v>0</v>
      </c>
      <c r="QZM17" s="53">
        <f>Calc!QZM136</f>
        <v>0</v>
      </c>
      <c r="QZN17" s="53">
        <f>Calc!QZN136</f>
        <v>0</v>
      </c>
      <c r="QZO17" s="53">
        <f>Calc!QZO136</f>
        <v>0</v>
      </c>
      <c r="QZP17" s="53">
        <f>Calc!QZP136</f>
        <v>0</v>
      </c>
      <c r="QZQ17" s="53">
        <f>Calc!QZQ136</f>
        <v>0</v>
      </c>
      <c r="QZR17" s="53">
        <f>Calc!QZR136</f>
        <v>0</v>
      </c>
      <c r="QZS17" s="53">
        <f>Calc!QZS136</f>
        <v>0</v>
      </c>
      <c r="QZT17" s="53">
        <f>Calc!QZT136</f>
        <v>0</v>
      </c>
      <c r="QZU17" s="53">
        <f>Calc!QZU136</f>
        <v>0</v>
      </c>
      <c r="QZV17" s="53">
        <f>Calc!QZV136</f>
        <v>0</v>
      </c>
      <c r="QZW17" s="53">
        <f>Calc!QZW136</f>
        <v>0</v>
      </c>
      <c r="QZX17" s="53">
        <f>Calc!QZX136</f>
        <v>0</v>
      </c>
      <c r="QZY17" s="53">
        <f>Calc!QZY136</f>
        <v>0</v>
      </c>
      <c r="QZZ17" s="53">
        <f>Calc!QZZ136</f>
        <v>0</v>
      </c>
      <c r="RAA17" s="53">
        <f>Calc!RAA136</f>
        <v>0</v>
      </c>
      <c r="RAB17" s="53">
        <f>Calc!RAB136</f>
        <v>0</v>
      </c>
      <c r="RAC17" s="53">
        <f>Calc!RAC136</f>
        <v>0</v>
      </c>
      <c r="RAD17" s="53">
        <f>Calc!RAD136</f>
        <v>0</v>
      </c>
      <c r="RAE17" s="53">
        <f>Calc!RAE136</f>
        <v>0</v>
      </c>
      <c r="RAF17" s="53">
        <f>Calc!RAF136</f>
        <v>0</v>
      </c>
      <c r="RAG17" s="53">
        <f>Calc!RAG136</f>
        <v>0</v>
      </c>
      <c r="RAH17" s="53">
        <f>Calc!RAH136</f>
        <v>0</v>
      </c>
      <c r="RAI17" s="53">
        <f>Calc!RAI136</f>
        <v>0</v>
      </c>
      <c r="RAJ17" s="53">
        <f>Calc!RAJ136</f>
        <v>0</v>
      </c>
      <c r="RAK17" s="53">
        <f>Calc!RAK136</f>
        <v>0</v>
      </c>
      <c r="RAL17" s="53">
        <f>Calc!RAL136</f>
        <v>0</v>
      </c>
      <c r="RAM17" s="53">
        <f>Calc!RAM136</f>
        <v>0</v>
      </c>
      <c r="RAN17" s="53">
        <f>Calc!RAN136</f>
        <v>0</v>
      </c>
      <c r="RAO17" s="53">
        <f>Calc!RAO136</f>
        <v>0</v>
      </c>
      <c r="RAP17" s="53">
        <f>Calc!RAP136</f>
        <v>0</v>
      </c>
      <c r="RAQ17" s="53">
        <f>Calc!RAQ136</f>
        <v>0</v>
      </c>
      <c r="RAR17" s="53">
        <f>Calc!RAR136</f>
        <v>0</v>
      </c>
      <c r="RAS17" s="53">
        <f>Calc!RAS136</f>
        <v>0</v>
      </c>
      <c r="RAT17" s="53">
        <f>Calc!RAT136</f>
        <v>0</v>
      </c>
      <c r="RAU17" s="53">
        <f>Calc!RAU136</f>
        <v>0</v>
      </c>
      <c r="RAV17" s="53">
        <f>Calc!RAV136</f>
        <v>0</v>
      </c>
      <c r="RAW17" s="53">
        <f>Calc!RAW136</f>
        <v>0</v>
      </c>
      <c r="RAX17" s="53">
        <f>Calc!RAX136</f>
        <v>0</v>
      </c>
      <c r="RAY17" s="53">
        <f>Calc!RAY136</f>
        <v>0</v>
      </c>
      <c r="RAZ17" s="53">
        <f>Calc!RAZ136</f>
        <v>0</v>
      </c>
      <c r="RBA17" s="53">
        <f>Calc!RBA136</f>
        <v>0</v>
      </c>
      <c r="RBB17" s="53">
        <f>Calc!RBB136</f>
        <v>0</v>
      </c>
      <c r="RBC17" s="53">
        <f>Calc!RBC136</f>
        <v>0</v>
      </c>
      <c r="RBD17" s="53">
        <f>Calc!RBD136</f>
        <v>0</v>
      </c>
      <c r="RBE17" s="53">
        <f>Calc!RBE136</f>
        <v>0</v>
      </c>
      <c r="RBF17" s="53">
        <f>Calc!RBF136</f>
        <v>0</v>
      </c>
      <c r="RBG17" s="53">
        <f>Calc!RBG136</f>
        <v>0</v>
      </c>
      <c r="RBH17" s="53">
        <f>Calc!RBH136</f>
        <v>0</v>
      </c>
      <c r="RBI17" s="53">
        <f>Calc!RBI136</f>
        <v>0</v>
      </c>
      <c r="RBJ17" s="53">
        <f>Calc!RBJ136</f>
        <v>0</v>
      </c>
      <c r="RBK17" s="53">
        <f>Calc!RBK136</f>
        <v>0</v>
      </c>
      <c r="RBL17" s="53">
        <f>Calc!RBL136</f>
        <v>0</v>
      </c>
      <c r="RBM17" s="53">
        <f>Calc!RBM136</f>
        <v>0</v>
      </c>
      <c r="RBN17" s="53">
        <f>Calc!RBN136</f>
        <v>0</v>
      </c>
      <c r="RBO17" s="53">
        <f>Calc!RBO136</f>
        <v>0</v>
      </c>
      <c r="RBP17" s="53">
        <f>Calc!RBP136</f>
        <v>0</v>
      </c>
      <c r="RBQ17" s="53">
        <f>Calc!RBQ136</f>
        <v>0</v>
      </c>
      <c r="RBR17" s="53">
        <f>Calc!RBR136</f>
        <v>0</v>
      </c>
      <c r="RBS17" s="53">
        <f>Calc!RBS136</f>
        <v>0</v>
      </c>
      <c r="RBT17" s="53">
        <f>Calc!RBT136</f>
        <v>0</v>
      </c>
      <c r="RBU17" s="53">
        <f>Calc!RBU136</f>
        <v>0</v>
      </c>
      <c r="RBV17" s="53">
        <f>Calc!RBV136</f>
        <v>0</v>
      </c>
      <c r="RBW17" s="53">
        <f>Calc!RBW136</f>
        <v>0</v>
      </c>
      <c r="RBX17" s="53">
        <f>Calc!RBX136</f>
        <v>0</v>
      </c>
      <c r="RBY17" s="53">
        <f>Calc!RBY136</f>
        <v>0</v>
      </c>
      <c r="RBZ17" s="53">
        <f>Calc!RBZ136</f>
        <v>0</v>
      </c>
      <c r="RCA17" s="53">
        <f>Calc!RCA136</f>
        <v>0</v>
      </c>
      <c r="RCB17" s="53">
        <f>Calc!RCB136</f>
        <v>0</v>
      </c>
      <c r="RCC17" s="53">
        <f>Calc!RCC136</f>
        <v>0</v>
      </c>
      <c r="RCD17" s="53">
        <f>Calc!RCD136</f>
        <v>0</v>
      </c>
      <c r="RCE17" s="53">
        <f>Calc!RCE136</f>
        <v>0</v>
      </c>
      <c r="RCF17" s="53">
        <f>Calc!RCF136</f>
        <v>0</v>
      </c>
      <c r="RCG17" s="53">
        <f>Calc!RCG136</f>
        <v>0</v>
      </c>
      <c r="RCH17" s="53">
        <f>Calc!RCH136</f>
        <v>0</v>
      </c>
      <c r="RCI17" s="53">
        <f>Calc!RCI136</f>
        <v>0</v>
      </c>
      <c r="RCJ17" s="53">
        <f>Calc!RCJ136</f>
        <v>0</v>
      </c>
      <c r="RCK17" s="53">
        <f>Calc!RCK136</f>
        <v>0</v>
      </c>
      <c r="RCL17" s="53">
        <f>Calc!RCL136</f>
        <v>0</v>
      </c>
      <c r="RCM17" s="53">
        <f>Calc!RCM136</f>
        <v>0</v>
      </c>
      <c r="RCN17" s="53">
        <f>Calc!RCN136</f>
        <v>0</v>
      </c>
      <c r="RCO17" s="53">
        <f>Calc!RCO136</f>
        <v>0</v>
      </c>
      <c r="RCP17" s="53">
        <f>Calc!RCP136</f>
        <v>0</v>
      </c>
      <c r="RCQ17" s="53">
        <f>Calc!RCQ136</f>
        <v>0</v>
      </c>
      <c r="RCR17" s="53">
        <f>Calc!RCR136</f>
        <v>0</v>
      </c>
      <c r="RCS17" s="53">
        <f>Calc!RCS136</f>
        <v>0</v>
      </c>
      <c r="RCT17" s="53">
        <f>Calc!RCT136</f>
        <v>0</v>
      </c>
      <c r="RCU17" s="53">
        <f>Calc!RCU136</f>
        <v>0</v>
      </c>
      <c r="RCV17" s="53">
        <f>Calc!RCV136</f>
        <v>0</v>
      </c>
      <c r="RCW17" s="53">
        <f>Calc!RCW136</f>
        <v>0</v>
      </c>
      <c r="RCX17" s="53">
        <f>Calc!RCX136</f>
        <v>0</v>
      </c>
      <c r="RCY17" s="53">
        <f>Calc!RCY136</f>
        <v>0</v>
      </c>
      <c r="RCZ17" s="53">
        <f>Calc!RCZ136</f>
        <v>0</v>
      </c>
      <c r="RDA17" s="53">
        <f>Calc!RDA136</f>
        <v>0</v>
      </c>
      <c r="RDB17" s="53">
        <f>Calc!RDB136</f>
        <v>0</v>
      </c>
      <c r="RDC17" s="53">
        <f>Calc!RDC136</f>
        <v>0</v>
      </c>
      <c r="RDD17" s="53">
        <f>Calc!RDD136</f>
        <v>0</v>
      </c>
      <c r="RDE17" s="53">
        <f>Calc!RDE136</f>
        <v>0</v>
      </c>
      <c r="RDF17" s="53">
        <f>Calc!RDF136</f>
        <v>0</v>
      </c>
      <c r="RDG17" s="53">
        <f>Calc!RDG136</f>
        <v>0</v>
      </c>
      <c r="RDH17" s="53">
        <f>Calc!RDH136</f>
        <v>0</v>
      </c>
      <c r="RDI17" s="53">
        <f>Calc!RDI136</f>
        <v>0</v>
      </c>
      <c r="RDJ17" s="53">
        <f>Calc!RDJ136</f>
        <v>0</v>
      </c>
      <c r="RDK17" s="53">
        <f>Calc!RDK136</f>
        <v>0</v>
      </c>
      <c r="RDL17" s="53">
        <f>Calc!RDL136</f>
        <v>0</v>
      </c>
      <c r="RDM17" s="53">
        <f>Calc!RDM136</f>
        <v>0</v>
      </c>
      <c r="RDN17" s="53">
        <f>Calc!RDN136</f>
        <v>0</v>
      </c>
      <c r="RDO17" s="53">
        <f>Calc!RDO136</f>
        <v>0</v>
      </c>
      <c r="RDP17" s="53">
        <f>Calc!RDP136</f>
        <v>0</v>
      </c>
      <c r="RDQ17" s="53">
        <f>Calc!RDQ136</f>
        <v>0</v>
      </c>
      <c r="RDR17" s="53">
        <f>Calc!RDR136</f>
        <v>0</v>
      </c>
      <c r="RDS17" s="53">
        <f>Calc!RDS136</f>
        <v>0</v>
      </c>
      <c r="RDT17" s="53">
        <f>Calc!RDT136</f>
        <v>0</v>
      </c>
      <c r="RDU17" s="53">
        <f>Calc!RDU136</f>
        <v>0</v>
      </c>
      <c r="RDV17" s="53">
        <f>Calc!RDV136</f>
        <v>0</v>
      </c>
      <c r="RDW17" s="53">
        <f>Calc!RDW136</f>
        <v>0</v>
      </c>
      <c r="RDX17" s="53">
        <f>Calc!RDX136</f>
        <v>0</v>
      </c>
      <c r="RDY17" s="53">
        <f>Calc!RDY136</f>
        <v>0</v>
      </c>
      <c r="RDZ17" s="53">
        <f>Calc!RDZ136</f>
        <v>0</v>
      </c>
      <c r="REA17" s="53">
        <f>Calc!REA136</f>
        <v>0</v>
      </c>
      <c r="REB17" s="53">
        <f>Calc!REB136</f>
        <v>0</v>
      </c>
      <c r="REC17" s="53">
        <f>Calc!REC136</f>
        <v>0</v>
      </c>
      <c r="RED17" s="53">
        <f>Calc!RED136</f>
        <v>0</v>
      </c>
      <c r="REE17" s="53">
        <f>Calc!REE136</f>
        <v>0</v>
      </c>
      <c r="REF17" s="53">
        <f>Calc!REF136</f>
        <v>0</v>
      </c>
      <c r="REG17" s="53">
        <f>Calc!REG136</f>
        <v>0</v>
      </c>
      <c r="REH17" s="53">
        <f>Calc!REH136</f>
        <v>0</v>
      </c>
      <c r="REI17" s="53">
        <f>Calc!REI136</f>
        <v>0</v>
      </c>
      <c r="REJ17" s="53">
        <f>Calc!REJ136</f>
        <v>0</v>
      </c>
      <c r="REK17" s="53">
        <f>Calc!REK136</f>
        <v>0</v>
      </c>
      <c r="REL17" s="53">
        <f>Calc!REL136</f>
        <v>0</v>
      </c>
      <c r="REM17" s="53">
        <f>Calc!REM136</f>
        <v>0</v>
      </c>
      <c r="REN17" s="53">
        <f>Calc!REN136</f>
        <v>0</v>
      </c>
      <c r="REO17" s="53">
        <f>Calc!REO136</f>
        <v>0</v>
      </c>
      <c r="REP17" s="53">
        <f>Calc!REP136</f>
        <v>0</v>
      </c>
      <c r="REQ17" s="53">
        <f>Calc!REQ136</f>
        <v>0</v>
      </c>
      <c r="RER17" s="53">
        <f>Calc!RER136</f>
        <v>0</v>
      </c>
      <c r="RES17" s="53">
        <f>Calc!RES136</f>
        <v>0</v>
      </c>
      <c r="RET17" s="53">
        <f>Calc!RET136</f>
        <v>0</v>
      </c>
      <c r="REU17" s="53">
        <f>Calc!REU136</f>
        <v>0</v>
      </c>
      <c r="REV17" s="53">
        <f>Calc!REV136</f>
        <v>0</v>
      </c>
      <c r="REW17" s="53">
        <f>Calc!REW136</f>
        <v>0</v>
      </c>
      <c r="REX17" s="53">
        <f>Calc!REX136</f>
        <v>0</v>
      </c>
      <c r="REY17" s="53">
        <f>Calc!REY136</f>
        <v>0</v>
      </c>
      <c r="REZ17" s="53">
        <f>Calc!REZ136</f>
        <v>0</v>
      </c>
      <c r="RFA17" s="53">
        <f>Calc!RFA136</f>
        <v>0</v>
      </c>
      <c r="RFB17" s="53">
        <f>Calc!RFB136</f>
        <v>0</v>
      </c>
      <c r="RFC17" s="53">
        <f>Calc!RFC136</f>
        <v>0</v>
      </c>
      <c r="RFD17" s="53">
        <f>Calc!RFD136</f>
        <v>0</v>
      </c>
      <c r="RFE17" s="53">
        <f>Calc!RFE136</f>
        <v>0</v>
      </c>
      <c r="RFF17" s="53">
        <f>Calc!RFF136</f>
        <v>0</v>
      </c>
      <c r="RFG17" s="53">
        <f>Calc!RFG136</f>
        <v>0</v>
      </c>
      <c r="RFH17" s="53">
        <f>Calc!RFH136</f>
        <v>0</v>
      </c>
      <c r="RFI17" s="53">
        <f>Calc!RFI136</f>
        <v>0</v>
      </c>
      <c r="RFJ17" s="53">
        <f>Calc!RFJ136</f>
        <v>0</v>
      </c>
      <c r="RFK17" s="53">
        <f>Calc!RFK136</f>
        <v>0</v>
      </c>
      <c r="RFL17" s="53">
        <f>Calc!RFL136</f>
        <v>0</v>
      </c>
      <c r="RFM17" s="53">
        <f>Calc!RFM136</f>
        <v>0</v>
      </c>
      <c r="RFN17" s="53">
        <f>Calc!RFN136</f>
        <v>0</v>
      </c>
      <c r="RFO17" s="53">
        <f>Calc!RFO136</f>
        <v>0</v>
      </c>
      <c r="RFP17" s="53">
        <f>Calc!RFP136</f>
        <v>0</v>
      </c>
      <c r="RFQ17" s="53">
        <f>Calc!RFQ136</f>
        <v>0</v>
      </c>
      <c r="RFR17" s="53">
        <f>Calc!RFR136</f>
        <v>0</v>
      </c>
      <c r="RFS17" s="53">
        <f>Calc!RFS136</f>
        <v>0</v>
      </c>
      <c r="RFT17" s="53">
        <f>Calc!RFT136</f>
        <v>0</v>
      </c>
      <c r="RFU17" s="53">
        <f>Calc!RFU136</f>
        <v>0</v>
      </c>
      <c r="RFV17" s="53">
        <f>Calc!RFV136</f>
        <v>0</v>
      </c>
      <c r="RFW17" s="53">
        <f>Calc!RFW136</f>
        <v>0</v>
      </c>
      <c r="RFX17" s="53">
        <f>Calc!RFX136</f>
        <v>0</v>
      </c>
      <c r="RFY17" s="53">
        <f>Calc!RFY136</f>
        <v>0</v>
      </c>
      <c r="RFZ17" s="53">
        <f>Calc!RFZ136</f>
        <v>0</v>
      </c>
      <c r="RGA17" s="53">
        <f>Calc!RGA136</f>
        <v>0</v>
      </c>
      <c r="RGB17" s="53">
        <f>Calc!RGB136</f>
        <v>0</v>
      </c>
      <c r="RGC17" s="53">
        <f>Calc!RGC136</f>
        <v>0</v>
      </c>
      <c r="RGD17" s="53">
        <f>Calc!RGD136</f>
        <v>0</v>
      </c>
      <c r="RGE17" s="53">
        <f>Calc!RGE136</f>
        <v>0</v>
      </c>
      <c r="RGF17" s="53">
        <f>Calc!RGF136</f>
        <v>0</v>
      </c>
      <c r="RGG17" s="53">
        <f>Calc!RGG136</f>
        <v>0</v>
      </c>
      <c r="RGH17" s="53">
        <f>Calc!RGH136</f>
        <v>0</v>
      </c>
      <c r="RGI17" s="53">
        <f>Calc!RGI136</f>
        <v>0</v>
      </c>
      <c r="RGJ17" s="53">
        <f>Calc!RGJ136</f>
        <v>0</v>
      </c>
      <c r="RGK17" s="53">
        <f>Calc!RGK136</f>
        <v>0</v>
      </c>
      <c r="RGL17" s="53">
        <f>Calc!RGL136</f>
        <v>0</v>
      </c>
      <c r="RGM17" s="53">
        <f>Calc!RGM136</f>
        <v>0</v>
      </c>
      <c r="RGN17" s="53">
        <f>Calc!RGN136</f>
        <v>0</v>
      </c>
      <c r="RGO17" s="53">
        <f>Calc!RGO136</f>
        <v>0</v>
      </c>
      <c r="RGP17" s="53">
        <f>Calc!RGP136</f>
        <v>0</v>
      </c>
      <c r="RGQ17" s="53">
        <f>Calc!RGQ136</f>
        <v>0</v>
      </c>
      <c r="RGR17" s="53">
        <f>Calc!RGR136</f>
        <v>0</v>
      </c>
      <c r="RGS17" s="53">
        <f>Calc!RGS136</f>
        <v>0</v>
      </c>
      <c r="RGT17" s="53">
        <f>Calc!RGT136</f>
        <v>0</v>
      </c>
      <c r="RGU17" s="53">
        <f>Calc!RGU136</f>
        <v>0</v>
      </c>
      <c r="RGV17" s="53">
        <f>Calc!RGV136</f>
        <v>0</v>
      </c>
      <c r="RGW17" s="53">
        <f>Calc!RGW136</f>
        <v>0</v>
      </c>
      <c r="RGX17" s="53">
        <f>Calc!RGX136</f>
        <v>0</v>
      </c>
      <c r="RGY17" s="53">
        <f>Calc!RGY136</f>
        <v>0</v>
      </c>
      <c r="RGZ17" s="53">
        <f>Calc!RGZ136</f>
        <v>0</v>
      </c>
      <c r="RHA17" s="53">
        <f>Calc!RHA136</f>
        <v>0</v>
      </c>
      <c r="RHB17" s="53">
        <f>Calc!RHB136</f>
        <v>0</v>
      </c>
      <c r="RHC17" s="53">
        <f>Calc!RHC136</f>
        <v>0</v>
      </c>
      <c r="RHD17" s="53">
        <f>Calc!RHD136</f>
        <v>0</v>
      </c>
      <c r="RHE17" s="53">
        <f>Calc!RHE136</f>
        <v>0</v>
      </c>
      <c r="RHF17" s="53">
        <f>Calc!RHF136</f>
        <v>0</v>
      </c>
      <c r="RHG17" s="53">
        <f>Calc!RHG136</f>
        <v>0</v>
      </c>
      <c r="RHH17" s="53">
        <f>Calc!RHH136</f>
        <v>0</v>
      </c>
      <c r="RHI17" s="53">
        <f>Calc!RHI136</f>
        <v>0</v>
      </c>
      <c r="RHJ17" s="53">
        <f>Calc!RHJ136</f>
        <v>0</v>
      </c>
      <c r="RHK17" s="53">
        <f>Calc!RHK136</f>
        <v>0</v>
      </c>
      <c r="RHL17" s="53">
        <f>Calc!RHL136</f>
        <v>0</v>
      </c>
      <c r="RHM17" s="53">
        <f>Calc!RHM136</f>
        <v>0</v>
      </c>
      <c r="RHN17" s="53">
        <f>Calc!RHN136</f>
        <v>0</v>
      </c>
      <c r="RHO17" s="53">
        <f>Calc!RHO136</f>
        <v>0</v>
      </c>
      <c r="RHP17" s="53">
        <f>Calc!RHP136</f>
        <v>0</v>
      </c>
      <c r="RHQ17" s="53">
        <f>Calc!RHQ136</f>
        <v>0</v>
      </c>
      <c r="RHR17" s="53">
        <f>Calc!RHR136</f>
        <v>0</v>
      </c>
      <c r="RHS17" s="53">
        <f>Calc!RHS136</f>
        <v>0</v>
      </c>
      <c r="RHT17" s="53">
        <f>Calc!RHT136</f>
        <v>0</v>
      </c>
      <c r="RHU17" s="53">
        <f>Calc!RHU136</f>
        <v>0</v>
      </c>
      <c r="RHV17" s="53">
        <f>Calc!RHV136</f>
        <v>0</v>
      </c>
      <c r="RHW17" s="53">
        <f>Calc!RHW136</f>
        <v>0</v>
      </c>
      <c r="RHX17" s="53">
        <f>Calc!RHX136</f>
        <v>0</v>
      </c>
      <c r="RHY17" s="53">
        <f>Calc!RHY136</f>
        <v>0</v>
      </c>
      <c r="RHZ17" s="53">
        <f>Calc!RHZ136</f>
        <v>0</v>
      </c>
      <c r="RIA17" s="53">
        <f>Calc!RIA136</f>
        <v>0</v>
      </c>
      <c r="RIB17" s="53">
        <f>Calc!RIB136</f>
        <v>0</v>
      </c>
      <c r="RIC17" s="53">
        <f>Calc!RIC136</f>
        <v>0</v>
      </c>
      <c r="RID17" s="53">
        <f>Calc!RID136</f>
        <v>0</v>
      </c>
      <c r="RIE17" s="53">
        <f>Calc!RIE136</f>
        <v>0</v>
      </c>
      <c r="RIF17" s="53">
        <f>Calc!RIF136</f>
        <v>0</v>
      </c>
      <c r="RIG17" s="53">
        <f>Calc!RIG136</f>
        <v>0</v>
      </c>
      <c r="RIH17" s="53">
        <f>Calc!RIH136</f>
        <v>0</v>
      </c>
      <c r="RII17" s="53">
        <f>Calc!RII136</f>
        <v>0</v>
      </c>
      <c r="RIJ17" s="53">
        <f>Calc!RIJ136</f>
        <v>0</v>
      </c>
      <c r="RIK17" s="53">
        <f>Calc!RIK136</f>
        <v>0</v>
      </c>
      <c r="RIL17" s="53">
        <f>Calc!RIL136</f>
        <v>0</v>
      </c>
      <c r="RIM17" s="53">
        <f>Calc!RIM136</f>
        <v>0</v>
      </c>
      <c r="RIN17" s="53">
        <f>Calc!RIN136</f>
        <v>0</v>
      </c>
      <c r="RIO17" s="53">
        <f>Calc!RIO136</f>
        <v>0</v>
      </c>
      <c r="RIP17" s="53">
        <f>Calc!RIP136</f>
        <v>0</v>
      </c>
      <c r="RIQ17" s="53">
        <f>Calc!RIQ136</f>
        <v>0</v>
      </c>
      <c r="RIR17" s="53">
        <f>Calc!RIR136</f>
        <v>0</v>
      </c>
      <c r="RIS17" s="53">
        <f>Calc!RIS136</f>
        <v>0</v>
      </c>
      <c r="RIT17" s="53">
        <f>Calc!RIT136</f>
        <v>0</v>
      </c>
      <c r="RIU17" s="53">
        <f>Calc!RIU136</f>
        <v>0</v>
      </c>
      <c r="RIV17" s="53">
        <f>Calc!RIV136</f>
        <v>0</v>
      </c>
      <c r="RIW17" s="53">
        <f>Calc!RIW136</f>
        <v>0</v>
      </c>
      <c r="RIX17" s="53">
        <f>Calc!RIX136</f>
        <v>0</v>
      </c>
      <c r="RIY17" s="53">
        <f>Calc!RIY136</f>
        <v>0</v>
      </c>
      <c r="RIZ17" s="53">
        <f>Calc!RIZ136</f>
        <v>0</v>
      </c>
      <c r="RJA17" s="53">
        <f>Calc!RJA136</f>
        <v>0</v>
      </c>
      <c r="RJB17" s="53">
        <f>Calc!RJB136</f>
        <v>0</v>
      </c>
      <c r="RJC17" s="53">
        <f>Calc!RJC136</f>
        <v>0</v>
      </c>
      <c r="RJD17" s="53">
        <f>Calc!RJD136</f>
        <v>0</v>
      </c>
      <c r="RJE17" s="53">
        <f>Calc!RJE136</f>
        <v>0</v>
      </c>
      <c r="RJF17" s="53">
        <f>Calc!RJF136</f>
        <v>0</v>
      </c>
      <c r="RJG17" s="53">
        <f>Calc!RJG136</f>
        <v>0</v>
      </c>
      <c r="RJH17" s="53">
        <f>Calc!RJH136</f>
        <v>0</v>
      </c>
      <c r="RJI17" s="53">
        <f>Calc!RJI136</f>
        <v>0</v>
      </c>
      <c r="RJJ17" s="53">
        <f>Calc!RJJ136</f>
        <v>0</v>
      </c>
      <c r="RJK17" s="53">
        <f>Calc!RJK136</f>
        <v>0</v>
      </c>
      <c r="RJL17" s="53">
        <f>Calc!RJL136</f>
        <v>0</v>
      </c>
      <c r="RJM17" s="53">
        <f>Calc!RJM136</f>
        <v>0</v>
      </c>
      <c r="RJN17" s="53">
        <f>Calc!RJN136</f>
        <v>0</v>
      </c>
      <c r="RJO17" s="53">
        <f>Calc!RJO136</f>
        <v>0</v>
      </c>
      <c r="RJP17" s="53">
        <f>Calc!RJP136</f>
        <v>0</v>
      </c>
      <c r="RJQ17" s="53">
        <f>Calc!RJQ136</f>
        <v>0</v>
      </c>
      <c r="RJR17" s="53">
        <f>Calc!RJR136</f>
        <v>0</v>
      </c>
      <c r="RJS17" s="53">
        <f>Calc!RJS136</f>
        <v>0</v>
      </c>
      <c r="RJT17" s="53">
        <f>Calc!RJT136</f>
        <v>0</v>
      </c>
      <c r="RJU17" s="53">
        <f>Calc!RJU136</f>
        <v>0</v>
      </c>
      <c r="RJV17" s="53">
        <f>Calc!RJV136</f>
        <v>0</v>
      </c>
      <c r="RJW17" s="53">
        <f>Calc!RJW136</f>
        <v>0</v>
      </c>
      <c r="RJX17" s="53">
        <f>Calc!RJX136</f>
        <v>0</v>
      </c>
      <c r="RJY17" s="53">
        <f>Calc!RJY136</f>
        <v>0</v>
      </c>
      <c r="RJZ17" s="53">
        <f>Calc!RJZ136</f>
        <v>0</v>
      </c>
      <c r="RKA17" s="53">
        <f>Calc!RKA136</f>
        <v>0</v>
      </c>
      <c r="RKB17" s="53">
        <f>Calc!RKB136</f>
        <v>0</v>
      </c>
      <c r="RKC17" s="53">
        <f>Calc!RKC136</f>
        <v>0</v>
      </c>
      <c r="RKD17" s="53">
        <f>Calc!RKD136</f>
        <v>0</v>
      </c>
      <c r="RKE17" s="53">
        <f>Calc!RKE136</f>
        <v>0</v>
      </c>
      <c r="RKF17" s="53">
        <f>Calc!RKF136</f>
        <v>0</v>
      </c>
      <c r="RKG17" s="53">
        <f>Calc!RKG136</f>
        <v>0</v>
      </c>
      <c r="RKH17" s="53">
        <f>Calc!RKH136</f>
        <v>0</v>
      </c>
      <c r="RKI17" s="53">
        <f>Calc!RKI136</f>
        <v>0</v>
      </c>
      <c r="RKJ17" s="53">
        <f>Calc!RKJ136</f>
        <v>0</v>
      </c>
      <c r="RKK17" s="53">
        <f>Calc!RKK136</f>
        <v>0</v>
      </c>
      <c r="RKL17" s="53">
        <f>Calc!RKL136</f>
        <v>0</v>
      </c>
      <c r="RKM17" s="53">
        <f>Calc!RKM136</f>
        <v>0</v>
      </c>
      <c r="RKN17" s="53">
        <f>Calc!RKN136</f>
        <v>0</v>
      </c>
      <c r="RKO17" s="53">
        <f>Calc!RKO136</f>
        <v>0</v>
      </c>
      <c r="RKP17" s="53">
        <f>Calc!RKP136</f>
        <v>0</v>
      </c>
      <c r="RKQ17" s="53">
        <f>Calc!RKQ136</f>
        <v>0</v>
      </c>
      <c r="RKR17" s="53">
        <f>Calc!RKR136</f>
        <v>0</v>
      </c>
      <c r="RKS17" s="53">
        <f>Calc!RKS136</f>
        <v>0</v>
      </c>
      <c r="RKT17" s="53">
        <f>Calc!RKT136</f>
        <v>0</v>
      </c>
      <c r="RKU17" s="53">
        <f>Calc!RKU136</f>
        <v>0</v>
      </c>
      <c r="RKV17" s="53">
        <f>Calc!RKV136</f>
        <v>0</v>
      </c>
      <c r="RKW17" s="53">
        <f>Calc!RKW136</f>
        <v>0</v>
      </c>
      <c r="RKX17" s="53">
        <f>Calc!RKX136</f>
        <v>0</v>
      </c>
      <c r="RKY17" s="53">
        <f>Calc!RKY136</f>
        <v>0</v>
      </c>
      <c r="RKZ17" s="53">
        <f>Calc!RKZ136</f>
        <v>0</v>
      </c>
      <c r="RLA17" s="53">
        <f>Calc!RLA136</f>
        <v>0</v>
      </c>
      <c r="RLB17" s="53">
        <f>Calc!RLB136</f>
        <v>0</v>
      </c>
      <c r="RLC17" s="53">
        <f>Calc!RLC136</f>
        <v>0</v>
      </c>
      <c r="RLD17" s="53">
        <f>Calc!RLD136</f>
        <v>0</v>
      </c>
      <c r="RLE17" s="53">
        <f>Calc!RLE136</f>
        <v>0</v>
      </c>
      <c r="RLF17" s="53">
        <f>Calc!RLF136</f>
        <v>0</v>
      </c>
      <c r="RLG17" s="53">
        <f>Calc!RLG136</f>
        <v>0</v>
      </c>
      <c r="RLH17" s="53">
        <f>Calc!RLH136</f>
        <v>0</v>
      </c>
      <c r="RLI17" s="53">
        <f>Calc!RLI136</f>
        <v>0</v>
      </c>
      <c r="RLJ17" s="53">
        <f>Calc!RLJ136</f>
        <v>0</v>
      </c>
      <c r="RLK17" s="53">
        <f>Calc!RLK136</f>
        <v>0</v>
      </c>
      <c r="RLL17" s="53">
        <f>Calc!RLL136</f>
        <v>0</v>
      </c>
      <c r="RLM17" s="53">
        <f>Calc!RLM136</f>
        <v>0</v>
      </c>
      <c r="RLN17" s="53">
        <f>Calc!RLN136</f>
        <v>0</v>
      </c>
      <c r="RLO17" s="53">
        <f>Calc!RLO136</f>
        <v>0</v>
      </c>
      <c r="RLP17" s="53">
        <f>Calc!RLP136</f>
        <v>0</v>
      </c>
      <c r="RLQ17" s="53">
        <f>Calc!RLQ136</f>
        <v>0</v>
      </c>
      <c r="RLR17" s="53">
        <f>Calc!RLR136</f>
        <v>0</v>
      </c>
      <c r="RLS17" s="53">
        <f>Calc!RLS136</f>
        <v>0</v>
      </c>
      <c r="RLT17" s="53">
        <f>Calc!RLT136</f>
        <v>0</v>
      </c>
      <c r="RLU17" s="53">
        <f>Calc!RLU136</f>
        <v>0</v>
      </c>
      <c r="RLV17" s="53">
        <f>Calc!RLV136</f>
        <v>0</v>
      </c>
      <c r="RLW17" s="53">
        <f>Calc!RLW136</f>
        <v>0</v>
      </c>
      <c r="RLX17" s="53">
        <f>Calc!RLX136</f>
        <v>0</v>
      </c>
      <c r="RLY17" s="53">
        <f>Calc!RLY136</f>
        <v>0</v>
      </c>
      <c r="RLZ17" s="53">
        <f>Calc!RLZ136</f>
        <v>0</v>
      </c>
      <c r="RMA17" s="53">
        <f>Calc!RMA136</f>
        <v>0</v>
      </c>
      <c r="RMB17" s="53">
        <f>Calc!RMB136</f>
        <v>0</v>
      </c>
      <c r="RMC17" s="53">
        <f>Calc!RMC136</f>
        <v>0</v>
      </c>
      <c r="RMD17" s="53">
        <f>Calc!RMD136</f>
        <v>0</v>
      </c>
      <c r="RME17" s="53">
        <f>Calc!RME136</f>
        <v>0</v>
      </c>
      <c r="RMF17" s="53">
        <f>Calc!RMF136</f>
        <v>0</v>
      </c>
      <c r="RMG17" s="53">
        <f>Calc!RMG136</f>
        <v>0</v>
      </c>
      <c r="RMH17" s="53">
        <f>Calc!RMH136</f>
        <v>0</v>
      </c>
      <c r="RMI17" s="53">
        <f>Calc!RMI136</f>
        <v>0</v>
      </c>
      <c r="RMJ17" s="53">
        <f>Calc!RMJ136</f>
        <v>0</v>
      </c>
      <c r="RMK17" s="53">
        <f>Calc!RMK136</f>
        <v>0</v>
      </c>
      <c r="RML17" s="53">
        <f>Calc!RML136</f>
        <v>0</v>
      </c>
      <c r="RMM17" s="53">
        <f>Calc!RMM136</f>
        <v>0</v>
      </c>
      <c r="RMN17" s="53">
        <f>Calc!RMN136</f>
        <v>0</v>
      </c>
      <c r="RMO17" s="53">
        <f>Calc!RMO136</f>
        <v>0</v>
      </c>
      <c r="RMP17" s="53">
        <f>Calc!RMP136</f>
        <v>0</v>
      </c>
      <c r="RMQ17" s="53">
        <f>Calc!RMQ136</f>
        <v>0</v>
      </c>
      <c r="RMR17" s="53">
        <f>Calc!RMR136</f>
        <v>0</v>
      </c>
      <c r="RMS17" s="53">
        <f>Calc!RMS136</f>
        <v>0</v>
      </c>
      <c r="RMT17" s="53">
        <f>Calc!RMT136</f>
        <v>0</v>
      </c>
      <c r="RMU17" s="53">
        <f>Calc!RMU136</f>
        <v>0</v>
      </c>
      <c r="RMV17" s="53">
        <f>Calc!RMV136</f>
        <v>0</v>
      </c>
      <c r="RMW17" s="53">
        <f>Calc!RMW136</f>
        <v>0</v>
      </c>
      <c r="RMX17" s="53">
        <f>Calc!RMX136</f>
        <v>0</v>
      </c>
      <c r="RMY17" s="53">
        <f>Calc!RMY136</f>
        <v>0</v>
      </c>
      <c r="RMZ17" s="53">
        <f>Calc!RMZ136</f>
        <v>0</v>
      </c>
      <c r="RNA17" s="53">
        <f>Calc!RNA136</f>
        <v>0</v>
      </c>
      <c r="RNB17" s="53">
        <f>Calc!RNB136</f>
        <v>0</v>
      </c>
      <c r="RNC17" s="53">
        <f>Calc!RNC136</f>
        <v>0</v>
      </c>
      <c r="RND17" s="53">
        <f>Calc!RND136</f>
        <v>0</v>
      </c>
      <c r="RNE17" s="53">
        <f>Calc!RNE136</f>
        <v>0</v>
      </c>
      <c r="RNF17" s="53">
        <f>Calc!RNF136</f>
        <v>0</v>
      </c>
      <c r="RNG17" s="53">
        <f>Calc!RNG136</f>
        <v>0</v>
      </c>
      <c r="RNH17" s="53">
        <f>Calc!RNH136</f>
        <v>0</v>
      </c>
      <c r="RNI17" s="53">
        <f>Calc!RNI136</f>
        <v>0</v>
      </c>
      <c r="RNJ17" s="53">
        <f>Calc!RNJ136</f>
        <v>0</v>
      </c>
      <c r="RNK17" s="53">
        <f>Calc!RNK136</f>
        <v>0</v>
      </c>
      <c r="RNL17" s="53">
        <f>Calc!RNL136</f>
        <v>0</v>
      </c>
      <c r="RNM17" s="53">
        <f>Calc!RNM136</f>
        <v>0</v>
      </c>
      <c r="RNN17" s="53">
        <f>Calc!RNN136</f>
        <v>0</v>
      </c>
      <c r="RNO17" s="53">
        <f>Calc!RNO136</f>
        <v>0</v>
      </c>
      <c r="RNP17" s="53">
        <f>Calc!RNP136</f>
        <v>0</v>
      </c>
      <c r="RNQ17" s="53">
        <f>Calc!RNQ136</f>
        <v>0</v>
      </c>
      <c r="RNR17" s="53">
        <f>Calc!RNR136</f>
        <v>0</v>
      </c>
      <c r="RNS17" s="53">
        <f>Calc!RNS136</f>
        <v>0</v>
      </c>
      <c r="RNT17" s="53">
        <f>Calc!RNT136</f>
        <v>0</v>
      </c>
      <c r="RNU17" s="53">
        <f>Calc!RNU136</f>
        <v>0</v>
      </c>
      <c r="RNV17" s="53">
        <f>Calc!RNV136</f>
        <v>0</v>
      </c>
      <c r="RNW17" s="53">
        <f>Calc!RNW136</f>
        <v>0</v>
      </c>
      <c r="RNX17" s="53">
        <f>Calc!RNX136</f>
        <v>0</v>
      </c>
      <c r="RNY17" s="53">
        <f>Calc!RNY136</f>
        <v>0</v>
      </c>
      <c r="RNZ17" s="53">
        <f>Calc!RNZ136</f>
        <v>0</v>
      </c>
      <c r="ROA17" s="53">
        <f>Calc!ROA136</f>
        <v>0</v>
      </c>
      <c r="ROB17" s="53">
        <f>Calc!ROB136</f>
        <v>0</v>
      </c>
      <c r="ROC17" s="53">
        <f>Calc!ROC136</f>
        <v>0</v>
      </c>
      <c r="ROD17" s="53">
        <f>Calc!ROD136</f>
        <v>0</v>
      </c>
      <c r="ROE17" s="53">
        <f>Calc!ROE136</f>
        <v>0</v>
      </c>
      <c r="ROF17" s="53">
        <f>Calc!ROF136</f>
        <v>0</v>
      </c>
      <c r="ROG17" s="53">
        <f>Calc!ROG136</f>
        <v>0</v>
      </c>
      <c r="ROH17" s="53">
        <f>Calc!ROH136</f>
        <v>0</v>
      </c>
      <c r="ROI17" s="53">
        <f>Calc!ROI136</f>
        <v>0</v>
      </c>
      <c r="ROJ17" s="53">
        <f>Calc!ROJ136</f>
        <v>0</v>
      </c>
      <c r="ROK17" s="53">
        <f>Calc!ROK136</f>
        <v>0</v>
      </c>
      <c r="ROL17" s="53">
        <f>Calc!ROL136</f>
        <v>0</v>
      </c>
      <c r="ROM17" s="53">
        <f>Calc!ROM136</f>
        <v>0</v>
      </c>
      <c r="RON17" s="53">
        <f>Calc!RON136</f>
        <v>0</v>
      </c>
      <c r="ROO17" s="53">
        <f>Calc!ROO136</f>
        <v>0</v>
      </c>
      <c r="ROP17" s="53">
        <f>Calc!ROP136</f>
        <v>0</v>
      </c>
      <c r="ROQ17" s="53">
        <f>Calc!ROQ136</f>
        <v>0</v>
      </c>
      <c r="ROR17" s="53">
        <f>Calc!ROR136</f>
        <v>0</v>
      </c>
      <c r="ROS17" s="53">
        <f>Calc!ROS136</f>
        <v>0</v>
      </c>
      <c r="ROT17" s="53">
        <f>Calc!ROT136</f>
        <v>0</v>
      </c>
      <c r="ROU17" s="53">
        <f>Calc!ROU136</f>
        <v>0</v>
      </c>
      <c r="ROV17" s="53">
        <f>Calc!ROV136</f>
        <v>0</v>
      </c>
      <c r="ROW17" s="53">
        <f>Calc!ROW136</f>
        <v>0</v>
      </c>
      <c r="ROX17" s="53">
        <f>Calc!ROX136</f>
        <v>0</v>
      </c>
      <c r="ROY17" s="53">
        <f>Calc!ROY136</f>
        <v>0</v>
      </c>
      <c r="ROZ17" s="53">
        <f>Calc!ROZ136</f>
        <v>0</v>
      </c>
      <c r="RPA17" s="53">
        <f>Calc!RPA136</f>
        <v>0</v>
      </c>
      <c r="RPB17" s="53">
        <f>Calc!RPB136</f>
        <v>0</v>
      </c>
      <c r="RPC17" s="53">
        <f>Calc!RPC136</f>
        <v>0</v>
      </c>
      <c r="RPD17" s="53">
        <f>Calc!RPD136</f>
        <v>0</v>
      </c>
      <c r="RPE17" s="53">
        <f>Calc!RPE136</f>
        <v>0</v>
      </c>
      <c r="RPF17" s="53">
        <f>Calc!RPF136</f>
        <v>0</v>
      </c>
      <c r="RPG17" s="53">
        <f>Calc!RPG136</f>
        <v>0</v>
      </c>
      <c r="RPH17" s="53">
        <f>Calc!RPH136</f>
        <v>0</v>
      </c>
      <c r="RPI17" s="53">
        <f>Calc!RPI136</f>
        <v>0</v>
      </c>
      <c r="RPJ17" s="53">
        <f>Calc!RPJ136</f>
        <v>0</v>
      </c>
      <c r="RPK17" s="53">
        <f>Calc!RPK136</f>
        <v>0</v>
      </c>
      <c r="RPL17" s="53">
        <f>Calc!RPL136</f>
        <v>0</v>
      </c>
      <c r="RPM17" s="53">
        <f>Calc!RPM136</f>
        <v>0</v>
      </c>
      <c r="RPN17" s="53">
        <f>Calc!RPN136</f>
        <v>0</v>
      </c>
      <c r="RPO17" s="53">
        <f>Calc!RPO136</f>
        <v>0</v>
      </c>
      <c r="RPP17" s="53">
        <f>Calc!RPP136</f>
        <v>0</v>
      </c>
      <c r="RPQ17" s="53">
        <f>Calc!RPQ136</f>
        <v>0</v>
      </c>
      <c r="RPR17" s="53">
        <f>Calc!RPR136</f>
        <v>0</v>
      </c>
      <c r="RPS17" s="53">
        <f>Calc!RPS136</f>
        <v>0</v>
      </c>
      <c r="RPT17" s="53">
        <f>Calc!RPT136</f>
        <v>0</v>
      </c>
      <c r="RPU17" s="53">
        <f>Calc!RPU136</f>
        <v>0</v>
      </c>
      <c r="RPV17" s="53">
        <f>Calc!RPV136</f>
        <v>0</v>
      </c>
      <c r="RPW17" s="53">
        <f>Calc!RPW136</f>
        <v>0</v>
      </c>
      <c r="RPX17" s="53">
        <f>Calc!RPX136</f>
        <v>0</v>
      </c>
      <c r="RPY17" s="53">
        <f>Calc!RPY136</f>
        <v>0</v>
      </c>
      <c r="RPZ17" s="53">
        <f>Calc!RPZ136</f>
        <v>0</v>
      </c>
      <c r="RQA17" s="53">
        <f>Calc!RQA136</f>
        <v>0</v>
      </c>
      <c r="RQB17" s="53">
        <f>Calc!RQB136</f>
        <v>0</v>
      </c>
      <c r="RQC17" s="53">
        <f>Calc!RQC136</f>
        <v>0</v>
      </c>
      <c r="RQD17" s="53">
        <f>Calc!RQD136</f>
        <v>0</v>
      </c>
      <c r="RQE17" s="53">
        <f>Calc!RQE136</f>
        <v>0</v>
      </c>
      <c r="RQF17" s="53">
        <f>Calc!RQF136</f>
        <v>0</v>
      </c>
      <c r="RQG17" s="53">
        <f>Calc!RQG136</f>
        <v>0</v>
      </c>
      <c r="RQH17" s="53">
        <f>Calc!RQH136</f>
        <v>0</v>
      </c>
      <c r="RQI17" s="53">
        <f>Calc!RQI136</f>
        <v>0</v>
      </c>
      <c r="RQJ17" s="53">
        <f>Calc!RQJ136</f>
        <v>0</v>
      </c>
      <c r="RQK17" s="53">
        <f>Calc!RQK136</f>
        <v>0</v>
      </c>
      <c r="RQL17" s="53">
        <f>Calc!RQL136</f>
        <v>0</v>
      </c>
      <c r="RQM17" s="53">
        <f>Calc!RQM136</f>
        <v>0</v>
      </c>
      <c r="RQN17" s="53">
        <f>Calc!RQN136</f>
        <v>0</v>
      </c>
      <c r="RQO17" s="53">
        <f>Calc!RQO136</f>
        <v>0</v>
      </c>
      <c r="RQP17" s="53">
        <f>Calc!RQP136</f>
        <v>0</v>
      </c>
      <c r="RQQ17" s="53">
        <f>Calc!RQQ136</f>
        <v>0</v>
      </c>
      <c r="RQR17" s="53">
        <f>Calc!RQR136</f>
        <v>0</v>
      </c>
      <c r="RQS17" s="53">
        <f>Calc!RQS136</f>
        <v>0</v>
      </c>
      <c r="RQT17" s="53">
        <f>Calc!RQT136</f>
        <v>0</v>
      </c>
      <c r="RQU17" s="53">
        <f>Calc!RQU136</f>
        <v>0</v>
      </c>
      <c r="RQV17" s="53">
        <f>Calc!RQV136</f>
        <v>0</v>
      </c>
      <c r="RQW17" s="53">
        <f>Calc!RQW136</f>
        <v>0</v>
      </c>
      <c r="RQX17" s="53">
        <f>Calc!RQX136</f>
        <v>0</v>
      </c>
      <c r="RQY17" s="53">
        <f>Calc!RQY136</f>
        <v>0</v>
      </c>
      <c r="RQZ17" s="53">
        <f>Calc!RQZ136</f>
        <v>0</v>
      </c>
      <c r="RRA17" s="53">
        <f>Calc!RRA136</f>
        <v>0</v>
      </c>
      <c r="RRB17" s="53">
        <f>Calc!RRB136</f>
        <v>0</v>
      </c>
      <c r="RRC17" s="53">
        <f>Calc!RRC136</f>
        <v>0</v>
      </c>
      <c r="RRD17" s="53">
        <f>Calc!RRD136</f>
        <v>0</v>
      </c>
      <c r="RRE17" s="53">
        <f>Calc!RRE136</f>
        <v>0</v>
      </c>
      <c r="RRF17" s="53">
        <f>Calc!RRF136</f>
        <v>0</v>
      </c>
      <c r="RRG17" s="53">
        <f>Calc!RRG136</f>
        <v>0</v>
      </c>
      <c r="RRH17" s="53">
        <f>Calc!RRH136</f>
        <v>0</v>
      </c>
      <c r="RRI17" s="53">
        <f>Calc!RRI136</f>
        <v>0</v>
      </c>
      <c r="RRJ17" s="53">
        <f>Calc!RRJ136</f>
        <v>0</v>
      </c>
      <c r="RRK17" s="53">
        <f>Calc!RRK136</f>
        <v>0</v>
      </c>
      <c r="RRL17" s="53">
        <f>Calc!RRL136</f>
        <v>0</v>
      </c>
      <c r="RRM17" s="53">
        <f>Calc!RRM136</f>
        <v>0</v>
      </c>
      <c r="RRN17" s="53">
        <f>Calc!RRN136</f>
        <v>0</v>
      </c>
      <c r="RRO17" s="53">
        <f>Calc!RRO136</f>
        <v>0</v>
      </c>
      <c r="RRP17" s="53">
        <f>Calc!RRP136</f>
        <v>0</v>
      </c>
      <c r="RRQ17" s="53">
        <f>Calc!RRQ136</f>
        <v>0</v>
      </c>
      <c r="RRR17" s="53">
        <f>Calc!RRR136</f>
        <v>0</v>
      </c>
      <c r="RRS17" s="53">
        <f>Calc!RRS136</f>
        <v>0</v>
      </c>
      <c r="RRT17" s="53">
        <f>Calc!RRT136</f>
        <v>0</v>
      </c>
      <c r="RRU17" s="53">
        <f>Calc!RRU136</f>
        <v>0</v>
      </c>
      <c r="RRV17" s="53">
        <f>Calc!RRV136</f>
        <v>0</v>
      </c>
      <c r="RRW17" s="53">
        <f>Calc!RRW136</f>
        <v>0</v>
      </c>
      <c r="RRX17" s="53">
        <f>Calc!RRX136</f>
        <v>0</v>
      </c>
      <c r="RRY17" s="53">
        <f>Calc!RRY136</f>
        <v>0</v>
      </c>
      <c r="RRZ17" s="53">
        <f>Calc!RRZ136</f>
        <v>0</v>
      </c>
      <c r="RSA17" s="53">
        <f>Calc!RSA136</f>
        <v>0</v>
      </c>
      <c r="RSB17" s="53">
        <f>Calc!RSB136</f>
        <v>0</v>
      </c>
      <c r="RSC17" s="53">
        <f>Calc!RSC136</f>
        <v>0</v>
      </c>
      <c r="RSD17" s="53">
        <f>Calc!RSD136</f>
        <v>0</v>
      </c>
      <c r="RSE17" s="53">
        <f>Calc!RSE136</f>
        <v>0</v>
      </c>
      <c r="RSF17" s="53">
        <f>Calc!RSF136</f>
        <v>0</v>
      </c>
      <c r="RSG17" s="53">
        <f>Calc!RSG136</f>
        <v>0</v>
      </c>
      <c r="RSH17" s="53">
        <f>Calc!RSH136</f>
        <v>0</v>
      </c>
      <c r="RSI17" s="53">
        <f>Calc!RSI136</f>
        <v>0</v>
      </c>
      <c r="RSJ17" s="53">
        <f>Calc!RSJ136</f>
        <v>0</v>
      </c>
      <c r="RSK17" s="53">
        <f>Calc!RSK136</f>
        <v>0</v>
      </c>
      <c r="RSL17" s="53">
        <f>Calc!RSL136</f>
        <v>0</v>
      </c>
      <c r="RSM17" s="53">
        <f>Calc!RSM136</f>
        <v>0</v>
      </c>
      <c r="RSN17" s="53">
        <f>Calc!RSN136</f>
        <v>0</v>
      </c>
      <c r="RSO17" s="53">
        <f>Calc!RSO136</f>
        <v>0</v>
      </c>
      <c r="RSP17" s="53">
        <f>Calc!RSP136</f>
        <v>0</v>
      </c>
      <c r="RSQ17" s="53">
        <f>Calc!RSQ136</f>
        <v>0</v>
      </c>
      <c r="RSR17" s="53">
        <f>Calc!RSR136</f>
        <v>0</v>
      </c>
      <c r="RSS17" s="53">
        <f>Calc!RSS136</f>
        <v>0</v>
      </c>
      <c r="RST17" s="53">
        <f>Calc!RST136</f>
        <v>0</v>
      </c>
      <c r="RSU17" s="53">
        <f>Calc!RSU136</f>
        <v>0</v>
      </c>
      <c r="RSV17" s="53">
        <f>Calc!RSV136</f>
        <v>0</v>
      </c>
      <c r="RSW17" s="53">
        <f>Calc!RSW136</f>
        <v>0</v>
      </c>
      <c r="RSX17" s="53">
        <f>Calc!RSX136</f>
        <v>0</v>
      </c>
      <c r="RSY17" s="53">
        <f>Calc!RSY136</f>
        <v>0</v>
      </c>
      <c r="RSZ17" s="53">
        <f>Calc!RSZ136</f>
        <v>0</v>
      </c>
      <c r="RTA17" s="53">
        <f>Calc!RTA136</f>
        <v>0</v>
      </c>
      <c r="RTB17" s="53">
        <f>Calc!RTB136</f>
        <v>0</v>
      </c>
      <c r="RTC17" s="53">
        <f>Calc!RTC136</f>
        <v>0</v>
      </c>
      <c r="RTD17" s="53">
        <f>Calc!RTD136</f>
        <v>0</v>
      </c>
      <c r="RTE17" s="53">
        <f>Calc!RTE136</f>
        <v>0</v>
      </c>
      <c r="RTF17" s="53">
        <f>Calc!RTF136</f>
        <v>0</v>
      </c>
      <c r="RTG17" s="53">
        <f>Calc!RTG136</f>
        <v>0</v>
      </c>
      <c r="RTH17" s="53">
        <f>Calc!RTH136</f>
        <v>0</v>
      </c>
      <c r="RTI17" s="53">
        <f>Calc!RTI136</f>
        <v>0</v>
      </c>
      <c r="RTJ17" s="53">
        <f>Calc!RTJ136</f>
        <v>0</v>
      </c>
      <c r="RTK17" s="53">
        <f>Calc!RTK136</f>
        <v>0</v>
      </c>
      <c r="RTL17" s="53">
        <f>Calc!RTL136</f>
        <v>0</v>
      </c>
      <c r="RTM17" s="53">
        <f>Calc!RTM136</f>
        <v>0</v>
      </c>
      <c r="RTN17" s="53">
        <f>Calc!RTN136</f>
        <v>0</v>
      </c>
      <c r="RTO17" s="53">
        <f>Calc!RTO136</f>
        <v>0</v>
      </c>
      <c r="RTP17" s="53">
        <f>Calc!RTP136</f>
        <v>0</v>
      </c>
      <c r="RTQ17" s="53">
        <f>Calc!RTQ136</f>
        <v>0</v>
      </c>
      <c r="RTR17" s="53">
        <f>Calc!RTR136</f>
        <v>0</v>
      </c>
      <c r="RTS17" s="53">
        <f>Calc!RTS136</f>
        <v>0</v>
      </c>
      <c r="RTT17" s="53">
        <f>Calc!RTT136</f>
        <v>0</v>
      </c>
      <c r="RTU17" s="53">
        <f>Calc!RTU136</f>
        <v>0</v>
      </c>
      <c r="RTV17" s="53">
        <f>Calc!RTV136</f>
        <v>0</v>
      </c>
      <c r="RTW17" s="53">
        <f>Calc!RTW136</f>
        <v>0</v>
      </c>
      <c r="RTX17" s="53">
        <f>Calc!RTX136</f>
        <v>0</v>
      </c>
      <c r="RTY17" s="53">
        <f>Calc!RTY136</f>
        <v>0</v>
      </c>
      <c r="RTZ17" s="53">
        <f>Calc!RTZ136</f>
        <v>0</v>
      </c>
      <c r="RUA17" s="53">
        <f>Calc!RUA136</f>
        <v>0</v>
      </c>
      <c r="RUB17" s="53">
        <f>Calc!RUB136</f>
        <v>0</v>
      </c>
      <c r="RUC17" s="53">
        <f>Calc!RUC136</f>
        <v>0</v>
      </c>
      <c r="RUD17" s="53">
        <f>Calc!RUD136</f>
        <v>0</v>
      </c>
      <c r="RUE17" s="53">
        <f>Calc!RUE136</f>
        <v>0</v>
      </c>
      <c r="RUF17" s="53">
        <f>Calc!RUF136</f>
        <v>0</v>
      </c>
      <c r="RUG17" s="53">
        <f>Calc!RUG136</f>
        <v>0</v>
      </c>
      <c r="RUH17" s="53">
        <f>Calc!RUH136</f>
        <v>0</v>
      </c>
      <c r="RUI17" s="53">
        <f>Calc!RUI136</f>
        <v>0</v>
      </c>
      <c r="RUJ17" s="53">
        <f>Calc!RUJ136</f>
        <v>0</v>
      </c>
      <c r="RUK17" s="53">
        <f>Calc!RUK136</f>
        <v>0</v>
      </c>
      <c r="RUL17" s="53">
        <f>Calc!RUL136</f>
        <v>0</v>
      </c>
      <c r="RUM17" s="53">
        <f>Calc!RUM136</f>
        <v>0</v>
      </c>
      <c r="RUN17" s="53">
        <f>Calc!RUN136</f>
        <v>0</v>
      </c>
      <c r="RUO17" s="53">
        <f>Calc!RUO136</f>
        <v>0</v>
      </c>
      <c r="RUP17" s="53">
        <f>Calc!RUP136</f>
        <v>0</v>
      </c>
      <c r="RUQ17" s="53">
        <f>Calc!RUQ136</f>
        <v>0</v>
      </c>
      <c r="RUR17" s="53">
        <f>Calc!RUR136</f>
        <v>0</v>
      </c>
      <c r="RUS17" s="53">
        <f>Calc!RUS136</f>
        <v>0</v>
      </c>
      <c r="RUT17" s="53">
        <f>Calc!RUT136</f>
        <v>0</v>
      </c>
      <c r="RUU17" s="53">
        <f>Calc!RUU136</f>
        <v>0</v>
      </c>
      <c r="RUV17" s="53">
        <f>Calc!RUV136</f>
        <v>0</v>
      </c>
      <c r="RUW17" s="53">
        <f>Calc!RUW136</f>
        <v>0</v>
      </c>
      <c r="RUX17" s="53">
        <f>Calc!RUX136</f>
        <v>0</v>
      </c>
      <c r="RUY17" s="53">
        <f>Calc!RUY136</f>
        <v>0</v>
      </c>
      <c r="RUZ17" s="53">
        <f>Calc!RUZ136</f>
        <v>0</v>
      </c>
      <c r="RVA17" s="53">
        <f>Calc!RVA136</f>
        <v>0</v>
      </c>
      <c r="RVB17" s="53">
        <f>Calc!RVB136</f>
        <v>0</v>
      </c>
      <c r="RVC17" s="53">
        <f>Calc!RVC136</f>
        <v>0</v>
      </c>
      <c r="RVD17" s="53">
        <f>Calc!RVD136</f>
        <v>0</v>
      </c>
      <c r="RVE17" s="53">
        <f>Calc!RVE136</f>
        <v>0</v>
      </c>
      <c r="RVF17" s="53">
        <f>Calc!RVF136</f>
        <v>0</v>
      </c>
      <c r="RVG17" s="53">
        <f>Calc!RVG136</f>
        <v>0</v>
      </c>
      <c r="RVH17" s="53">
        <f>Calc!RVH136</f>
        <v>0</v>
      </c>
      <c r="RVI17" s="53">
        <f>Calc!RVI136</f>
        <v>0</v>
      </c>
      <c r="RVJ17" s="53">
        <f>Calc!RVJ136</f>
        <v>0</v>
      </c>
      <c r="RVK17" s="53">
        <f>Calc!RVK136</f>
        <v>0</v>
      </c>
      <c r="RVL17" s="53">
        <f>Calc!RVL136</f>
        <v>0</v>
      </c>
      <c r="RVM17" s="53">
        <f>Calc!RVM136</f>
        <v>0</v>
      </c>
      <c r="RVN17" s="53">
        <f>Calc!RVN136</f>
        <v>0</v>
      </c>
      <c r="RVO17" s="53">
        <f>Calc!RVO136</f>
        <v>0</v>
      </c>
      <c r="RVP17" s="53">
        <f>Calc!RVP136</f>
        <v>0</v>
      </c>
      <c r="RVQ17" s="53">
        <f>Calc!RVQ136</f>
        <v>0</v>
      </c>
      <c r="RVR17" s="53">
        <f>Calc!RVR136</f>
        <v>0</v>
      </c>
      <c r="RVS17" s="53">
        <f>Calc!RVS136</f>
        <v>0</v>
      </c>
      <c r="RVT17" s="53">
        <f>Calc!RVT136</f>
        <v>0</v>
      </c>
      <c r="RVU17" s="53">
        <f>Calc!RVU136</f>
        <v>0</v>
      </c>
      <c r="RVV17" s="53">
        <f>Calc!RVV136</f>
        <v>0</v>
      </c>
      <c r="RVW17" s="53">
        <f>Calc!RVW136</f>
        <v>0</v>
      </c>
      <c r="RVX17" s="53">
        <f>Calc!RVX136</f>
        <v>0</v>
      </c>
      <c r="RVY17" s="53">
        <f>Calc!RVY136</f>
        <v>0</v>
      </c>
      <c r="RVZ17" s="53">
        <f>Calc!RVZ136</f>
        <v>0</v>
      </c>
      <c r="RWA17" s="53">
        <f>Calc!RWA136</f>
        <v>0</v>
      </c>
      <c r="RWB17" s="53">
        <f>Calc!RWB136</f>
        <v>0</v>
      </c>
      <c r="RWC17" s="53">
        <f>Calc!RWC136</f>
        <v>0</v>
      </c>
      <c r="RWD17" s="53">
        <f>Calc!RWD136</f>
        <v>0</v>
      </c>
      <c r="RWE17" s="53">
        <f>Calc!RWE136</f>
        <v>0</v>
      </c>
      <c r="RWF17" s="53">
        <f>Calc!RWF136</f>
        <v>0</v>
      </c>
      <c r="RWG17" s="53">
        <f>Calc!RWG136</f>
        <v>0</v>
      </c>
      <c r="RWH17" s="53">
        <f>Calc!RWH136</f>
        <v>0</v>
      </c>
      <c r="RWI17" s="53">
        <f>Calc!RWI136</f>
        <v>0</v>
      </c>
      <c r="RWJ17" s="53">
        <f>Calc!RWJ136</f>
        <v>0</v>
      </c>
      <c r="RWK17" s="53">
        <f>Calc!RWK136</f>
        <v>0</v>
      </c>
      <c r="RWL17" s="53">
        <f>Calc!RWL136</f>
        <v>0</v>
      </c>
      <c r="RWM17" s="53">
        <f>Calc!RWM136</f>
        <v>0</v>
      </c>
      <c r="RWN17" s="53">
        <f>Calc!RWN136</f>
        <v>0</v>
      </c>
      <c r="RWO17" s="53">
        <f>Calc!RWO136</f>
        <v>0</v>
      </c>
      <c r="RWP17" s="53">
        <f>Calc!RWP136</f>
        <v>0</v>
      </c>
      <c r="RWQ17" s="53">
        <f>Calc!RWQ136</f>
        <v>0</v>
      </c>
      <c r="RWR17" s="53">
        <f>Calc!RWR136</f>
        <v>0</v>
      </c>
      <c r="RWS17" s="53">
        <f>Calc!RWS136</f>
        <v>0</v>
      </c>
      <c r="RWT17" s="53">
        <f>Calc!RWT136</f>
        <v>0</v>
      </c>
      <c r="RWU17" s="53">
        <f>Calc!RWU136</f>
        <v>0</v>
      </c>
      <c r="RWV17" s="53">
        <f>Calc!RWV136</f>
        <v>0</v>
      </c>
      <c r="RWW17" s="53">
        <f>Calc!RWW136</f>
        <v>0</v>
      </c>
      <c r="RWX17" s="53">
        <f>Calc!RWX136</f>
        <v>0</v>
      </c>
      <c r="RWY17" s="53">
        <f>Calc!RWY136</f>
        <v>0</v>
      </c>
      <c r="RWZ17" s="53">
        <f>Calc!RWZ136</f>
        <v>0</v>
      </c>
      <c r="RXA17" s="53">
        <f>Calc!RXA136</f>
        <v>0</v>
      </c>
      <c r="RXB17" s="53">
        <f>Calc!RXB136</f>
        <v>0</v>
      </c>
      <c r="RXC17" s="53">
        <f>Calc!RXC136</f>
        <v>0</v>
      </c>
      <c r="RXD17" s="53">
        <f>Calc!RXD136</f>
        <v>0</v>
      </c>
      <c r="RXE17" s="53">
        <f>Calc!RXE136</f>
        <v>0</v>
      </c>
      <c r="RXF17" s="53">
        <f>Calc!RXF136</f>
        <v>0</v>
      </c>
      <c r="RXG17" s="53">
        <f>Calc!RXG136</f>
        <v>0</v>
      </c>
      <c r="RXH17" s="53">
        <f>Calc!RXH136</f>
        <v>0</v>
      </c>
      <c r="RXI17" s="53">
        <f>Calc!RXI136</f>
        <v>0</v>
      </c>
      <c r="RXJ17" s="53">
        <f>Calc!RXJ136</f>
        <v>0</v>
      </c>
      <c r="RXK17" s="53">
        <f>Calc!RXK136</f>
        <v>0</v>
      </c>
      <c r="RXL17" s="53">
        <f>Calc!RXL136</f>
        <v>0</v>
      </c>
      <c r="RXM17" s="53">
        <f>Calc!RXM136</f>
        <v>0</v>
      </c>
      <c r="RXN17" s="53">
        <f>Calc!RXN136</f>
        <v>0</v>
      </c>
      <c r="RXO17" s="53">
        <f>Calc!RXO136</f>
        <v>0</v>
      </c>
      <c r="RXP17" s="53">
        <f>Calc!RXP136</f>
        <v>0</v>
      </c>
      <c r="RXQ17" s="53">
        <f>Calc!RXQ136</f>
        <v>0</v>
      </c>
      <c r="RXR17" s="53">
        <f>Calc!RXR136</f>
        <v>0</v>
      </c>
      <c r="RXS17" s="53">
        <f>Calc!RXS136</f>
        <v>0</v>
      </c>
      <c r="RXT17" s="53">
        <f>Calc!RXT136</f>
        <v>0</v>
      </c>
      <c r="RXU17" s="53">
        <f>Calc!RXU136</f>
        <v>0</v>
      </c>
      <c r="RXV17" s="53">
        <f>Calc!RXV136</f>
        <v>0</v>
      </c>
      <c r="RXW17" s="53">
        <f>Calc!RXW136</f>
        <v>0</v>
      </c>
      <c r="RXX17" s="53">
        <f>Calc!RXX136</f>
        <v>0</v>
      </c>
      <c r="RXY17" s="53">
        <f>Calc!RXY136</f>
        <v>0</v>
      </c>
      <c r="RXZ17" s="53">
        <f>Calc!RXZ136</f>
        <v>0</v>
      </c>
      <c r="RYA17" s="53">
        <f>Calc!RYA136</f>
        <v>0</v>
      </c>
      <c r="RYB17" s="53">
        <f>Calc!RYB136</f>
        <v>0</v>
      </c>
      <c r="RYC17" s="53">
        <f>Calc!RYC136</f>
        <v>0</v>
      </c>
      <c r="RYD17" s="53">
        <f>Calc!RYD136</f>
        <v>0</v>
      </c>
      <c r="RYE17" s="53">
        <f>Calc!RYE136</f>
        <v>0</v>
      </c>
      <c r="RYF17" s="53">
        <f>Calc!RYF136</f>
        <v>0</v>
      </c>
      <c r="RYG17" s="53">
        <f>Calc!RYG136</f>
        <v>0</v>
      </c>
      <c r="RYH17" s="53">
        <f>Calc!RYH136</f>
        <v>0</v>
      </c>
      <c r="RYI17" s="53">
        <f>Calc!RYI136</f>
        <v>0</v>
      </c>
      <c r="RYJ17" s="53">
        <f>Calc!RYJ136</f>
        <v>0</v>
      </c>
      <c r="RYK17" s="53">
        <f>Calc!RYK136</f>
        <v>0</v>
      </c>
      <c r="RYL17" s="53">
        <f>Calc!RYL136</f>
        <v>0</v>
      </c>
      <c r="RYM17" s="53">
        <f>Calc!RYM136</f>
        <v>0</v>
      </c>
      <c r="RYN17" s="53">
        <f>Calc!RYN136</f>
        <v>0</v>
      </c>
      <c r="RYO17" s="53">
        <f>Calc!RYO136</f>
        <v>0</v>
      </c>
      <c r="RYP17" s="53">
        <f>Calc!RYP136</f>
        <v>0</v>
      </c>
      <c r="RYQ17" s="53">
        <f>Calc!RYQ136</f>
        <v>0</v>
      </c>
      <c r="RYR17" s="53">
        <f>Calc!RYR136</f>
        <v>0</v>
      </c>
      <c r="RYS17" s="53">
        <f>Calc!RYS136</f>
        <v>0</v>
      </c>
      <c r="RYT17" s="53">
        <f>Calc!RYT136</f>
        <v>0</v>
      </c>
      <c r="RYU17" s="53">
        <f>Calc!RYU136</f>
        <v>0</v>
      </c>
      <c r="RYV17" s="53">
        <f>Calc!RYV136</f>
        <v>0</v>
      </c>
      <c r="RYW17" s="53">
        <f>Calc!RYW136</f>
        <v>0</v>
      </c>
      <c r="RYX17" s="53">
        <f>Calc!RYX136</f>
        <v>0</v>
      </c>
      <c r="RYY17" s="53">
        <f>Calc!RYY136</f>
        <v>0</v>
      </c>
      <c r="RYZ17" s="53">
        <f>Calc!RYZ136</f>
        <v>0</v>
      </c>
      <c r="RZA17" s="53">
        <f>Calc!RZA136</f>
        <v>0</v>
      </c>
      <c r="RZB17" s="53">
        <f>Calc!RZB136</f>
        <v>0</v>
      </c>
      <c r="RZC17" s="53">
        <f>Calc!RZC136</f>
        <v>0</v>
      </c>
      <c r="RZD17" s="53">
        <f>Calc!RZD136</f>
        <v>0</v>
      </c>
      <c r="RZE17" s="53">
        <f>Calc!RZE136</f>
        <v>0</v>
      </c>
      <c r="RZF17" s="53">
        <f>Calc!RZF136</f>
        <v>0</v>
      </c>
      <c r="RZG17" s="53">
        <f>Calc!RZG136</f>
        <v>0</v>
      </c>
      <c r="RZH17" s="53">
        <f>Calc!RZH136</f>
        <v>0</v>
      </c>
      <c r="RZI17" s="53">
        <f>Calc!RZI136</f>
        <v>0</v>
      </c>
      <c r="RZJ17" s="53">
        <f>Calc!RZJ136</f>
        <v>0</v>
      </c>
      <c r="RZK17" s="53">
        <f>Calc!RZK136</f>
        <v>0</v>
      </c>
      <c r="RZL17" s="53">
        <f>Calc!RZL136</f>
        <v>0</v>
      </c>
      <c r="RZM17" s="53">
        <f>Calc!RZM136</f>
        <v>0</v>
      </c>
      <c r="RZN17" s="53">
        <f>Calc!RZN136</f>
        <v>0</v>
      </c>
      <c r="RZO17" s="53">
        <f>Calc!RZO136</f>
        <v>0</v>
      </c>
      <c r="RZP17" s="53">
        <f>Calc!RZP136</f>
        <v>0</v>
      </c>
      <c r="RZQ17" s="53">
        <f>Calc!RZQ136</f>
        <v>0</v>
      </c>
      <c r="RZR17" s="53">
        <f>Calc!RZR136</f>
        <v>0</v>
      </c>
      <c r="RZS17" s="53">
        <f>Calc!RZS136</f>
        <v>0</v>
      </c>
      <c r="RZT17" s="53">
        <f>Calc!RZT136</f>
        <v>0</v>
      </c>
      <c r="RZU17" s="53">
        <f>Calc!RZU136</f>
        <v>0</v>
      </c>
      <c r="RZV17" s="53">
        <f>Calc!RZV136</f>
        <v>0</v>
      </c>
      <c r="RZW17" s="53">
        <f>Calc!RZW136</f>
        <v>0</v>
      </c>
      <c r="RZX17" s="53">
        <f>Calc!RZX136</f>
        <v>0</v>
      </c>
      <c r="RZY17" s="53">
        <f>Calc!RZY136</f>
        <v>0</v>
      </c>
      <c r="RZZ17" s="53">
        <f>Calc!RZZ136</f>
        <v>0</v>
      </c>
      <c r="SAA17" s="53">
        <f>Calc!SAA136</f>
        <v>0</v>
      </c>
      <c r="SAB17" s="53">
        <f>Calc!SAB136</f>
        <v>0</v>
      </c>
      <c r="SAC17" s="53">
        <f>Calc!SAC136</f>
        <v>0</v>
      </c>
      <c r="SAD17" s="53">
        <f>Calc!SAD136</f>
        <v>0</v>
      </c>
      <c r="SAE17" s="53">
        <f>Calc!SAE136</f>
        <v>0</v>
      </c>
      <c r="SAF17" s="53">
        <f>Calc!SAF136</f>
        <v>0</v>
      </c>
      <c r="SAG17" s="53">
        <f>Calc!SAG136</f>
        <v>0</v>
      </c>
      <c r="SAH17" s="53">
        <f>Calc!SAH136</f>
        <v>0</v>
      </c>
      <c r="SAI17" s="53">
        <f>Calc!SAI136</f>
        <v>0</v>
      </c>
      <c r="SAJ17" s="53">
        <f>Calc!SAJ136</f>
        <v>0</v>
      </c>
      <c r="SAK17" s="53">
        <f>Calc!SAK136</f>
        <v>0</v>
      </c>
      <c r="SAL17" s="53">
        <f>Calc!SAL136</f>
        <v>0</v>
      </c>
      <c r="SAM17" s="53">
        <f>Calc!SAM136</f>
        <v>0</v>
      </c>
      <c r="SAN17" s="53">
        <f>Calc!SAN136</f>
        <v>0</v>
      </c>
      <c r="SAO17" s="53">
        <f>Calc!SAO136</f>
        <v>0</v>
      </c>
      <c r="SAP17" s="53">
        <f>Calc!SAP136</f>
        <v>0</v>
      </c>
      <c r="SAQ17" s="53">
        <f>Calc!SAQ136</f>
        <v>0</v>
      </c>
      <c r="SAR17" s="53">
        <f>Calc!SAR136</f>
        <v>0</v>
      </c>
      <c r="SAS17" s="53">
        <f>Calc!SAS136</f>
        <v>0</v>
      </c>
      <c r="SAT17" s="53">
        <f>Calc!SAT136</f>
        <v>0</v>
      </c>
      <c r="SAU17" s="53">
        <f>Calc!SAU136</f>
        <v>0</v>
      </c>
      <c r="SAV17" s="53">
        <f>Calc!SAV136</f>
        <v>0</v>
      </c>
      <c r="SAW17" s="53">
        <f>Calc!SAW136</f>
        <v>0</v>
      </c>
      <c r="SAX17" s="53">
        <f>Calc!SAX136</f>
        <v>0</v>
      </c>
      <c r="SAY17" s="53">
        <f>Calc!SAY136</f>
        <v>0</v>
      </c>
      <c r="SAZ17" s="53">
        <f>Calc!SAZ136</f>
        <v>0</v>
      </c>
      <c r="SBA17" s="53">
        <f>Calc!SBA136</f>
        <v>0</v>
      </c>
      <c r="SBB17" s="53">
        <f>Calc!SBB136</f>
        <v>0</v>
      </c>
      <c r="SBC17" s="53">
        <f>Calc!SBC136</f>
        <v>0</v>
      </c>
      <c r="SBD17" s="53">
        <f>Calc!SBD136</f>
        <v>0</v>
      </c>
      <c r="SBE17" s="53">
        <f>Calc!SBE136</f>
        <v>0</v>
      </c>
      <c r="SBF17" s="53">
        <f>Calc!SBF136</f>
        <v>0</v>
      </c>
      <c r="SBG17" s="53">
        <f>Calc!SBG136</f>
        <v>0</v>
      </c>
      <c r="SBH17" s="53">
        <f>Calc!SBH136</f>
        <v>0</v>
      </c>
      <c r="SBI17" s="53">
        <f>Calc!SBI136</f>
        <v>0</v>
      </c>
      <c r="SBJ17" s="53">
        <f>Calc!SBJ136</f>
        <v>0</v>
      </c>
      <c r="SBK17" s="53">
        <f>Calc!SBK136</f>
        <v>0</v>
      </c>
      <c r="SBL17" s="53">
        <f>Calc!SBL136</f>
        <v>0</v>
      </c>
      <c r="SBM17" s="53">
        <f>Calc!SBM136</f>
        <v>0</v>
      </c>
      <c r="SBN17" s="53">
        <f>Calc!SBN136</f>
        <v>0</v>
      </c>
      <c r="SBO17" s="53">
        <f>Calc!SBO136</f>
        <v>0</v>
      </c>
      <c r="SBP17" s="53">
        <f>Calc!SBP136</f>
        <v>0</v>
      </c>
      <c r="SBQ17" s="53">
        <f>Calc!SBQ136</f>
        <v>0</v>
      </c>
      <c r="SBR17" s="53">
        <f>Calc!SBR136</f>
        <v>0</v>
      </c>
      <c r="SBS17" s="53">
        <f>Calc!SBS136</f>
        <v>0</v>
      </c>
      <c r="SBT17" s="53">
        <f>Calc!SBT136</f>
        <v>0</v>
      </c>
      <c r="SBU17" s="53">
        <f>Calc!SBU136</f>
        <v>0</v>
      </c>
      <c r="SBV17" s="53">
        <f>Calc!SBV136</f>
        <v>0</v>
      </c>
      <c r="SBW17" s="53">
        <f>Calc!SBW136</f>
        <v>0</v>
      </c>
      <c r="SBX17" s="53">
        <f>Calc!SBX136</f>
        <v>0</v>
      </c>
      <c r="SBY17" s="53">
        <f>Calc!SBY136</f>
        <v>0</v>
      </c>
      <c r="SBZ17" s="53">
        <f>Calc!SBZ136</f>
        <v>0</v>
      </c>
      <c r="SCA17" s="53">
        <f>Calc!SCA136</f>
        <v>0</v>
      </c>
      <c r="SCB17" s="53">
        <f>Calc!SCB136</f>
        <v>0</v>
      </c>
      <c r="SCC17" s="53">
        <f>Calc!SCC136</f>
        <v>0</v>
      </c>
      <c r="SCD17" s="53">
        <f>Calc!SCD136</f>
        <v>0</v>
      </c>
      <c r="SCE17" s="53">
        <f>Calc!SCE136</f>
        <v>0</v>
      </c>
      <c r="SCF17" s="53">
        <f>Calc!SCF136</f>
        <v>0</v>
      </c>
      <c r="SCG17" s="53">
        <f>Calc!SCG136</f>
        <v>0</v>
      </c>
      <c r="SCH17" s="53">
        <f>Calc!SCH136</f>
        <v>0</v>
      </c>
      <c r="SCI17" s="53">
        <f>Calc!SCI136</f>
        <v>0</v>
      </c>
      <c r="SCJ17" s="53">
        <f>Calc!SCJ136</f>
        <v>0</v>
      </c>
      <c r="SCK17" s="53">
        <f>Calc!SCK136</f>
        <v>0</v>
      </c>
      <c r="SCL17" s="53">
        <f>Calc!SCL136</f>
        <v>0</v>
      </c>
      <c r="SCM17" s="53">
        <f>Calc!SCM136</f>
        <v>0</v>
      </c>
      <c r="SCN17" s="53">
        <f>Calc!SCN136</f>
        <v>0</v>
      </c>
      <c r="SCO17" s="53">
        <f>Calc!SCO136</f>
        <v>0</v>
      </c>
      <c r="SCP17" s="53">
        <f>Calc!SCP136</f>
        <v>0</v>
      </c>
      <c r="SCQ17" s="53">
        <f>Calc!SCQ136</f>
        <v>0</v>
      </c>
      <c r="SCR17" s="53">
        <f>Calc!SCR136</f>
        <v>0</v>
      </c>
      <c r="SCS17" s="53">
        <f>Calc!SCS136</f>
        <v>0</v>
      </c>
      <c r="SCT17" s="53">
        <f>Calc!SCT136</f>
        <v>0</v>
      </c>
      <c r="SCU17" s="53">
        <f>Calc!SCU136</f>
        <v>0</v>
      </c>
      <c r="SCV17" s="53">
        <f>Calc!SCV136</f>
        <v>0</v>
      </c>
      <c r="SCW17" s="53">
        <f>Calc!SCW136</f>
        <v>0</v>
      </c>
      <c r="SCX17" s="53">
        <f>Calc!SCX136</f>
        <v>0</v>
      </c>
      <c r="SCY17" s="53">
        <f>Calc!SCY136</f>
        <v>0</v>
      </c>
      <c r="SCZ17" s="53">
        <f>Calc!SCZ136</f>
        <v>0</v>
      </c>
      <c r="SDA17" s="53">
        <f>Calc!SDA136</f>
        <v>0</v>
      </c>
      <c r="SDB17" s="53">
        <f>Calc!SDB136</f>
        <v>0</v>
      </c>
      <c r="SDC17" s="53">
        <f>Calc!SDC136</f>
        <v>0</v>
      </c>
      <c r="SDD17" s="53">
        <f>Calc!SDD136</f>
        <v>0</v>
      </c>
      <c r="SDE17" s="53">
        <f>Calc!SDE136</f>
        <v>0</v>
      </c>
      <c r="SDF17" s="53">
        <f>Calc!SDF136</f>
        <v>0</v>
      </c>
      <c r="SDG17" s="53">
        <f>Calc!SDG136</f>
        <v>0</v>
      </c>
      <c r="SDH17" s="53">
        <f>Calc!SDH136</f>
        <v>0</v>
      </c>
      <c r="SDI17" s="53">
        <f>Calc!SDI136</f>
        <v>0</v>
      </c>
      <c r="SDJ17" s="53">
        <f>Calc!SDJ136</f>
        <v>0</v>
      </c>
      <c r="SDK17" s="53">
        <f>Calc!SDK136</f>
        <v>0</v>
      </c>
      <c r="SDL17" s="53">
        <f>Calc!SDL136</f>
        <v>0</v>
      </c>
      <c r="SDM17" s="53">
        <f>Calc!SDM136</f>
        <v>0</v>
      </c>
      <c r="SDN17" s="53">
        <f>Calc!SDN136</f>
        <v>0</v>
      </c>
      <c r="SDO17" s="53">
        <f>Calc!SDO136</f>
        <v>0</v>
      </c>
      <c r="SDP17" s="53">
        <f>Calc!SDP136</f>
        <v>0</v>
      </c>
      <c r="SDQ17" s="53">
        <f>Calc!SDQ136</f>
        <v>0</v>
      </c>
      <c r="SDR17" s="53">
        <f>Calc!SDR136</f>
        <v>0</v>
      </c>
      <c r="SDS17" s="53">
        <f>Calc!SDS136</f>
        <v>0</v>
      </c>
      <c r="SDT17" s="53">
        <f>Calc!SDT136</f>
        <v>0</v>
      </c>
      <c r="SDU17" s="53">
        <f>Calc!SDU136</f>
        <v>0</v>
      </c>
      <c r="SDV17" s="53">
        <f>Calc!SDV136</f>
        <v>0</v>
      </c>
      <c r="SDW17" s="53">
        <f>Calc!SDW136</f>
        <v>0</v>
      </c>
      <c r="SDX17" s="53">
        <f>Calc!SDX136</f>
        <v>0</v>
      </c>
      <c r="SDY17" s="53">
        <f>Calc!SDY136</f>
        <v>0</v>
      </c>
      <c r="SDZ17" s="53">
        <f>Calc!SDZ136</f>
        <v>0</v>
      </c>
      <c r="SEA17" s="53">
        <f>Calc!SEA136</f>
        <v>0</v>
      </c>
      <c r="SEB17" s="53">
        <f>Calc!SEB136</f>
        <v>0</v>
      </c>
      <c r="SEC17" s="53">
        <f>Calc!SEC136</f>
        <v>0</v>
      </c>
      <c r="SED17" s="53">
        <f>Calc!SED136</f>
        <v>0</v>
      </c>
      <c r="SEE17" s="53">
        <f>Calc!SEE136</f>
        <v>0</v>
      </c>
      <c r="SEF17" s="53">
        <f>Calc!SEF136</f>
        <v>0</v>
      </c>
      <c r="SEG17" s="53">
        <f>Calc!SEG136</f>
        <v>0</v>
      </c>
      <c r="SEH17" s="53">
        <f>Calc!SEH136</f>
        <v>0</v>
      </c>
      <c r="SEI17" s="53">
        <f>Calc!SEI136</f>
        <v>0</v>
      </c>
      <c r="SEJ17" s="53">
        <f>Calc!SEJ136</f>
        <v>0</v>
      </c>
      <c r="SEK17" s="53">
        <f>Calc!SEK136</f>
        <v>0</v>
      </c>
      <c r="SEL17" s="53">
        <f>Calc!SEL136</f>
        <v>0</v>
      </c>
      <c r="SEM17" s="53">
        <f>Calc!SEM136</f>
        <v>0</v>
      </c>
      <c r="SEN17" s="53">
        <f>Calc!SEN136</f>
        <v>0</v>
      </c>
      <c r="SEO17" s="53">
        <f>Calc!SEO136</f>
        <v>0</v>
      </c>
      <c r="SEP17" s="53">
        <f>Calc!SEP136</f>
        <v>0</v>
      </c>
      <c r="SEQ17" s="53">
        <f>Calc!SEQ136</f>
        <v>0</v>
      </c>
      <c r="SER17" s="53">
        <f>Calc!SER136</f>
        <v>0</v>
      </c>
      <c r="SES17" s="53">
        <f>Calc!SES136</f>
        <v>0</v>
      </c>
      <c r="SET17" s="53">
        <f>Calc!SET136</f>
        <v>0</v>
      </c>
      <c r="SEU17" s="53">
        <f>Calc!SEU136</f>
        <v>0</v>
      </c>
      <c r="SEV17" s="53">
        <f>Calc!SEV136</f>
        <v>0</v>
      </c>
      <c r="SEW17" s="53">
        <f>Calc!SEW136</f>
        <v>0</v>
      </c>
      <c r="SEX17" s="53">
        <f>Calc!SEX136</f>
        <v>0</v>
      </c>
      <c r="SEY17" s="53">
        <f>Calc!SEY136</f>
        <v>0</v>
      </c>
      <c r="SEZ17" s="53">
        <f>Calc!SEZ136</f>
        <v>0</v>
      </c>
      <c r="SFA17" s="53">
        <f>Calc!SFA136</f>
        <v>0</v>
      </c>
      <c r="SFB17" s="53">
        <f>Calc!SFB136</f>
        <v>0</v>
      </c>
      <c r="SFC17" s="53">
        <f>Calc!SFC136</f>
        <v>0</v>
      </c>
      <c r="SFD17" s="53">
        <f>Calc!SFD136</f>
        <v>0</v>
      </c>
      <c r="SFE17" s="53">
        <f>Calc!SFE136</f>
        <v>0</v>
      </c>
      <c r="SFF17" s="53">
        <f>Calc!SFF136</f>
        <v>0</v>
      </c>
      <c r="SFG17" s="53">
        <f>Calc!SFG136</f>
        <v>0</v>
      </c>
      <c r="SFH17" s="53">
        <f>Calc!SFH136</f>
        <v>0</v>
      </c>
      <c r="SFI17" s="53">
        <f>Calc!SFI136</f>
        <v>0</v>
      </c>
      <c r="SFJ17" s="53">
        <f>Calc!SFJ136</f>
        <v>0</v>
      </c>
      <c r="SFK17" s="53">
        <f>Calc!SFK136</f>
        <v>0</v>
      </c>
      <c r="SFL17" s="53">
        <f>Calc!SFL136</f>
        <v>0</v>
      </c>
      <c r="SFM17" s="53">
        <f>Calc!SFM136</f>
        <v>0</v>
      </c>
      <c r="SFN17" s="53">
        <f>Calc!SFN136</f>
        <v>0</v>
      </c>
      <c r="SFO17" s="53">
        <f>Calc!SFO136</f>
        <v>0</v>
      </c>
      <c r="SFP17" s="53">
        <f>Calc!SFP136</f>
        <v>0</v>
      </c>
      <c r="SFQ17" s="53">
        <f>Calc!SFQ136</f>
        <v>0</v>
      </c>
      <c r="SFR17" s="53">
        <f>Calc!SFR136</f>
        <v>0</v>
      </c>
      <c r="SFS17" s="53">
        <f>Calc!SFS136</f>
        <v>0</v>
      </c>
      <c r="SFT17" s="53">
        <f>Calc!SFT136</f>
        <v>0</v>
      </c>
      <c r="SFU17" s="53">
        <f>Calc!SFU136</f>
        <v>0</v>
      </c>
      <c r="SFV17" s="53">
        <f>Calc!SFV136</f>
        <v>0</v>
      </c>
      <c r="SFW17" s="53">
        <f>Calc!SFW136</f>
        <v>0</v>
      </c>
      <c r="SFX17" s="53">
        <f>Calc!SFX136</f>
        <v>0</v>
      </c>
      <c r="SFY17" s="53">
        <f>Calc!SFY136</f>
        <v>0</v>
      </c>
      <c r="SFZ17" s="53">
        <f>Calc!SFZ136</f>
        <v>0</v>
      </c>
      <c r="SGA17" s="53">
        <f>Calc!SGA136</f>
        <v>0</v>
      </c>
      <c r="SGB17" s="53">
        <f>Calc!SGB136</f>
        <v>0</v>
      </c>
      <c r="SGC17" s="53">
        <f>Calc!SGC136</f>
        <v>0</v>
      </c>
      <c r="SGD17" s="53">
        <f>Calc!SGD136</f>
        <v>0</v>
      </c>
      <c r="SGE17" s="53">
        <f>Calc!SGE136</f>
        <v>0</v>
      </c>
      <c r="SGF17" s="53">
        <f>Calc!SGF136</f>
        <v>0</v>
      </c>
      <c r="SGG17" s="53">
        <f>Calc!SGG136</f>
        <v>0</v>
      </c>
      <c r="SGH17" s="53">
        <f>Calc!SGH136</f>
        <v>0</v>
      </c>
      <c r="SGI17" s="53">
        <f>Calc!SGI136</f>
        <v>0</v>
      </c>
      <c r="SGJ17" s="53">
        <f>Calc!SGJ136</f>
        <v>0</v>
      </c>
      <c r="SGK17" s="53">
        <f>Calc!SGK136</f>
        <v>0</v>
      </c>
      <c r="SGL17" s="53">
        <f>Calc!SGL136</f>
        <v>0</v>
      </c>
      <c r="SGM17" s="53">
        <f>Calc!SGM136</f>
        <v>0</v>
      </c>
      <c r="SGN17" s="53">
        <f>Calc!SGN136</f>
        <v>0</v>
      </c>
      <c r="SGO17" s="53">
        <f>Calc!SGO136</f>
        <v>0</v>
      </c>
      <c r="SGP17" s="53">
        <f>Calc!SGP136</f>
        <v>0</v>
      </c>
      <c r="SGQ17" s="53">
        <f>Calc!SGQ136</f>
        <v>0</v>
      </c>
      <c r="SGR17" s="53">
        <f>Calc!SGR136</f>
        <v>0</v>
      </c>
      <c r="SGS17" s="53">
        <f>Calc!SGS136</f>
        <v>0</v>
      </c>
      <c r="SGT17" s="53">
        <f>Calc!SGT136</f>
        <v>0</v>
      </c>
      <c r="SGU17" s="53">
        <f>Calc!SGU136</f>
        <v>0</v>
      </c>
      <c r="SGV17" s="53">
        <f>Calc!SGV136</f>
        <v>0</v>
      </c>
      <c r="SGW17" s="53">
        <f>Calc!SGW136</f>
        <v>0</v>
      </c>
      <c r="SGX17" s="53">
        <f>Calc!SGX136</f>
        <v>0</v>
      </c>
      <c r="SGY17" s="53">
        <f>Calc!SGY136</f>
        <v>0</v>
      </c>
      <c r="SGZ17" s="53">
        <f>Calc!SGZ136</f>
        <v>0</v>
      </c>
      <c r="SHA17" s="53">
        <f>Calc!SHA136</f>
        <v>0</v>
      </c>
      <c r="SHB17" s="53">
        <f>Calc!SHB136</f>
        <v>0</v>
      </c>
      <c r="SHC17" s="53">
        <f>Calc!SHC136</f>
        <v>0</v>
      </c>
      <c r="SHD17" s="53">
        <f>Calc!SHD136</f>
        <v>0</v>
      </c>
      <c r="SHE17" s="53">
        <f>Calc!SHE136</f>
        <v>0</v>
      </c>
      <c r="SHF17" s="53">
        <f>Calc!SHF136</f>
        <v>0</v>
      </c>
      <c r="SHG17" s="53">
        <f>Calc!SHG136</f>
        <v>0</v>
      </c>
      <c r="SHH17" s="53">
        <f>Calc!SHH136</f>
        <v>0</v>
      </c>
      <c r="SHI17" s="53">
        <f>Calc!SHI136</f>
        <v>0</v>
      </c>
      <c r="SHJ17" s="53">
        <f>Calc!SHJ136</f>
        <v>0</v>
      </c>
      <c r="SHK17" s="53">
        <f>Calc!SHK136</f>
        <v>0</v>
      </c>
      <c r="SHL17" s="53">
        <f>Calc!SHL136</f>
        <v>0</v>
      </c>
      <c r="SHM17" s="53">
        <f>Calc!SHM136</f>
        <v>0</v>
      </c>
      <c r="SHN17" s="53">
        <f>Calc!SHN136</f>
        <v>0</v>
      </c>
      <c r="SHO17" s="53">
        <f>Calc!SHO136</f>
        <v>0</v>
      </c>
      <c r="SHP17" s="53">
        <f>Calc!SHP136</f>
        <v>0</v>
      </c>
      <c r="SHQ17" s="53">
        <f>Calc!SHQ136</f>
        <v>0</v>
      </c>
      <c r="SHR17" s="53">
        <f>Calc!SHR136</f>
        <v>0</v>
      </c>
      <c r="SHS17" s="53">
        <f>Calc!SHS136</f>
        <v>0</v>
      </c>
      <c r="SHT17" s="53">
        <f>Calc!SHT136</f>
        <v>0</v>
      </c>
      <c r="SHU17" s="53">
        <f>Calc!SHU136</f>
        <v>0</v>
      </c>
      <c r="SHV17" s="53">
        <f>Calc!SHV136</f>
        <v>0</v>
      </c>
      <c r="SHW17" s="53">
        <f>Calc!SHW136</f>
        <v>0</v>
      </c>
      <c r="SHX17" s="53">
        <f>Calc!SHX136</f>
        <v>0</v>
      </c>
      <c r="SHY17" s="53">
        <f>Calc!SHY136</f>
        <v>0</v>
      </c>
      <c r="SHZ17" s="53">
        <f>Calc!SHZ136</f>
        <v>0</v>
      </c>
      <c r="SIA17" s="53">
        <f>Calc!SIA136</f>
        <v>0</v>
      </c>
      <c r="SIB17" s="53">
        <f>Calc!SIB136</f>
        <v>0</v>
      </c>
      <c r="SIC17" s="53">
        <f>Calc!SIC136</f>
        <v>0</v>
      </c>
      <c r="SID17" s="53">
        <f>Calc!SID136</f>
        <v>0</v>
      </c>
      <c r="SIE17" s="53">
        <f>Calc!SIE136</f>
        <v>0</v>
      </c>
      <c r="SIF17" s="53">
        <f>Calc!SIF136</f>
        <v>0</v>
      </c>
      <c r="SIG17" s="53">
        <f>Calc!SIG136</f>
        <v>0</v>
      </c>
      <c r="SIH17" s="53">
        <f>Calc!SIH136</f>
        <v>0</v>
      </c>
      <c r="SII17" s="53">
        <f>Calc!SII136</f>
        <v>0</v>
      </c>
      <c r="SIJ17" s="53">
        <f>Calc!SIJ136</f>
        <v>0</v>
      </c>
      <c r="SIK17" s="53">
        <f>Calc!SIK136</f>
        <v>0</v>
      </c>
      <c r="SIL17" s="53">
        <f>Calc!SIL136</f>
        <v>0</v>
      </c>
      <c r="SIM17" s="53">
        <f>Calc!SIM136</f>
        <v>0</v>
      </c>
      <c r="SIN17" s="53">
        <f>Calc!SIN136</f>
        <v>0</v>
      </c>
      <c r="SIO17" s="53">
        <f>Calc!SIO136</f>
        <v>0</v>
      </c>
      <c r="SIP17" s="53">
        <f>Calc!SIP136</f>
        <v>0</v>
      </c>
      <c r="SIQ17" s="53">
        <f>Calc!SIQ136</f>
        <v>0</v>
      </c>
      <c r="SIR17" s="53">
        <f>Calc!SIR136</f>
        <v>0</v>
      </c>
      <c r="SIS17" s="53">
        <f>Calc!SIS136</f>
        <v>0</v>
      </c>
      <c r="SIT17" s="53">
        <f>Calc!SIT136</f>
        <v>0</v>
      </c>
      <c r="SIU17" s="53">
        <f>Calc!SIU136</f>
        <v>0</v>
      </c>
      <c r="SIV17" s="53">
        <f>Calc!SIV136</f>
        <v>0</v>
      </c>
      <c r="SIW17" s="53">
        <f>Calc!SIW136</f>
        <v>0</v>
      </c>
      <c r="SIX17" s="53">
        <f>Calc!SIX136</f>
        <v>0</v>
      </c>
      <c r="SIY17" s="53">
        <f>Calc!SIY136</f>
        <v>0</v>
      </c>
      <c r="SIZ17" s="53">
        <f>Calc!SIZ136</f>
        <v>0</v>
      </c>
      <c r="SJA17" s="53">
        <f>Calc!SJA136</f>
        <v>0</v>
      </c>
      <c r="SJB17" s="53">
        <f>Calc!SJB136</f>
        <v>0</v>
      </c>
      <c r="SJC17" s="53">
        <f>Calc!SJC136</f>
        <v>0</v>
      </c>
      <c r="SJD17" s="53">
        <f>Calc!SJD136</f>
        <v>0</v>
      </c>
      <c r="SJE17" s="53">
        <f>Calc!SJE136</f>
        <v>0</v>
      </c>
      <c r="SJF17" s="53">
        <f>Calc!SJF136</f>
        <v>0</v>
      </c>
      <c r="SJG17" s="53">
        <f>Calc!SJG136</f>
        <v>0</v>
      </c>
      <c r="SJH17" s="53">
        <f>Calc!SJH136</f>
        <v>0</v>
      </c>
      <c r="SJI17" s="53">
        <f>Calc!SJI136</f>
        <v>0</v>
      </c>
      <c r="SJJ17" s="53">
        <f>Calc!SJJ136</f>
        <v>0</v>
      </c>
      <c r="SJK17" s="53">
        <f>Calc!SJK136</f>
        <v>0</v>
      </c>
      <c r="SJL17" s="53">
        <f>Calc!SJL136</f>
        <v>0</v>
      </c>
      <c r="SJM17" s="53">
        <f>Calc!SJM136</f>
        <v>0</v>
      </c>
      <c r="SJN17" s="53">
        <f>Calc!SJN136</f>
        <v>0</v>
      </c>
      <c r="SJO17" s="53">
        <f>Calc!SJO136</f>
        <v>0</v>
      </c>
      <c r="SJP17" s="53">
        <f>Calc!SJP136</f>
        <v>0</v>
      </c>
      <c r="SJQ17" s="53">
        <f>Calc!SJQ136</f>
        <v>0</v>
      </c>
      <c r="SJR17" s="53">
        <f>Calc!SJR136</f>
        <v>0</v>
      </c>
      <c r="SJS17" s="53">
        <f>Calc!SJS136</f>
        <v>0</v>
      </c>
      <c r="SJT17" s="53">
        <f>Calc!SJT136</f>
        <v>0</v>
      </c>
      <c r="SJU17" s="53">
        <f>Calc!SJU136</f>
        <v>0</v>
      </c>
      <c r="SJV17" s="53">
        <f>Calc!SJV136</f>
        <v>0</v>
      </c>
      <c r="SJW17" s="53">
        <f>Calc!SJW136</f>
        <v>0</v>
      </c>
      <c r="SJX17" s="53">
        <f>Calc!SJX136</f>
        <v>0</v>
      </c>
      <c r="SJY17" s="53">
        <f>Calc!SJY136</f>
        <v>0</v>
      </c>
      <c r="SJZ17" s="53">
        <f>Calc!SJZ136</f>
        <v>0</v>
      </c>
      <c r="SKA17" s="53">
        <f>Calc!SKA136</f>
        <v>0</v>
      </c>
      <c r="SKB17" s="53">
        <f>Calc!SKB136</f>
        <v>0</v>
      </c>
      <c r="SKC17" s="53">
        <f>Calc!SKC136</f>
        <v>0</v>
      </c>
      <c r="SKD17" s="53">
        <f>Calc!SKD136</f>
        <v>0</v>
      </c>
      <c r="SKE17" s="53">
        <f>Calc!SKE136</f>
        <v>0</v>
      </c>
      <c r="SKF17" s="53">
        <f>Calc!SKF136</f>
        <v>0</v>
      </c>
      <c r="SKG17" s="53">
        <f>Calc!SKG136</f>
        <v>0</v>
      </c>
      <c r="SKH17" s="53">
        <f>Calc!SKH136</f>
        <v>0</v>
      </c>
      <c r="SKI17" s="53">
        <f>Calc!SKI136</f>
        <v>0</v>
      </c>
      <c r="SKJ17" s="53">
        <f>Calc!SKJ136</f>
        <v>0</v>
      </c>
      <c r="SKK17" s="53">
        <f>Calc!SKK136</f>
        <v>0</v>
      </c>
      <c r="SKL17" s="53">
        <f>Calc!SKL136</f>
        <v>0</v>
      </c>
      <c r="SKM17" s="53">
        <f>Calc!SKM136</f>
        <v>0</v>
      </c>
      <c r="SKN17" s="53">
        <f>Calc!SKN136</f>
        <v>0</v>
      </c>
      <c r="SKO17" s="53">
        <f>Calc!SKO136</f>
        <v>0</v>
      </c>
      <c r="SKP17" s="53">
        <f>Calc!SKP136</f>
        <v>0</v>
      </c>
      <c r="SKQ17" s="53">
        <f>Calc!SKQ136</f>
        <v>0</v>
      </c>
      <c r="SKR17" s="53">
        <f>Calc!SKR136</f>
        <v>0</v>
      </c>
      <c r="SKS17" s="53">
        <f>Calc!SKS136</f>
        <v>0</v>
      </c>
      <c r="SKT17" s="53">
        <f>Calc!SKT136</f>
        <v>0</v>
      </c>
      <c r="SKU17" s="53">
        <f>Calc!SKU136</f>
        <v>0</v>
      </c>
      <c r="SKV17" s="53">
        <f>Calc!SKV136</f>
        <v>0</v>
      </c>
      <c r="SKW17" s="53">
        <f>Calc!SKW136</f>
        <v>0</v>
      </c>
      <c r="SKX17" s="53">
        <f>Calc!SKX136</f>
        <v>0</v>
      </c>
      <c r="SKY17" s="53">
        <f>Calc!SKY136</f>
        <v>0</v>
      </c>
      <c r="SKZ17" s="53">
        <f>Calc!SKZ136</f>
        <v>0</v>
      </c>
      <c r="SLA17" s="53">
        <f>Calc!SLA136</f>
        <v>0</v>
      </c>
      <c r="SLB17" s="53">
        <f>Calc!SLB136</f>
        <v>0</v>
      </c>
      <c r="SLC17" s="53">
        <f>Calc!SLC136</f>
        <v>0</v>
      </c>
      <c r="SLD17" s="53">
        <f>Calc!SLD136</f>
        <v>0</v>
      </c>
      <c r="SLE17" s="53">
        <f>Calc!SLE136</f>
        <v>0</v>
      </c>
      <c r="SLF17" s="53">
        <f>Calc!SLF136</f>
        <v>0</v>
      </c>
      <c r="SLG17" s="53">
        <f>Calc!SLG136</f>
        <v>0</v>
      </c>
      <c r="SLH17" s="53">
        <f>Calc!SLH136</f>
        <v>0</v>
      </c>
      <c r="SLI17" s="53">
        <f>Calc!SLI136</f>
        <v>0</v>
      </c>
      <c r="SLJ17" s="53">
        <f>Calc!SLJ136</f>
        <v>0</v>
      </c>
      <c r="SLK17" s="53">
        <f>Calc!SLK136</f>
        <v>0</v>
      </c>
      <c r="SLL17" s="53">
        <f>Calc!SLL136</f>
        <v>0</v>
      </c>
      <c r="SLM17" s="53">
        <f>Calc!SLM136</f>
        <v>0</v>
      </c>
      <c r="SLN17" s="53">
        <f>Calc!SLN136</f>
        <v>0</v>
      </c>
      <c r="SLO17" s="53">
        <f>Calc!SLO136</f>
        <v>0</v>
      </c>
      <c r="SLP17" s="53">
        <f>Calc!SLP136</f>
        <v>0</v>
      </c>
      <c r="SLQ17" s="53">
        <f>Calc!SLQ136</f>
        <v>0</v>
      </c>
      <c r="SLR17" s="53">
        <f>Calc!SLR136</f>
        <v>0</v>
      </c>
      <c r="SLS17" s="53">
        <f>Calc!SLS136</f>
        <v>0</v>
      </c>
      <c r="SLT17" s="53">
        <f>Calc!SLT136</f>
        <v>0</v>
      </c>
      <c r="SLU17" s="53">
        <f>Calc!SLU136</f>
        <v>0</v>
      </c>
      <c r="SLV17" s="53">
        <f>Calc!SLV136</f>
        <v>0</v>
      </c>
      <c r="SLW17" s="53">
        <f>Calc!SLW136</f>
        <v>0</v>
      </c>
      <c r="SLX17" s="53">
        <f>Calc!SLX136</f>
        <v>0</v>
      </c>
      <c r="SLY17" s="53">
        <f>Calc!SLY136</f>
        <v>0</v>
      </c>
      <c r="SLZ17" s="53">
        <f>Calc!SLZ136</f>
        <v>0</v>
      </c>
      <c r="SMA17" s="53">
        <f>Calc!SMA136</f>
        <v>0</v>
      </c>
      <c r="SMB17" s="53">
        <f>Calc!SMB136</f>
        <v>0</v>
      </c>
      <c r="SMC17" s="53">
        <f>Calc!SMC136</f>
        <v>0</v>
      </c>
      <c r="SMD17" s="53">
        <f>Calc!SMD136</f>
        <v>0</v>
      </c>
      <c r="SME17" s="53">
        <f>Calc!SME136</f>
        <v>0</v>
      </c>
      <c r="SMF17" s="53">
        <f>Calc!SMF136</f>
        <v>0</v>
      </c>
      <c r="SMG17" s="53">
        <f>Calc!SMG136</f>
        <v>0</v>
      </c>
      <c r="SMH17" s="53">
        <f>Calc!SMH136</f>
        <v>0</v>
      </c>
      <c r="SMI17" s="53">
        <f>Calc!SMI136</f>
        <v>0</v>
      </c>
      <c r="SMJ17" s="53">
        <f>Calc!SMJ136</f>
        <v>0</v>
      </c>
      <c r="SMK17" s="53">
        <f>Calc!SMK136</f>
        <v>0</v>
      </c>
      <c r="SML17" s="53">
        <f>Calc!SML136</f>
        <v>0</v>
      </c>
      <c r="SMM17" s="53">
        <f>Calc!SMM136</f>
        <v>0</v>
      </c>
      <c r="SMN17" s="53">
        <f>Calc!SMN136</f>
        <v>0</v>
      </c>
      <c r="SMO17" s="53">
        <f>Calc!SMO136</f>
        <v>0</v>
      </c>
      <c r="SMP17" s="53">
        <f>Calc!SMP136</f>
        <v>0</v>
      </c>
      <c r="SMQ17" s="53">
        <f>Calc!SMQ136</f>
        <v>0</v>
      </c>
      <c r="SMR17" s="53">
        <f>Calc!SMR136</f>
        <v>0</v>
      </c>
      <c r="SMS17" s="53">
        <f>Calc!SMS136</f>
        <v>0</v>
      </c>
      <c r="SMT17" s="53">
        <f>Calc!SMT136</f>
        <v>0</v>
      </c>
      <c r="SMU17" s="53">
        <f>Calc!SMU136</f>
        <v>0</v>
      </c>
      <c r="SMV17" s="53">
        <f>Calc!SMV136</f>
        <v>0</v>
      </c>
      <c r="SMW17" s="53">
        <f>Calc!SMW136</f>
        <v>0</v>
      </c>
      <c r="SMX17" s="53">
        <f>Calc!SMX136</f>
        <v>0</v>
      </c>
      <c r="SMY17" s="53">
        <f>Calc!SMY136</f>
        <v>0</v>
      </c>
      <c r="SMZ17" s="53">
        <f>Calc!SMZ136</f>
        <v>0</v>
      </c>
      <c r="SNA17" s="53">
        <f>Calc!SNA136</f>
        <v>0</v>
      </c>
      <c r="SNB17" s="53">
        <f>Calc!SNB136</f>
        <v>0</v>
      </c>
      <c r="SNC17" s="53">
        <f>Calc!SNC136</f>
        <v>0</v>
      </c>
      <c r="SND17" s="53">
        <f>Calc!SND136</f>
        <v>0</v>
      </c>
      <c r="SNE17" s="53">
        <f>Calc!SNE136</f>
        <v>0</v>
      </c>
      <c r="SNF17" s="53">
        <f>Calc!SNF136</f>
        <v>0</v>
      </c>
      <c r="SNG17" s="53">
        <f>Calc!SNG136</f>
        <v>0</v>
      </c>
      <c r="SNH17" s="53">
        <f>Calc!SNH136</f>
        <v>0</v>
      </c>
      <c r="SNI17" s="53">
        <f>Calc!SNI136</f>
        <v>0</v>
      </c>
      <c r="SNJ17" s="53">
        <f>Calc!SNJ136</f>
        <v>0</v>
      </c>
      <c r="SNK17" s="53">
        <f>Calc!SNK136</f>
        <v>0</v>
      </c>
      <c r="SNL17" s="53">
        <f>Calc!SNL136</f>
        <v>0</v>
      </c>
      <c r="SNM17" s="53">
        <f>Calc!SNM136</f>
        <v>0</v>
      </c>
      <c r="SNN17" s="53">
        <f>Calc!SNN136</f>
        <v>0</v>
      </c>
      <c r="SNO17" s="53">
        <f>Calc!SNO136</f>
        <v>0</v>
      </c>
      <c r="SNP17" s="53">
        <f>Calc!SNP136</f>
        <v>0</v>
      </c>
      <c r="SNQ17" s="53">
        <f>Calc!SNQ136</f>
        <v>0</v>
      </c>
      <c r="SNR17" s="53">
        <f>Calc!SNR136</f>
        <v>0</v>
      </c>
      <c r="SNS17" s="53">
        <f>Calc!SNS136</f>
        <v>0</v>
      </c>
      <c r="SNT17" s="53">
        <f>Calc!SNT136</f>
        <v>0</v>
      </c>
      <c r="SNU17" s="53">
        <f>Calc!SNU136</f>
        <v>0</v>
      </c>
      <c r="SNV17" s="53">
        <f>Calc!SNV136</f>
        <v>0</v>
      </c>
      <c r="SNW17" s="53">
        <f>Calc!SNW136</f>
        <v>0</v>
      </c>
      <c r="SNX17" s="53">
        <f>Calc!SNX136</f>
        <v>0</v>
      </c>
      <c r="SNY17" s="53">
        <f>Calc!SNY136</f>
        <v>0</v>
      </c>
      <c r="SNZ17" s="53">
        <f>Calc!SNZ136</f>
        <v>0</v>
      </c>
      <c r="SOA17" s="53">
        <f>Calc!SOA136</f>
        <v>0</v>
      </c>
      <c r="SOB17" s="53">
        <f>Calc!SOB136</f>
        <v>0</v>
      </c>
      <c r="SOC17" s="53">
        <f>Calc!SOC136</f>
        <v>0</v>
      </c>
      <c r="SOD17" s="53">
        <f>Calc!SOD136</f>
        <v>0</v>
      </c>
      <c r="SOE17" s="53">
        <f>Calc!SOE136</f>
        <v>0</v>
      </c>
      <c r="SOF17" s="53">
        <f>Calc!SOF136</f>
        <v>0</v>
      </c>
      <c r="SOG17" s="53">
        <f>Calc!SOG136</f>
        <v>0</v>
      </c>
      <c r="SOH17" s="53">
        <f>Calc!SOH136</f>
        <v>0</v>
      </c>
      <c r="SOI17" s="53">
        <f>Calc!SOI136</f>
        <v>0</v>
      </c>
      <c r="SOJ17" s="53">
        <f>Calc!SOJ136</f>
        <v>0</v>
      </c>
      <c r="SOK17" s="53">
        <f>Calc!SOK136</f>
        <v>0</v>
      </c>
      <c r="SOL17" s="53">
        <f>Calc!SOL136</f>
        <v>0</v>
      </c>
      <c r="SOM17" s="53">
        <f>Calc!SOM136</f>
        <v>0</v>
      </c>
      <c r="SON17" s="53">
        <f>Calc!SON136</f>
        <v>0</v>
      </c>
      <c r="SOO17" s="53">
        <f>Calc!SOO136</f>
        <v>0</v>
      </c>
      <c r="SOP17" s="53">
        <f>Calc!SOP136</f>
        <v>0</v>
      </c>
      <c r="SOQ17" s="53">
        <f>Calc!SOQ136</f>
        <v>0</v>
      </c>
      <c r="SOR17" s="53">
        <f>Calc!SOR136</f>
        <v>0</v>
      </c>
      <c r="SOS17" s="53">
        <f>Calc!SOS136</f>
        <v>0</v>
      </c>
      <c r="SOT17" s="53">
        <f>Calc!SOT136</f>
        <v>0</v>
      </c>
      <c r="SOU17" s="53">
        <f>Calc!SOU136</f>
        <v>0</v>
      </c>
      <c r="SOV17" s="53">
        <f>Calc!SOV136</f>
        <v>0</v>
      </c>
      <c r="SOW17" s="53">
        <f>Calc!SOW136</f>
        <v>0</v>
      </c>
      <c r="SOX17" s="53">
        <f>Calc!SOX136</f>
        <v>0</v>
      </c>
      <c r="SOY17" s="53">
        <f>Calc!SOY136</f>
        <v>0</v>
      </c>
      <c r="SOZ17" s="53">
        <f>Calc!SOZ136</f>
        <v>0</v>
      </c>
      <c r="SPA17" s="53">
        <f>Calc!SPA136</f>
        <v>0</v>
      </c>
      <c r="SPB17" s="53">
        <f>Calc!SPB136</f>
        <v>0</v>
      </c>
      <c r="SPC17" s="53">
        <f>Calc!SPC136</f>
        <v>0</v>
      </c>
      <c r="SPD17" s="53">
        <f>Calc!SPD136</f>
        <v>0</v>
      </c>
      <c r="SPE17" s="53">
        <f>Calc!SPE136</f>
        <v>0</v>
      </c>
      <c r="SPF17" s="53">
        <f>Calc!SPF136</f>
        <v>0</v>
      </c>
      <c r="SPG17" s="53">
        <f>Calc!SPG136</f>
        <v>0</v>
      </c>
      <c r="SPH17" s="53">
        <f>Calc!SPH136</f>
        <v>0</v>
      </c>
      <c r="SPI17" s="53">
        <f>Calc!SPI136</f>
        <v>0</v>
      </c>
      <c r="SPJ17" s="53">
        <f>Calc!SPJ136</f>
        <v>0</v>
      </c>
      <c r="SPK17" s="53">
        <f>Calc!SPK136</f>
        <v>0</v>
      </c>
      <c r="SPL17" s="53">
        <f>Calc!SPL136</f>
        <v>0</v>
      </c>
      <c r="SPM17" s="53">
        <f>Calc!SPM136</f>
        <v>0</v>
      </c>
      <c r="SPN17" s="53">
        <f>Calc!SPN136</f>
        <v>0</v>
      </c>
      <c r="SPO17" s="53">
        <f>Calc!SPO136</f>
        <v>0</v>
      </c>
      <c r="SPP17" s="53">
        <f>Calc!SPP136</f>
        <v>0</v>
      </c>
      <c r="SPQ17" s="53">
        <f>Calc!SPQ136</f>
        <v>0</v>
      </c>
      <c r="SPR17" s="53">
        <f>Calc!SPR136</f>
        <v>0</v>
      </c>
      <c r="SPS17" s="53">
        <f>Calc!SPS136</f>
        <v>0</v>
      </c>
      <c r="SPT17" s="53">
        <f>Calc!SPT136</f>
        <v>0</v>
      </c>
      <c r="SPU17" s="53">
        <f>Calc!SPU136</f>
        <v>0</v>
      </c>
      <c r="SPV17" s="53">
        <f>Calc!SPV136</f>
        <v>0</v>
      </c>
      <c r="SPW17" s="53">
        <f>Calc!SPW136</f>
        <v>0</v>
      </c>
      <c r="SPX17" s="53">
        <f>Calc!SPX136</f>
        <v>0</v>
      </c>
      <c r="SPY17" s="53">
        <f>Calc!SPY136</f>
        <v>0</v>
      </c>
      <c r="SPZ17" s="53">
        <f>Calc!SPZ136</f>
        <v>0</v>
      </c>
      <c r="SQA17" s="53">
        <f>Calc!SQA136</f>
        <v>0</v>
      </c>
      <c r="SQB17" s="53">
        <f>Calc!SQB136</f>
        <v>0</v>
      </c>
      <c r="SQC17" s="53">
        <f>Calc!SQC136</f>
        <v>0</v>
      </c>
      <c r="SQD17" s="53">
        <f>Calc!SQD136</f>
        <v>0</v>
      </c>
      <c r="SQE17" s="53">
        <f>Calc!SQE136</f>
        <v>0</v>
      </c>
      <c r="SQF17" s="53">
        <f>Calc!SQF136</f>
        <v>0</v>
      </c>
      <c r="SQG17" s="53">
        <f>Calc!SQG136</f>
        <v>0</v>
      </c>
      <c r="SQH17" s="53">
        <f>Calc!SQH136</f>
        <v>0</v>
      </c>
      <c r="SQI17" s="53">
        <f>Calc!SQI136</f>
        <v>0</v>
      </c>
      <c r="SQJ17" s="53">
        <f>Calc!SQJ136</f>
        <v>0</v>
      </c>
      <c r="SQK17" s="53">
        <f>Calc!SQK136</f>
        <v>0</v>
      </c>
      <c r="SQL17" s="53">
        <f>Calc!SQL136</f>
        <v>0</v>
      </c>
      <c r="SQM17" s="53">
        <f>Calc!SQM136</f>
        <v>0</v>
      </c>
      <c r="SQN17" s="53">
        <f>Calc!SQN136</f>
        <v>0</v>
      </c>
      <c r="SQO17" s="53">
        <f>Calc!SQO136</f>
        <v>0</v>
      </c>
      <c r="SQP17" s="53">
        <f>Calc!SQP136</f>
        <v>0</v>
      </c>
      <c r="SQQ17" s="53">
        <f>Calc!SQQ136</f>
        <v>0</v>
      </c>
      <c r="SQR17" s="53">
        <f>Calc!SQR136</f>
        <v>0</v>
      </c>
      <c r="SQS17" s="53">
        <f>Calc!SQS136</f>
        <v>0</v>
      </c>
      <c r="SQT17" s="53">
        <f>Calc!SQT136</f>
        <v>0</v>
      </c>
      <c r="SQU17" s="53">
        <f>Calc!SQU136</f>
        <v>0</v>
      </c>
      <c r="SQV17" s="53">
        <f>Calc!SQV136</f>
        <v>0</v>
      </c>
      <c r="SQW17" s="53">
        <f>Calc!SQW136</f>
        <v>0</v>
      </c>
      <c r="SQX17" s="53">
        <f>Calc!SQX136</f>
        <v>0</v>
      </c>
      <c r="SQY17" s="53">
        <f>Calc!SQY136</f>
        <v>0</v>
      </c>
      <c r="SQZ17" s="53">
        <f>Calc!SQZ136</f>
        <v>0</v>
      </c>
      <c r="SRA17" s="53">
        <f>Calc!SRA136</f>
        <v>0</v>
      </c>
      <c r="SRB17" s="53">
        <f>Calc!SRB136</f>
        <v>0</v>
      </c>
      <c r="SRC17" s="53">
        <f>Calc!SRC136</f>
        <v>0</v>
      </c>
      <c r="SRD17" s="53">
        <f>Calc!SRD136</f>
        <v>0</v>
      </c>
      <c r="SRE17" s="53">
        <f>Calc!SRE136</f>
        <v>0</v>
      </c>
      <c r="SRF17" s="53">
        <f>Calc!SRF136</f>
        <v>0</v>
      </c>
      <c r="SRG17" s="53">
        <f>Calc!SRG136</f>
        <v>0</v>
      </c>
      <c r="SRH17" s="53">
        <f>Calc!SRH136</f>
        <v>0</v>
      </c>
      <c r="SRI17" s="53">
        <f>Calc!SRI136</f>
        <v>0</v>
      </c>
      <c r="SRJ17" s="53">
        <f>Calc!SRJ136</f>
        <v>0</v>
      </c>
      <c r="SRK17" s="53">
        <f>Calc!SRK136</f>
        <v>0</v>
      </c>
      <c r="SRL17" s="53">
        <f>Calc!SRL136</f>
        <v>0</v>
      </c>
      <c r="SRM17" s="53">
        <f>Calc!SRM136</f>
        <v>0</v>
      </c>
      <c r="SRN17" s="53">
        <f>Calc!SRN136</f>
        <v>0</v>
      </c>
      <c r="SRO17" s="53">
        <f>Calc!SRO136</f>
        <v>0</v>
      </c>
      <c r="SRP17" s="53">
        <f>Calc!SRP136</f>
        <v>0</v>
      </c>
      <c r="SRQ17" s="53">
        <f>Calc!SRQ136</f>
        <v>0</v>
      </c>
      <c r="SRR17" s="53">
        <f>Calc!SRR136</f>
        <v>0</v>
      </c>
      <c r="SRS17" s="53">
        <f>Calc!SRS136</f>
        <v>0</v>
      </c>
      <c r="SRT17" s="53">
        <f>Calc!SRT136</f>
        <v>0</v>
      </c>
      <c r="SRU17" s="53">
        <f>Calc!SRU136</f>
        <v>0</v>
      </c>
      <c r="SRV17" s="53">
        <f>Calc!SRV136</f>
        <v>0</v>
      </c>
      <c r="SRW17" s="53">
        <f>Calc!SRW136</f>
        <v>0</v>
      </c>
      <c r="SRX17" s="53">
        <f>Calc!SRX136</f>
        <v>0</v>
      </c>
      <c r="SRY17" s="53">
        <f>Calc!SRY136</f>
        <v>0</v>
      </c>
      <c r="SRZ17" s="53">
        <f>Calc!SRZ136</f>
        <v>0</v>
      </c>
      <c r="SSA17" s="53">
        <f>Calc!SSA136</f>
        <v>0</v>
      </c>
      <c r="SSB17" s="53">
        <f>Calc!SSB136</f>
        <v>0</v>
      </c>
      <c r="SSC17" s="53">
        <f>Calc!SSC136</f>
        <v>0</v>
      </c>
      <c r="SSD17" s="53">
        <f>Calc!SSD136</f>
        <v>0</v>
      </c>
      <c r="SSE17" s="53">
        <f>Calc!SSE136</f>
        <v>0</v>
      </c>
      <c r="SSF17" s="53">
        <f>Calc!SSF136</f>
        <v>0</v>
      </c>
      <c r="SSG17" s="53">
        <f>Calc!SSG136</f>
        <v>0</v>
      </c>
      <c r="SSH17" s="53">
        <f>Calc!SSH136</f>
        <v>0</v>
      </c>
      <c r="SSI17" s="53">
        <f>Calc!SSI136</f>
        <v>0</v>
      </c>
      <c r="SSJ17" s="53">
        <f>Calc!SSJ136</f>
        <v>0</v>
      </c>
      <c r="SSK17" s="53">
        <f>Calc!SSK136</f>
        <v>0</v>
      </c>
      <c r="SSL17" s="53">
        <f>Calc!SSL136</f>
        <v>0</v>
      </c>
      <c r="SSM17" s="53">
        <f>Calc!SSM136</f>
        <v>0</v>
      </c>
      <c r="SSN17" s="53">
        <f>Calc!SSN136</f>
        <v>0</v>
      </c>
      <c r="SSO17" s="53">
        <f>Calc!SSO136</f>
        <v>0</v>
      </c>
      <c r="SSP17" s="53">
        <f>Calc!SSP136</f>
        <v>0</v>
      </c>
      <c r="SSQ17" s="53">
        <f>Calc!SSQ136</f>
        <v>0</v>
      </c>
      <c r="SSR17" s="53">
        <f>Calc!SSR136</f>
        <v>0</v>
      </c>
      <c r="SSS17" s="53">
        <f>Calc!SSS136</f>
        <v>0</v>
      </c>
      <c r="SST17" s="53">
        <f>Calc!SST136</f>
        <v>0</v>
      </c>
      <c r="SSU17" s="53">
        <f>Calc!SSU136</f>
        <v>0</v>
      </c>
      <c r="SSV17" s="53">
        <f>Calc!SSV136</f>
        <v>0</v>
      </c>
      <c r="SSW17" s="53">
        <f>Calc!SSW136</f>
        <v>0</v>
      </c>
      <c r="SSX17" s="53">
        <f>Calc!SSX136</f>
        <v>0</v>
      </c>
      <c r="SSY17" s="53">
        <f>Calc!SSY136</f>
        <v>0</v>
      </c>
      <c r="SSZ17" s="53">
        <f>Calc!SSZ136</f>
        <v>0</v>
      </c>
      <c r="STA17" s="53">
        <f>Calc!STA136</f>
        <v>0</v>
      </c>
      <c r="STB17" s="53">
        <f>Calc!STB136</f>
        <v>0</v>
      </c>
      <c r="STC17" s="53">
        <f>Calc!STC136</f>
        <v>0</v>
      </c>
      <c r="STD17" s="53">
        <f>Calc!STD136</f>
        <v>0</v>
      </c>
      <c r="STE17" s="53">
        <f>Calc!STE136</f>
        <v>0</v>
      </c>
      <c r="STF17" s="53">
        <f>Calc!STF136</f>
        <v>0</v>
      </c>
      <c r="STG17" s="53">
        <f>Calc!STG136</f>
        <v>0</v>
      </c>
      <c r="STH17" s="53">
        <f>Calc!STH136</f>
        <v>0</v>
      </c>
      <c r="STI17" s="53">
        <f>Calc!STI136</f>
        <v>0</v>
      </c>
      <c r="STJ17" s="53">
        <f>Calc!STJ136</f>
        <v>0</v>
      </c>
      <c r="STK17" s="53">
        <f>Calc!STK136</f>
        <v>0</v>
      </c>
      <c r="STL17" s="53">
        <f>Calc!STL136</f>
        <v>0</v>
      </c>
      <c r="STM17" s="53">
        <f>Calc!STM136</f>
        <v>0</v>
      </c>
      <c r="STN17" s="53">
        <f>Calc!STN136</f>
        <v>0</v>
      </c>
      <c r="STO17" s="53">
        <f>Calc!STO136</f>
        <v>0</v>
      </c>
      <c r="STP17" s="53">
        <f>Calc!STP136</f>
        <v>0</v>
      </c>
      <c r="STQ17" s="53">
        <f>Calc!STQ136</f>
        <v>0</v>
      </c>
      <c r="STR17" s="53">
        <f>Calc!STR136</f>
        <v>0</v>
      </c>
      <c r="STS17" s="53">
        <f>Calc!STS136</f>
        <v>0</v>
      </c>
      <c r="STT17" s="53">
        <f>Calc!STT136</f>
        <v>0</v>
      </c>
      <c r="STU17" s="53">
        <f>Calc!STU136</f>
        <v>0</v>
      </c>
      <c r="STV17" s="53">
        <f>Calc!STV136</f>
        <v>0</v>
      </c>
      <c r="STW17" s="53">
        <f>Calc!STW136</f>
        <v>0</v>
      </c>
      <c r="STX17" s="53">
        <f>Calc!STX136</f>
        <v>0</v>
      </c>
      <c r="STY17" s="53">
        <f>Calc!STY136</f>
        <v>0</v>
      </c>
      <c r="STZ17" s="53">
        <f>Calc!STZ136</f>
        <v>0</v>
      </c>
      <c r="SUA17" s="53">
        <f>Calc!SUA136</f>
        <v>0</v>
      </c>
      <c r="SUB17" s="53">
        <f>Calc!SUB136</f>
        <v>0</v>
      </c>
      <c r="SUC17" s="53">
        <f>Calc!SUC136</f>
        <v>0</v>
      </c>
      <c r="SUD17" s="53">
        <f>Calc!SUD136</f>
        <v>0</v>
      </c>
      <c r="SUE17" s="53">
        <f>Calc!SUE136</f>
        <v>0</v>
      </c>
      <c r="SUF17" s="53">
        <f>Calc!SUF136</f>
        <v>0</v>
      </c>
      <c r="SUG17" s="53">
        <f>Calc!SUG136</f>
        <v>0</v>
      </c>
      <c r="SUH17" s="53">
        <f>Calc!SUH136</f>
        <v>0</v>
      </c>
      <c r="SUI17" s="53">
        <f>Calc!SUI136</f>
        <v>0</v>
      </c>
      <c r="SUJ17" s="53">
        <f>Calc!SUJ136</f>
        <v>0</v>
      </c>
      <c r="SUK17" s="53">
        <f>Calc!SUK136</f>
        <v>0</v>
      </c>
      <c r="SUL17" s="53">
        <f>Calc!SUL136</f>
        <v>0</v>
      </c>
      <c r="SUM17" s="53">
        <f>Calc!SUM136</f>
        <v>0</v>
      </c>
      <c r="SUN17" s="53">
        <f>Calc!SUN136</f>
        <v>0</v>
      </c>
      <c r="SUO17" s="53">
        <f>Calc!SUO136</f>
        <v>0</v>
      </c>
      <c r="SUP17" s="53">
        <f>Calc!SUP136</f>
        <v>0</v>
      </c>
      <c r="SUQ17" s="53">
        <f>Calc!SUQ136</f>
        <v>0</v>
      </c>
      <c r="SUR17" s="53">
        <f>Calc!SUR136</f>
        <v>0</v>
      </c>
      <c r="SUS17" s="53">
        <f>Calc!SUS136</f>
        <v>0</v>
      </c>
      <c r="SUT17" s="53">
        <f>Calc!SUT136</f>
        <v>0</v>
      </c>
      <c r="SUU17" s="53">
        <f>Calc!SUU136</f>
        <v>0</v>
      </c>
      <c r="SUV17" s="53">
        <f>Calc!SUV136</f>
        <v>0</v>
      </c>
      <c r="SUW17" s="53">
        <f>Calc!SUW136</f>
        <v>0</v>
      </c>
      <c r="SUX17" s="53">
        <f>Calc!SUX136</f>
        <v>0</v>
      </c>
      <c r="SUY17" s="53">
        <f>Calc!SUY136</f>
        <v>0</v>
      </c>
      <c r="SUZ17" s="53">
        <f>Calc!SUZ136</f>
        <v>0</v>
      </c>
      <c r="SVA17" s="53">
        <f>Calc!SVA136</f>
        <v>0</v>
      </c>
      <c r="SVB17" s="53">
        <f>Calc!SVB136</f>
        <v>0</v>
      </c>
      <c r="SVC17" s="53">
        <f>Calc!SVC136</f>
        <v>0</v>
      </c>
      <c r="SVD17" s="53">
        <f>Calc!SVD136</f>
        <v>0</v>
      </c>
      <c r="SVE17" s="53">
        <f>Calc!SVE136</f>
        <v>0</v>
      </c>
      <c r="SVF17" s="53">
        <f>Calc!SVF136</f>
        <v>0</v>
      </c>
      <c r="SVG17" s="53">
        <f>Calc!SVG136</f>
        <v>0</v>
      </c>
      <c r="SVH17" s="53">
        <f>Calc!SVH136</f>
        <v>0</v>
      </c>
      <c r="SVI17" s="53">
        <f>Calc!SVI136</f>
        <v>0</v>
      </c>
      <c r="SVJ17" s="53">
        <f>Calc!SVJ136</f>
        <v>0</v>
      </c>
      <c r="SVK17" s="53">
        <f>Calc!SVK136</f>
        <v>0</v>
      </c>
      <c r="SVL17" s="53">
        <f>Calc!SVL136</f>
        <v>0</v>
      </c>
      <c r="SVM17" s="53">
        <f>Calc!SVM136</f>
        <v>0</v>
      </c>
      <c r="SVN17" s="53">
        <f>Calc!SVN136</f>
        <v>0</v>
      </c>
      <c r="SVO17" s="53">
        <f>Calc!SVO136</f>
        <v>0</v>
      </c>
      <c r="SVP17" s="53">
        <f>Calc!SVP136</f>
        <v>0</v>
      </c>
      <c r="SVQ17" s="53">
        <f>Calc!SVQ136</f>
        <v>0</v>
      </c>
      <c r="SVR17" s="53">
        <f>Calc!SVR136</f>
        <v>0</v>
      </c>
      <c r="SVS17" s="53">
        <f>Calc!SVS136</f>
        <v>0</v>
      </c>
      <c r="SVT17" s="53">
        <f>Calc!SVT136</f>
        <v>0</v>
      </c>
      <c r="SVU17" s="53">
        <f>Calc!SVU136</f>
        <v>0</v>
      </c>
      <c r="SVV17" s="53">
        <f>Calc!SVV136</f>
        <v>0</v>
      </c>
      <c r="SVW17" s="53">
        <f>Calc!SVW136</f>
        <v>0</v>
      </c>
      <c r="SVX17" s="53">
        <f>Calc!SVX136</f>
        <v>0</v>
      </c>
      <c r="SVY17" s="53">
        <f>Calc!SVY136</f>
        <v>0</v>
      </c>
      <c r="SVZ17" s="53">
        <f>Calc!SVZ136</f>
        <v>0</v>
      </c>
      <c r="SWA17" s="53">
        <f>Calc!SWA136</f>
        <v>0</v>
      </c>
      <c r="SWB17" s="53">
        <f>Calc!SWB136</f>
        <v>0</v>
      </c>
      <c r="SWC17" s="53">
        <f>Calc!SWC136</f>
        <v>0</v>
      </c>
      <c r="SWD17" s="53">
        <f>Calc!SWD136</f>
        <v>0</v>
      </c>
      <c r="SWE17" s="53">
        <f>Calc!SWE136</f>
        <v>0</v>
      </c>
      <c r="SWF17" s="53">
        <f>Calc!SWF136</f>
        <v>0</v>
      </c>
      <c r="SWG17" s="53">
        <f>Calc!SWG136</f>
        <v>0</v>
      </c>
      <c r="SWH17" s="53">
        <f>Calc!SWH136</f>
        <v>0</v>
      </c>
      <c r="SWI17" s="53">
        <f>Calc!SWI136</f>
        <v>0</v>
      </c>
      <c r="SWJ17" s="53">
        <f>Calc!SWJ136</f>
        <v>0</v>
      </c>
      <c r="SWK17" s="53">
        <f>Calc!SWK136</f>
        <v>0</v>
      </c>
      <c r="SWL17" s="53">
        <f>Calc!SWL136</f>
        <v>0</v>
      </c>
      <c r="SWM17" s="53">
        <f>Calc!SWM136</f>
        <v>0</v>
      </c>
      <c r="SWN17" s="53">
        <f>Calc!SWN136</f>
        <v>0</v>
      </c>
      <c r="SWO17" s="53">
        <f>Calc!SWO136</f>
        <v>0</v>
      </c>
      <c r="SWP17" s="53">
        <f>Calc!SWP136</f>
        <v>0</v>
      </c>
      <c r="SWQ17" s="53">
        <f>Calc!SWQ136</f>
        <v>0</v>
      </c>
      <c r="SWR17" s="53">
        <f>Calc!SWR136</f>
        <v>0</v>
      </c>
      <c r="SWS17" s="53">
        <f>Calc!SWS136</f>
        <v>0</v>
      </c>
      <c r="SWT17" s="53">
        <f>Calc!SWT136</f>
        <v>0</v>
      </c>
      <c r="SWU17" s="53">
        <f>Calc!SWU136</f>
        <v>0</v>
      </c>
      <c r="SWV17" s="53">
        <f>Calc!SWV136</f>
        <v>0</v>
      </c>
      <c r="SWW17" s="53">
        <f>Calc!SWW136</f>
        <v>0</v>
      </c>
      <c r="SWX17" s="53">
        <f>Calc!SWX136</f>
        <v>0</v>
      </c>
      <c r="SWY17" s="53">
        <f>Calc!SWY136</f>
        <v>0</v>
      </c>
      <c r="SWZ17" s="53">
        <f>Calc!SWZ136</f>
        <v>0</v>
      </c>
      <c r="SXA17" s="53">
        <f>Calc!SXA136</f>
        <v>0</v>
      </c>
      <c r="SXB17" s="53">
        <f>Calc!SXB136</f>
        <v>0</v>
      </c>
      <c r="SXC17" s="53">
        <f>Calc!SXC136</f>
        <v>0</v>
      </c>
      <c r="SXD17" s="53">
        <f>Calc!SXD136</f>
        <v>0</v>
      </c>
      <c r="SXE17" s="53">
        <f>Calc!SXE136</f>
        <v>0</v>
      </c>
      <c r="SXF17" s="53">
        <f>Calc!SXF136</f>
        <v>0</v>
      </c>
      <c r="SXG17" s="53">
        <f>Calc!SXG136</f>
        <v>0</v>
      </c>
      <c r="SXH17" s="53">
        <f>Calc!SXH136</f>
        <v>0</v>
      </c>
      <c r="SXI17" s="53">
        <f>Calc!SXI136</f>
        <v>0</v>
      </c>
      <c r="SXJ17" s="53">
        <f>Calc!SXJ136</f>
        <v>0</v>
      </c>
      <c r="SXK17" s="53">
        <f>Calc!SXK136</f>
        <v>0</v>
      </c>
      <c r="SXL17" s="53">
        <f>Calc!SXL136</f>
        <v>0</v>
      </c>
      <c r="SXM17" s="53">
        <f>Calc!SXM136</f>
        <v>0</v>
      </c>
      <c r="SXN17" s="53">
        <f>Calc!SXN136</f>
        <v>0</v>
      </c>
      <c r="SXO17" s="53">
        <f>Calc!SXO136</f>
        <v>0</v>
      </c>
      <c r="SXP17" s="53">
        <f>Calc!SXP136</f>
        <v>0</v>
      </c>
      <c r="SXQ17" s="53">
        <f>Calc!SXQ136</f>
        <v>0</v>
      </c>
      <c r="SXR17" s="53">
        <f>Calc!SXR136</f>
        <v>0</v>
      </c>
      <c r="SXS17" s="53">
        <f>Calc!SXS136</f>
        <v>0</v>
      </c>
      <c r="SXT17" s="53">
        <f>Calc!SXT136</f>
        <v>0</v>
      </c>
      <c r="SXU17" s="53">
        <f>Calc!SXU136</f>
        <v>0</v>
      </c>
      <c r="SXV17" s="53">
        <f>Calc!SXV136</f>
        <v>0</v>
      </c>
      <c r="SXW17" s="53">
        <f>Calc!SXW136</f>
        <v>0</v>
      </c>
      <c r="SXX17" s="53">
        <f>Calc!SXX136</f>
        <v>0</v>
      </c>
      <c r="SXY17" s="53">
        <f>Calc!SXY136</f>
        <v>0</v>
      </c>
      <c r="SXZ17" s="53">
        <f>Calc!SXZ136</f>
        <v>0</v>
      </c>
      <c r="SYA17" s="53">
        <f>Calc!SYA136</f>
        <v>0</v>
      </c>
      <c r="SYB17" s="53">
        <f>Calc!SYB136</f>
        <v>0</v>
      </c>
      <c r="SYC17" s="53">
        <f>Calc!SYC136</f>
        <v>0</v>
      </c>
      <c r="SYD17" s="53">
        <f>Calc!SYD136</f>
        <v>0</v>
      </c>
      <c r="SYE17" s="53">
        <f>Calc!SYE136</f>
        <v>0</v>
      </c>
      <c r="SYF17" s="53">
        <f>Calc!SYF136</f>
        <v>0</v>
      </c>
      <c r="SYG17" s="53">
        <f>Calc!SYG136</f>
        <v>0</v>
      </c>
      <c r="SYH17" s="53">
        <f>Calc!SYH136</f>
        <v>0</v>
      </c>
      <c r="SYI17" s="53">
        <f>Calc!SYI136</f>
        <v>0</v>
      </c>
      <c r="SYJ17" s="53">
        <f>Calc!SYJ136</f>
        <v>0</v>
      </c>
      <c r="SYK17" s="53">
        <f>Calc!SYK136</f>
        <v>0</v>
      </c>
      <c r="SYL17" s="53">
        <f>Calc!SYL136</f>
        <v>0</v>
      </c>
      <c r="SYM17" s="53">
        <f>Calc!SYM136</f>
        <v>0</v>
      </c>
      <c r="SYN17" s="53">
        <f>Calc!SYN136</f>
        <v>0</v>
      </c>
      <c r="SYO17" s="53">
        <f>Calc!SYO136</f>
        <v>0</v>
      </c>
      <c r="SYP17" s="53">
        <f>Calc!SYP136</f>
        <v>0</v>
      </c>
      <c r="SYQ17" s="53">
        <f>Calc!SYQ136</f>
        <v>0</v>
      </c>
      <c r="SYR17" s="53">
        <f>Calc!SYR136</f>
        <v>0</v>
      </c>
      <c r="SYS17" s="53">
        <f>Calc!SYS136</f>
        <v>0</v>
      </c>
      <c r="SYT17" s="53">
        <f>Calc!SYT136</f>
        <v>0</v>
      </c>
      <c r="SYU17" s="53">
        <f>Calc!SYU136</f>
        <v>0</v>
      </c>
      <c r="SYV17" s="53">
        <f>Calc!SYV136</f>
        <v>0</v>
      </c>
      <c r="SYW17" s="53">
        <f>Calc!SYW136</f>
        <v>0</v>
      </c>
      <c r="SYX17" s="53">
        <f>Calc!SYX136</f>
        <v>0</v>
      </c>
      <c r="SYY17" s="53">
        <f>Calc!SYY136</f>
        <v>0</v>
      </c>
      <c r="SYZ17" s="53">
        <f>Calc!SYZ136</f>
        <v>0</v>
      </c>
      <c r="SZA17" s="53">
        <f>Calc!SZA136</f>
        <v>0</v>
      </c>
      <c r="SZB17" s="53">
        <f>Calc!SZB136</f>
        <v>0</v>
      </c>
      <c r="SZC17" s="53">
        <f>Calc!SZC136</f>
        <v>0</v>
      </c>
      <c r="SZD17" s="53">
        <f>Calc!SZD136</f>
        <v>0</v>
      </c>
      <c r="SZE17" s="53">
        <f>Calc!SZE136</f>
        <v>0</v>
      </c>
      <c r="SZF17" s="53">
        <f>Calc!SZF136</f>
        <v>0</v>
      </c>
      <c r="SZG17" s="53">
        <f>Calc!SZG136</f>
        <v>0</v>
      </c>
      <c r="SZH17" s="53">
        <f>Calc!SZH136</f>
        <v>0</v>
      </c>
      <c r="SZI17" s="53">
        <f>Calc!SZI136</f>
        <v>0</v>
      </c>
      <c r="SZJ17" s="53">
        <f>Calc!SZJ136</f>
        <v>0</v>
      </c>
      <c r="SZK17" s="53">
        <f>Calc!SZK136</f>
        <v>0</v>
      </c>
      <c r="SZL17" s="53">
        <f>Calc!SZL136</f>
        <v>0</v>
      </c>
      <c r="SZM17" s="53">
        <f>Calc!SZM136</f>
        <v>0</v>
      </c>
      <c r="SZN17" s="53">
        <f>Calc!SZN136</f>
        <v>0</v>
      </c>
      <c r="SZO17" s="53">
        <f>Calc!SZO136</f>
        <v>0</v>
      </c>
      <c r="SZP17" s="53">
        <f>Calc!SZP136</f>
        <v>0</v>
      </c>
      <c r="SZQ17" s="53">
        <f>Calc!SZQ136</f>
        <v>0</v>
      </c>
      <c r="SZR17" s="53">
        <f>Calc!SZR136</f>
        <v>0</v>
      </c>
      <c r="SZS17" s="53">
        <f>Calc!SZS136</f>
        <v>0</v>
      </c>
      <c r="SZT17" s="53">
        <f>Calc!SZT136</f>
        <v>0</v>
      </c>
      <c r="SZU17" s="53">
        <f>Calc!SZU136</f>
        <v>0</v>
      </c>
      <c r="SZV17" s="53">
        <f>Calc!SZV136</f>
        <v>0</v>
      </c>
      <c r="SZW17" s="53">
        <f>Calc!SZW136</f>
        <v>0</v>
      </c>
      <c r="SZX17" s="53">
        <f>Calc!SZX136</f>
        <v>0</v>
      </c>
      <c r="SZY17" s="53">
        <f>Calc!SZY136</f>
        <v>0</v>
      </c>
      <c r="SZZ17" s="53">
        <f>Calc!SZZ136</f>
        <v>0</v>
      </c>
      <c r="TAA17" s="53">
        <f>Calc!TAA136</f>
        <v>0</v>
      </c>
      <c r="TAB17" s="53">
        <f>Calc!TAB136</f>
        <v>0</v>
      </c>
      <c r="TAC17" s="53">
        <f>Calc!TAC136</f>
        <v>0</v>
      </c>
      <c r="TAD17" s="53">
        <f>Calc!TAD136</f>
        <v>0</v>
      </c>
      <c r="TAE17" s="53">
        <f>Calc!TAE136</f>
        <v>0</v>
      </c>
      <c r="TAF17" s="53">
        <f>Calc!TAF136</f>
        <v>0</v>
      </c>
      <c r="TAG17" s="53">
        <f>Calc!TAG136</f>
        <v>0</v>
      </c>
      <c r="TAH17" s="53">
        <f>Calc!TAH136</f>
        <v>0</v>
      </c>
      <c r="TAI17" s="53">
        <f>Calc!TAI136</f>
        <v>0</v>
      </c>
      <c r="TAJ17" s="53">
        <f>Calc!TAJ136</f>
        <v>0</v>
      </c>
      <c r="TAK17" s="53">
        <f>Calc!TAK136</f>
        <v>0</v>
      </c>
      <c r="TAL17" s="53">
        <f>Calc!TAL136</f>
        <v>0</v>
      </c>
      <c r="TAM17" s="53">
        <f>Calc!TAM136</f>
        <v>0</v>
      </c>
      <c r="TAN17" s="53">
        <f>Calc!TAN136</f>
        <v>0</v>
      </c>
      <c r="TAO17" s="53">
        <f>Calc!TAO136</f>
        <v>0</v>
      </c>
      <c r="TAP17" s="53">
        <f>Calc!TAP136</f>
        <v>0</v>
      </c>
      <c r="TAQ17" s="53">
        <f>Calc!TAQ136</f>
        <v>0</v>
      </c>
      <c r="TAR17" s="53">
        <f>Calc!TAR136</f>
        <v>0</v>
      </c>
      <c r="TAS17" s="53">
        <f>Calc!TAS136</f>
        <v>0</v>
      </c>
      <c r="TAT17" s="53">
        <f>Calc!TAT136</f>
        <v>0</v>
      </c>
      <c r="TAU17" s="53">
        <f>Calc!TAU136</f>
        <v>0</v>
      </c>
      <c r="TAV17" s="53">
        <f>Calc!TAV136</f>
        <v>0</v>
      </c>
      <c r="TAW17" s="53">
        <f>Calc!TAW136</f>
        <v>0</v>
      </c>
      <c r="TAX17" s="53">
        <f>Calc!TAX136</f>
        <v>0</v>
      </c>
      <c r="TAY17" s="53">
        <f>Calc!TAY136</f>
        <v>0</v>
      </c>
      <c r="TAZ17" s="53">
        <f>Calc!TAZ136</f>
        <v>0</v>
      </c>
      <c r="TBA17" s="53">
        <f>Calc!TBA136</f>
        <v>0</v>
      </c>
      <c r="TBB17" s="53">
        <f>Calc!TBB136</f>
        <v>0</v>
      </c>
      <c r="TBC17" s="53">
        <f>Calc!TBC136</f>
        <v>0</v>
      </c>
      <c r="TBD17" s="53">
        <f>Calc!TBD136</f>
        <v>0</v>
      </c>
      <c r="TBE17" s="53">
        <f>Calc!TBE136</f>
        <v>0</v>
      </c>
      <c r="TBF17" s="53">
        <f>Calc!TBF136</f>
        <v>0</v>
      </c>
      <c r="TBG17" s="53">
        <f>Calc!TBG136</f>
        <v>0</v>
      </c>
      <c r="TBH17" s="53">
        <f>Calc!TBH136</f>
        <v>0</v>
      </c>
      <c r="TBI17" s="53">
        <f>Calc!TBI136</f>
        <v>0</v>
      </c>
      <c r="TBJ17" s="53">
        <f>Calc!TBJ136</f>
        <v>0</v>
      </c>
      <c r="TBK17" s="53">
        <f>Calc!TBK136</f>
        <v>0</v>
      </c>
      <c r="TBL17" s="53">
        <f>Calc!TBL136</f>
        <v>0</v>
      </c>
      <c r="TBM17" s="53">
        <f>Calc!TBM136</f>
        <v>0</v>
      </c>
      <c r="TBN17" s="53">
        <f>Calc!TBN136</f>
        <v>0</v>
      </c>
      <c r="TBO17" s="53">
        <f>Calc!TBO136</f>
        <v>0</v>
      </c>
      <c r="TBP17" s="53">
        <f>Calc!TBP136</f>
        <v>0</v>
      </c>
      <c r="TBQ17" s="53">
        <f>Calc!TBQ136</f>
        <v>0</v>
      </c>
      <c r="TBR17" s="53">
        <f>Calc!TBR136</f>
        <v>0</v>
      </c>
      <c r="TBS17" s="53">
        <f>Calc!TBS136</f>
        <v>0</v>
      </c>
      <c r="TBT17" s="53">
        <f>Calc!TBT136</f>
        <v>0</v>
      </c>
      <c r="TBU17" s="53">
        <f>Calc!TBU136</f>
        <v>0</v>
      </c>
      <c r="TBV17" s="53">
        <f>Calc!TBV136</f>
        <v>0</v>
      </c>
      <c r="TBW17" s="53">
        <f>Calc!TBW136</f>
        <v>0</v>
      </c>
      <c r="TBX17" s="53">
        <f>Calc!TBX136</f>
        <v>0</v>
      </c>
      <c r="TBY17" s="53">
        <f>Calc!TBY136</f>
        <v>0</v>
      </c>
      <c r="TBZ17" s="53">
        <f>Calc!TBZ136</f>
        <v>0</v>
      </c>
      <c r="TCA17" s="53">
        <f>Calc!TCA136</f>
        <v>0</v>
      </c>
      <c r="TCB17" s="53">
        <f>Calc!TCB136</f>
        <v>0</v>
      </c>
      <c r="TCC17" s="53">
        <f>Calc!TCC136</f>
        <v>0</v>
      </c>
      <c r="TCD17" s="53">
        <f>Calc!TCD136</f>
        <v>0</v>
      </c>
      <c r="TCE17" s="53">
        <f>Calc!TCE136</f>
        <v>0</v>
      </c>
      <c r="TCF17" s="53">
        <f>Calc!TCF136</f>
        <v>0</v>
      </c>
      <c r="TCG17" s="53">
        <f>Calc!TCG136</f>
        <v>0</v>
      </c>
      <c r="TCH17" s="53">
        <f>Calc!TCH136</f>
        <v>0</v>
      </c>
      <c r="TCI17" s="53">
        <f>Calc!TCI136</f>
        <v>0</v>
      </c>
      <c r="TCJ17" s="53">
        <f>Calc!TCJ136</f>
        <v>0</v>
      </c>
      <c r="TCK17" s="53">
        <f>Calc!TCK136</f>
        <v>0</v>
      </c>
      <c r="TCL17" s="53">
        <f>Calc!TCL136</f>
        <v>0</v>
      </c>
      <c r="TCM17" s="53">
        <f>Calc!TCM136</f>
        <v>0</v>
      </c>
      <c r="TCN17" s="53">
        <f>Calc!TCN136</f>
        <v>0</v>
      </c>
      <c r="TCO17" s="53">
        <f>Calc!TCO136</f>
        <v>0</v>
      </c>
      <c r="TCP17" s="53">
        <f>Calc!TCP136</f>
        <v>0</v>
      </c>
      <c r="TCQ17" s="53">
        <f>Calc!TCQ136</f>
        <v>0</v>
      </c>
      <c r="TCR17" s="53">
        <f>Calc!TCR136</f>
        <v>0</v>
      </c>
      <c r="TCS17" s="53">
        <f>Calc!TCS136</f>
        <v>0</v>
      </c>
      <c r="TCT17" s="53">
        <f>Calc!TCT136</f>
        <v>0</v>
      </c>
      <c r="TCU17" s="53">
        <f>Calc!TCU136</f>
        <v>0</v>
      </c>
      <c r="TCV17" s="53">
        <f>Calc!TCV136</f>
        <v>0</v>
      </c>
      <c r="TCW17" s="53">
        <f>Calc!TCW136</f>
        <v>0</v>
      </c>
      <c r="TCX17" s="53">
        <f>Calc!TCX136</f>
        <v>0</v>
      </c>
      <c r="TCY17" s="53">
        <f>Calc!TCY136</f>
        <v>0</v>
      </c>
      <c r="TCZ17" s="53">
        <f>Calc!TCZ136</f>
        <v>0</v>
      </c>
      <c r="TDA17" s="53">
        <f>Calc!TDA136</f>
        <v>0</v>
      </c>
      <c r="TDB17" s="53">
        <f>Calc!TDB136</f>
        <v>0</v>
      </c>
      <c r="TDC17" s="53">
        <f>Calc!TDC136</f>
        <v>0</v>
      </c>
      <c r="TDD17" s="53">
        <f>Calc!TDD136</f>
        <v>0</v>
      </c>
      <c r="TDE17" s="53">
        <f>Calc!TDE136</f>
        <v>0</v>
      </c>
      <c r="TDF17" s="53">
        <f>Calc!TDF136</f>
        <v>0</v>
      </c>
      <c r="TDG17" s="53">
        <f>Calc!TDG136</f>
        <v>0</v>
      </c>
      <c r="TDH17" s="53">
        <f>Calc!TDH136</f>
        <v>0</v>
      </c>
      <c r="TDI17" s="53">
        <f>Calc!TDI136</f>
        <v>0</v>
      </c>
      <c r="TDJ17" s="53">
        <f>Calc!TDJ136</f>
        <v>0</v>
      </c>
      <c r="TDK17" s="53">
        <f>Calc!TDK136</f>
        <v>0</v>
      </c>
      <c r="TDL17" s="53">
        <f>Calc!TDL136</f>
        <v>0</v>
      </c>
      <c r="TDM17" s="53">
        <f>Calc!TDM136</f>
        <v>0</v>
      </c>
      <c r="TDN17" s="53">
        <f>Calc!TDN136</f>
        <v>0</v>
      </c>
      <c r="TDO17" s="53">
        <f>Calc!TDO136</f>
        <v>0</v>
      </c>
      <c r="TDP17" s="53">
        <f>Calc!TDP136</f>
        <v>0</v>
      </c>
      <c r="TDQ17" s="53">
        <f>Calc!TDQ136</f>
        <v>0</v>
      </c>
      <c r="TDR17" s="53">
        <f>Calc!TDR136</f>
        <v>0</v>
      </c>
      <c r="TDS17" s="53">
        <f>Calc!TDS136</f>
        <v>0</v>
      </c>
      <c r="TDT17" s="53">
        <f>Calc!TDT136</f>
        <v>0</v>
      </c>
      <c r="TDU17" s="53">
        <f>Calc!TDU136</f>
        <v>0</v>
      </c>
      <c r="TDV17" s="53">
        <f>Calc!TDV136</f>
        <v>0</v>
      </c>
      <c r="TDW17" s="53">
        <f>Calc!TDW136</f>
        <v>0</v>
      </c>
      <c r="TDX17" s="53">
        <f>Calc!TDX136</f>
        <v>0</v>
      </c>
      <c r="TDY17" s="53">
        <f>Calc!TDY136</f>
        <v>0</v>
      </c>
      <c r="TDZ17" s="53">
        <f>Calc!TDZ136</f>
        <v>0</v>
      </c>
      <c r="TEA17" s="53">
        <f>Calc!TEA136</f>
        <v>0</v>
      </c>
      <c r="TEB17" s="53">
        <f>Calc!TEB136</f>
        <v>0</v>
      </c>
      <c r="TEC17" s="53">
        <f>Calc!TEC136</f>
        <v>0</v>
      </c>
      <c r="TED17" s="53">
        <f>Calc!TED136</f>
        <v>0</v>
      </c>
      <c r="TEE17" s="53">
        <f>Calc!TEE136</f>
        <v>0</v>
      </c>
      <c r="TEF17" s="53">
        <f>Calc!TEF136</f>
        <v>0</v>
      </c>
      <c r="TEG17" s="53">
        <f>Calc!TEG136</f>
        <v>0</v>
      </c>
      <c r="TEH17" s="53">
        <f>Calc!TEH136</f>
        <v>0</v>
      </c>
      <c r="TEI17" s="53">
        <f>Calc!TEI136</f>
        <v>0</v>
      </c>
      <c r="TEJ17" s="53">
        <f>Calc!TEJ136</f>
        <v>0</v>
      </c>
      <c r="TEK17" s="53">
        <f>Calc!TEK136</f>
        <v>0</v>
      </c>
      <c r="TEL17" s="53">
        <f>Calc!TEL136</f>
        <v>0</v>
      </c>
      <c r="TEM17" s="53">
        <f>Calc!TEM136</f>
        <v>0</v>
      </c>
      <c r="TEN17" s="53">
        <f>Calc!TEN136</f>
        <v>0</v>
      </c>
      <c r="TEO17" s="53">
        <f>Calc!TEO136</f>
        <v>0</v>
      </c>
      <c r="TEP17" s="53">
        <f>Calc!TEP136</f>
        <v>0</v>
      </c>
      <c r="TEQ17" s="53">
        <f>Calc!TEQ136</f>
        <v>0</v>
      </c>
      <c r="TER17" s="53">
        <f>Calc!TER136</f>
        <v>0</v>
      </c>
      <c r="TES17" s="53">
        <f>Calc!TES136</f>
        <v>0</v>
      </c>
      <c r="TET17" s="53">
        <f>Calc!TET136</f>
        <v>0</v>
      </c>
      <c r="TEU17" s="53">
        <f>Calc!TEU136</f>
        <v>0</v>
      </c>
      <c r="TEV17" s="53">
        <f>Calc!TEV136</f>
        <v>0</v>
      </c>
      <c r="TEW17" s="53">
        <f>Calc!TEW136</f>
        <v>0</v>
      </c>
      <c r="TEX17" s="53">
        <f>Calc!TEX136</f>
        <v>0</v>
      </c>
      <c r="TEY17" s="53">
        <f>Calc!TEY136</f>
        <v>0</v>
      </c>
      <c r="TEZ17" s="53">
        <f>Calc!TEZ136</f>
        <v>0</v>
      </c>
      <c r="TFA17" s="53">
        <f>Calc!TFA136</f>
        <v>0</v>
      </c>
      <c r="TFB17" s="53">
        <f>Calc!TFB136</f>
        <v>0</v>
      </c>
      <c r="TFC17" s="53">
        <f>Calc!TFC136</f>
        <v>0</v>
      </c>
      <c r="TFD17" s="53">
        <f>Calc!TFD136</f>
        <v>0</v>
      </c>
      <c r="TFE17" s="53">
        <f>Calc!TFE136</f>
        <v>0</v>
      </c>
      <c r="TFF17" s="53">
        <f>Calc!TFF136</f>
        <v>0</v>
      </c>
      <c r="TFG17" s="53">
        <f>Calc!TFG136</f>
        <v>0</v>
      </c>
      <c r="TFH17" s="53">
        <f>Calc!TFH136</f>
        <v>0</v>
      </c>
      <c r="TFI17" s="53">
        <f>Calc!TFI136</f>
        <v>0</v>
      </c>
      <c r="TFJ17" s="53">
        <f>Calc!TFJ136</f>
        <v>0</v>
      </c>
      <c r="TFK17" s="53">
        <f>Calc!TFK136</f>
        <v>0</v>
      </c>
      <c r="TFL17" s="53">
        <f>Calc!TFL136</f>
        <v>0</v>
      </c>
      <c r="TFM17" s="53">
        <f>Calc!TFM136</f>
        <v>0</v>
      </c>
      <c r="TFN17" s="53">
        <f>Calc!TFN136</f>
        <v>0</v>
      </c>
      <c r="TFO17" s="53">
        <f>Calc!TFO136</f>
        <v>0</v>
      </c>
      <c r="TFP17" s="53">
        <f>Calc!TFP136</f>
        <v>0</v>
      </c>
      <c r="TFQ17" s="53">
        <f>Calc!TFQ136</f>
        <v>0</v>
      </c>
      <c r="TFR17" s="53">
        <f>Calc!TFR136</f>
        <v>0</v>
      </c>
      <c r="TFS17" s="53">
        <f>Calc!TFS136</f>
        <v>0</v>
      </c>
      <c r="TFT17" s="53">
        <f>Calc!TFT136</f>
        <v>0</v>
      </c>
      <c r="TFU17" s="53">
        <f>Calc!TFU136</f>
        <v>0</v>
      </c>
      <c r="TFV17" s="53">
        <f>Calc!TFV136</f>
        <v>0</v>
      </c>
      <c r="TFW17" s="53">
        <f>Calc!TFW136</f>
        <v>0</v>
      </c>
      <c r="TFX17" s="53">
        <f>Calc!TFX136</f>
        <v>0</v>
      </c>
      <c r="TFY17" s="53">
        <f>Calc!TFY136</f>
        <v>0</v>
      </c>
      <c r="TFZ17" s="53">
        <f>Calc!TFZ136</f>
        <v>0</v>
      </c>
      <c r="TGA17" s="53">
        <f>Calc!TGA136</f>
        <v>0</v>
      </c>
      <c r="TGB17" s="53">
        <f>Calc!TGB136</f>
        <v>0</v>
      </c>
      <c r="TGC17" s="53">
        <f>Calc!TGC136</f>
        <v>0</v>
      </c>
      <c r="TGD17" s="53">
        <f>Calc!TGD136</f>
        <v>0</v>
      </c>
      <c r="TGE17" s="53">
        <f>Calc!TGE136</f>
        <v>0</v>
      </c>
      <c r="TGF17" s="53">
        <f>Calc!TGF136</f>
        <v>0</v>
      </c>
      <c r="TGG17" s="53">
        <f>Calc!TGG136</f>
        <v>0</v>
      </c>
      <c r="TGH17" s="53">
        <f>Calc!TGH136</f>
        <v>0</v>
      </c>
      <c r="TGI17" s="53">
        <f>Calc!TGI136</f>
        <v>0</v>
      </c>
      <c r="TGJ17" s="53">
        <f>Calc!TGJ136</f>
        <v>0</v>
      </c>
      <c r="TGK17" s="53">
        <f>Calc!TGK136</f>
        <v>0</v>
      </c>
      <c r="TGL17" s="53">
        <f>Calc!TGL136</f>
        <v>0</v>
      </c>
      <c r="TGM17" s="53">
        <f>Calc!TGM136</f>
        <v>0</v>
      </c>
      <c r="TGN17" s="53">
        <f>Calc!TGN136</f>
        <v>0</v>
      </c>
      <c r="TGO17" s="53">
        <f>Calc!TGO136</f>
        <v>0</v>
      </c>
      <c r="TGP17" s="53">
        <f>Calc!TGP136</f>
        <v>0</v>
      </c>
      <c r="TGQ17" s="53">
        <f>Calc!TGQ136</f>
        <v>0</v>
      </c>
      <c r="TGR17" s="53">
        <f>Calc!TGR136</f>
        <v>0</v>
      </c>
      <c r="TGS17" s="53">
        <f>Calc!TGS136</f>
        <v>0</v>
      </c>
      <c r="TGT17" s="53">
        <f>Calc!TGT136</f>
        <v>0</v>
      </c>
      <c r="TGU17" s="53">
        <f>Calc!TGU136</f>
        <v>0</v>
      </c>
      <c r="TGV17" s="53">
        <f>Calc!TGV136</f>
        <v>0</v>
      </c>
      <c r="TGW17" s="53">
        <f>Calc!TGW136</f>
        <v>0</v>
      </c>
      <c r="TGX17" s="53">
        <f>Calc!TGX136</f>
        <v>0</v>
      </c>
      <c r="TGY17" s="53">
        <f>Calc!TGY136</f>
        <v>0</v>
      </c>
      <c r="TGZ17" s="53">
        <f>Calc!TGZ136</f>
        <v>0</v>
      </c>
      <c r="THA17" s="53">
        <f>Calc!THA136</f>
        <v>0</v>
      </c>
      <c r="THB17" s="53">
        <f>Calc!THB136</f>
        <v>0</v>
      </c>
      <c r="THC17" s="53">
        <f>Calc!THC136</f>
        <v>0</v>
      </c>
      <c r="THD17" s="53">
        <f>Calc!THD136</f>
        <v>0</v>
      </c>
      <c r="THE17" s="53">
        <f>Calc!THE136</f>
        <v>0</v>
      </c>
      <c r="THF17" s="53">
        <f>Calc!THF136</f>
        <v>0</v>
      </c>
      <c r="THG17" s="53">
        <f>Calc!THG136</f>
        <v>0</v>
      </c>
      <c r="THH17" s="53">
        <f>Calc!THH136</f>
        <v>0</v>
      </c>
      <c r="THI17" s="53">
        <f>Calc!THI136</f>
        <v>0</v>
      </c>
      <c r="THJ17" s="53">
        <f>Calc!THJ136</f>
        <v>0</v>
      </c>
      <c r="THK17" s="53">
        <f>Calc!THK136</f>
        <v>0</v>
      </c>
      <c r="THL17" s="53">
        <f>Calc!THL136</f>
        <v>0</v>
      </c>
      <c r="THM17" s="53">
        <f>Calc!THM136</f>
        <v>0</v>
      </c>
      <c r="THN17" s="53">
        <f>Calc!THN136</f>
        <v>0</v>
      </c>
      <c r="THO17" s="53">
        <f>Calc!THO136</f>
        <v>0</v>
      </c>
      <c r="THP17" s="53">
        <f>Calc!THP136</f>
        <v>0</v>
      </c>
      <c r="THQ17" s="53">
        <f>Calc!THQ136</f>
        <v>0</v>
      </c>
      <c r="THR17" s="53">
        <f>Calc!THR136</f>
        <v>0</v>
      </c>
      <c r="THS17" s="53">
        <f>Calc!THS136</f>
        <v>0</v>
      </c>
      <c r="THT17" s="53">
        <f>Calc!THT136</f>
        <v>0</v>
      </c>
      <c r="THU17" s="53">
        <f>Calc!THU136</f>
        <v>0</v>
      </c>
      <c r="THV17" s="53">
        <f>Calc!THV136</f>
        <v>0</v>
      </c>
      <c r="THW17" s="53">
        <f>Calc!THW136</f>
        <v>0</v>
      </c>
      <c r="THX17" s="53">
        <f>Calc!THX136</f>
        <v>0</v>
      </c>
      <c r="THY17" s="53">
        <f>Calc!THY136</f>
        <v>0</v>
      </c>
      <c r="THZ17" s="53">
        <f>Calc!THZ136</f>
        <v>0</v>
      </c>
      <c r="TIA17" s="53">
        <f>Calc!TIA136</f>
        <v>0</v>
      </c>
      <c r="TIB17" s="53">
        <f>Calc!TIB136</f>
        <v>0</v>
      </c>
      <c r="TIC17" s="53">
        <f>Calc!TIC136</f>
        <v>0</v>
      </c>
      <c r="TID17" s="53">
        <f>Calc!TID136</f>
        <v>0</v>
      </c>
      <c r="TIE17" s="53">
        <f>Calc!TIE136</f>
        <v>0</v>
      </c>
      <c r="TIF17" s="53">
        <f>Calc!TIF136</f>
        <v>0</v>
      </c>
      <c r="TIG17" s="53">
        <f>Calc!TIG136</f>
        <v>0</v>
      </c>
      <c r="TIH17" s="53">
        <f>Calc!TIH136</f>
        <v>0</v>
      </c>
      <c r="TII17" s="53">
        <f>Calc!TII136</f>
        <v>0</v>
      </c>
      <c r="TIJ17" s="53">
        <f>Calc!TIJ136</f>
        <v>0</v>
      </c>
      <c r="TIK17" s="53">
        <f>Calc!TIK136</f>
        <v>0</v>
      </c>
      <c r="TIL17" s="53">
        <f>Calc!TIL136</f>
        <v>0</v>
      </c>
      <c r="TIM17" s="53">
        <f>Calc!TIM136</f>
        <v>0</v>
      </c>
      <c r="TIN17" s="53">
        <f>Calc!TIN136</f>
        <v>0</v>
      </c>
      <c r="TIO17" s="53">
        <f>Calc!TIO136</f>
        <v>0</v>
      </c>
      <c r="TIP17" s="53">
        <f>Calc!TIP136</f>
        <v>0</v>
      </c>
      <c r="TIQ17" s="53">
        <f>Calc!TIQ136</f>
        <v>0</v>
      </c>
      <c r="TIR17" s="53">
        <f>Calc!TIR136</f>
        <v>0</v>
      </c>
      <c r="TIS17" s="53">
        <f>Calc!TIS136</f>
        <v>0</v>
      </c>
      <c r="TIT17" s="53">
        <f>Calc!TIT136</f>
        <v>0</v>
      </c>
      <c r="TIU17" s="53">
        <f>Calc!TIU136</f>
        <v>0</v>
      </c>
      <c r="TIV17" s="53">
        <f>Calc!TIV136</f>
        <v>0</v>
      </c>
      <c r="TIW17" s="53">
        <f>Calc!TIW136</f>
        <v>0</v>
      </c>
      <c r="TIX17" s="53">
        <f>Calc!TIX136</f>
        <v>0</v>
      </c>
      <c r="TIY17" s="53">
        <f>Calc!TIY136</f>
        <v>0</v>
      </c>
      <c r="TIZ17" s="53">
        <f>Calc!TIZ136</f>
        <v>0</v>
      </c>
      <c r="TJA17" s="53">
        <f>Calc!TJA136</f>
        <v>0</v>
      </c>
      <c r="TJB17" s="53">
        <f>Calc!TJB136</f>
        <v>0</v>
      </c>
      <c r="TJC17" s="53">
        <f>Calc!TJC136</f>
        <v>0</v>
      </c>
      <c r="TJD17" s="53">
        <f>Calc!TJD136</f>
        <v>0</v>
      </c>
      <c r="TJE17" s="53">
        <f>Calc!TJE136</f>
        <v>0</v>
      </c>
      <c r="TJF17" s="53">
        <f>Calc!TJF136</f>
        <v>0</v>
      </c>
      <c r="TJG17" s="53">
        <f>Calc!TJG136</f>
        <v>0</v>
      </c>
      <c r="TJH17" s="53">
        <f>Calc!TJH136</f>
        <v>0</v>
      </c>
      <c r="TJI17" s="53">
        <f>Calc!TJI136</f>
        <v>0</v>
      </c>
      <c r="TJJ17" s="53">
        <f>Calc!TJJ136</f>
        <v>0</v>
      </c>
      <c r="TJK17" s="53">
        <f>Calc!TJK136</f>
        <v>0</v>
      </c>
      <c r="TJL17" s="53">
        <f>Calc!TJL136</f>
        <v>0</v>
      </c>
      <c r="TJM17" s="53">
        <f>Calc!TJM136</f>
        <v>0</v>
      </c>
      <c r="TJN17" s="53">
        <f>Calc!TJN136</f>
        <v>0</v>
      </c>
      <c r="TJO17" s="53">
        <f>Calc!TJO136</f>
        <v>0</v>
      </c>
      <c r="TJP17" s="53">
        <f>Calc!TJP136</f>
        <v>0</v>
      </c>
      <c r="TJQ17" s="53">
        <f>Calc!TJQ136</f>
        <v>0</v>
      </c>
      <c r="TJR17" s="53">
        <f>Calc!TJR136</f>
        <v>0</v>
      </c>
      <c r="TJS17" s="53">
        <f>Calc!TJS136</f>
        <v>0</v>
      </c>
      <c r="TJT17" s="53">
        <f>Calc!TJT136</f>
        <v>0</v>
      </c>
      <c r="TJU17" s="53">
        <f>Calc!TJU136</f>
        <v>0</v>
      </c>
      <c r="TJV17" s="53">
        <f>Calc!TJV136</f>
        <v>0</v>
      </c>
      <c r="TJW17" s="53">
        <f>Calc!TJW136</f>
        <v>0</v>
      </c>
      <c r="TJX17" s="53">
        <f>Calc!TJX136</f>
        <v>0</v>
      </c>
      <c r="TJY17" s="53">
        <f>Calc!TJY136</f>
        <v>0</v>
      </c>
      <c r="TJZ17" s="53">
        <f>Calc!TJZ136</f>
        <v>0</v>
      </c>
      <c r="TKA17" s="53">
        <f>Calc!TKA136</f>
        <v>0</v>
      </c>
      <c r="TKB17" s="53">
        <f>Calc!TKB136</f>
        <v>0</v>
      </c>
      <c r="TKC17" s="53">
        <f>Calc!TKC136</f>
        <v>0</v>
      </c>
      <c r="TKD17" s="53">
        <f>Calc!TKD136</f>
        <v>0</v>
      </c>
      <c r="TKE17" s="53">
        <f>Calc!TKE136</f>
        <v>0</v>
      </c>
      <c r="TKF17" s="53">
        <f>Calc!TKF136</f>
        <v>0</v>
      </c>
      <c r="TKG17" s="53">
        <f>Calc!TKG136</f>
        <v>0</v>
      </c>
      <c r="TKH17" s="53">
        <f>Calc!TKH136</f>
        <v>0</v>
      </c>
      <c r="TKI17" s="53">
        <f>Calc!TKI136</f>
        <v>0</v>
      </c>
      <c r="TKJ17" s="53">
        <f>Calc!TKJ136</f>
        <v>0</v>
      </c>
      <c r="TKK17" s="53">
        <f>Calc!TKK136</f>
        <v>0</v>
      </c>
      <c r="TKL17" s="53">
        <f>Calc!TKL136</f>
        <v>0</v>
      </c>
      <c r="TKM17" s="53">
        <f>Calc!TKM136</f>
        <v>0</v>
      </c>
      <c r="TKN17" s="53">
        <f>Calc!TKN136</f>
        <v>0</v>
      </c>
      <c r="TKO17" s="53">
        <f>Calc!TKO136</f>
        <v>0</v>
      </c>
      <c r="TKP17" s="53">
        <f>Calc!TKP136</f>
        <v>0</v>
      </c>
      <c r="TKQ17" s="53">
        <f>Calc!TKQ136</f>
        <v>0</v>
      </c>
      <c r="TKR17" s="53">
        <f>Calc!TKR136</f>
        <v>0</v>
      </c>
      <c r="TKS17" s="53">
        <f>Calc!TKS136</f>
        <v>0</v>
      </c>
      <c r="TKT17" s="53">
        <f>Calc!TKT136</f>
        <v>0</v>
      </c>
      <c r="TKU17" s="53">
        <f>Calc!TKU136</f>
        <v>0</v>
      </c>
      <c r="TKV17" s="53">
        <f>Calc!TKV136</f>
        <v>0</v>
      </c>
      <c r="TKW17" s="53">
        <f>Calc!TKW136</f>
        <v>0</v>
      </c>
      <c r="TKX17" s="53">
        <f>Calc!TKX136</f>
        <v>0</v>
      </c>
      <c r="TKY17" s="53">
        <f>Calc!TKY136</f>
        <v>0</v>
      </c>
      <c r="TKZ17" s="53">
        <f>Calc!TKZ136</f>
        <v>0</v>
      </c>
      <c r="TLA17" s="53">
        <f>Calc!TLA136</f>
        <v>0</v>
      </c>
      <c r="TLB17" s="53">
        <f>Calc!TLB136</f>
        <v>0</v>
      </c>
      <c r="TLC17" s="53">
        <f>Calc!TLC136</f>
        <v>0</v>
      </c>
      <c r="TLD17" s="53">
        <f>Calc!TLD136</f>
        <v>0</v>
      </c>
      <c r="TLE17" s="53">
        <f>Calc!TLE136</f>
        <v>0</v>
      </c>
      <c r="TLF17" s="53">
        <f>Calc!TLF136</f>
        <v>0</v>
      </c>
      <c r="TLG17" s="53">
        <f>Calc!TLG136</f>
        <v>0</v>
      </c>
      <c r="TLH17" s="53">
        <f>Calc!TLH136</f>
        <v>0</v>
      </c>
      <c r="TLI17" s="53">
        <f>Calc!TLI136</f>
        <v>0</v>
      </c>
      <c r="TLJ17" s="53">
        <f>Calc!TLJ136</f>
        <v>0</v>
      </c>
      <c r="TLK17" s="53">
        <f>Calc!TLK136</f>
        <v>0</v>
      </c>
      <c r="TLL17" s="53">
        <f>Calc!TLL136</f>
        <v>0</v>
      </c>
      <c r="TLM17" s="53">
        <f>Calc!TLM136</f>
        <v>0</v>
      </c>
      <c r="TLN17" s="53">
        <f>Calc!TLN136</f>
        <v>0</v>
      </c>
      <c r="TLO17" s="53">
        <f>Calc!TLO136</f>
        <v>0</v>
      </c>
      <c r="TLP17" s="53">
        <f>Calc!TLP136</f>
        <v>0</v>
      </c>
      <c r="TLQ17" s="53">
        <f>Calc!TLQ136</f>
        <v>0</v>
      </c>
      <c r="TLR17" s="53">
        <f>Calc!TLR136</f>
        <v>0</v>
      </c>
      <c r="TLS17" s="53">
        <f>Calc!TLS136</f>
        <v>0</v>
      </c>
      <c r="TLT17" s="53">
        <f>Calc!TLT136</f>
        <v>0</v>
      </c>
      <c r="TLU17" s="53">
        <f>Calc!TLU136</f>
        <v>0</v>
      </c>
      <c r="TLV17" s="53">
        <f>Calc!TLV136</f>
        <v>0</v>
      </c>
      <c r="TLW17" s="53">
        <f>Calc!TLW136</f>
        <v>0</v>
      </c>
      <c r="TLX17" s="53">
        <f>Calc!TLX136</f>
        <v>0</v>
      </c>
      <c r="TLY17" s="53">
        <f>Calc!TLY136</f>
        <v>0</v>
      </c>
      <c r="TLZ17" s="53">
        <f>Calc!TLZ136</f>
        <v>0</v>
      </c>
      <c r="TMA17" s="53">
        <f>Calc!TMA136</f>
        <v>0</v>
      </c>
      <c r="TMB17" s="53">
        <f>Calc!TMB136</f>
        <v>0</v>
      </c>
      <c r="TMC17" s="53">
        <f>Calc!TMC136</f>
        <v>0</v>
      </c>
      <c r="TMD17" s="53">
        <f>Calc!TMD136</f>
        <v>0</v>
      </c>
      <c r="TME17" s="53">
        <f>Calc!TME136</f>
        <v>0</v>
      </c>
      <c r="TMF17" s="53">
        <f>Calc!TMF136</f>
        <v>0</v>
      </c>
      <c r="TMG17" s="53">
        <f>Calc!TMG136</f>
        <v>0</v>
      </c>
      <c r="TMH17" s="53">
        <f>Calc!TMH136</f>
        <v>0</v>
      </c>
      <c r="TMI17" s="53">
        <f>Calc!TMI136</f>
        <v>0</v>
      </c>
      <c r="TMJ17" s="53">
        <f>Calc!TMJ136</f>
        <v>0</v>
      </c>
      <c r="TMK17" s="53">
        <f>Calc!TMK136</f>
        <v>0</v>
      </c>
      <c r="TML17" s="53">
        <f>Calc!TML136</f>
        <v>0</v>
      </c>
      <c r="TMM17" s="53">
        <f>Calc!TMM136</f>
        <v>0</v>
      </c>
      <c r="TMN17" s="53">
        <f>Calc!TMN136</f>
        <v>0</v>
      </c>
      <c r="TMO17" s="53">
        <f>Calc!TMO136</f>
        <v>0</v>
      </c>
      <c r="TMP17" s="53">
        <f>Calc!TMP136</f>
        <v>0</v>
      </c>
      <c r="TMQ17" s="53">
        <f>Calc!TMQ136</f>
        <v>0</v>
      </c>
      <c r="TMR17" s="53">
        <f>Calc!TMR136</f>
        <v>0</v>
      </c>
      <c r="TMS17" s="53">
        <f>Calc!TMS136</f>
        <v>0</v>
      </c>
      <c r="TMT17" s="53">
        <f>Calc!TMT136</f>
        <v>0</v>
      </c>
      <c r="TMU17" s="53">
        <f>Calc!TMU136</f>
        <v>0</v>
      </c>
      <c r="TMV17" s="53">
        <f>Calc!TMV136</f>
        <v>0</v>
      </c>
      <c r="TMW17" s="53">
        <f>Calc!TMW136</f>
        <v>0</v>
      </c>
      <c r="TMX17" s="53">
        <f>Calc!TMX136</f>
        <v>0</v>
      </c>
      <c r="TMY17" s="53">
        <f>Calc!TMY136</f>
        <v>0</v>
      </c>
      <c r="TMZ17" s="53">
        <f>Calc!TMZ136</f>
        <v>0</v>
      </c>
      <c r="TNA17" s="53">
        <f>Calc!TNA136</f>
        <v>0</v>
      </c>
      <c r="TNB17" s="53">
        <f>Calc!TNB136</f>
        <v>0</v>
      </c>
      <c r="TNC17" s="53">
        <f>Calc!TNC136</f>
        <v>0</v>
      </c>
      <c r="TND17" s="53">
        <f>Calc!TND136</f>
        <v>0</v>
      </c>
      <c r="TNE17" s="53">
        <f>Calc!TNE136</f>
        <v>0</v>
      </c>
      <c r="TNF17" s="53">
        <f>Calc!TNF136</f>
        <v>0</v>
      </c>
      <c r="TNG17" s="53">
        <f>Calc!TNG136</f>
        <v>0</v>
      </c>
      <c r="TNH17" s="53">
        <f>Calc!TNH136</f>
        <v>0</v>
      </c>
      <c r="TNI17" s="53">
        <f>Calc!TNI136</f>
        <v>0</v>
      </c>
      <c r="TNJ17" s="53">
        <f>Calc!TNJ136</f>
        <v>0</v>
      </c>
      <c r="TNK17" s="53">
        <f>Calc!TNK136</f>
        <v>0</v>
      </c>
      <c r="TNL17" s="53">
        <f>Calc!TNL136</f>
        <v>0</v>
      </c>
      <c r="TNM17" s="53">
        <f>Calc!TNM136</f>
        <v>0</v>
      </c>
      <c r="TNN17" s="53">
        <f>Calc!TNN136</f>
        <v>0</v>
      </c>
      <c r="TNO17" s="53">
        <f>Calc!TNO136</f>
        <v>0</v>
      </c>
      <c r="TNP17" s="53">
        <f>Calc!TNP136</f>
        <v>0</v>
      </c>
      <c r="TNQ17" s="53">
        <f>Calc!TNQ136</f>
        <v>0</v>
      </c>
      <c r="TNR17" s="53">
        <f>Calc!TNR136</f>
        <v>0</v>
      </c>
      <c r="TNS17" s="53">
        <f>Calc!TNS136</f>
        <v>0</v>
      </c>
      <c r="TNT17" s="53">
        <f>Calc!TNT136</f>
        <v>0</v>
      </c>
      <c r="TNU17" s="53">
        <f>Calc!TNU136</f>
        <v>0</v>
      </c>
      <c r="TNV17" s="53">
        <f>Calc!TNV136</f>
        <v>0</v>
      </c>
      <c r="TNW17" s="53">
        <f>Calc!TNW136</f>
        <v>0</v>
      </c>
      <c r="TNX17" s="53">
        <f>Calc!TNX136</f>
        <v>0</v>
      </c>
      <c r="TNY17" s="53">
        <f>Calc!TNY136</f>
        <v>0</v>
      </c>
      <c r="TNZ17" s="53">
        <f>Calc!TNZ136</f>
        <v>0</v>
      </c>
      <c r="TOA17" s="53">
        <f>Calc!TOA136</f>
        <v>0</v>
      </c>
      <c r="TOB17" s="53">
        <f>Calc!TOB136</f>
        <v>0</v>
      </c>
      <c r="TOC17" s="53">
        <f>Calc!TOC136</f>
        <v>0</v>
      </c>
      <c r="TOD17" s="53">
        <f>Calc!TOD136</f>
        <v>0</v>
      </c>
      <c r="TOE17" s="53">
        <f>Calc!TOE136</f>
        <v>0</v>
      </c>
      <c r="TOF17" s="53">
        <f>Calc!TOF136</f>
        <v>0</v>
      </c>
      <c r="TOG17" s="53">
        <f>Calc!TOG136</f>
        <v>0</v>
      </c>
      <c r="TOH17" s="53">
        <f>Calc!TOH136</f>
        <v>0</v>
      </c>
      <c r="TOI17" s="53">
        <f>Calc!TOI136</f>
        <v>0</v>
      </c>
      <c r="TOJ17" s="53">
        <f>Calc!TOJ136</f>
        <v>0</v>
      </c>
      <c r="TOK17" s="53">
        <f>Calc!TOK136</f>
        <v>0</v>
      </c>
      <c r="TOL17" s="53">
        <f>Calc!TOL136</f>
        <v>0</v>
      </c>
      <c r="TOM17" s="53">
        <f>Calc!TOM136</f>
        <v>0</v>
      </c>
      <c r="TON17" s="53">
        <f>Calc!TON136</f>
        <v>0</v>
      </c>
      <c r="TOO17" s="53">
        <f>Calc!TOO136</f>
        <v>0</v>
      </c>
      <c r="TOP17" s="53">
        <f>Calc!TOP136</f>
        <v>0</v>
      </c>
      <c r="TOQ17" s="53">
        <f>Calc!TOQ136</f>
        <v>0</v>
      </c>
      <c r="TOR17" s="53">
        <f>Calc!TOR136</f>
        <v>0</v>
      </c>
      <c r="TOS17" s="53">
        <f>Calc!TOS136</f>
        <v>0</v>
      </c>
      <c r="TOT17" s="53">
        <f>Calc!TOT136</f>
        <v>0</v>
      </c>
      <c r="TOU17" s="53">
        <f>Calc!TOU136</f>
        <v>0</v>
      </c>
      <c r="TOV17" s="53">
        <f>Calc!TOV136</f>
        <v>0</v>
      </c>
      <c r="TOW17" s="53">
        <f>Calc!TOW136</f>
        <v>0</v>
      </c>
      <c r="TOX17" s="53">
        <f>Calc!TOX136</f>
        <v>0</v>
      </c>
      <c r="TOY17" s="53">
        <f>Calc!TOY136</f>
        <v>0</v>
      </c>
      <c r="TOZ17" s="53">
        <f>Calc!TOZ136</f>
        <v>0</v>
      </c>
      <c r="TPA17" s="53">
        <f>Calc!TPA136</f>
        <v>0</v>
      </c>
      <c r="TPB17" s="53">
        <f>Calc!TPB136</f>
        <v>0</v>
      </c>
      <c r="TPC17" s="53">
        <f>Calc!TPC136</f>
        <v>0</v>
      </c>
      <c r="TPD17" s="53">
        <f>Calc!TPD136</f>
        <v>0</v>
      </c>
      <c r="TPE17" s="53">
        <f>Calc!TPE136</f>
        <v>0</v>
      </c>
      <c r="TPF17" s="53">
        <f>Calc!TPF136</f>
        <v>0</v>
      </c>
      <c r="TPG17" s="53">
        <f>Calc!TPG136</f>
        <v>0</v>
      </c>
      <c r="TPH17" s="53">
        <f>Calc!TPH136</f>
        <v>0</v>
      </c>
      <c r="TPI17" s="53">
        <f>Calc!TPI136</f>
        <v>0</v>
      </c>
      <c r="TPJ17" s="53">
        <f>Calc!TPJ136</f>
        <v>0</v>
      </c>
      <c r="TPK17" s="53">
        <f>Calc!TPK136</f>
        <v>0</v>
      </c>
      <c r="TPL17" s="53">
        <f>Calc!TPL136</f>
        <v>0</v>
      </c>
      <c r="TPM17" s="53">
        <f>Calc!TPM136</f>
        <v>0</v>
      </c>
      <c r="TPN17" s="53">
        <f>Calc!TPN136</f>
        <v>0</v>
      </c>
      <c r="TPO17" s="53">
        <f>Calc!TPO136</f>
        <v>0</v>
      </c>
      <c r="TPP17" s="53">
        <f>Calc!TPP136</f>
        <v>0</v>
      </c>
      <c r="TPQ17" s="53">
        <f>Calc!TPQ136</f>
        <v>0</v>
      </c>
      <c r="TPR17" s="53">
        <f>Calc!TPR136</f>
        <v>0</v>
      </c>
      <c r="TPS17" s="53">
        <f>Calc!TPS136</f>
        <v>0</v>
      </c>
      <c r="TPT17" s="53">
        <f>Calc!TPT136</f>
        <v>0</v>
      </c>
      <c r="TPU17" s="53">
        <f>Calc!TPU136</f>
        <v>0</v>
      </c>
      <c r="TPV17" s="53">
        <f>Calc!TPV136</f>
        <v>0</v>
      </c>
      <c r="TPW17" s="53">
        <f>Calc!TPW136</f>
        <v>0</v>
      </c>
      <c r="TPX17" s="53">
        <f>Calc!TPX136</f>
        <v>0</v>
      </c>
      <c r="TPY17" s="53">
        <f>Calc!TPY136</f>
        <v>0</v>
      </c>
      <c r="TPZ17" s="53">
        <f>Calc!TPZ136</f>
        <v>0</v>
      </c>
      <c r="TQA17" s="53">
        <f>Calc!TQA136</f>
        <v>0</v>
      </c>
      <c r="TQB17" s="53">
        <f>Calc!TQB136</f>
        <v>0</v>
      </c>
      <c r="TQC17" s="53">
        <f>Calc!TQC136</f>
        <v>0</v>
      </c>
      <c r="TQD17" s="53">
        <f>Calc!TQD136</f>
        <v>0</v>
      </c>
      <c r="TQE17" s="53">
        <f>Calc!TQE136</f>
        <v>0</v>
      </c>
      <c r="TQF17" s="53">
        <f>Calc!TQF136</f>
        <v>0</v>
      </c>
      <c r="TQG17" s="53">
        <f>Calc!TQG136</f>
        <v>0</v>
      </c>
      <c r="TQH17" s="53">
        <f>Calc!TQH136</f>
        <v>0</v>
      </c>
      <c r="TQI17" s="53">
        <f>Calc!TQI136</f>
        <v>0</v>
      </c>
      <c r="TQJ17" s="53">
        <f>Calc!TQJ136</f>
        <v>0</v>
      </c>
      <c r="TQK17" s="53">
        <f>Calc!TQK136</f>
        <v>0</v>
      </c>
      <c r="TQL17" s="53">
        <f>Calc!TQL136</f>
        <v>0</v>
      </c>
      <c r="TQM17" s="53">
        <f>Calc!TQM136</f>
        <v>0</v>
      </c>
      <c r="TQN17" s="53">
        <f>Calc!TQN136</f>
        <v>0</v>
      </c>
      <c r="TQO17" s="53">
        <f>Calc!TQO136</f>
        <v>0</v>
      </c>
      <c r="TQP17" s="53">
        <f>Calc!TQP136</f>
        <v>0</v>
      </c>
      <c r="TQQ17" s="53">
        <f>Calc!TQQ136</f>
        <v>0</v>
      </c>
      <c r="TQR17" s="53">
        <f>Calc!TQR136</f>
        <v>0</v>
      </c>
      <c r="TQS17" s="53">
        <f>Calc!TQS136</f>
        <v>0</v>
      </c>
      <c r="TQT17" s="53">
        <f>Calc!TQT136</f>
        <v>0</v>
      </c>
      <c r="TQU17" s="53">
        <f>Calc!TQU136</f>
        <v>0</v>
      </c>
      <c r="TQV17" s="53">
        <f>Calc!TQV136</f>
        <v>0</v>
      </c>
      <c r="TQW17" s="53">
        <f>Calc!TQW136</f>
        <v>0</v>
      </c>
      <c r="TQX17" s="53">
        <f>Calc!TQX136</f>
        <v>0</v>
      </c>
      <c r="TQY17" s="53">
        <f>Calc!TQY136</f>
        <v>0</v>
      </c>
      <c r="TQZ17" s="53">
        <f>Calc!TQZ136</f>
        <v>0</v>
      </c>
      <c r="TRA17" s="53">
        <f>Calc!TRA136</f>
        <v>0</v>
      </c>
      <c r="TRB17" s="53">
        <f>Calc!TRB136</f>
        <v>0</v>
      </c>
      <c r="TRC17" s="53">
        <f>Calc!TRC136</f>
        <v>0</v>
      </c>
      <c r="TRD17" s="53">
        <f>Calc!TRD136</f>
        <v>0</v>
      </c>
      <c r="TRE17" s="53">
        <f>Calc!TRE136</f>
        <v>0</v>
      </c>
      <c r="TRF17" s="53">
        <f>Calc!TRF136</f>
        <v>0</v>
      </c>
      <c r="TRG17" s="53">
        <f>Calc!TRG136</f>
        <v>0</v>
      </c>
      <c r="TRH17" s="53">
        <f>Calc!TRH136</f>
        <v>0</v>
      </c>
      <c r="TRI17" s="53">
        <f>Calc!TRI136</f>
        <v>0</v>
      </c>
      <c r="TRJ17" s="53">
        <f>Calc!TRJ136</f>
        <v>0</v>
      </c>
      <c r="TRK17" s="53">
        <f>Calc!TRK136</f>
        <v>0</v>
      </c>
      <c r="TRL17" s="53">
        <f>Calc!TRL136</f>
        <v>0</v>
      </c>
      <c r="TRM17" s="53">
        <f>Calc!TRM136</f>
        <v>0</v>
      </c>
      <c r="TRN17" s="53">
        <f>Calc!TRN136</f>
        <v>0</v>
      </c>
      <c r="TRO17" s="53">
        <f>Calc!TRO136</f>
        <v>0</v>
      </c>
      <c r="TRP17" s="53">
        <f>Calc!TRP136</f>
        <v>0</v>
      </c>
      <c r="TRQ17" s="53">
        <f>Calc!TRQ136</f>
        <v>0</v>
      </c>
      <c r="TRR17" s="53">
        <f>Calc!TRR136</f>
        <v>0</v>
      </c>
      <c r="TRS17" s="53">
        <f>Calc!TRS136</f>
        <v>0</v>
      </c>
      <c r="TRT17" s="53">
        <f>Calc!TRT136</f>
        <v>0</v>
      </c>
      <c r="TRU17" s="53">
        <f>Calc!TRU136</f>
        <v>0</v>
      </c>
      <c r="TRV17" s="53">
        <f>Calc!TRV136</f>
        <v>0</v>
      </c>
      <c r="TRW17" s="53">
        <f>Calc!TRW136</f>
        <v>0</v>
      </c>
      <c r="TRX17" s="53">
        <f>Calc!TRX136</f>
        <v>0</v>
      </c>
      <c r="TRY17" s="53">
        <f>Calc!TRY136</f>
        <v>0</v>
      </c>
      <c r="TRZ17" s="53">
        <f>Calc!TRZ136</f>
        <v>0</v>
      </c>
      <c r="TSA17" s="53">
        <f>Calc!TSA136</f>
        <v>0</v>
      </c>
      <c r="TSB17" s="53">
        <f>Calc!TSB136</f>
        <v>0</v>
      </c>
      <c r="TSC17" s="53">
        <f>Calc!TSC136</f>
        <v>0</v>
      </c>
      <c r="TSD17" s="53">
        <f>Calc!TSD136</f>
        <v>0</v>
      </c>
      <c r="TSE17" s="53">
        <f>Calc!TSE136</f>
        <v>0</v>
      </c>
      <c r="TSF17" s="53">
        <f>Calc!TSF136</f>
        <v>0</v>
      </c>
      <c r="TSG17" s="53">
        <f>Calc!TSG136</f>
        <v>0</v>
      </c>
      <c r="TSH17" s="53">
        <f>Calc!TSH136</f>
        <v>0</v>
      </c>
      <c r="TSI17" s="53">
        <f>Calc!TSI136</f>
        <v>0</v>
      </c>
      <c r="TSJ17" s="53">
        <f>Calc!TSJ136</f>
        <v>0</v>
      </c>
      <c r="TSK17" s="53">
        <f>Calc!TSK136</f>
        <v>0</v>
      </c>
      <c r="TSL17" s="53">
        <f>Calc!TSL136</f>
        <v>0</v>
      </c>
      <c r="TSM17" s="53">
        <f>Calc!TSM136</f>
        <v>0</v>
      </c>
      <c r="TSN17" s="53">
        <f>Calc!TSN136</f>
        <v>0</v>
      </c>
      <c r="TSO17" s="53">
        <f>Calc!TSO136</f>
        <v>0</v>
      </c>
      <c r="TSP17" s="53">
        <f>Calc!TSP136</f>
        <v>0</v>
      </c>
      <c r="TSQ17" s="53">
        <f>Calc!TSQ136</f>
        <v>0</v>
      </c>
      <c r="TSR17" s="53">
        <f>Calc!TSR136</f>
        <v>0</v>
      </c>
      <c r="TSS17" s="53">
        <f>Calc!TSS136</f>
        <v>0</v>
      </c>
      <c r="TST17" s="53">
        <f>Calc!TST136</f>
        <v>0</v>
      </c>
      <c r="TSU17" s="53">
        <f>Calc!TSU136</f>
        <v>0</v>
      </c>
      <c r="TSV17" s="53">
        <f>Calc!TSV136</f>
        <v>0</v>
      </c>
      <c r="TSW17" s="53">
        <f>Calc!TSW136</f>
        <v>0</v>
      </c>
      <c r="TSX17" s="53">
        <f>Calc!TSX136</f>
        <v>0</v>
      </c>
      <c r="TSY17" s="53">
        <f>Calc!TSY136</f>
        <v>0</v>
      </c>
      <c r="TSZ17" s="53">
        <f>Calc!TSZ136</f>
        <v>0</v>
      </c>
      <c r="TTA17" s="53">
        <f>Calc!TTA136</f>
        <v>0</v>
      </c>
      <c r="TTB17" s="53">
        <f>Calc!TTB136</f>
        <v>0</v>
      </c>
      <c r="TTC17" s="53">
        <f>Calc!TTC136</f>
        <v>0</v>
      </c>
      <c r="TTD17" s="53">
        <f>Calc!TTD136</f>
        <v>0</v>
      </c>
      <c r="TTE17" s="53">
        <f>Calc!TTE136</f>
        <v>0</v>
      </c>
      <c r="TTF17" s="53">
        <f>Calc!TTF136</f>
        <v>0</v>
      </c>
      <c r="TTG17" s="53">
        <f>Calc!TTG136</f>
        <v>0</v>
      </c>
      <c r="TTH17" s="53">
        <f>Calc!TTH136</f>
        <v>0</v>
      </c>
      <c r="TTI17" s="53">
        <f>Calc!TTI136</f>
        <v>0</v>
      </c>
      <c r="TTJ17" s="53">
        <f>Calc!TTJ136</f>
        <v>0</v>
      </c>
      <c r="TTK17" s="53">
        <f>Calc!TTK136</f>
        <v>0</v>
      </c>
      <c r="TTL17" s="53">
        <f>Calc!TTL136</f>
        <v>0</v>
      </c>
      <c r="TTM17" s="53">
        <f>Calc!TTM136</f>
        <v>0</v>
      </c>
      <c r="TTN17" s="53">
        <f>Calc!TTN136</f>
        <v>0</v>
      </c>
      <c r="TTO17" s="53">
        <f>Calc!TTO136</f>
        <v>0</v>
      </c>
      <c r="TTP17" s="53">
        <f>Calc!TTP136</f>
        <v>0</v>
      </c>
      <c r="TTQ17" s="53">
        <f>Calc!TTQ136</f>
        <v>0</v>
      </c>
      <c r="TTR17" s="53">
        <f>Calc!TTR136</f>
        <v>0</v>
      </c>
      <c r="TTS17" s="53">
        <f>Calc!TTS136</f>
        <v>0</v>
      </c>
      <c r="TTT17" s="53">
        <f>Calc!TTT136</f>
        <v>0</v>
      </c>
      <c r="TTU17" s="53">
        <f>Calc!TTU136</f>
        <v>0</v>
      </c>
      <c r="TTV17" s="53">
        <f>Calc!TTV136</f>
        <v>0</v>
      </c>
      <c r="TTW17" s="53">
        <f>Calc!TTW136</f>
        <v>0</v>
      </c>
      <c r="TTX17" s="53">
        <f>Calc!TTX136</f>
        <v>0</v>
      </c>
      <c r="TTY17" s="53">
        <f>Calc!TTY136</f>
        <v>0</v>
      </c>
      <c r="TTZ17" s="53">
        <f>Calc!TTZ136</f>
        <v>0</v>
      </c>
      <c r="TUA17" s="53">
        <f>Calc!TUA136</f>
        <v>0</v>
      </c>
      <c r="TUB17" s="53">
        <f>Calc!TUB136</f>
        <v>0</v>
      </c>
      <c r="TUC17" s="53">
        <f>Calc!TUC136</f>
        <v>0</v>
      </c>
      <c r="TUD17" s="53">
        <f>Calc!TUD136</f>
        <v>0</v>
      </c>
      <c r="TUE17" s="53">
        <f>Calc!TUE136</f>
        <v>0</v>
      </c>
      <c r="TUF17" s="53">
        <f>Calc!TUF136</f>
        <v>0</v>
      </c>
      <c r="TUG17" s="53">
        <f>Calc!TUG136</f>
        <v>0</v>
      </c>
      <c r="TUH17" s="53">
        <f>Calc!TUH136</f>
        <v>0</v>
      </c>
      <c r="TUI17" s="53">
        <f>Calc!TUI136</f>
        <v>0</v>
      </c>
      <c r="TUJ17" s="53">
        <f>Calc!TUJ136</f>
        <v>0</v>
      </c>
      <c r="TUK17" s="53">
        <f>Calc!TUK136</f>
        <v>0</v>
      </c>
      <c r="TUL17" s="53">
        <f>Calc!TUL136</f>
        <v>0</v>
      </c>
      <c r="TUM17" s="53">
        <f>Calc!TUM136</f>
        <v>0</v>
      </c>
      <c r="TUN17" s="53">
        <f>Calc!TUN136</f>
        <v>0</v>
      </c>
      <c r="TUO17" s="53">
        <f>Calc!TUO136</f>
        <v>0</v>
      </c>
      <c r="TUP17" s="53">
        <f>Calc!TUP136</f>
        <v>0</v>
      </c>
      <c r="TUQ17" s="53">
        <f>Calc!TUQ136</f>
        <v>0</v>
      </c>
      <c r="TUR17" s="53">
        <f>Calc!TUR136</f>
        <v>0</v>
      </c>
      <c r="TUS17" s="53">
        <f>Calc!TUS136</f>
        <v>0</v>
      </c>
      <c r="TUT17" s="53">
        <f>Calc!TUT136</f>
        <v>0</v>
      </c>
      <c r="TUU17" s="53">
        <f>Calc!TUU136</f>
        <v>0</v>
      </c>
      <c r="TUV17" s="53">
        <f>Calc!TUV136</f>
        <v>0</v>
      </c>
      <c r="TUW17" s="53">
        <f>Calc!TUW136</f>
        <v>0</v>
      </c>
      <c r="TUX17" s="53">
        <f>Calc!TUX136</f>
        <v>0</v>
      </c>
      <c r="TUY17" s="53">
        <f>Calc!TUY136</f>
        <v>0</v>
      </c>
      <c r="TUZ17" s="53">
        <f>Calc!TUZ136</f>
        <v>0</v>
      </c>
      <c r="TVA17" s="53">
        <f>Calc!TVA136</f>
        <v>0</v>
      </c>
      <c r="TVB17" s="53">
        <f>Calc!TVB136</f>
        <v>0</v>
      </c>
      <c r="TVC17" s="53">
        <f>Calc!TVC136</f>
        <v>0</v>
      </c>
      <c r="TVD17" s="53">
        <f>Calc!TVD136</f>
        <v>0</v>
      </c>
      <c r="TVE17" s="53">
        <f>Calc!TVE136</f>
        <v>0</v>
      </c>
      <c r="TVF17" s="53">
        <f>Calc!TVF136</f>
        <v>0</v>
      </c>
      <c r="TVG17" s="53">
        <f>Calc!TVG136</f>
        <v>0</v>
      </c>
      <c r="TVH17" s="53">
        <f>Calc!TVH136</f>
        <v>0</v>
      </c>
      <c r="TVI17" s="53">
        <f>Calc!TVI136</f>
        <v>0</v>
      </c>
      <c r="TVJ17" s="53">
        <f>Calc!TVJ136</f>
        <v>0</v>
      </c>
      <c r="TVK17" s="53">
        <f>Calc!TVK136</f>
        <v>0</v>
      </c>
      <c r="TVL17" s="53">
        <f>Calc!TVL136</f>
        <v>0</v>
      </c>
      <c r="TVM17" s="53">
        <f>Calc!TVM136</f>
        <v>0</v>
      </c>
      <c r="TVN17" s="53">
        <f>Calc!TVN136</f>
        <v>0</v>
      </c>
      <c r="TVO17" s="53">
        <f>Calc!TVO136</f>
        <v>0</v>
      </c>
      <c r="TVP17" s="53">
        <f>Calc!TVP136</f>
        <v>0</v>
      </c>
      <c r="TVQ17" s="53">
        <f>Calc!TVQ136</f>
        <v>0</v>
      </c>
      <c r="TVR17" s="53">
        <f>Calc!TVR136</f>
        <v>0</v>
      </c>
      <c r="TVS17" s="53">
        <f>Calc!TVS136</f>
        <v>0</v>
      </c>
      <c r="TVT17" s="53">
        <f>Calc!TVT136</f>
        <v>0</v>
      </c>
      <c r="TVU17" s="53">
        <f>Calc!TVU136</f>
        <v>0</v>
      </c>
      <c r="TVV17" s="53">
        <f>Calc!TVV136</f>
        <v>0</v>
      </c>
      <c r="TVW17" s="53">
        <f>Calc!TVW136</f>
        <v>0</v>
      </c>
      <c r="TVX17" s="53">
        <f>Calc!TVX136</f>
        <v>0</v>
      </c>
      <c r="TVY17" s="53">
        <f>Calc!TVY136</f>
        <v>0</v>
      </c>
      <c r="TVZ17" s="53">
        <f>Calc!TVZ136</f>
        <v>0</v>
      </c>
      <c r="TWA17" s="53">
        <f>Calc!TWA136</f>
        <v>0</v>
      </c>
      <c r="TWB17" s="53">
        <f>Calc!TWB136</f>
        <v>0</v>
      </c>
      <c r="TWC17" s="53">
        <f>Calc!TWC136</f>
        <v>0</v>
      </c>
      <c r="TWD17" s="53">
        <f>Calc!TWD136</f>
        <v>0</v>
      </c>
      <c r="TWE17" s="53">
        <f>Calc!TWE136</f>
        <v>0</v>
      </c>
      <c r="TWF17" s="53">
        <f>Calc!TWF136</f>
        <v>0</v>
      </c>
      <c r="TWG17" s="53">
        <f>Calc!TWG136</f>
        <v>0</v>
      </c>
      <c r="TWH17" s="53">
        <f>Calc!TWH136</f>
        <v>0</v>
      </c>
      <c r="TWI17" s="53">
        <f>Calc!TWI136</f>
        <v>0</v>
      </c>
      <c r="TWJ17" s="53">
        <f>Calc!TWJ136</f>
        <v>0</v>
      </c>
      <c r="TWK17" s="53">
        <f>Calc!TWK136</f>
        <v>0</v>
      </c>
      <c r="TWL17" s="53">
        <f>Calc!TWL136</f>
        <v>0</v>
      </c>
      <c r="TWM17" s="53">
        <f>Calc!TWM136</f>
        <v>0</v>
      </c>
      <c r="TWN17" s="53">
        <f>Calc!TWN136</f>
        <v>0</v>
      </c>
      <c r="TWO17" s="53">
        <f>Calc!TWO136</f>
        <v>0</v>
      </c>
      <c r="TWP17" s="53">
        <f>Calc!TWP136</f>
        <v>0</v>
      </c>
      <c r="TWQ17" s="53">
        <f>Calc!TWQ136</f>
        <v>0</v>
      </c>
      <c r="TWR17" s="53">
        <f>Calc!TWR136</f>
        <v>0</v>
      </c>
      <c r="TWS17" s="53">
        <f>Calc!TWS136</f>
        <v>0</v>
      </c>
      <c r="TWT17" s="53">
        <f>Calc!TWT136</f>
        <v>0</v>
      </c>
      <c r="TWU17" s="53">
        <f>Calc!TWU136</f>
        <v>0</v>
      </c>
      <c r="TWV17" s="53">
        <f>Calc!TWV136</f>
        <v>0</v>
      </c>
      <c r="TWW17" s="53">
        <f>Calc!TWW136</f>
        <v>0</v>
      </c>
      <c r="TWX17" s="53">
        <f>Calc!TWX136</f>
        <v>0</v>
      </c>
      <c r="TWY17" s="53">
        <f>Calc!TWY136</f>
        <v>0</v>
      </c>
      <c r="TWZ17" s="53">
        <f>Calc!TWZ136</f>
        <v>0</v>
      </c>
      <c r="TXA17" s="53">
        <f>Calc!TXA136</f>
        <v>0</v>
      </c>
      <c r="TXB17" s="53">
        <f>Calc!TXB136</f>
        <v>0</v>
      </c>
      <c r="TXC17" s="53">
        <f>Calc!TXC136</f>
        <v>0</v>
      </c>
      <c r="TXD17" s="53">
        <f>Calc!TXD136</f>
        <v>0</v>
      </c>
      <c r="TXE17" s="53">
        <f>Calc!TXE136</f>
        <v>0</v>
      </c>
      <c r="TXF17" s="53">
        <f>Calc!TXF136</f>
        <v>0</v>
      </c>
      <c r="TXG17" s="53">
        <f>Calc!TXG136</f>
        <v>0</v>
      </c>
      <c r="TXH17" s="53">
        <f>Calc!TXH136</f>
        <v>0</v>
      </c>
      <c r="TXI17" s="53">
        <f>Calc!TXI136</f>
        <v>0</v>
      </c>
      <c r="TXJ17" s="53">
        <f>Calc!TXJ136</f>
        <v>0</v>
      </c>
      <c r="TXK17" s="53">
        <f>Calc!TXK136</f>
        <v>0</v>
      </c>
      <c r="TXL17" s="53">
        <f>Calc!TXL136</f>
        <v>0</v>
      </c>
      <c r="TXM17" s="53">
        <f>Calc!TXM136</f>
        <v>0</v>
      </c>
      <c r="TXN17" s="53">
        <f>Calc!TXN136</f>
        <v>0</v>
      </c>
      <c r="TXO17" s="53">
        <f>Calc!TXO136</f>
        <v>0</v>
      </c>
      <c r="TXP17" s="53">
        <f>Calc!TXP136</f>
        <v>0</v>
      </c>
      <c r="TXQ17" s="53">
        <f>Calc!TXQ136</f>
        <v>0</v>
      </c>
      <c r="TXR17" s="53">
        <f>Calc!TXR136</f>
        <v>0</v>
      </c>
      <c r="TXS17" s="53">
        <f>Calc!TXS136</f>
        <v>0</v>
      </c>
      <c r="TXT17" s="53">
        <f>Calc!TXT136</f>
        <v>0</v>
      </c>
      <c r="TXU17" s="53">
        <f>Calc!TXU136</f>
        <v>0</v>
      </c>
      <c r="TXV17" s="53">
        <f>Calc!TXV136</f>
        <v>0</v>
      </c>
      <c r="TXW17" s="53">
        <f>Calc!TXW136</f>
        <v>0</v>
      </c>
      <c r="TXX17" s="53">
        <f>Calc!TXX136</f>
        <v>0</v>
      </c>
      <c r="TXY17" s="53">
        <f>Calc!TXY136</f>
        <v>0</v>
      </c>
      <c r="TXZ17" s="53">
        <f>Calc!TXZ136</f>
        <v>0</v>
      </c>
      <c r="TYA17" s="53">
        <f>Calc!TYA136</f>
        <v>0</v>
      </c>
      <c r="TYB17" s="53">
        <f>Calc!TYB136</f>
        <v>0</v>
      </c>
      <c r="TYC17" s="53">
        <f>Calc!TYC136</f>
        <v>0</v>
      </c>
      <c r="TYD17" s="53">
        <f>Calc!TYD136</f>
        <v>0</v>
      </c>
      <c r="TYE17" s="53">
        <f>Calc!TYE136</f>
        <v>0</v>
      </c>
      <c r="TYF17" s="53">
        <f>Calc!TYF136</f>
        <v>0</v>
      </c>
      <c r="TYG17" s="53">
        <f>Calc!TYG136</f>
        <v>0</v>
      </c>
      <c r="TYH17" s="53">
        <f>Calc!TYH136</f>
        <v>0</v>
      </c>
      <c r="TYI17" s="53">
        <f>Calc!TYI136</f>
        <v>0</v>
      </c>
      <c r="TYJ17" s="53">
        <f>Calc!TYJ136</f>
        <v>0</v>
      </c>
      <c r="TYK17" s="53">
        <f>Calc!TYK136</f>
        <v>0</v>
      </c>
      <c r="TYL17" s="53">
        <f>Calc!TYL136</f>
        <v>0</v>
      </c>
      <c r="TYM17" s="53">
        <f>Calc!TYM136</f>
        <v>0</v>
      </c>
      <c r="TYN17" s="53">
        <f>Calc!TYN136</f>
        <v>0</v>
      </c>
      <c r="TYO17" s="53">
        <f>Calc!TYO136</f>
        <v>0</v>
      </c>
      <c r="TYP17" s="53">
        <f>Calc!TYP136</f>
        <v>0</v>
      </c>
      <c r="TYQ17" s="53">
        <f>Calc!TYQ136</f>
        <v>0</v>
      </c>
      <c r="TYR17" s="53">
        <f>Calc!TYR136</f>
        <v>0</v>
      </c>
      <c r="TYS17" s="53">
        <f>Calc!TYS136</f>
        <v>0</v>
      </c>
      <c r="TYT17" s="53">
        <f>Calc!TYT136</f>
        <v>0</v>
      </c>
      <c r="TYU17" s="53">
        <f>Calc!TYU136</f>
        <v>0</v>
      </c>
      <c r="TYV17" s="53">
        <f>Calc!TYV136</f>
        <v>0</v>
      </c>
      <c r="TYW17" s="53">
        <f>Calc!TYW136</f>
        <v>0</v>
      </c>
      <c r="TYX17" s="53">
        <f>Calc!TYX136</f>
        <v>0</v>
      </c>
      <c r="TYY17" s="53">
        <f>Calc!TYY136</f>
        <v>0</v>
      </c>
      <c r="TYZ17" s="53">
        <f>Calc!TYZ136</f>
        <v>0</v>
      </c>
      <c r="TZA17" s="53">
        <f>Calc!TZA136</f>
        <v>0</v>
      </c>
      <c r="TZB17" s="53">
        <f>Calc!TZB136</f>
        <v>0</v>
      </c>
      <c r="TZC17" s="53">
        <f>Calc!TZC136</f>
        <v>0</v>
      </c>
      <c r="TZD17" s="53">
        <f>Calc!TZD136</f>
        <v>0</v>
      </c>
      <c r="TZE17" s="53">
        <f>Calc!TZE136</f>
        <v>0</v>
      </c>
      <c r="TZF17" s="53">
        <f>Calc!TZF136</f>
        <v>0</v>
      </c>
      <c r="TZG17" s="53">
        <f>Calc!TZG136</f>
        <v>0</v>
      </c>
      <c r="TZH17" s="53">
        <f>Calc!TZH136</f>
        <v>0</v>
      </c>
      <c r="TZI17" s="53">
        <f>Calc!TZI136</f>
        <v>0</v>
      </c>
      <c r="TZJ17" s="53">
        <f>Calc!TZJ136</f>
        <v>0</v>
      </c>
      <c r="TZK17" s="53">
        <f>Calc!TZK136</f>
        <v>0</v>
      </c>
      <c r="TZL17" s="53">
        <f>Calc!TZL136</f>
        <v>0</v>
      </c>
      <c r="TZM17" s="53">
        <f>Calc!TZM136</f>
        <v>0</v>
      </c>
      <c r="TZN17" s="53">
        <f>Calc!TZN136</f>
        <v>0</v>
      </c>
      <c r="TZO17" s="53">
        <f>Calc!TZO136</f>
        <v>0</v>
      </c>
      <c r="TZP17" s="53">
        <f>Calc!TZP136</f>
        <v>0</v>
      </c>
      <c r="TZQ17" s="53">
        <f>Calc!TZQ136</f>
        <v>0</v>
      </c>
      <c r="TZR17" s="53">
        <f>Calc!TZR136</f>
        <v>0</v>
      </c>
      <c r="TZS17" s="53">
        <f>Calc!TZS136</f>
        <v>0</v>
      </c>
      <c r="TZT17" s="53">
        <f>Calc!TZT136</f>
        <v>0</v>
      </c>
      <c r="TZU17" s="53">
        <f>Calc!TZU136</f>
        <v>0</v>
      </c>
      <c r="TZV17" s="53">
        <f>Calc!TZV136</f>
        <v>0</v>
      </c>
      <c r="TZW17" s="53">
        <f>Calc!TZW136</f>
        <v>0</v>
      </c>
      <c r="TZX17" s="53">
        <f>Calc!TZX136</f>
        <v>0</v>
      </c>
      <c r="TZY17" s="53">
        <f>Calc!TZY136</f>
        <v>0</v>
      </c>
      <c r="TZZ17" s="53">
        <f>Calc!TZZ136</f>
        <v>0</v>
      </c>
      <c r="UAA17" s="53">
        <f>Calc!UAA136</f>
        <v>0</v>
      </c>
      <c r="UAB17" s="53">
        <f>Calc!UAB136</f>
        <v>0</v>
      </c>
      <c r="UAC17" s="53">
        <f>Calc!UAC136</f>
        <v>0</v>
      </c>
      <c r="UAD17" s="53">
        <f>Calc!UAD136</f>
        <v>0</v>
      </c>
      <c r="UAE17" s="53">
        <f>Calc!UAE136</f>
        <v>0</v>
      </c>
      <c r="UAF17" s="53">
        <f>Calc!UAF136</f>
        <v>0</v>
      </c>
      <c r="UAG17" s="53">
        <f>Calc!UAG136</f>
        <v>0</v>
      </c>
      <c r="UAH17" s="53">
        <f>Calc!UAH136</f>
        <v>0</v>
      </c>
      <c r="UAI17" s="53">
        <f>Calc!UAI136</f>
        <v>0</v>
      </c>
      <c r="UAJ17" s="53">
        <f>Calc!UAJ136</f>
        <v>0</v>
      </c>
      <c r="UAK17" s="53">
        <f>Calc!UAK136</f>
        <v>0</v>
      </c>
      <c r="UAL17" s="53">
        <f>Calc!UAL136</f>
        <v>0</v>
      </c>
      <c r="UAM17" s="53">
        <f>Calc!UAM136</f>
        <v>0</v>
      </c>
      <c r="UAN17" s="53">
        <f>Calc!UAN136</f>
        <v>0</v>
      </c>
      <c r="UAO17" s="53">
        <f>Calc!UAO136</f>
        <v>0</v>
      </c>
      <c r="UAP17" s="53">
        <f>Calc!UAP136</f>
        <v>0</v>
      </c>
      <c r="UAQ17" s="53">
        <f>Calc!UAQ136</f>
        <v>0</v>
      </c>
      <c r="UAR17" s="53">
        <f>Calc!UAR136</f>
        <v>0</v>
      </c>
      <c r="UAS17" s="53">
        <f>Calc!UAS136</f>
        <v>0</v>
      </c>
      <c r="UAT17" s="53">
        <f>Calc!UAT136</f>
        <v>0</v>
      </c>
      <c r="UAU17" s="53">
        <f>Calc!UAU136</f>
        <v>0</v>
      </c>
      <c r="UAV17" s="53">
        <f>Calc!UAV136</f>
        <v>0</v>
      </c>
      <c r="UAW17" s="53">
        <f>Calc!UAW136</f>
        <v>0</v>
      </c>
      <c r="UAX17" s="53">
        <f>Calc!UAX136</f>
        <v>0</v>
      </c>
      <c r="UAY17" s="53">
        <f>Calc!UAY136</f>
        <v>0</v>
      </c>
      <c r="UAZ17" s="53">
        <f>Calc!UAZ136</f>
        <v>0</v>
      </c>
      <c r="UBA17" s="53">
        <f>Calc!UBA136</f>
        <v>0</v>
      </c>
      <c r="UBB17" s="53">
        <f>Calc!UBB136</f>
        <v>0</v>
      </c>
      <c r="UBC17" s="53">
        <f>Calc!UBC136</f>
        <v>0</v>
      </c>
      <c r="UBD17" s="53">
        <f>Calc!UBD136</f>
        <v>0</v>
      </c>
      <c r="UBE17" s="53">
        <f>Calc!UBE136</f>
        <v>0</v>
      </c>
      <c r="UBF17" s="53">
        <f>Calc!UBF136</f>
        <v>0</v>
      </c>
      <c r="UBG17" s="53">
        <f>Calc!UBG136</f>
        <v>0</v>
      </c>
      <c r="UBH17" s="53">
        <f>Calc!UBH136</f>
        <v>0</v>
      </c>
      <c r="UBI17" s="53">
        <f>Calc!UBI136</f>
        <v>0</v>
      </c>
      <c r="UBJ17" s="53">
        <f>Calc!UBJ136</f>
        <v>0</v>
      </c>
      <c r="UBK17" s="53">
        <f>Calc!UBK136</f>
        <v>0</v>
      </c>
      <c r="UBL17" s="53">
        <f>Calc!UBL136</f>
        <v>0</v>
      </c>
      <c r="UBM17" s="53">
        <f>Calc!UBM136</f>
        <v>0</v>
      </c>
      <c r="UBN17" s="53">
        <f>Calc!UBN136</f>
        <v>0</v>
      </c>
      <c r="UBO17" s="53">
        <f>Calc!UBO136</f>
        <v>0</v>
      </c>
      <c r="UBP17" s="53">
        <f>Calc!UBP136</f>
        <v>0</v>
      </c>
      <c r="UBQ17" s="53">
        <f>Calc!UBQ136</f>
        <v>0</v>
      </c>
      <c r="UBR17" s="53">
        <f>Calc!UBR136</f>
        <v>0</v>
      </c>
      <c r="UBS17" s="53">
        <f>Calc!UBS136</f>
        <v>0</v>
      </c>
      <c r="UBT17" s="53">
        <f>Calc!UBT136</f>
        <v>0</v>
      </c>
      <c r="UBU17" s="53">
        <f>Calc!UBU136</f>
        <v>0</v>
      </c>
      <c r="UBV17" s="53">
        <f>Calc!UBV136</f>
        <v>0</v>
      </c>
      <c r="UBW17" s="53">
        <f>Calc!UBW136</f>
        <v>0</v>
      </c>
      <c r="UBX17" s="53">
        <f>Calc!UBX136</f>
        <v>0</v>
      </c>
      <c r="UBY17" s="53">
        <f>Calc!UBY136</f>
        <v>0</v>
      </c>
      <c r="UBZ17" s="53">
        <f>Calc!UBZ136</f>
        <v>0</v>
      </c>
      <c r="UCA17" s="53">
        <f>Calc!UCA136</f>
        <v>0</v>
      </c>
      <c r="UCB17" s="53">
        <f>Calc!UCB136</f>
        <v>0</v>
      </c>
      <c r="UCC17" s="53">
        <f>Calc!UCC136</f>
        <v>0</v>
      </c>
      <c r="UCD17" s="53">
        <f>Calc!UCD136</f>
        <v>0</v>
      </c>
      <c r="UCE17" s="53">
        <f>Calc!UCE136</f>
        <v>0</v>
      </c>
      <c r="UCF17" s="53">
        <f>Calc!UCF136</f>
        <v>0</v>
      </c>
      <c r="UCG17" s="53">
        <f>Calc!UCG136</f>
        <v>0</v>
      </c>
      <c r="UCH17" s="53">
        <f>Calc!UCH136</f>
        <v>0</v>
      </c>
      <c r="UCI17" s="53">
        <f>Calc!UCI136</f>
        <v>0</v>
      </c>
      <c r="UCJ17" s="53">
        <f>Calc!UCJ136</f>
        <v>0</v>
      </c>
      <c r="UCK17" s="53">
        <f>Calc!UCK136</f>
        <v>0</v>
      </c>
      <c r="UCL17" s="53">
        <f>Calc!UCL136</f>
        <v>0</v>
      </c>
      <c r="UCM17" s="53">
        <f>Calc!UCM136</f>
        <v>0</v>
      </c>
      <c r="UCN17" s="53">
        <f>Calc!UCN136</f>
        <v>0</v>
      </c>
      <c r="UCO17" s="53">
        <f>Calc!UCO136</f>
        <v>0</v>
      </c>
      <c r="UCP17" s="53">
        <f>Calc!UCP136</f>
        <v>0</v>
      </c>
      <c r="UCQ17" s="53">
        <f>Calc!UCQ136</f>
        <v>0</v>
      </c>
      <c r="UCR17" s="53">
        <f>Calc!UCR136</f>
        <v>0</v>
      </c>
      <c r="UCS17" s="53">
        <f>Calc!UCS136</f>
        <v>0</v>
      </c>
      <c r="UCT17" s="53">
        <f>Calc!UCT136</f>
        <v>0</v>
      </c>
      <c r="UCU17" s="53">
        <f>Calc!UCU136</f>
        <v>0</v>
      </c>
      <c r="UCV17" s="53">
        <f>Calc!UCV136</f>
        <v>0</v>
      </c>
      <c r="UCW17" s="53">
        <f>Calc!UCW136</f>
        <v>0</v>
      </c>
      <c r="UCX17" s="53">
        <f>Calc!UCX136</f>
        <v>0</v>
      </c>
      <c r="UCY17" s="53">
        <f>Calc!UCY136</f>
        <v>0</v>
      </c>
      <c r="UCZ17" s="53">
        <f>Calc!UCZ136</f>
        <v>0</v>
      </c>
      <c r="UDA17" s="53">
        <f>Calc!UDA136</f>
        <v>0</v>
      </c>
      <c r="UDB17" s="53">
        <f>Calc!UDB136</f>
        <v>0</v>
      </c>
      <c r="UDC17" s="53">
        <f>Calc!UDC136</f>
        <v>0</v>
      </c>
      <c r="UDD17" s="53">
        <f>Calc!UDD136</f>
        <v>0</v>
      </c>
      <c r="UDE17" s="53">
        <f>Calc!UDE136</f>
        <v>0</v>
      </c>
      <c r="UDF17" s="53">
        <f>Calc!UDF136</f>
        <v>0</v>
      </c>
      <c r="UDG17" s="53">
        <f>Calc!UDG136</f>
        <v>0</v>
      </c>
      <c r="UDH17" s="53">
        <f>Calc!UDH136</f>
        <v>0</v>
      </c>
      <c r="UDI17" s="53">
        <f>Calc!UDI136</f>
        <v>0</v>
      </c>
      <c r="UDJ17" s="53">
        <f>Calc!UDJ136</f>
        <v>0</v>
      </c>
      <c r="UDK17" s="53">
        <f>Calc!UDK136</f>
        <v>0</v>
      </c>
      <c r="UDL17" s="53">
        <f>Calc!UDL136</f>
        <v>0</v>
      </c>
      <c r="UDM17" s="53">
        <f>Calc!UDM136</f>
        <v>0</v>
      </c>
      <c r="UDN17" s="53">
        <f>Calc!UDN136</f>
        <v>0</v>
      </c>
      <c r="UDO17" s="53">
        <f>Calc!UDO136</f>
        <v>0</v>
      </c>
      <c r="UDP17" s="53">
        <f>Calc!UDP136</f>
        <v>0</v>
      </c>
      <c r="UDQ17" s="53">
        <f>Calc!UDQ136</f>
        <v>0</v>
      </c>
      <c r="UDR17" s="53">
        <f>Calc!UDR136</f>
        <v>0</v>
      </c>
      <c r="UDS17" s="53">
        <f>Calc!UDS136</f>
        <v>0</v>
      </c>
      <c r="UDT17" s="53">
        <f>Calc!UDT136</f>
        <v>0</v>
      </c>
      <c r="UDU17" s="53">
        <f>Calc!UDU136</f>
        <v>0</v>
      </c>
      <c r="UDV17" s="53">
        <f>Calc!UDV136</f>
        <v>0</v>
      </c>
      <c r="UDW17" s="53">
        <f>Calc!UDW136</f>
        <v>0</v>
      </c>
      <c r="UDX17" s="53">
        <f>Calc!UDX136</f>
        <v>0</v>
      </c>
      <c r="UDY17" s="53">
        <f>Calc!UDY136</f>
        <v>0</v>
      </c>
      <c r="UDZ17" s="53">
        <f>Calc!UDZ136</f>
        <v>0</v>
      </c>
      <c r="UEA17" s="53">
        <f>Calc!UEA136</f>
        <v>0</v>
      </c>
      <c r="UEB17" s="53">
        <f>Calc!UEB136</f>
        <v>0</v>
      </c>
      <c r="UEC17" s="53">
        <f>Calc!UEC136</f>
        <v>0</v>
      </c>
      <c r="UED17" s="53">
        <f>Calc!UED136</f>
        <v>0</v>
      </c>
      <c r="UEE17" s="53">
        <f>Calc!UEE136</f>
        <v>0</v>
      </c>
      <c r="UEF17" s="53">
        <f>Calc!UEF136</f>
        <v>0</v>
      </c>
      <c r="UEG17" s="53">
        <f>Calc!UEG136</f>
        <v>0</v>
      </c>
      <c r="UEH17" s="53">
        <f>Calc!UEH136</f>
        <v>0</v>
      </c>
      <c r="UEI17" s="53">
        <f>Calc!UEI136</f>
        <v>0</v>
      </c>
      <c r="UEJ17" s="53">
        <f>Calc!UEJ136</f>
        <v>0</v>
      </c>
      <c r="UEK17" s="53">
        <f>Calc!UEK136</f>
        <v>0</v>
      </c>
      <c r="UEL17" s="53">
        <f>Calc!UEL136</f>
        <v>0</v>
      </c>
      <c r="UEM17" s="53">
        <f>Calc!UEM136</f>
        <v>0</v>
      </c>
      <c r="UEN17" s="53">
        <f>Calc!UEN136</f>
        <v>0</v>
      </c>
      <c r="UEO17" s="53">
        <f>Calc!UEO136</f>
        <v>0</v>
      </c>
      <c r="UEP17" s="53">
        <f>Calc!UEP136</f>
        <v>0</v>
      </c>
      <c r="UEQ17" s="53">
        <f>Calc!UEQ136</f>
        <v>0</v>
      </c>
      <c r="UER17" s="53">
        <f>Calc!UER136</f>
        <v>0</v>
      </c>
      <c r="UES17" s="53">
        <f>Calc!UES136</f>
        <v>0</v>
      </c>
      <c r="UET17" s="53">
        <f>Calc!UET136</f>
        <v>0</v>
      </c>
      <c r="UEU17" s="53">
        <f>Calc!UEU136</f>
        <v>0</v>
      </c>
      <c r="UEV17" s="53">
        <f>Calc!UEV136</f>
        <v>0</v>
      </c>
      <c r="UEW17" s="53">
        <f>Calc!UEW136</f>
        <v>0</v>
      </c>
      <c r="UEX17" s="53">
        <f>Calc!UEX136</f>
        <v>0</v>
      </c>
      <c r="UEY17" s="53">
        <f>Calc!UEY136</f>
        <v>0</v>
      </c>
      <c r="UEZ17" s="53">
        <f>Calc!UEZ136</f>
        <v>0</v>
      </c>
      <c r="UFA17" s="53">
        <f>Calc!UFA136</f>
        <v>0</v>
      </c>
      <c r="UFB17" s="53">
        <f>Calc!UFB136</f>
        <v>0</v>
      </c>
      <c r="UFC17" s="53">
        <f>Calc!UFC136</f>
        <v>0</v>
      </c>
      <c r="UFD17" s="53">
        <f>Calc!UFD136</f>
        <v>0</v>
      </c>
      <c r="UFE17" s="53">
        <f>Calc!UFE136</f>
        <v>0</v>
      </c>
      <c r="UFF17" s="53">
        <f>Calc!UFF136</f>
        <v>0</v>
      </c>
      <c r="UFG17" s="53">
        <f>Calc!UFG136</f>
        <v>0</v>
      </c>
      <c r="UFH17" s="53">
        <f>Calc!UFH136</f>
        <v>0</v>
      </c>
      <c r="UFI17" s="53">
        <f>Calc!UFI136</f>
        <v>0</v>
      </c>
      <c r="UFJ17" s="53">
        <f>Calc!UFJ136</f>
        <v>0</v>
      </c>
      <c r="UFK17" s="53">
        <f>Calc!UFK136</f>
        <v>0</v>
      </c>
      <c r="UFL17" s="53">
        <f>Calc!UFL136</f>
        <v>0</v>
      </c>
      <c r="UFM17" s="53">
        <f>Calc!UFM136</f>
        <v>0</v>
      </c>
      <c r="UFN17" s="53">
        <f>Calc!UFN136</f>
        <v>0</v>
      </c>
      <c r="UFO17" s="53">
        <f>Calc!UFO136</f>
        <v>0</v>
      </c>
      <c r="UFP17" s="53">
        <f>Calc!UFP136</f>
        <v>0</v>
      </c>
      <c r="UFQ17" s="53">
        <f>Calc!UFQ136</f>
        <v>0</v>
      </c>
      <c r="UFR17" s="53">
        <f>Calc!UFR136</f>
        <v>0</v>
      </c>
      <c r="UFS17" s="53">
        <f>Calc!UFS136</f>
        <v>0</v>
      </c>
      <c r="UFT17" s="53">
        <f>Calc!UFT136</f>
        <v>0</v>
      </c>
      <c r="UFU17" s="53">
        <f>Calc!UFU136</f>
        <v>0</v>
      </c>
      <c r="UFV17" s="53">
        <f>Calc!UFV136</f>
        <v>0</v>
      </c>
      <c r="UFW17" s="53">
        <f>Calc!UFW136</f>
        <v>0</v>
      </c>
      <c r="UFX17" s="53">
        <f>Calc!UFX136</f>
        <v>0</v>
      </c>
      <c r="UFY17" s="53">
        <f>Calc!UFY136</f>
        <v>0</v>
      </c>
      <c r="UFZ17" s="53">
        <f>Calc!UFZ136</f>
        <v>0</v>
      </c>
      <c r="UGA17" s="53">
        <f>Calc!UGA136</f>
        <v>0</v>
      </c>
      <c r="UGB17" s="53">
        <f>Calc!UGB136</f>
        <v>0</v>
      </c>
      <c r="UGC17" s="53">
        <f>Calc!UGC136</f>
        <v>0</v>
      </c>
      <c r="UGD17" s="53">
        <f>Calc!UGD136</f>
        <v>0</v>
      </c>
      <c r="UGE17" s="53">
        <f>Calc!UGE136</f>
        <v>0</v>
      </c>
      <c r="UGF17" s="53">
        <f>Calc!UGF136</f>
        <v>0</v>
      </c>
      <c r="UGG17" s="53">
        <f>Calc!UGG136</f>
        <v>0</v>
      </c>
      <c r="UGH17" s="53">
        <f>Calc!UGH136</f>
        <v>0</v>
      </c>
      <c r="UGI17" s="53">
        <f>Calc!UGI136</f>
        <v>0</v>
      </c>
      <c r="UGJ17" s="53">
        <f>Calc!UGJ136</f>
        <v>0</v>
      </c>
      <c r="UGK17" s="53">
        <f>Calc!UGK136</f>
        <v>0</v>
      </c>
      <c r="UGL17" s="53">
        <f>Calc!UGL136</f>
        <v>0</v>
      </c>
      <c r="UGM17" s="53">
        <f>Calc!UGM136</f>
        <v>0</v>
      </c>
      <c r="UGN17" s="53">
        <f>Calc!UGN136</f>
        <v>0</v>
      </c>
      <c r="UGO17" s="53">
        <f>Calc!UGO136</f>
        <v>0</v>
      </c>
      <c r="UGP17" s="53">
        <f>Calc!UGP136</f>
        <v>0</v>
      </c>
      <c r="UGQ17" s="53">
        <f>Calc!UGQ136</f>
        <v>0</v>
      </c>
      <c r="UGR17" s="53">
        <f>Calc!UGR136</f>
        <v>0</v>
      </c>
      <c r="UGS17" s="53">
        <f>Calc!UGS136</f>
        <v>0</v>
      </c>
      <c r="UGT17" s="53">
        <f>Calc!UGT136</f>
        <v>0</v>
      </c>
      <c r="UGU17" s="53">
        <f>Calc!UGU136</f>
        <v>0</v>
      </c>
      <c r="UGV17" s="53">
        <f>Calc!UGV136</f>
        <v>0</v>
      </c>
      <c r="UGW17" s="53">
        <f>Calc!UGW136</f>
        <v>0</v>
      </c>
      <c r="UGX17" s="53">
        <f>Calc!UGX136</f>
        <v>0</v>
      </c>
      <c r="UGY17" s="53">
        <f>Calc!UGY136</f>
        <v>0</v>
      </c>
      <c r="UGZ17" s="53">
        <f>Calc!UGZ136</f>
        <v>0</v>
      </c>
      <c r="UHA17" s="53">
        <f>Calc!UHA136</f>
        <v>0</v>
      </c>
      <c r="UHB17" s="53">
        <f>Calc!UHB136</f>
        <v>0</v>
      </c>
      <c r="UHC17" s="53">
        <f>Calc!UHC136</f>
        <v>0</v>
      </c>
      <c r="UHD17" s="53">
        <f>Calc!UHD136</f>
        <v>0</v>
      </c>
      <c r="UHE17" s="53">
        <f>Calc!UHE136</f>
        <v>0</v>
      </c>
      <c r="UHF17" s="53">
        <f>Calc!UHF136</f>
        <v>0</v>
      </c>
      <c r="UHG17" s="53">
        <f>Calc!UHG136</f>
        <v>0</v>
      </c>
      <c r="UHH17" s="53">
        <f>Calc!UHH136</f>
        <v>0</v>
      </c>
      <c r="UHI17" s="53">
        <f>Calc!UHI136</f>
        <v>0</v>
      </c>
      <c r="UHJ17" s="53">
        <f>Calc!UHJ136</f>
        <v>0</v>
      </c>
      <c r="UHK17" s="53">
        <f>Calc!UHK136</f>
        <v>0</v>
      </c>
      <c r="UHL17" s="53">
        <f>Calc!UHL136</f>
        <v>0</v>
      </c>
      <c r="UHM17" s="53">
        <f>Calc!UHM136</f>
        <v>0</v>
      </c>
      <c r="UHN17" s="53">
        <f>Calc!UHN136</f>
        <v>0</v>
      </c>
      <c r="UHO17" s="53">
        <f>Calc!UHO136</f>
        <v>0</v>
      </c>
      <c r="UHP17" s="53">
        <f>Calc!UHP136</f>
        <v>0</v>
      </c>
      <c r="UHQ17" s="53">
        <f>Calc!UHQ136</f>
        <v>0</v>
      </c>
      <c r="UHR17" s="53">
        <f>Calc!UHR136</f>
        <v>0</v>
      </c>
      <c r="UHS17" s="53">
        <f>Calc!UHS136</f>
        <v>0</v>
      </c>
      <c r="UHT17" s="53">
        <f>Calc!UHT136</f>
        <v>0</v>
      </c>
      <c r="UHU17" s="53">
        <f>Calc!UHU136</f>
        <v>0</v>
      </c>
      <c r="UHV17" s="53">
        <f>Calc!UHV136</f>
        <v>0</v>
      </c>
      <c r="UHW17" s="53">
        <f>Calc!UHW136</f>
        <v>0</v>
      </c>
      <c r="UHX17" s="53">
        <f>Calc!UHX136</f>
        <v>0</v>
      </c>
      <c r="UHY17" s="53">
        <f>Calc!UHY136</f>
        <v>0</v>
      </c>
      <c r="UHZ17" s="53">
        <f>Calc!UHZ136</f>
        <v>0</v>
      </c>
      <c r="UIA17" s="53">
        <f>Calc!UIA136</f>
        <v>0</v>
      </c>
      <c r="UIB17" s="53">
        <f>Calc!UIB136</f>
        <v>0</v>
      </c>
      <c r="UIC17" s="53">
        <f>Calc!UIC136</f>
        <v>0</v>
      </c>
      <c r="UID17" s="53">
        <f>Calc!UID136</f>
        <v>0</v>
      </c>
      <c r="UIE17" s="53">
        <f>Calc!UIE136</f>
        <v>0</v>
      </c>
      <c r="UIF17" s="53">
        <f>Calc!UIF136</f>
        <v>0</v>
      </c>
      <c r="UIG17" s="53">
        <f>Calc!UIG136</f>
        <v>0</v>
      </c>
      <c r="UIH17" s="53">
        <f>Calc!UIH136</f>
        <v>0</v>
      </c>
      <c r="UII17" s="53">
        <f>Calc!UII136</f>
        <v>0</v>
      </c>
      <c r="UIJ17" s="53">
        <f>Calc!UIJ136</f>
        <v>0</v>
      </c>
      <c r="UIK17" s="53">
        <f>Calc!UIK136</f>
        <v>0</v>
      </c>
      <c r="UIL17" s="53">
        <f>Calc!UIL136</f>
        <v>0</v>
      </c>
      <c r="UIM17" s="53">
        <f>Calc!UIM136</f>
        <v>0</v>
      </c>
      <c r="UIN17" s="53">
        <f>Calc!UIN136</f>
        <v>0</v>
      </c>
      <c r="UIO17" s="53">
        <f>Calc!UIO136</f>
        <v>0</v>
      </c>
      <c r="UIP17" s="53">
        <f>Calc!UIP136</f>
        <v>0</v>
      </c>
      <c r="UIQ17" s="53">
        <f>Calc!UIQ136</f>
        <v>0</v>
      </c>
      <c r="UIR17" s="53">
        <f>Calc!UIR136</f>
        <v>0</v>
      </c>
      <c r="UIS17" s="53">
        <f>Calc!UIS136</f>
        <v>0</v>
      </c>
      <c r="UIT17" s="53">
        <f>Calc!UIT136</f>
        <v>0</v>
      </c>
      <c r="UIU17" s="53">
        <f>Calc!UIU136</f>
        <v>0</v>
      </c>
      <c r="UIV17" s="53">
        <f>Calc!UIV136</f>
        <v>0</v>
      </c>
      <c r="UIW17" s="53">
        <f>Calc!UIW136</f>
        <v>0</v>
      </c>
      <c r="UIX17" s="53">
        <f>Calc!UIX136</f>
        <v>0</v>
      </c>
      <c r="UIY17" s="53">
        <f>Calc!UIY136</f>
        <v>0</v>
      </c>
      <c r="UIZ17" s="53">
        <f>Calc!UIZ136</f>
        <v>0</v>
      </c>
      <c r="UJA17" s="53">
        <f>Calc!UJA136</f>
        <v>0</v>
      </c>
      <c r="UJB17" s="53">
        <f>Calc!UJB136</f>
        <v>0</v>
      </c>
      <c r="UJC17" s="53">
        <f>Calc!UJC136</f>
        <v>0</v>
      </c>
      <c r="UJD17" s="53">
        <f>Calc!UJD136</f>
        <v>0</v>
      </c>
      <c r="UJE17" s="53">
        <f>Calc!UJE136</f>
        <v>0</v>
      </c>
      <c r="UJF17" s="53">
        <f>Calc!UJF136</f>
        <v>0</v>
      </c>
      <c r="UJG17" s="53">
        <f>Calc!UJG136</f>
        <v>0</v>
      </c>
      <c r="UJH17" s="53">
        <f>Calc!UJH136</f>
        <v>0</v>
      </c>
      <c r="UJI17" s="53">
        <f>Calc!UJI136</f>
        <v>0</v>
      </c>
      <c r="UJJ17" s="53">
        <f>Calc!UJJ136</f>
        <v>0</v>
      </c>
      <c r="UJK17" s="53">
        <f>Calc!UJK136</f>
        <v>0</v>
      </c>
      <c r="UJL17" s="53">
        <f>Calc!UJL136</f>
        <v>0</v>
      </c>
      <c r="UJM17" s="53">
        <f>Calc!UJM136</f>
        <v>0</v>
      </c>
      <c r="UJN17" s="53">
        <f>Calc!UJN136</f>
        <v>0</v>
      </c>
      <c r="UJO17" s="53">
        <f>Calc!UJO136</f>
        <v>0</v>
      </c>
      <c r="UJP17" s="53">
        <f>Calc!UJP136</f>
        <v>0</v>
      </c>
      <c r="UJQ17" s="53">
        <f>Calc!UJQ136</f>
        <v>0</v>
      </c>
      <c r="UJR17" s="53">
        <f>Calc!UJR136</f>
        <v>0</v>
      </c>
      <c r="UJS17" s="53">
        <f>Calc!UJS136</f>
        <v>0</v>
      </c>
      <c r="UJT17" s="53">
        <f>Calc!UJT136</f>
        <v>0</v>
      </c>
      <c r="UJU17" s="53">
        <f>Calc!UJU136</f>
        <v>0</v>
      </c>
      <c r="UJV17" s="53">
        <f>Calc!UJV136</f>
        <v>0</v>
      </c>
      <c r="UJW17" s="53">
        <f>Calc!UJW136</f>
        <v>0</v>
      </c>
      <c r="UJX17" s="53">
        <f>Calc!UJX136</f>
        <v>0</v>
      </c>
      <c r="UJY17" s="53">
        <f>Calc!UJY136</f>
        <v>0</v>
      </c>
      <c r="UJZ17" s="53">
        <f>Calc!UJZ136</f>
        <v>0</v>
      </c>
      <c r="UKA17" s="53">
        <f>Calc!UKA136</f>
        <v>0</v>
      </c>
      <c r="UKB17" s="53">
        <f>Calc!UKB136</f>
        <v>0</v>
      </c>
      <c r="UKC17" s="53">
        <f>Calc!UKC136</f>
        <v>0</v>
      </c>
      <c r="UKD17" s="53">
        <f>Calc!UKD136</f>
        <v>0</v>
      </c>
      <c r="UKE17" s="53">
        <f>Calc!UKE136</f>
        <v>0</v>
      </c>
      <c r="UKF17" s="53">
        <f>Calc!UKF136</f>
        <v>0</v>
      </c>
      <c r="UKG17" s="53">
        <f>Calc!UKG136</f>
        <v>0</v>
      </c>
      <c r="UKH17" s="53">
        <f>Calc!UKH136</f>
        <v>0</v>
      </c>
      <c r="UKI17" s="53">
        <f>Calc!UKI136</f>
        <v>0</v>
      </c>
      <c r="UKJ17" s="53">
        <f>Calc!UKJ136</f>
        <v>0</v>
      </c>
      <c r="UKK17" s="53">
        <f>Calc!UKK136</f>
        <v>0</v>
      </c>
      <c r="UKL17" s="53">
        <f>Calc!UKL136</f>
        <v>0</v>
      </c>
      <c r="UKM17" s="53">
        <f>Calc!UKM136</f>
        <v>0</v>
      </c>
      <c r="UKN17" s="53">
        <f>Calc!UKN136</f>
        <v>0</v>
      </c>
      <c r="UKO17" s="53">
        <f>Calc!UKO136</f>
        <v>0</v>
      </c>
      <c r="UKP17" s="53">
        <f>Calc!UKP136</f>
        <v>0</v>
      </c>
      <c r="UKQ17" s="53">
        <f>Calc!UKQ136</f>
        <v>0</v>
      </c>
      <c r="UKR17" s="53">
        <f>Calc!UKR136</f>
        <v>0</v>
      </c>
      <c r="UKS17" s="53">
        <f>Calc!UKS136</f>
        <v>0</v>
      </c>
      <c r="UKT17" s="53">
        <f>Calc!UKT136</f>
        <v>0</v>
      </c>
      <c r="UKU17" s="53">
        <f>Calc!UKU136</f>
        <v>0</v>
      </c>
      <c r="UKV17" s="53">
        <f>Calc!UKV136</f>
        <v>0</v>
      </c>
      <c r="UKW17" s="53">
        <f>Calc!UKW136</f>
        <v>0</v>
      </c>
      <c r="UKX17" s="53">
        <f>Calc!UKX136</f>
        <v>0</v>
      </c>
      <c r="UKY17" s="53">
        <f>Calc!UKY136</f>
        <v>0</v>
      </c>
      <c r="UKZ17" s="53">
        <f>Calc!UKZ136</f>
        <v>0</v>
      </c>
      <c r="ULA17" s="53">
        <f>Calc!ULA136</f>
        <v>0</v>
      </c>
      <c r="ULB17" s="53">
        <f>Calc!ULB136</f>
        <v>0</v>
      </c>
      <c r="ULC17" s="53">
        <f>Calc!ULC136</f>
        <v>0</v>
      </c>
      <c r="ULD17" s="53">
        <f>Calc!ULD136</f>
        <v>0</v>
      </c>
      <c r="ULE17" s="53">
        <f>Calc!ULE136</f>
        <v>0</v>
      </c>
      <c r="ULF17" s="53">
        <f>Calc!ULF136</f>
        <v>0</v>
      </c>
      <c r="ULG17" s="53">
        <f>Calc!ULG136</f>
        <v>0</v>
      </c>
      <c r="ULH17" s="53">
        <f>Calc!ULH136</f>
        <v>0</v>
      </c>
      <c r="ULI17" s="53">
        <f>Calc!ULI136</f>
        <v>0</v>
      </c>
      <c r="ULJ17" s="53">
        <f>Calc!ULJ136</f>
        <v>0</v>
      </c>
      <c r="ULK17" s="53">
        <f>Calc!ULK136</f>
        <v>0</v>
      </c>
      <c r="ULL17" s="53">
        <f>Calc!ULL136</f>
        <v>0</v>
      </c>
      <c r="ULM17" s="53">
        <f>Calc!ULM136</f>
        <v>0</v>
      </c>
      <c r="ULN17" s="53">
        <f>Calc!ULN136</f>
        <v>0</v>
      </c>
      <c r="ULO17" s="53">
        <f>Calc!ULO136</f>
        <v>0</v>
      </c>
      <c r="ULP17" s="53">
        <f>Calc!ULP136</f>
        <v>0</v>
      </c>
      <c r="ULQ17" s="53">
        <f>Calc!ULQ136</f>
        <v>0</v>
      </c>
      <c r="ULR17" s="53">
        <f>Calc!ULR136</f>
        <v>0</v>
      </c>
      <c r="ULS17" s="53">
        <f>Calc!ULS136</f>
        <v>0</v>
      </c>
      <c r="ULT17" s="53">
        <f>Calc!ULT136</f>
        <v>0</v>
      </c>
      <c r="ULU17" s="53">
        <f>Calc!ULU136</f>
        <v>0</v>
      </c>
      <c r="ULV17" s="53">
        <f>Calc!ULV136</f>
        <v>0</v>
      </c>
      <c r="ULW17" s="53">
        <f>Calc!ULW136</f>
        <v>0</v>
      </c>
      <c r="ULX17" s="53">
        <f>Calc!ULX136</f>
        <v>0</v>
      </c>
      <c r="ULY17" s="53">
        <f>Calc!ULY136</f>
        <v>0</v>
      </c>
      <c r="ULZ17" s="53">
        <f>Calc!ULZ136</f>
        <v>0</v>
      </c>
      <c r="UMA17" s="53">
        <f>Calc!UMA136</f>
        <v>0</v>
      </c>
      <c r="UMB17" s="53">
        <f>Calc!UMB136</f>
        <v>0</v>
      </c>
      <c r="UMC17" s="53">
        <f>Calc!UMC136</f>
        <v>0</v>
      </c>
      <c r="UMD17" s="53">
        <f>Calc!UMD136</f>
        <v>0</v>
      </c>
      <c r="UME17" s="53">
        <f>Calc!UME136</f>
        <v>0</v>
      </c>
      <c r="UMF17" s="53">
        <f>Calc!UMF136</f>
        <v>0</v>
      </c>
      <c r="UMG17" s="53">
        <f>Calc!UMG136</f>
        <v>0</v>
      </c>
      <c r="UMH17" s="53">
        <f>Calc!UMH136</f>
        <v>0</v>
      </c>
      <c r="UMI17" s="53">
        <f>Calc!UMI136</f>
        <v>0</v>
      </c>
      <c r="UMJ17" s="53">
        <f>Calc!UMJ136</f>
        <v>0</v>
      </c>
      <c r="UMK17" s="53">
        <f>Calc!UMK136</f>
        <v>0</v>
      </c>
      <c r="UML17" s="53">
        <f>Calc!UML136</f>
        <v>0</v>
      </c>
      <c r="UMM17" s="53">
        <f>Calc!UMM136</f>
        <v>0</v>
      </c>
      <c r="UMN17" s="53">
        <f>Calc!UMN136</f>
        <v>0</v>
      </c>
      <c r="UMO17" s="53">
        <f>Calc!UMO136</f>
        <v>0</v>
      </c>
      <c r="UMP17" s="53">
        <f>Calc!UMP136</f>
        <v>0</v>
      </c>
      <c r="UMQ17" s="53">
        <f>Calc!UMQ136</f>
        <v>0</v>
      </c>
      <c r="UMR17" s="53">
        <f>Calc!UMR136</f>
        <v>0</v>
      </c>
      <c r="UMS17" s="53">
        <f>Calc!UMS136</f>
        <v>0</v>
      </c>
      <c r="UMT17" s="53">
        <f>Calc!UMT136</f>
        <v>0</v>
      </c>
      <c r="UMU17" s="53">
        <f>Calc!UMU136</f>
        <v>0</v>
      </c>
      <c r="UMV17" s="53">
        <f>Calc!UMV136</f>
        <v>0</v>
      </c>
      <c r="UMW17" s="53">
        <f>Calc!UMW136</f>
        <v>0</v>
      </c>
      <c r="UMX17" s="53">
        <f>Calc!UMX136</f>
        <v>0</v>
      </c>
      <c r="UMY17" s="53">
        <f>Calc!UMY136</f>
        <v>0</v>
      </c>
      <c r="UMZ17" s="53">
        <f>Calc!UMZ136</f>
        <v>0</v>
      </c>
      <c r="UNA17" s="53">
        <f>Calc!UNA136</f>
        <v>0</v>
      </c>
      <c r="UNB17" s="53">
        <f>Calc!UNB136</f>
        <v>0</v>
      </c>
      <c r="UNC17" s="53">
        <f>Calc!UNC136</f>
        <v>0</v>
      </c>
      <c r="UND17" s="53">
        <f>Calc!UND136</f>
        <v>0</v>
      </c>
      <c r="UNE17" s="53">
        <f>Calc!UNE136</f>
        <v>0</v>
      </c>
      <c r="UNF17" s="53">
        <f>Calc!UNF136</f>
        <v>0</v>
      </c>
      <c r="UNG17" s="53">
        <f>Calc!UNG136</f>
        <v>0</v>
      </c>
      <c r="UNH17" s="53">
        <f>Calc!UNH136</f>
        <v>0</v>
      </c>
      <c r="UNI17" s="53">
        <f>Calc!UNI136</f>
        <v>0</v>
      </c>
      <c r="UNJ17" s="53">
        <f>Calc!UNJ136</f>
        <v>0</v>
      </c>
      <c r="UNK17" s="53">
        <f>Calc!UNK136</f>
        <v>0</v>
      </c>
      <c r="UNL17" s="53">
        <f>Calc!UNL136</f>
        <v>0</v>
      </c>
      <c r="UNM17" s="53">
        <f>Calc!UNM136</f>
        <v>0</v>
      </c>
      <c r="UNN17" s="53">
        <f>Calc!UNN136</f>
        <v>0</v>
      </c>
      <c r="UNO17" s="53">
        <f>Calc!UNO136</f>
        <v>0</v>
      </c>
      <c r="UNP17" s="53">
        <f>Calc!UNP136</f>
        <v>0</v>
      </c>
      <c r="UNQ17" s="53">
        <f>Calc!UNQ136</f>
        <v>0</v>
      </c>
      <c r="UNR17" s="53">
        <f>Calc!UNR136</f>
        <v>0</v>
      </c>
      <c r="UNS17" s="53">
        <f>Calc!UNS136</f>
        <v>0</v>
      </c>
      <c r="UNT17" s="53">
        <f>Calc!UNT136</f>
        <v>0</v>
      </c>
      <c r="UNU17" s="53">
        <f>Calc!UNU136</f>
        <v>0</v>
      </c>
      <c r="UNV17" s="53">
        <f>Calc!UNV136</f>
        <v>0</v>
      </c>
      <c r="UNW17" s="53">
        <f>Calc!UNW136</f>
        <v>0</v>
      </c>
      <c r="UNX17" s="53">
        <f>Calc!UNX136</f>
        <v>0</v>
      </c>
      <c r="UNY17" s="53">
        <f>Calc!UNY136</f>
        <v>0</v>
      </c>
      <c r="UNZ17" s="53">
        <f>Calc!UNZ136</f>
        <v>0</v>
      </c>
      <c r="UOA17" s="53">
        <f>Calc!UOA136</f>
        <v>0</v>
      </c>
      <c r="UOB17" s="53">
        <f>Calc!UOB136</f>
        <v>0</v>
      </c>
      <c r="UOC17" s="53">
        <f>Calc!UOC136</f>
        <v>0</v>
      </c>
      <c r="UOD17" s="53">
        <f>Calc!UOD136</f>
        <v>0</v>
      </c>
      <c r="UOE17" s="53">
        <f>Calc!UOE136</f>
        <v>0</v>
      </c>
      <c r="UOF17" s="53">
        <f>Calc!UOF136</f>
        <v>0</v>
      </c>
      <c r="UOG17" s="53">
        <f>Calc!UOG136</f>
        <v>0</v>
      </c>
      <c r="UOH17" s="53">
        <f>Calc!UOH136</f>
        <v>0</v>
      </c>
      <c r="UOI17" s="53">
        <f>Calc!UOI136</f>
        <v>0</v>
      </c>
      <c r="UOJ17" s="53">
        <f>Calc!UOJ136</f>
        <v>0</v>
      </c>
      <c r="UOK17" s="53">
        <f>Calc!UOK136</f>
        <v>0</v>
      </c>
      <c r="UOL17" s="53">
        <f>Calc!UOL136</f>
        <v>0</v>
      </c>
      <c r="UOM17" s="53">
        <f>Calc!UOM136</f>
        <v>0</v>
      </c>
      <c r="UON17" s="53">
        <f>Calc!UON136</f>
        <v>0</v>
      </c>
      <c r="UOO17" s="53">
        <f>Calc!UOO136</f>
        <v>0</v>
      </c>
      <c r="UOP17" s="53">
        <f>Calc!UOP136</f>
        <v>0</v>
      </c>
      <c r="UOQ17" s="53">
        <f>Calc!UOQ136</f>
        <v>0</v>
      </c>
      <c r="UOR17" s="53">
        <f>Calc!UOR136</f>
        <v>0</v>
      </c>
      <c r="UOS17" s="53">
        <f>Calc!UOS136</f>
        <v>0</v>
      </c>
      <c r="UOT17" s="53">
        <f>Calc!UOT136</f>
        <v>0</v>
      </c>
      <c r="UOU17" s="53">
        <f>Calc!UOU136</f>
        <v>0</v>
      </c>
      <c r="UOV17" s="53">
        <f>Calc!UOV136</f>
        <v>0</v>
      </c>
      <c r="UOW17" s="53">
        <f>Calc!UOW136</f>
        <v>0</v>
      </c>
      <c r="UOX17" s="53">
        <f>Calc!UOX136</f>
        <v>0</v>
      </c>
      <c r="UOY17" s="53">
        <f>Calc!UOY136</f>
        <v>0</v>
      </c>
      <c r="UOZ17" s="53">
        <f>Calc!UOZ136</f>
        <v>0</v>
      </c>
      <c r="UPA17" s="53">
        <f>Calc!UPA136</f>
        <v>0</v>
      </c>
      <c r="UPB17" s="53">
        <f>Calc!UPB136</f>
        <v>0</v>
      </c>
      <c r="UPC17" s="53">
        <f>Calc!UPC136</f>
        <v>0</v>
      </c>
      <c r="UPD17" s="53">
        <f>Calc!UPD136</f>
        <v>0</v>
      </c>
      <c r="UPE17" s="53">
        <f>Calc!UPE136</f>
        <v>0</v>
      </c>
      <c r="UPF17" s="53">
        <f>Calc!UPF136</f>
        <v>0</v>
      </c>
      <c r="UPG17" s="53">
        <f>Calc!UPG136</f>
        <v>0</v>
      </c>
      <c r="UPH17" s="53">
        <f>Calc!UPH136</f>
        <v>0</v>
      </c>
      <c r="UPI17" s="53">
        <f>Calc!UPI136</f>
        <v>0</v>
      </c>
      <c r="UPJ17" s="53">
        <f>Calc!UPJ136</f>
        <v>0</v>
      </c>
      <c r="UPK17" s="53">
        <f>Calc!UPK136</f>
        <v>0</v>
      </c>
      <c r="UPL17" s="53">
        <f>Calc!UPL136</f>
        <v>0</v>
      </c>
      <c r="UPM17" s="53">
        <f>Calc!UPM136</f>
        <v>0</v>
      </c>
      <c r="UPN17" s="53">
        <f>Calc!UPN136</f>
        <v>0</v>
      </c>
      <c r="UPO17" s="53">
        <f>Calc!UPO136</f>
        <v>0</v>
      </c>
      <c r="UPP17" s="53">
        <f>Calc!UPP136</f>
        <v>0</v>
      </c>
      <c r="UPQ17" s="53">
        <f>Calc!UPQ136</f>
        <v>0</v>
      </c>
      <c r="UPR17" s="53">
        <f>Calc!UPR136</f>
        <v>0</v>
      </c>
      <c r="UPS17" s="53">
        <f>Calc!UPS136</f>
        <v>0</v>
      </c>
      <c r="UPT17" s="53">
        <f>Calc!UPT136</f>
        <v>0</v>
      </c>
      <c r="UPU17" s="53">
        <f>Calc!UPU136</f>
        <v>0</v>
      </c>
      <c r="UPV17" s="53">
        <f>Calc!UPV136</f>
        <v>0</v>
      </c>
      <c r="UPW17" s="53">
        <f>Calc!UPW136</f>
        <v>0</v>
      </c>
      <c r="UPX17" s="53">
        <f>Calc!UPX136</f>
        <v>0</v>
      </c>
      <c r="UPY17" s="53">
        <f>Calc!UPY136</f>
        <v>0</v>
      </c>
      <c r="UPZ17" s="53">
        <f>Calc!UPZ136</f>
        <v>0</v>
      </c>
      <c r="UQA17" s="53">
        <f>Calc!UQA136</f>
        <v>0</v>
      </c>
      <c r="UQB17" s="53">
        <f>Calc!UQB136</f>
        <v>0</v>
      </c>
      <c r="UQC17" s="53">
        <f>Calc!UQC136</f>
        <v>0</v>
      </c>
      <c r="UQD17" s="53">
        <f>Calc!UQD136</f>
        <v>0</v>
      </c>
      <c r="UQE17" s="53">
        <f>Calc!UQE136</f>
        <v>0</v>
      </c>
      <c r="UQF17" s="53">
        <f>Calc!UQF136</f>
        <v>0</v>
      </c>
      <c r="UQG17" s="53">
        <f>Calc!UQG136</f>
        <v>0</v>
      </c>
      <c r="UQH17" s="53">
        <f>Calc!UQH136</f>
        <v>0</v>
      </c>
      <c r="UQI17" s="53">
        <f>Calc!UQI136</f>
        <v>0</v>
      </c>
      <c r="UQJ17" s="53">
        <f>Calc!UQJ136</f>
        <v>0</v>
      </c>
      <c r="UQK17" s="53">
        <f>Calc!UQK136</f>
        <v>0</v>
      </c>
      <c r="UQL17" s="53">
        <f>Calc!UQL136</f>
        <v>0</v>
      </c>
      <c r="UQM17" s="53">
        <f>Calc!UQM136</f>
        <v>0</v>
      </c>
      <c r="UQN17" s="53">
        <f>Calc!UQN136</f>
        <v>0</v>
      </c>
      <c r="UQO17" s="53">
        <f>Calc!UQO136</f>
        <v>0</v>
      </c>
      <c r="UQP17" s="53">
        <f>Calc!UQP136</f>
        <v>0</v>
      </c>
      <c r="UQQ17" s="53">
        <f>Calc!UQQ136</f>
        <v>0</v>
      </c>
      <c r="UQR17" s="53">
        <f>Calc!UQR136</f>
        <v>0</v>
      </c>
      <c r="UQS17" s="53">
        <f>Calc!UQS136</f>
        <v>0</v>
      </c>
      <c r="UQT17" s="53">
        <f>Calc!UQT136</f>
        <v>0</v>
      </c>
      <c r="UQU17" s="53">
        <f>Calc!UQU136</f>
        <v>0</v>
      </c>
      <c r="UQV17" s="53">
        <f>Calc!UQV136</f>
        <v>0</v>
      </c>
      <c r="UQW17" s="53">
        <f>Calc!UQW136</f>
        <v>0</v>
      </c>
      <c r="UQX17" s="53">
        <f>Calc!UQX136</f>
        <v>0</v>
      </c>
      <c r="UQY17" s="53">
        <f>Calc!UQY136</f>
        <v>0</v>
      </c>
      <c r="UQZ17" s="53">
        <f>Calc!UQZ136</f>
        <v>0</v>
      </c>
      <c r="URA17" s="53">
        <f>Calc!URA136</f>
        <v>0</v>
      </c>
      <c r="URB17" s="53">
        <f>Calc!URB136</f>
        <v>0</v>
      </c>
      <c r="URC17" s="53">
        <f>Calc!URC136</f>
        <v>0</v>
      </c>
      <c r="URD17" s="53">
        <f>Calc!URD136</f>
        <v>0</v>
      </c>
      <c r="URE17" s="53">
        <f>Calc!URE136</f>
        <v>0</v>
      </c>
      <c r="URF17" s="53">
        <f>Calc!URF136</f>
        <v>0</v>
      </c>
      <c r="URG17" s="53">
        <f>Calc!URG136</f>
        <v>0</v>
      </c>
      <c r="URH17" s="53">
        <f>Calc!URH136</f>
        <v>0</v>
      </c>
      <c r="URI17" s="53">
        <f>Calc!URI136</f>
        <v>0</v>
      </c>
      <c r="URJ17" s="53">
        <f>Calc!URJ136</f>
        <v>0</v>
      </c>
      <c r="URK17" s="53">
        <f>Calc!URK136</f>
        <v>0</v>
      </c>
      <c r="URL17" s="53">
        <f>Calc!URL136</f>
        <v>0</v>
      </c>
      <c r="URM17" s="53">
        <f>Calc!URM136</f>
        <v>0</v>
      </c>
      <c r="URN17" s="53">
        <f>Calc!URN136</f>
        <v>0</v>
      </c>
      <c r="URO17" s="53">
        <f>Calc!URO136</f>
        <v>0</v>
      </c>
      <c r="URP17" s="53">
        <f>Calc!URP136</f>
        <v>0</v>
      </c>
      <c r="URQ17" s="53">
        <f>Calc!URQ136</f>
        <v>0</v>
      </c>
      <c r="URR17" s="53">
        <f>Calc!URR136</f>
        <v>0</v>
      </c>
      <c r="URS17" s="53">
        <f>Calc!URS136</f>
        <v>0</v>
      </c>
      <c r="URT17" s="53">
        <f>Calc!URT136</f>
        <v>0</v>
      </c>
      <c r="URU17" s="53">
        <f>Calc!URU136</f>
        <v>0</v>
      </c>
      <c r="URV17" s="53">
        <f>Calc!URV136</f>
        <v>0</v>
      </c>
      <c r="URW17" s="53">
        <f>Calc!URW136</f>
        <v>0</v>
      </c>
      <c r="URX17" s="53">
        <f>Calc!URX136</f>
        <v>0</v>
      </c>
      <c r="URY17" s="53">
        <f>Calc!URY136</f>
        <v>0</v>
      </c>
      <c r="URZ17" s="53">
        <f>Calc!URZ136</f>
        <v>0</v>
      </c>
      <c r="USA17" s="53">
        <f>Calc!USA136</f>
        <v>0</v>
      </c>
      <c r="USB17" s="53">
        <f>Calc!USB136</f>
        <v>0</v>
      </c>
      <c r="USC17" s="53">
        <f>Calc!USC136</f>
        <v>0</v>
      </c>
      <c r="USD17" s="53">
        <f>Calc!USD136</f>
        <v>0</v>
      </c>
      <c r="USE17" s="53">
        <f>Calc!USE136</f>
        <v>0</v>
      </c>
      <c r="USF17" s="53">
        <f>Calc!USF136</f>
        <v>0</v>
      </c>
      <c r="USG17" s="53">
        <f>Calc!USG136</f>
        <v>0</v>
      </c>
      <c r="USH17" s="53">
        <f>Calc!USH136</f>
        <v>0</v>
      </c>
      <c r="USI17" s="53">
        <f>Calc!USI136</f>
        <v>0</v>
      </c>
      <c r="USJ17" s="53">
        <f>Calc!USJ136</f>
        <v>0</v>
      </c>
      <c r="USK17" s="53">
        <f>Calc!USK136</f>
        <v>0</v>
      </c>
      <c r="USL17" s="53">
        <f>Calc!USL136</f>
        <v>0</v>
      </c>
      <c r="USM17" s="53">
        <f>Calc!USM136</f>
        <v>0</v>
      </c>
      <c r="USN17" s="53">
        <f>Calc!USN136</f>
        <v>0</v>
      </c>
      <c r="USO17" s="53">
        <f>Calc!USO136</f>
        <v>0</v>
      </c>
      <c r="USP17" s="53">
        <f>Calc!USP136</f>
        <v>0</v>
      </c>
      <c r="USQ17" s="53">
        <f>Calc!USQ136</f>
        <v>0</v>
      </c>
      <c r="USR17" s="53">
        <f>Calc!USR136</f>
        <v>0</v>
      </c>
      <c r="USS17" s="53">
        <f>Calc!USS136</f>
        <v>0</v>
      </c>
      <c r="UST17" s="53">
        <f>Calc!UST136</f>
        <v>0</v>
      </c>
      <c r="USU17" s="53">
        <f>Calc!USU136</f>
        <v>0</v>
      </c>
      <c r="USV17" s="53">
        <f>Calc!USV136</f>
        <v>0</v>
      </c>
      <c r="USW17" s="53">
        <f>Calc!USW136</f>
        <v>0</v>
      </c>
      <c r="USX17" s="53">
        <f>Calc!USX136</f>
        <v>0</v>
      </c>
      <c r="USY17" s="53">
        <f>Calc!USY136</f>
        <v>0</v>
      </c>
      <c r="USZ17" s="53">
        <f>Calc!USZ136</f>
        <v>0</v>
      </c>
      <c r="UTA17" s="53">
        <f>Calc!UTA136</f>
        <v>0</v>
      </c>
      <c r="UTB17" s="53">
        <f>Calc!UTB136</f>
        <v>0</v>
      </c>
      <c r="UTC17" s="53">
        <f>Calc!UTC136</f>
        <v>0</v>
      </c>
      <c r="UTD17" s="53">
        <f>Calc!UTD136</f>
        <v>0</v>
      </c>
      <c r="UTE17" s="53">
        <f>Calc!UTE136</f>
        <v>0</v>
      </c>
      <c r="UTF17" s="53">
        <f>Calc!UTF136</f>
        <v>0</v>
      </c>
      <c r="UTG17" s="53">
        <f>Calc!UTG136</f>
        <v>0</v>
      </c>
      <c r="UTH17" s="53">
        <f>Calc!UTH136</f>
        <v>0</v>
      </c>
      <c r="UTI17" s="53">
        <f>Calc!UTI136</f>
        <v>0</v>
      </c>
      <c r="UTJ17" s="53">
        <f>Calc!UTJ136</f>
        <v>0</v>
      </c>
      <c r="UTK17" s="53">
        <f>Calc!UTK136</f>
        <v>0</v>
      </c>
      <c r="UTL17" s="53">
        <f>Calc!UTL136</f>
        <v>0</v>
      </c>
      <c r="UTM17" s="53">
        <f>Calc!UTM136</f>
        <v>0</v>
      </c>
      <c r="UTN17" s="53">
        <f>Calc!UTN136</f>
        <v>0</v>
      </c>
      <c r="UTO17" s="53">
        <f>Calc!UTO136</f>
        <v>0</v>
      </c>
      <c r="UTP17" s="53">
        <f>Calc!UTP136</f>
        <v>0</v>
      </c>
      <c r="UTQ17" s="53">
        <f>Calc!UTQ136</f>
        <v>0</v>
      </c>
      <c r="UTR17" s="53">
        <f>Calc!UTR136</f>
        <v>0</v>
      </c>
      <c r="UTS17" s="53">
        <f>Calc!UTS136</f>
        <v>0</v>
      </c>
      <c r="UTT17" s="53">
        <f>Calc!UTT136</f>
        <v>0</v>
      </c>
      <c r="UTU17" s="53">
        <f>Calc!UTU136</f>
        <v>0</v>
      </c>
      <c r="UTV17" s="53">
        <f>Calc!UTV136</f>
        <v>0</v>
      </c>
      <c r="UTW17" s="53">
        <f>Calc!UTW136</f>
        <v>0</v>
      </c>
      <c r="UTX17" s="53">
        <f>Calc!UTX136</f>
        <v>0</v>
      </c>
      <c r="UTY17" s="53">
        <f>Calc!UTY136</f>
        <v>0</v>
      </c>
      <c r="UTZ17" s="53">
        <f>Calc!UTZ136</f>
        <v>0</v>
      </c>
      <c r="UUA17" s="53">
        <f>Calc!UUA136</f>
        <v>0</v>
      </c>
      <c r="UUB17" s="53">
        <f>Calc!UUB136</f>
        <v>0</v>
      </c>
      <c r="UUC17" s="53">
        <f>Calc!UUC136</f>
        <v>0</v>
      </c>
      <c r="UUD17" s="53">
        <f>Calc!UUD136</f>
        <v>0</v>
      </c>
      <c r="UUE17" s="53">
        <f>Calc!UUE136</f>
        <v>0</v>
      </c>
      <c r="UUF17" s="53">
        <f>Calc!UUF136</f>
        <v>0</v>
      </c>
      <c r="UUG17" s="53">
        <f>Calc!UUG136</f>
        <v>0</v>
      </c>
      <c r="UUH17" s="53">
        <f>Calc!UUH136</f>
        <v>0</v>
      </c>
      <c r="UUI17" s="53">
        <f>Calc!UUI136</f>
        <v>0</v>
      </c>
      <c r="UUJ17" s="53">
        <f>Calc!UUJ136</f>
        <v>0</v>
      </c>
      <c r="UUK17" s="53">
        <f>Calc!UUK136</f>
        <v>0</v>
      </c>
      <c r="UUL17" s="53">
        <f>Calc!UUL136</f>
        <v>0</v>
      </c>
      <c r="UUM17" s="53">
        <f>Calc!UUM136</f>
        <v>0</v>
      </c>
      <c r="UUN17" s="53">
        <f>Calc!UUN136</f>
        <v>0</v>
      </c>
      <c r="UUO17" s="53">
        <f>Calc!UUO136</f>
        <v>0</v>
      </c>
      <c r="UUP17" s="53">
        <f>Calc!UUP136</f>
        <v>0</v>
      </c>
      <c r="UUQ17" s="53">
        <f>Calc!UUQ136</f>
        <v>0</v>
      </c>
      <c r="UUR17" s="53">
        <f>Calc!UUR136</f>
        <v>0</v>
      </c>
      <c r="UUS17" s="53">
        <f>Calc!UUS136</f>
        <v>0</v>
      </c>
      <c r="UUT17" s="53">
        <f>Calc!UUT136</f>
        <v>0</v>
      </c>
      <c r="UUU17" s="53">
        <f>Calc!UUU136</f>
        <v>0</v>
      </c>
      <c r="UUV17" s="53">
        <f>Calc!UUV136</f>
        <v>0</v>
      </c>
      <c r="UUW17" s="53">
        <f>Calc!UUW136</f>
        <v>0</v>
      </c>
      <c r="UUX17" s="53">
        <f>Calc!UUX136</f>
        <v>0</v>
      </c>
      <c r="UUY17" s="53">
        <f>Calc!UUY136</f>
        <v>0</v>
      </c>
      <c r="UUZ17" s="53">
        <f>Calc!UUZ136</f>
        <v>0</v>
      </c>
      <c r="UVA17" s="53">
        <f>Calc!UVA136</f>
        <v>0</v>
      </c>
      <c r="UVB17" s="53">
        <f>Calc!UVB136</f>
        <v>0</v>
      </c>
      <c r="UVC17" s="53">
        <f>Calc!UVC136</f>
        <v>0</v>
      </c>
      <c r="UVD17" s="53">
        <f>Calc!UVD136</f>
        <v>0</v>
      </c>
      <c r="UVE17" s="53">
        <f>Calc!UVE136</f>
        <v>0</v>
      </c>
      <c r="UVF17" s="53">
        <f>Calc!UVF136</f>
        <v>0</v>
      </c>
      <c r="UVG17" s="53">
        <f>Calc!UVG136</f>
        <v>0</v>
      </c>
      <c r="UVH17" s="53">
        <f>Calc!UVH136</f>
        <v>0</v>
      </c>
      <c r="UVI17" s="53">
        <f>Calc!UVI136</f>
        <v>0</v>
      </c>
      <c r="UVJ17" s="53">
        <f>Calc!UVJ136</f>
        <v>0</v>
      </c>
      <c r="UVK17" s="53">
        <f>Calc!UVK136</f>
        <v>0</v>
      </c>
      <c r="UVL17" s="53">
        <f>Calc!UVL136</f>
        <v>0</v>
      </c>
      <c r="UVM17" s="53">
        <f>Calc!UVM136</f>
        <v>0</v>
      </c>
      <c r="UVN17" s="53">
        <f>Calc!UVN136</f>
        <v>0</v>
      </c>
      <c r="UVO17" s="53">
        <f>Calc!UVO136</f>
        <v>0</v>
      </c>
      <c r="UVP17" s="53">
        <f>Calc!UVP136</f>
        <v>0</v>
      </c>
      <c r="UVQ17" s="53">
        <f>Calc!UVQ136</f>
        <v>0</v>
      </c>
      <c r="UVR17" s="53">
        <f>Calc!UVR136</f>
        <v>0</v>
      </c>
      <c r="UVS17" s="53">
        <f>Calc!UVS136</f>
        <v>0</v>
      </c>
      <c r="UVT17" s="53">
        <f>Calc!UVT136</f>
        <v>0</v>
      </c>
      <c r="UVU17" s="53">
        <f>Calc!UVU136</f>
        <v>0</v>
      </c>
      <c r="UVV17" s="53">
        <f>Calc!UVV136</f>
        <v>0</v>
      </c>
      <c r="UVW17" s="53">
        <f>Calc!UVW136</f>
        <v>0</v>
      </c>
      <c r="UVX17" s="53">
        <f>Calc!UVX136</f>
        <v>0</v>
      </c>
      <c r="UVY17" s="53">
        <f>Calc!UVY136</f>
        <v>0</v>
      </c>
      <c r="UVZ17" s="53">
        <f>Calc!UVZ136</f>
        <v>0</v>
      </c>
      <c r="UWA17" s="53">
        <f>Calc!UWA136</f>
        <v>0</v>
      </c>
      <c r="UWB17" s="53">
        <f>Calc!UWB136</f>
        <v>0</v>
      </c>
      <c r="UWC17" s="53">
        <f>Calc!UWC136</f>
        <v>0</v>
      </c>
      <c r="UWD17" s="53">
        <f>Calc!UWD136</f>
        <v>0</v>
      </c>
      <c r="UWE17" s="53">
        <f>Calc!UWE136</f>
        <v>0</v>
      </c>
      <c r="UWF17" s="53">
        <f>Calc!UWF136</f>
        <v>0</v>
      </c>
      <c r="UWG17" s="53">
        <f>Calc!UWG136</f>
        <v>0</v>
      </c>
      <c r="UWH17" s="53">
        <f>Calc!UWH136</f>
        <v>0</v>
      </c>
      <c r="UWI17" s="53">
        <f>Calc!UWI136</f>
        <v>0</v>
      </c>
      <c r="UWJ17" s="53">
        <f>Calc!UWJ136</f>
        <v>0</v>
      </c>
      <c r="UWK17" s="53">
        <f>Calc!UWK136</f>
        <v>0</v>
      </c>
      <c r="UWL17" s="53">
        <f>Calc!UWL136</f>
        <v>0</v>
      </c>
      <c r="UWM17" s="53">
        <f>Calc!UWM136</f>
        <v>0</v>
      </c>
      <c r="UWN17" s="53">
        <f>Calc!UWN136</f>
        <v>0</v>
      </c>
      <c r="UWO17" s="53">
        <f>Calc!UWO136</f>
        <v>0</v>
      </c>
      <c r="UWP17" s="53">
        <f>Calc!UWP136</f>
        <v>0</v>
      </c>
      <c r="UWQ17" s="53">
        <f>Calc!UWQ136</f>
        <v>0</v>
      </c>
      <c r="UWR17" s="53">
        <f>Calc!UWR136</f>
        <v>0</v>
      </c>
      <c r="UWS17" s="53">
        <f>Calc!UWS136</f>
        <v>0</v>
      </c>
      <c r="UWT17" s="53">
        <f>Calc!UWT136</f>
        <v>0</v>
      </c>
      <c r="UWU17" s="53">
        <f>Calc!UWU136</f>
        <v>0</v>
      </c>
      <c r="UWV17" s="53">
        <f>Calc!UWV136</f>
        <v>0</v>
      </c>
      <c r="UWW17" s="53">
        <f>Calc!UWW136</f>
        <v>0</v>
      </c>
      <c r="UWX17" s="53">
        <f>Calc!UWX136</f>
        <v>0</v>
      </c>
      <c r="UWY17" s="53">
        <f>Calc!UWY136</f>
        <v>0</v>
      </c>
      <c r="UWZ17" s="53">
        <f>Calc!UWZ136</f>
        <v>0</v>
      </c>
      <c r="UXA17" s="53">
        <f>Calc!UXA136</f>
        <v>0</v>
      </c>
      <c r="UXB17" s="53">
        <f>Calc!UXB136</f>
        <v>0</v>
      </c>
      <c r="UXC17" s="53">
        <f>Calc!UXC136</f>
        <v>0</v>
      </c>
      <c r="UXD17" s="53">
        <f>Calc!UXD136</f>
        <v>0</v>
      </c>
      <c r="UXE17" s="53">
        <f>Calc!UXE136</f>
        <v>0</v>
      </c>
      <c r="UXF17" s="53">
        <f>Calc!UXF136</f>
        <v>0</v>
      </c>
      <c r="UXG17" s="53">
        <f>Calc!UXG136</f>
        <v>0</v>
      </c>
      <c r="UXH17" s="53">
        <f>Calc!UXH136</f>
        <v>0</v>
      </c>
      <c r="UXI17" s="53">
        <f>Calc!UXI136</f>
        <v>0</v>
      </c>
      <c r="UXJ17" s="53">
        <f>Calc!UXJ136</f>
        <v>0</v>
      </c>
      <c r="UXK17" s="53">
        <f>Calc!UXK136</f>
        <v>0</v>
      </c>
      <c r="UXL17" s="53">
        <f>Calc!UXL136</f>
        <v>0</v>
      </c>
      <c r="UXM17" s="53">
        <f>Calc!UXM136</f>
        <v>0</v>
      </c>
      <c r="UXN17" s="53">
        <f>Calc!UXN136</f>
        <v>0</v>
      </c>
      <c r="UXO17" s="53">
        <f>Calc!UXO136</f>
        <v>0</v>
      </c>
      <c r="UXP17" s="53">
        <f>Calc!UXP136</f>
        <v>0</v>
      </c>
      <c r="UXQ17" s="53">
        <f>Calc!UXQ136</f>
        <v>0</v>
      </c>
      <c r="UXR17" s="53">
        <f>Calc!UXR136</f>
        <v>0</v>
      </c>
      <c r="UXS17" s="53">
        <f>Calc!UXS136</f>
        <v>0</v>
      </c>
      <c r="UXT17" s="53">
        <f>Calc!UXT136</f>
        <v>0</v>
      </c>
      <c r="UXU17" s="53">
        <f>Calc!UXU136</f>
        <v>0</v>
      </c>
      <c r="UXV17" s="53">
        <f>Calc!UXV136</f>
        <v>0</v>
      </c>
      <c r="UXW17" s="53">
        <f>Calc!UXW136</f>
        <v>0</v>
      </c>
      <c r="UXX17" s="53">
        <f>Calc!UXX136</f>
        <v>0</v>
      </c>
      <c r="UXY17" s="53">
        <f>Calc!UXY136</f>
        <v>0</v>
      </c>
      <c r="UXZ17" s="53">
        <f>Calc!UXZ136</f>
        <v>0</v>
      </c>
      <c r="UYA17" s="53">
        <f>Calc!UYA136</f>
        <v>0</v>
      </c>
      <c r="UYB17" s="53">
        <f>Calc!UYB136</f>
        <v>0</v>
      </c>
      <c r="UYC17" s="53">
        <f>Calc!UYC136</f>
        <v>0</v>
      </c>
      <c r="UYD17" s="53">
        <f>Calc!UYD136</f>
        <v>0</v>
      </c>
      <c r="UYE17" s="53">
        <f>Calc!UYE136</f>
        <v>0</v>
      </c>
      <c r="UYF17" s="53">
        <f>Calc!UYF136</f>
        <v>0</v>
      </c>
      <c r="UYG17" s="53">
        <f>Calc!UYG136</f>
        <v>0</v>
      </c>
      <c r="UYH17" s="53">
        <f>Calc!UYH136</f>
        <v>0</v>
      </c>
      <c r="UYI17" s="53">
        <f>Calc!UYI136</f>
        <v>0</v>
      </c>
      <c r="UYJ17" s="53">
        <f>Calc!UYJ136</f>
        <v>0</v>
      </c>
      <c r="UYK17" s="53">
        <f>Calc!UYK136</f>
        <v>0</v>
      </c>
      <c r="UYL17" s="53">
        <f>Calc!UYL136</f>
        <v>0</v>
      </c>
      <c r="UYM17" s="53">
        <f>Calc!UYM136</f>
        <v>0</v>
      </c>
      <c r="UYN17" s="53">
        <f>Calc!UYN136</f>
        <v>0</v>
      </c>
      <c r="UYO17" s="53">
        <f>Calc!UYO136</f>
        <v>0</v>
      </c>
      <c r="UYP17" s="53">
        <f>Calc!UYP136</f>
        <v>0</v>
      </c>
      <c r="UYQ17" s="53">
        <f>Calc!UYQ136</f>
        <v>0</v>
      </c>
      <c r="UYR17" s="53">
        <f>Calc!UYR136</f>
        <v>0</v>
      </c>
      <c r="UYS17" s="53">
        <f>Calc!UYS136</f>
        <v>0</v>
      </c>
      <c r="UYT17" s="53">
        <f>Calc!UYT136</f>
        <v>0</v>
      </c>
      <c r="UYU17" s="53">
        <f>Calc!UYU136</f>
        <v>0</v>
      </c>
      <c r="UYV17" s="53">
        <f>Calc!UYV136</f>
        <v>0</v>
      </c>
      <c r="UYW17" s="53">
        <f>Calc!UYW136</f>
        <v>0</v>
      </c>
      <c r="UYX17" s="53">
        <f>Calc!UYX136</f>
        <v>0</v>
      </c>
      <c r="UYY17" s="53">
        <f>Calc!UYY136</f>
        <v>0</v>
      </c>
      <c r="UYZ17" s="53">
        <f>Calc!UYZ136</f>
        <v>0</v>
      </c>
      <c r="UZA17" s="53">
        <f>Calc!UZA136</f>
        <v>0</v>
      </c>
      <c r="UZB17" s="53">
        <f>Calc!UZB136</f>
        <v>0</v>
      </c>
      <c r="UZC17" s="53">
        <f>Calc!UZC136</f>
        <v>0</v>
      </c>
      <c r="UZD17" s="53">
        <f>Calc!UZD136</f>
        <v>0</v>
      </c>
      <c r="UZE17" s="53">
        <f>Calc!UZE136</f>
        <v>0</v>
      </c>
      <c r="UZF17" s="53">
        <f>Calc!UZF136</f>
        <v>0</v>
      </c>
      <c r="UZG17" s="53">
        <f>Calc!UZG136</f>
        <v>0</v>
      </c>
      <c r="UZH17" s="53">
        <f>Calc!UZH136</f>
        <v>0</v>
      </c>
      <c r="UZI17" s="53">
        <f>Calc!UZI136</f>
        <v>0</v>
      </c>
      <c r="UZJ17" s="53">
        <f>Calc!UZJ136</f>
        <v>0</v>
      </c>
      <c r="UZK17" s="53">
        <f>Calc!UZK136</f>
        <v>0</v>
      </c>
      <c r="UZL17" s="53">
        <f>Calc!UZL136</f>
        <v>0</v>
      </c>
      <c r="UZM17" s="53">
        <f>Calc!UZM136</f>
        <v>0</v>
      </c>
      <c r="UZN17" s="53">
        <f>Calc!UZN136</f>
        <v>0</v>
      </c>
      <c r="UZO17" s="53">
        <f>Calc!UZO136</f>
        <v>0</v>
      </c>
      <c r="UZP17" s="53">
        <f>Calc!UZP136</f>
        <v>0</v>
      </c>
      <c r="UZQ17" s="53">
        <f>Calc!UZQ136</f>
        <v>0</v>
      </c>
      <c r="UZR17" s="53">
        <f>Calc!UZR136</f>
        <v>0</v>
      </c>
      <c r="UZS17" s="53">
        <f>Calc!UZS136</f>
        <v>0</v>
      </c>
      <c r="UZT17" s="53">
        <f>Calc!UZT136</f>
        <v>0</v>
      </c>
      <c r="UZU17" s="53">
        <f>Calc!UZU136</f>
        <v>0</v>
      </c>
      <c r="UZV17" s="53">
        <f>Calc!UZV136</f>
        <v>0</v>
      </c>
      <c r="UZW17" s="53">
        <f>Calc!UZW136</f>
        <v>0</v>
      </c>
      <c r="UZX17" s="53">
        <f>Calc!UZX136</f>
        <v>0</v>
      </c>
      <c r="UZY17" s="53">
        <f>Calc!UZY136</f>
        <v>0</v>
      </c>
      <c r="UZZ17" s="53">
        <f>Calc!UZZ136</f>
        <v>0</v>
      </c>
      <c r="VAA17" s="53">
        <f>Calc!VAA136</f>
        <v>0</v>
      </c>
      <c r="VAB17" s="53">
        <f>Calc!VAB136</f>
        <v>0</v>
      </c>
      <c r="VAC17" s="53">
        <f>Calc!VAC136</f>
        <v>0</v>
      </c>
      <c r="VAD17" s="53">
        <f>Calc!VAD136</f>
        <v>0</v>
      </c>
      <c r="VAE17" s="53">
        <f>Calc!VAE136</f>
        <v>0</v>
      </c>
      <c r="VAF17" s="53">
        <f>Calc!VAF136</f>
        <v>0</v>
      </c>
      <c r="VAG17" s="53">
        <f>Calc!VAG136</f>
        <v>0</v>
      </c>
      <c r="VAH17" s="53">
        <f>Calc!VAH136</f>
        <v>0</v>
      </c>
      <c r="VAI17" s="53">
        <f>Calc!VAI136</f>
        <v>0</v>
      </c>
      <c r="VAJ17" s="53">
        <f>Calc!VAJ136</f>
        <v>0</v>
      </c>
      <c r="VAK17" s="53">
        <f>Calc!VAK136</f>
        <v>0</v>
      </c>
      <c r="VAL17" s="53">
        <f>Calc!VAL136</f>
        <v>0</v>
      </c>
      <c r="VAM17" s="53">
        <f>Calc!VAM136</f>
        <v>0</v>
      </c>
      <c r="VAN17" s="53">
        <f>Calc!VAN136</f>
        <v>0</v>
      </c>
      <c r="VAO17" s="53">
        <f>Calc!VAO136</f>
        <v>0</v>
      </c>
      <c r="VAP17" s="53">
        <f>Calc!VAP136</f>
        <v>0</v>
      </c>
      <c r="VAQ17" s="53">
        <f>Calc!VAQ136</f>
        <v>0</v>
      </c>
      <c r="VAR17" s="53">
        <f>Calc!VAR136</f>
        <v>0</v>
      </c>
      <c r="VAS17" s="53">
        <f>Calc!VAS136</f>
        <v>0</v>
      </c>
      <c r="VAT17" s="53">
        <f>Calc!VAT136</f>
        <v>0</v>
      </c>
      <c r="VAU17" s="53">
        <f>Calc!VAU136</f>
        <v>0</v>
      </c>
      <c r="VAV17" s="53">
        <f>Calc!VAV136</f>
        <v>0</v>
      </c>
      <c r="VAW17" s="53">
        <f>Calc!VAW136</f>
        <v>0</v>
      </c>
      <c r="VAX17" s="53">
        <f>Calc!VAX136</f>
        <v>0</v>
      </c>
      <c r="VAY17" s="53">
        <f>Calc!VAY136</f>
        <v>0</v>
      </c>
      <c r="VAZ17" s="53">
        <f>Calc!VAZ136</f>
        <v>0</v>
      </c>
      <c r="VBA17" s="53">
        <f>Calc!VBA136</f>
        <v>0</v>
      </c>
      <c r="VBB17" s="53">
        <f>Calc!VBB136</f>
        <v>0</v>
      </c>
      <c r="VBC17" s="53">
        <f>Calc!VBC136</f>
        <v>0</v>
      </c>
      <c r="VBD17" s="53">
        <f>Calc!VBD136</f>
        <v>0</v>
      </c>
      <c r="VBE17" s="53">
        <f>Calc!VBE136</f>
        <v>0</v>
      </c>
      <c r="VBF17" s="53">
        <f>Calc!VBF136</f>
        <v>0</v>
      </c>
      <c r="VBG17" s="53">
        <f>Calc!VBG136</f>
        <v>0</v>
      </c>
      <c r="VBH17" s="53">
        <f>Calc!VBH136</f>
        <v>0</v>
      </c>
      <c r="VBI17" s="53">
        <f>Calc!VBI136</f>
        <v>0</v>
      </c>
      <c r="VBJ17" s="53">
        <f>Calc!VBJ136</f>
        <v>0</v>
      </c>
      <c r="VBK17" s="53">
        <f>Calc!VBK136</f>
        <v>0</v>
      </c>
      <c r="VBL17" s="53">
        <f>Calc!VBL136</f>
        <v>0</v>
      </c>
      <c r="VBM17" s="53">
        <f>Calc!VBM136</f>
        <v>0</v>
      </c>
      <c r="VBN17" s="53">
        <f>Calc!VBN136</f>
        <v>0</v>
      </c>
      <c r="VBO17" s="53">
        <f>Calc!VBO136</f>
        <v>0</v>
      </c>
      <c r="VBP17" s="53">
        <f>Calc!VBP136</f>
        <v>0</v>
      </c>
      <c r="VBQ17" s="53">
        <f>Calc!VBQ136</f>
        <v>0</v>
      </c>
      <c r="VBR17" s="53">
        <f>Calc!VBR136</f>
        <v>0</v>
      </c>
      <c r="VBS17" s="53">
        <f>Calc!VBS136</f>
        <v>0</v>
      </c>
      <c r="VBT17" s="53">
        <f>Calc!VBT136</f>
        <v>0</v>
      </c>
      <c r="VBU17" s="53">
        <f>Calc!VBU136</f>
        <v>0</v>
      </c>
      <c r="VBV17" s="53">
        <f>Calc!VBV136</f>
        <v>0</v>
      </c>
      <c r="VBW17" s="53">
        <f>Calc!VBW136</f>
        <v>0</v>
      </c>
      <c r="VBX17" s="53">
        <f>Calc!VBX136</f>
        <v>0</v>
      </c>
      <c r="VBY17" s="53">
        <f>Calc!VBY136</f>
        <v>0</v>
      </c>
      <c r="VBZ17" s="53">
        <f>Calc!VBZ136</f>
        <v>0</v>
      </c>
      <c r="VCA17" s="53">
        <f>Calc!VCA136</f>
        <v>0</v>
      </c>
      <c r="VCB17" s="53">
        <f>Calc!VCB136</f>
        <v>0</v>
      </c>
      <c r="VCC17" s="53">
        <f>Calc!VCC136</f>
        <v>0</v>
      </c>
      <c r="VCD17" s="53">
        <f>Calc!VCD136</f>
        <v>0</v>
      </c>
      <c r="VCE17" s="53">
        <f>Calc!VCE136</f>
        <v>0</v>
      </c>
      <c r="VCF17" s="53">
        <f>Calc!VCF136</f>
        <v>0</v>
      </c>
      <c r="VCG17" s="53">
        <f>Calc!VCG136</f>
        <v>0</v>
      </c>
      <c r="VCH17" s="53">
        <f>Calc!VCH136</f>
        <v>0</v>
      </c>
      <c r="VCI17" s="53">
        <f>Calc!VCI136</f>
        <v>0</v>
      </c>
      <c r="VCJ17" s="53">
        <f>Calc!VCJ136</f>
        <v>0</v>
      </c>
      <c r="VCK17" s="53">
        <f>Calc!VCK136</f>
        <v>0</v>
      </c>
      <c r="VCL17" s="53">
        <f>Calc!VCL136</f>
        <v>0</v>
      </c>
      <c r="VCM17" s="53">
        <f>Calc!VCM136</f>
        <v>0</v>
      </c>
      <c r="VCN17" s="53">
        <f>Calc!VCN136</f>
        <v>0</v>
      </c>
      <c r="VCO17" s="53">
        <f>Calc!VCO136</f>
        <v>0</v>
      </c>
      <c r="VCP17" s="53">
        <f>Calc!VCP136</f>
        <v>0</v>
      </c>
      <c r="VCQ17" s="53">
        <f>Calc!VCQ136</f>
        <v>0</v>
      </c>
      <c r="VCR17" s="53">
        <f>Calc!VCR136</f>
        <v>0</v>
      </c>
      <c r="VCS17" s="53">
        <f>Calc!VCS136</f>
        <v>0</v>
      </c>
      <c r="VCT17" s="53">
        <f>Calc!VCT136</f>
        <v>0</v>
      </c>
      <c r="VCU17" s="53">
        <f>Calc!VCU136</f>
        <v>0</v>
      </c>
      <c r="VCV17" s="53">
        <f>Calc!VCV136</f>
        <v>0</v>
      </c>
      <c r="VCW17" s="53">
        <f>Calc!VCW136</f>
        <v>0</v>
      </c>
      <c r="VCX17" s="53">
        <f>Calc!VCX136</f>
        <v>0</v>
      </c>
      <c r="VCY17" s="53">
        <f>Calc!VCY136</f>
        <v>0</v>
      </c>
      <c r="VCZ17" s="53">
        <f>Calc!VCZ136</f>
        <v>0</v>
      </c>
      <c r="VDA17" s="53">
        <f>Calc!VDA136</f>
        <v>0</v>
      </c>
      <c r="VDB17" s="53">
        <f>Calc!VDB136</f>
        <v>0</v>
      </c>
      <c r="VDC17" s="53">
        <f>Calc!VDC136</f>
        <v>0</v>
      </c>
      <c r="VDD17" s="53">
        <f>Calc!VDD136</f>
        <v>0</v>
      </c>
      <c r="VDE17" s="53">
        <f>Calc!VDE136</f>
        <v>0</v>
      </c>
      <c r="VDF17" s="53">
        <f>Calc!VDF136</f>
        <v>0</v>
      </c>
      <c r="VDG17" s="53">
        <f>Calc!VDG136</f>
        <v>0</v>
      </c>
      <c r="VDH17" s="53">
        <f>Calc!VDH136</f>
        <v>0</v>
      </c>
      <c r="VDI17" s="53">
        <f>Calc!VDI136</f>
        <v>0</v>
      </c>
      <c r="VDJ17" s="53">
        <f>Calc!VDJ136</f>
        <v>0</v>
      </c>
      <c r="VDK17" s="53">
        <f>Calc!VDK136</f>
        <v>0</v>
      </c>
      <c r="VDL17" s="53">
        <f>Calc!VDL136</f>
        <v>0</v>
      </c>
      <c r="VDM17" s="53">
        <f>Calc!VDM136</f>
        <v>0</v>
      </c>
      <c r="VDN17" s="53">
        <f>Calc!VDN136</f>
        <v>0</v>
      </c>
      <c r="VDO17" s="53">
        <f>Calc!VDO136</f>
        <v>0</v>
      </c>
      <c r="VDP17" s="53">
        <f>Calc!VDP136</f>
        <v>0</v>
      </c>
      <c r="VDQ17" s="53">
        <f>Calc!VDQ136</f>
        <v>0</v>
      </c>
      <c r="VDR17" s="53">
        <f>Calc!VDR136</f>
        <v>0</v>
      </c>
      <c r="VDS17" s="53">
        <f>Calc!VDS136</f>
        <v>0</v>
      </c>
      <c r="VDT17" s="53">
        <f>Calc!VDT136</f>
        <v>0</v>
      </c>
      <c r="VDU17" s="53">
        <f>Calc!VDU136</f>
        <v>0</v>
      </c>
      <c r="VDV17" s="53">
        <f>Calc!VDV136</f>
        <v>0</v>
      </c>
      <c r="VDW17" s="53">
        <f>Calc!VDW136</f>
        <v>0</v>
      </c>
      <c r="VDX17" s="53">
        <f>Calc!VDX136</f>
        <v>0</v>
      </c>
      <c r="VDY17" s="53">
        <f>Calc!VDY136</f>
        <v>0</v>
      </c>
      <c r="VDZ17" s="53">
        <f>Calc!VDZ136</f>
        <v>0</v>
      </c>
      <c r="VEA17" s="53">
        <f>Calc!VEA136</f>
        <v>0</v>
      </c>
      <c r="VEB17" s="53">
        <f>Calc!VEB136</f>
        <v>0</v>
      </c>
      <c r="VEC17" s="53">
        <f>Calc!VEC136</f>
        <v>0</v>
      </c>
      <c r="VED17" s="53">
        <f>Calc!VED136</f>
        <v>0</v>
      </c>
      <c r="VEE17" s="53">
        <f>Calc!VEE136</f>
        <v>0</v>
      </c>
      <c r="VEF17" s="53">
        <f>Calc!VEF136</f>
        <v>0</v>
      </c>
      <c r="VEG17" s="53">
        <f>Calc!VEG136</f>
        <v>0</v>
      </c>
      <c r="VEH17" s="53">
        <f>Calc!VEH136</f>
        <v>0</v>
      </c>
      <c r="VEI17" s="53">
        <f>Calc!VEI136</f>
        <v>0</v>
      </c>
      <c r="VEJ17" s="53">
        <f>Calc!VEJ136</f>
        <v>0</v>
      </c>
      <c r="VEK17" s="53">
        <f>Calc!VEK136</f>
        <v>0</v>
      </c>
      <c r="VEL17" s="53">
        <f>Calc!VEL136</f>
        <v>0</v>
      </c>
      <c r="VEM17" s="53">
        <f>Calc!VEM136</f>
        <v>0</v>
      </c>
      <c r="VEN17" s="53">
        <f>Calc!VEN136</f>
        <v>0</v>
      </c>
      <c r="VEO17" s="53">
        <f>Calc!VEO136</f>
        <v>0</v>
      </c>
      <c r="VEP17" s="53">
        <f>Calc!VEP136</f>
        <v>0</v>
      </c>
      <c r="VEQ17" s="53">
        <f>Calc!VEQ136</f>
        <v>0</v>
      </c>
      <c r="VER17" s="53">
        <f>Calc!VER136</f>
        <v>0</v>
      </c>
      <c r="VES17" s="53">
        <f>Calc!VES136</f>
        <v>0</v>
      </c>
      <c r="VET17" s="53">
        <f>Calc!VET136</f>
        <v>0</v>
      </c>
      <c r="VEU17" s="53">
        <f>Calc!VEU136</f>
        <v>0</v>
      </c>
      <c r="VEV17" s="53">
        <f>Calc!VEV136</f>
        <v>0</v>
      </c>
      <c r="VEW17" s="53">
        <f>Calc!VEW136</f>
        <v>0</v>
      </c>
      <c r="VEX17" s="53">
        <f>Calc!VEX136</f>
        <v>0</v>
      </c>
      <c r="VEY17" s="53">
        <f>Calc!VEY136</f>
        <v>0</v>
      </c>
      <c r="VEZ17" s="53">
        <f>Calc!VEZ136</f>
        <v>0</v>
      </c>
      <c r="VFA17" s="53">
        <f>Calc!VFA136</f>
        <v>0</v>
      </c>
      <c r="VFB17" s="53">
        <f>Calc!VFB136</f>
        <v>0</v>
      </c>
      <c r="VFC17" s="53">
        <f>Calc!VFC136</f>
        <v>0</v>
      </c>
      <c r="VFD17" s="53">
        <f>Calc!VFD136</f>
        <v>0</v>
      </c>
      <c r="VFE17" s="53">
        <f>Calc!VFE136</f>
        <v>0</v>
      </c>
      <c r="VFF17" s="53">
        <f>Calc!VFF136</f>
        <v>0</v>
      </c>
      <c r="VFG17" s="53">
        <f>Calc!VFG136</f>
        <v>0</v>
      </c>
      <c r="VFH17" s="53">
        <f>Calc!VFH136</f>
        <v>0</v>
      </c>
      <c r="VFI17" s="53">
        <f>Calc!VFI136</f>
        <v>0</v>
      </c>
      <c r="VFJ17" s="53">
        <f>Calc!VFJ136</f>
        <v>0</v>
      </c>
      <c r="VFK17" s="53">
        <f>Calc!VFK136</f>
        <v>0</v>
      </c>
      <c r="VFL17" s="53">
        <f>Calc!VFL136</f>
        <v>0</v>
      </c>
      <c r="VFM17" s="53">
        <f>Calc!VFM136</f>
        <v>0</v>
      </c>
      <c r="VFN17" s="53">
        <f>Calc!VFN136</f>
        <v>0</v>
      </c>
      <c r="VFO17" s="53">
        <f>Calc!VFO136</f>
        <v>0</v>
      </c>
      <c r="VFP17" s="53">
        <f>Calc!VFP136</f>
        <v>0</v>
      </c>
      <c r="VFQ17" s="53">
        <f>Calc!VFQ136</f>
        <v>0</v>
      </c>
      <c r="VFR17" s="53">
        <f>Calc!VFR136</f>
        <v>0</v>
      </c>
      <c r="VFS17" s="53">
        <f>Calc!VFS136</f>
        <v>0</v>
      </c>
      <c r="VFT17" s="53">
        <f>Calc!VFT136</f>
        <v>0</v>
      </c>
      <c r="VFU17" s="53">
        <f>Calc!VFU136</f>
        <v>0</v>
      </c>
      <c r="VFV17" s="53">
        <f>Calc!VFV136</f>
        <v>0</v>
      </c>
      <c r="VFW17" s="53">
        <f>Calc!VFW136</f>
        <v>0</v>
      </c>
      <c r="VFX17" s="53">
        <f>Calc!VFX136</f>
        <v>0</v>
      </c>
      <c r="VFY17" s="53">
        <f>Calc!VFY136</f>
        <v>0</v>
      </c>
      <c r="VFZ17" s="53">
        <f>Calc!VFZ136</f>
        <v>0</v>
      </c>
      <c r="VGA17" s="53">
        <f>Calc!VGA136</f>
        <v>0</v>
      </c>
      <c r="VGB17" s="53">
        <f>Calc!VGB136</f>
        <v>0</v>
      </c>
      <c r="VGC17" s="53">
        <f>Calc!VGC136</f>
        <v>0</v>
      </c>
      <c r="VGD17" s="53">
        <f>Calc!VGD136</f>
        <v>0</v>
      </c>
      <c r="VGE17" s="53">
        <f>Calc!VGE136</f>
        <v>0</v>
      </c>
      <c r="VGF17" s="53">
        <f>Calc!VGF136</f>
        <v>0</v>
      </c>
      <c r="VGG17" s="53">
        <f>Calc!VGG136</f>
        <v>0</v>
      </c>
      <c r="VGH17" s="53">
        <f>Calc!VGH136</f>
        <v>0</v>
      </c>
      <c r="VGI17" s="53">
        <f>Calc!VGI136</f>
        <v>0</v>
      </c>
      <c r="VGJ17" s="53">
        <f>Calc!VGJ136</f>
        <v>0</v>
      </c>
      <c r="VGK17" s="53">
        <f>Calc!VGK136</f>
        <v>0</v>
      </c>
      <c r="VGL17" s="53">
        <f>Calc!VGL136</f>
        <v>0</v>
      </c>
      <c r="VGM17" s="53">
        <f>Calc!VGM136</f>
        <v>0</v>
      </c>
      <c r="VGN17" s="53">
        <f>Calc!VGN136</f>
        <v>0</v>
      </c>
      <c r="VGO17" s="53">
        <f>Calc!VGO136</f>
        <v>0</v>
      </c>
      <c r="VGP17" s="53">
        <f>Calc!VGP136</f>
        <v>0</v>
      </c>
      <c r="VGQ17" s="53">
        <f>Calc!VGQ136</f>
        <v>0</v>
      </c>
      <c r="VGR17" s="53">
        <f>Calc!VGR136</f>
        <v>0</v>
      </c>
      <c r="VGS17" s="53">
        <f>Calc!VGS136</f>
        <v>0</v>
      </c>
      <c r="VGT17" s="53">
        <f>Calc!VGT136</f>
        <v>0</v>
      </c>
      <c r="VGU17" s="53">
        <f>Calc!VGU136</f>
        <v>0</v>
      </c>
      <c r="VGV17" s="53">
        <f>Calc!VGV136</f>
        <v>0</v>
      </c>
      <c r="VGW17" s="53">
        <f>Calc!VGW136</f>
        <v>0</v>
      </c>
      <c r="VGX17" s="53">
        <f>Calc!VGX136</f>
        <v>0</v>
      </c>
      <c r="VGY17" s="53">
        <f>Calc!VGY136</f>
        <v>0</v>
      </c>
      <c r="VGZ17" s="53">
        <f>Calc!VGZ136</f>
        <v>0</v>
      </c>
      <c r="VHA17" s="53">
        <f>Calc!VHA136</f>
        <v>0</v>
      </c>
      <c r="VHB17" s="53">
        <f>Calc!VHB136</f>
        <v>0</v>
      </c>
      <c r="VHC17" s="53">
        <f>Calc!VHC136</f>
        <v>0</v>
      </c>
      <c r="VHD17" s="53">
        <f>Calc!VHD136</f>
        <v>0</v>
      </c>
      <c r="VHE17" s="53">
        <f>Calc!VHE136</f>
        <v>0</v>
      </c>
      <c r="VHF17" s="53">
        <f>Calc!VHF136</f>
        <v>0</v>
      </c>
      <c r="VHG17" s="53">
        <f>Calc!VHG136</f>
        <v>0</v>
      </c>
      <c r="VHH17" s="53">
        <f>Calc!VHH136</f>
        <v>0</v>
      </c>
      <c r="VHI17" s="53">
        <f>Calc!VHI136</f>
        <v>0</v>
      </c>
      <c r="VHJ17" s="53">
        <f>Calc!VHJ136</f>
        <v>0</v>
      </c>
      <c r="VHK17" s="53">
        <f>Calc!VHK136</f>
        <v>0</v>
      </c>
      <c r="VHL17" s="53">
        <f>Calc!VHL136</f>
        <v>0</v>
      </c>
      <c r="VHM17" s="53">
        <f>Calc!VHM136</f>
        <v>0</v>
      </c>
      <c r="VHN17" s="53">
        <f>Calc!VHN136</f>
        <v>0</v>
      </c>
      <c r="VHO17" s="53">
        <f>Calc!VHO136</f>
        <v>0</v>
      </c>
      <c r="VHP17" s="53">
        <f>Calc!VHP136</f>
        <v>0</v>
      </c>
      <c r="VHQ17" s="53">
        <f>Calc!VHQ136</f>
        <v>0</v>
      </c>
      <c r="VHR17" s="53">
        <f>Calc!VHR136</f>
        <v>0</v>
      </c>
      <c r="VHS17" s="53">
        <f>Calc!VHS136</f>
        <v>0</v>
      </c>
      <c r="VHT17" s="53">
        <f>Calc!VHT136</f>
        <v>0</v>
      </c>
      <c r="VHU17" s="53">
        <f>Calc!VHU136</f>
        <v>0</v>
      </c>
      <c r="VHV17" s="53">
        <f>Calc!VHV136</f>
        <v>0</v>
      </c>
      <c r="VHW17" s="53">
        <f>Calc!VHW136</f>
        <v>0</v>
      </c>
      <c r="VHX17" s="53">
        <f>Calc!VHX136</f>
        <v>0</v>
      </c>
      <c r="VHY17" s="53">
        <f>Calc!VHY136</f>
        <v>0</v>
      </c>
      <c r="VHZ17" s="53">
        <f>Calc!VHZ136</f>
        <v>0</v>
      </c>
      <c r="VIA17" s="53">
        <f>Calc!VIA136</f>
        <v>0</v>
      </c>
      <c r="VIB17" s="53">
        <f>Calc!VIB136</f>
        <v>0</v>
      </c>
      <c r="VIC17" s="53">
        <f>Calc!VIC136</f>
        <v>0</v>
      </c>
      <c r="VID17" s="53">
        <f>Calc!VID136</f>
        <v>0</v>
      </c>
      <c r="VIE17" s="53">
        <f>Calc!VIE136</f>
        <v>0</v>
      </c>
      <c r="VIF17" s="53">
        <f>Calc!VIF136</f>
        <v>0</v>
      </c>
      <c r="VIG17" s="53">
        <f>Calc!VIG136</f>
        <v>0</v>
      </c>
      <c r="VIH17" s="53">
        <f>Calc!VIH136</f>
        <v>0</v>
      </c>
      <c r="VII17" s="53">
        <f>Calc!VII136</f>
        <v>0</v>
      </c>
      <c r="VIJ17" s="53">
        <f>Calc!VIJ136</f>
        <v>0</v>
      </c>
      <c r="VIK17" s="53">
        <f>Calc!VIK136</f>
        <v>0</v>
      </c>
      <c r="VIL17" s="53">
        <f>Calc!VIL136</f>
        <v>0</v>
      </c>
      <c r="VIM17" s="53">
        <f>Calc!VIM136</f>
        <v>0</v>
      </c>
      <c r="VIN17" s="53">
        <f>Calc!VIN136</f>
        <v>0</v>
      </c>
      <c r="VIO17" s="53">
        <f>Calc!VIO136</f>
        <v>0</v>
      </c>
      <c r="VIP17" s="53">
        <f>Calc!VIP136</f>
        <v>0</v>
      </c>
      <c r="VIQ17" s="53">
        <f>Calc!VIQ136</f>
        <v>0</v>
      </c>
      <c r="VIR17" s="53">
        <f>Calc!VIR136</f>
        <v>0</v>
      </c>
      <c r="VIS17" s="53">
        <f>Calc!VIS136</f>
        <v>0</v>
      </c>
      <c r="VIT17" s="53">
        <f>Calc!VIT136</f>
        <v>0</v>
      </c>
      <c r="VIU17" s="53">
        <f>Calc!VIU136</f>
        <v>0</v>
      </c>
      <c r="VIV17" s="53">
        <f>Calc!VIV136</f>
        <v>0</v>
      </c>
      <c r="VIW17" s="53">
        <f>Calc!VIW136</f>
        <v>0</v>
      </c>
      <c r="VIX17" s="53">
        <f>Calc!VIX136</f>
        <v>0</v>
      </c>
      <c r="VIY17" s="53">
        <f>Calc!VIY136</f>
        <v>0</v>
      </c>
      <c r="VIZ17" s="53">
        <f>Calc!VIZ136</f>
        <v>0</v>
      </c>
      <c r="VJA17" s="53">
        <f>Calc!VJA136</f>
        <v>0</v>
      </c>
      <c r="VJB17" s="53">
        <f>Calc!VJB136</f>
        <v>0</v>
      </c>
      <c r="VJC17" s="53">
        <f>Calc!VJC136</f>
        <v>0</v>
      </c>
      <c r="VJD17" s="53">
        <f>Calc!VJD136</f>
        <v>0</v>
      </c>
      <c r="VJE17" s="53">
        <f>Calc!VJE136</f>
        <v>0</v>
      </c>
      <c r="VJF17" s="53">
        <f>Calc!VJF136</f>
        <v>0</v>
      </c>
      <c r="VJG17" s="53">
        <f>Calc!VJG136</f>
        <v>0</v>
      </c>
      <c r="VJH17" s="53">
        <f>Calc!VJH136</f>
        <v>0</v>
      </c>
      <c r="VJI17" s="53">
        <f>Calc!VJI136</f>
        <v>0</v>
      </c>
      <c r="VJJ17" s="53">
        <f>Calc!VJJ136</f>
        <v>0</v>
      </c>
      <c r="VJK17" s="53">
        <f>Calc!VJK136</f>
        <v>0</v>
      </c>
      <c r="VJL17" s="53">
        <f>Calc!VJL136</f>
        <v>0</v>
      </c>
      <c r="VJM17" s="53">
        <f>Calc!VJM136</f>
        <v>0</v>
      </c>
      <c r="VJN17" s="53">
        <f>Calc!VJN136</f>
        <v>0</v>
      </c>
      <c r="VJO17" s="53">
        <f>Calc!VJO136</f>
        <v>0</v>
      </c>
      <c r="VJP17" s="53">
        <f>Calc!VJP136</f>
        <v>0</v>
      </c>
      <c r="VJQ17" s="53">
        <f>Calc!VJQ136</f>
        <v>0</v>
      </c>
      <c r="VJR17" s="53">
        <f>Calc!VJR136</f>
        <v>0</v>
      </c>
      <c r="VJS17" s="53">
        <f>Calc!VJS136</f>
        <v>0</v>
      </c>
      <c r="VJT17" s="53">
        <f>Calc!VJT136</f>
        <v>0</v>
      </c>
      <c r="VJU17" s="53">
        <f>Calc!VJU136</f>
        <v>0</v>
      </c>
      <c r="VJV17" s="53">
        <f>Calc!VJV136</f>
        <v>0</v>
      </c>
      <c r="VJW17" s="53">
        <f>Calc!VJW136</f>
        <v>0</v>
      </c>
      <c r="VJX17" s="53">
        <f>Calc!VJX136</f>
        <v>0</v>
      </c>
      <c r="VJY17" s="53">
        <f>Calc!VJY136</f>
        <v>0</v>
      </c>
      <c r="VJZ17" s="53">
        <f>Calc!VJZ136</f>
        <v>0</v>
      </c>
      <c r="VKA17" s="53">
        <f>Calc!VKA136</f>
        <v>0</v>
      </c>
      <c r="VKB17" s="53">
        <f>Calc!VKB136</f>
        <v>0</v>
      </c>
      <c r="VKC17" s="53">
        <f>Calc!VKC136</f>
        <v>0</v>
      </c>
      <c r="VKD17" s="53">
        <f>Calc!VKD136</f>
        <v>0</v>
      </c>
      <c r="VKE17" s="53">
        <f>Calc!VKE136</f>
        <v>0</v>
      </c>
      <c r="VKF17" s="53">
        <f>Calc!VKF136</f>
        <v>0</v>
      </c>
      <c r="VKG17" s="53">
        <f>Calc!VKG136</f>
        <v>0</v>
      </c>
      <c r="VKH17" s="53">
        <f>Calc!VKH136</f>
        <v>0</v>
      </c>
      <c r="VKI17" s="53">
        <f>Calc!VKI136</f>
        <v>0</v>
      </c>
      <c r="VKJ17" s="53">
        <f>Calc!VKJ136</f>
        <v>0</v>
      </c>
      <c r="VKK17" s="53">
        <f>Calc!VKK136</f>
        <v>0</v>
      </c>
      <c r="VKL17" s="53">
        <f>Calc!VKL136</f>
        <v>0</v>
      </c>
      <c r="VKM17" s="53">
        <f>Calc!VKM136</f>
        <v>0</v>
      </c>
      <c r="VKN17" s="53">
        <f>Calc!VKN136</f>
        <v>0</v>
      </c>
      <c r="VKO17" s="53">
        <f>Calc!VKO136</f>
        <v>0</v>
      </c>
      <c r="VKP17" s="53">
        <f>Calc!VKP136</f>
        <v>0</v>
      </c>
      <c r="VKQ17" s="53">
        <f>Calc!VKQ136</f>
        <v>0</v>
      </c>
      <c r="VKR17" s="53">
        <f>Calc!VKR136</f>
        <v>0</v>
      </c>
      <c r="VKS17" s="53">
        <f>Calc!VKS136</f>
        <v>0</v>
      </c>
      <c r="VKT17" s="53">
        <f>Calc!VKT136</f>
        <v>0</v>
      </c>
      <c r="VKU17" s="53">
        <f>Calc!VKU136</f>
        <v>0</v>
      </c>
      <c r="VKV17" s="53">
        <f>Calc!VKV136</f>
        <v>0</v>
      </c>
      <c r="VKW17" s="53">
        <f>Calc!VKW136</f>
        <v>0</v>
      </c>
      <c r="VKX17" s="53">
        <f>Calc!VKX136</f>
        <v>0</v>
      </c>
      <c r="VKY17" s="53">
        <f>Calc!VKY136</f>
        <v>0</v>
      </c>
      <c r="VKZ17" s="53">
        <f>Calc!VKZ136</f>
        <v>0</v>
      </c>
      <c r="VLA17" s="53">
        <f>Calc!VLA136</f>
        <v>0</v>
      </c>
      <c r="VLB17" s="53">
        <f>Calc!VLB136</f>
        <v>0</v>
      </c>
      <c r="VLC17" s="53">
        <f>Calc!VLC136</f>
        <v>0</v>
      </c>
      <c r="VLD17" s="53">
        <f>Calc!VLD136</f>
        <v>0</v>
      </c>
      <c r="VLE17" s="53">
        <f>Calc!VLE136</f>
        <v>0</v>
      </c>
      <c r="VLF17" s="53">
        <f>Calc!VLF136</f>
        <v>0</v>
      </c>
      <c r="VLG17" s="53">
        <f>Calc!VLG136</f>
        <v>0</v>
      </c>
      <c r="VLH17" s="53">
        <f>Calc!VLH136</f>
        <v>0</v>
      </c>
      <c r="VLI17" s="53">
        <f>Calc!VLI136</f>
        <v>0</v>
      </c>
      <c r="VLJ17" s="53">
        <f>Calc!VLJ136</f>
        <v>0</v>
      </c>
      <c r="VLK17" s="53">
        <f>Calc!VLK136</f>
        <v>0</v>
      </c>
      <c r="VLL17" s="53">
        <f>Calc!VLL136</f>
        <v>0</v>
      </c>
      <c r="VLM17" s="53">
        <f>Calc!VLM136</f>
        <v>0</v>
      </c>
      <c r="VLN17" s="53">
        <f>Calc!VLN136</f>
        <v>0</v>
      </c>
      <c r="VLO17" s="53">
        <f>Calc!VLO136</f>
        <v>0</v>
      </c>
      <c r="VLP17" s="53">
        <f>Calc!VLP136</f>
        <v>0</v>
      </c>
      <c r="VLQ17" s="53">
        <f>Calc!VLQ136</f>
        <v>0</v>
      </c>
      <c r="VLR17" s="53">
        <f>Calc!VLR136</f>
        <v>0</v>
      </c>
      <c r="VLS17" s="53">
        <f>Calc!VLS136</f>
        <v>0</v>
      </c>
      <c r="VLT17" s="53">
        <f>Calc!VLT136</f>
        <v>0</v>
      </c>
      <c r="VLU17" s="53">
        <f>Calc!VLU136</f>
        <v>0</v>
      </c>
      <c r="VLV17" s="53">
        <f>Calc!VLV136</f>
        <v>0</v>
      </c>
      <c r="VLW17" s="53">
        <f>Calc!VLW136</f>
        <v>0</v>
      </c>
      <c r="VLX17" s="53">
        <f>Calc!VLX136</f>
        <v>0</v>
      </c>
      <c r="VLY17" s="53">
        <f>Calc!VLY136</f>
        <v>0</v>
      </c>
      <c r="VLZ17" s="53">
        <f>Calc!VLZ136</f>
        <v>0</v>
      </c>
      <c r="VMA17" s="53">
        <f>Calc!VMA136</f>
        <v>0</v>
      </c>
      <c r="VMB17" s="53">
        <f>Calc!VMB136</f>
        <v>0</v>
      </c>
      <c r="VMC17" s="53">
        <f>Calc!VMC136</f>
        <v>0</v>
      </c>
      <c r="VMD17" s="53">
        <f>Calc!VMD136</f>
        <v>0</v>
      </c>
      <c r="VME17" s="53">
        <f>Calc!VME136</f>
        <v>0</v>
      </c>
      <c r="VMF17" s="53">
        <f>Calc!VMF136</f>
        <v>0</v>
      </c>
      <c r="VMG17" s="53">
        <f>Calc!VMG136</f>
        <v>0</v>
      </c>
      <c r="VMH17" s="53">
        <f>Calc!VMH136</f>
        <v>0</v>
      </c>
      <c r="VMI17" s="53">
        <f>Calc!VMI136</f>
        <v>0</v>
      </c>
      <c r="VMJ17" s="53">
        <f>Calc!VMJ136</f>
        <v>0</v>
      </c>
      <c r="VMK17" s="53">
        <f>Calc!VMK136</f>
        <v>0</v>
      </c>
      <c r="VML17" s="53">
        <f>Calc!VML136</f>
        <v>0</v>
      </c>
      <c r="VMM17" s="53">
        <f>Calc!VMM136</f>
        <v>0</v>
      </c>
      <c r="VMN17" s="53">
        <f>Calc!VMN136</f>
        <v>0</v>
      </c>
      <c r="VMO17" s="53">
        <f>Calc!VMO136</f>
        <v>0</v>
      </c>
      <c r="VMP17" s="53">
        <f>Calc!VMP136</f>
        <v>0</v>
      </c>
      <c r="VMQ17" s="53">
        <f>Calc!VMQ136</f>
        <v>0</v>
      </c>
      <c r="VMR17" s="53">
        <f>Calc!VMR136</f>
        <v>0</v>
      </c>
      <c r="VMS17" s="53">
        <f>Calc!VMS136</f>
        <v>0</v>
      </c>
      <c r="VMT17" s="53">
        <f>Calc!VMT136</f>
        <v>0</v>
      </c>
      <c r="VMU17" s="53">
        <f>Calc!VMU136</f>
        <v>0</v>
      </c>
      <c r="VMV17" s="53">
        <f>Calc!VMV136</f>
        <v>0</v>
      </c>
      <c r="VMW17" s="53">
        <f>Calc!VMW136</f>
        <v>0</v>
      </c>
      <c r="VMX17" s="53">
        <f>Calc!VMX136</f>
        <v>0</v>
      </c>
      <c r="VMY17" s="53">
        <f>Calc!VMY136</f>
        <v>0</v>
      </c>
      <c r="VMZ17" s="53">
        <f>Calc!VMZ136</f>
        <v>0</v>
      </c>
      <c r="VNA17" s="53">
        <f>Calc!VNA136</f>
        <v>0</v>
      </c>
      <c r="VNB17" s="53">
        <f>Calc!VNB136</f>
        <v>0</v>
      </c>
      <c r="VNC17" s="53">
        <f>Calc!VNC136</f>
        <v>0</v>
      </c>
      <c r="VND17" s="53">
        <f>Calc!VND136</f>
        <v>0</v>
      </c>
      <c r="VNE17" s="53">
        <f>Calc!VNE136</f>
        <v>0</v>
      </c>
      <c r="VNF17" s="53">
        <f>Calc!VNF136</f>
        <v>0</v>
      </c>
      <c r="VNG17" s="53">
        <f>Calc!VNG136</f>
        <v>0</v>
      </c>
      <c r="VNH17" s="53">
        <f>Calc!VNH136</f>
        <v>0</v>
      </c>
      <c r="VNI17" s="53">
        <f>Calc!VNI136</f>
        <v>0</v>
      </c>
      <c r="VNJ17" s="53">
        <f>Calc!VNJ136</f>
        <v>0</v>
      </c>
      <c r="VNK17" s="53">
        <f>Calc!VNK136</f>
        <v>0</v>
      </c>
      <c r="VNL17" s="53">
        <f>Calc!VNL136</f>
        <v>0</v>
      </c>
      <c r="VNM17" s="53">
        <f>Calc!VNM136</f>
        <v>0</v>
      </c>
      <c r="VNN17" s="53">
        <f>Calc!VNN136</f>
        <v>0</v>
      </c>
      <c r="VNO17" s="53">
        <f>Calc!VNO136</f>
        <v>0</v>
      </c>
      <c r="VNP17" s="53">
        <f>Calc!VNP136</f>
        <v>0</v>
      </c>
      <c r="VNQ17" s="53">
        <f>Calc!VNQ136</f>
        <v>0</v>
      </c>
      <c r="VNR17" s="53">
        <f>Calc!VNR136</f>
        <v>0</v>
      </c>
      <c r="VNS17" s="53">
        <f>Calc!VNS136</f>
        <v>0</v>
      </c>
      <c r="VNT17" s="53">
        <f>Calc!VNT136</f>
        <v>0</v>
      </c>
      <c r="VNU17" s="53">
        <f>Calc!VNU136</f>
        <v>0</v>
      </c>
      <c r="VNV17" s="53">
        <f>Calc!VNV136</f>
        <v>0</v>
      </c>
      <c r="VNW17" s="53">
        <f>Calc!VNW136</f>
        <v>0</v>
      </c>
      <c r="VNX17" s="53">
        <f>Calc!VNX136</f>
        <v>0</v>
      </c>
      <c r="VNY17" s="53">
        <f>Calc!VNY136</f>
        <v>0</v>
      </c>
      <c r="VNZ17" s="53">
        <f>Calc!VNZ136</f>
        <v>0</v>
      </c>
      <c r="VOA17" s="53">
        <f>Calc!VOA136</f>
        <v>0</v>
      </c>
      <c r="VOB17" s="53">
        <f>Calc!VOB136</f>
        <v>0</v>
      </c>
      <c r="VOC17" s="53">
        <f>Calc!VOC136</f>
        <v>0</v>
      </c>
      <c r="VOD17" s="53">
        <f>Calc!VOD136</f>
        <v>0</v>
      </c>
      <c r="VOE17" s="53">
        <f>Calc!VOE136</f>
        <v>0</v>
      </c>
      <c r="VOF17" s="53">
        <f>Calc!VOF136</f>
        <v>0</v>
      </c>
      <c r="VOG17" s="53">
        <f>Calc!VOG136</f>
        <v>0</v>
      </c>
      <c r="VOH17" s="53">
        <f>Calc!VOH136</f>
        <v>0</v>
      </c>
      <c r="VOI17" s="53">
        <f>Calc!VOI136</f>
        <v>0</v>
      </c>
      <c r="VOJ17" s="53">
        <f>Calc!VOJ136</f>
        <v>0</v>
      </c>
      <c r="VOK17" s="53">
        <f>Calc!VOK136</f>
        <v>0</v>
      </c>
      <c r="VOL17" s="53">
        <f>Calc!VOL136</f>
        <v>0</v>
      </c>
      <c r="VOM17" s="53">
        <f>Calc!VOM136</f>
        <v>0</v>
      </c>
      <c r="VON17" s="53">
        <f>Calc!VON136</f>
        <v>0</v>
      </c>
      <c r="VOO17" s="53">
        <f>Calc!VOO136</f>
        <v>0</v>
      </c>
      <c r="VOP17" s="53">
        <f>Calc!VOP136</f>
        <v>0</v>
      </c>
      <c r="VOQ17" s="53">
        <f>Calc!VOQ136</f>
        <v>0</v>
      </c>
      <c r="VOR17" s="53">
        <f>Calc!VOR136</f>
        <v>0</v>
      </c>
      <c r="VOS17" s="53">
        <f>Calc!VOS136</f>
        <v>0</v>
      </c>
      <c r="VOT17" s="53">
        <f>Calc!VOT136</f>
        <v>0</v>
      </c>
      <c r="VOU17" s="53">
        <f>Calc!VOU136</f>
        <v>0</v>
      </c>
      <c r="VOV17" s="53">
        <f>Calc!VOV136</f>
        <v>0</v>
      </c>
      <c r="VOW17" s="53">
        <f>Calc!VOW136</f>
        <v>0</v>
      </c>
      <c r="VOX17" s="53">
        <f>Calc!VOX136</f>
        <v>0</v>
      </c>
      <c r="VOY17" s="53">
        <f>Calc!VOY136</f>
        <v>0</v>
      </c>
      <c r="VOZ17" s="53">
        <f>Calc!VOZ136</f>
        <v>0</v>
      </c>
      <c r="VPA17" s="53">
        <f>Calc!VPA136</f>
        <v>0</v>
      </c>
      <c r="VPB17" s="53">
        <f>Calc!VPB136</f>
        <v>0</v>
      </c>
      <c r="VPC17" s="53">
        <f>Calc!VPC136</f>
        <v>0</v>
      </c>
      <c r="VPD17" s="53">
        <f>Calc!VPD136</f>
        <v>0</v>
      </c>
      <c r="VPE17" s="53">
        <f>Calc!VPE136</f>
        <v>0</v>
      </c>
      <c r="VPF17" s="53">
        <f>Calc!VPF136</f>
        <v>0</v>
      </c>
      <c r="VPG17" s="53">
        <f>Calc!VPG136</f>
        <v>0</v>
      </c>
      <c r="VPH17" s="53">
        <f>Calc!VPH136</f>
        <v>0</v>
      </c>
      <c r="VPI17" s="53">
        <f>Calc!VPI136</f>
        <v>0</v>
      </c>
      <c r="VPJ17" s="53">
        <f>Calc!VPJ136</f>
        <v>0</v>
      </c>
      <c r="VPK17" s="53">
        <f>Calc!VPK136</f>
        <v>0</v>
      </c>
      <c r="VPL17" s="53">
        <f>Calc!VPL136</f>
        <v>0</v>
      </c>
      <c r="VPM17" s="53">
        <f>Calc!VPM136</f>
        <v>0</v>
      </c>
      <c r="VPN17" s="53">
        <f>Calc!VPN136</f>
        <v>0</v>
      </c>
      <c r="VPO17" s="53">
        <f>Calc!VPO136</f>
        <v>0</v>
      </c>
      <c r="VPP17" s="53">
        <f>Calc!VPP136</f>
        <v>0</v>
      </c>
      <c r="VPQ17" s="53">
        <f>Calc!VPQ136</f>
        <v>0</v>
      </c>
      <c r="VPR17" s="53">
        <f>Calc!VPR136</f>
        <v>0</v>
      </c>
      <c r="VPS17" s="53">
        <f>Calc!VPS136</f>
        <v>0</v>
      </c>
      <c r="VPT17" s="53">
        <f>Calc!VPT136</f>
        <v>0</v>
      </c>
      <c r="VPU17" s="53">
        <f>Calc!VPU136</f>
        <v>0</v>
      </c>
      <c r="VPV17" s="53">
        <f>Calc!VPV136</f>
        <v>0</v>
      </c>
      <c r="VPW17" s="53">
        <f>Calc!VPW136</f>
        <v>0</v>
      </c>
      <c r="VPX17" s="53">
        <f>Calc!VPX136</f>
        <v>0</v>
      </c>
      <c r="VPY17" s="53">
        <f>Calc!VPY136</f>
        <v>0</v>
      </c>
      <c r="VPZ17" s="53">
        <f>Calc!VPZ136</f>
        <v>0</v>
      </c>
      <c r="VQA17" s="53">
        <f>Calc!VQA136</f>
        <v>0</v>
      </c>
      <c r="VQB17" s="53">
        <f>Calc!VQB136</f>
        <v>0</v>
      </c>
      <c r="VQC17" s="53">
        <f>Calc!VQC136</f>
        <v>0</v>
      </c>
      <c r="VQD17" s="53">
        <f>Calc!VQD136</f>
        <v>0</v>
      </c>
      <c r="VQE17" s="53">
        <f>Calc!VQE136</f>
        <v>0</v>
      </c>
      <c r="VQF17" s="53">
        <f>Calc!VQF136</f>
        <v>0</v>
      </c>
      <c r="VQG17" s="53">
        <f>Calc!VQG136</f>
        <v>0</v>
      </c>
      <c r="VQH17" s="53">
        <f>Calc!VQH136</f>
        <v>0</v>
      </c>
      <c r="VQI17" s="53">
        <f>Calc!VQI136</f>
        <v>0</v>
      </c>
      <c r="VQJ17" s="53">
        <f>Calc!VQJ136</f>
        <v>0</v>
      </c>
      <c r="VQK17" s="53">
        <f>Calc!VQK136</f>
        <v>0</v>
      </c>
      <c r="VQL17" s="53">
        <f>Calc!VQL136</f>
        <v>0</v>
      </c>
      <c r="VQM17" s="53">
        <f>Calc!VQM136</f>
        <v>0</v>
      </c>
      <c r="VQN17" s="53">
        <f>Calc!VQN136</f>
        <v>0</v>
      </c>
      <c r="VQO17" s="53">
        <f>Calc!VQO136</f>
        <v>0</v>
      </c>
      <c r="VQP17" s="53">
        <f>Calc!VQP136</f>
        <v>0</v>
      </c>
      <c r="VQQ17" s="53">
        <f>Calc!VQQ136</f>
        <v>0</v>
      </c>
      <c r="VQR17" s="53">
        <f>Calc!VQR136</f>
        <v>0</v>
      </c>
      <c r="VQS17" s="53">
        <f>Calc!VQS136</f>
        <v>0</v>
      </c>
      <c r="VQT17" s="53">
        <f>Calc!VQT136</f>
        <v>0</v>
      </c>
      <c r="VQU17" s="53">
        <f>Calc!VQU136</f>
        <v>0</v>
      </c>
      <c r="VQV17" s="53">
        <f>Calc!VQV136</f>
        <v>0</v>
      </c>
      <c r="VQW17" s="53">
        <f>Calc!VQW136</f>
        <v>0</v>
      </c>
      <c r="VQX17" s="53">
        <f>Calc!VQX136</f>
        <v>0</v>
      </c>
      <c r="VQY17" s="53">
        <f>Calc!VQY136</f>
        <v>0</v>
      </c>
      <c r="VQZ17" s="53">
        <f>Calc!VQZ136</f>
        <v>0</v>
      </c>
      <c r="VRA17" s="53">
        <f>Calc!VRA136</f>
        <v>0</v>
      </c>
      <c r="VRB17" s="53">
        <f>Calc!VRB136</f>
        <v>0</v>
      </c>
      <c r="VRC17" s="53">
        <f>Calc!VRC136</f>
        <v>0</v>
      </c>
      <c r="VRD17" s="53">
        <f>Calc!VRD136</f>
        <v>0</v>
      </c>
      <c r="VRE17" s="53">
        <f>Calc!VRE136</f>
        <v>0</v>
      </c>
      <c r="VRF17" s="53">
        <f>Calc!VRF136</f>
        <v>0</v>
      </c>
      <c r="VRG17" s="53">
        <f>Calc!VRG136</f>
        <v>0</v>
      </c>
      <c r="VRH17" s="53">
        <f>Calc!VRH136</f>
        <v>0</v>
      </c>
      <c r="VRI17" s="53">
        <f>Calc!VRI136</f>
        <v>0</v>
      </c>
      <c r="VRJ17" s="53">
        <f>Calc!VRJ136</f>
        <v>0</v>
      </c>
      <c r="VRK17" s="53">
        <f>Calc!VRK136</f>
        <v>0</v>
      </c>
      <c r="VRL17" s="53">
        <f>Calc!VRL136</f>
        <v>0</v>
      </c>
      <c r="VRM17" s="53">
        <f>Calc!VRM136</f>
        <v>0</v>
      </c>
      <c r="VRN17" s="53">
        <f>Calc!VRN136</f>
        <v>0</v>
      </c>
      <c r="VRO17" s="53">
        <f>Calc!VRO136</f>
        <v>0</v>
      </c>
      <c r="VRP17" s="53">
        <f>Calc!VRP136</f>
        <v>0</v>
      </c>
      <c r="VRQ17" s="53">
        <f>Calc!VRQ136</f>
        <v>0</v>
      </c>
      <c r="VRR17" s="53">
        <f>Calc!VRR136</f>
        <v>0</v>
      </c>
      <c r="VRS17" s="53">
        <f>Calc!VRS136</f>
        <v>0</v>
      </c>
      <c r="VRT17" s="53">
        <f>Calc!VRT136</f>
        <v>0</v>
      </c>
      <c r="VRU17" s="53">
        <f>Calc!VRU136</f>
        <v>0</v>
      </c>
      <c r="VRV17" s="53">
        <f>Calc!VRV136</f>
        <v>0</v>
      </c>
      <c r="VRW17" s="53">
        <f>Calc!VRW136</f>
        <v>0</v>
      </c>
      <c r="VRX17" s="53">
        <f>Calc!VRX136</f>
        <v>0</v>
      </c>
      <c r="VRY17" s="53">
        <f>Calc!VRY136</f>
        <v>0</v>
      </c>
      <c r="VRZ17" s="53">
        <f>Calc!VRZ136</f>
        <v>0</v>
      </c>
      <c r="VSA17" s="53">
        <f>Calc!VSA136</f>
        <v>0</v>
      </c>
      <c r="VSB17" s="53">
        <f>Calc!VSB136</f>
        <v>0</v>
      </c>
      <c r="VSC17" s="53">
        <f>Calc!VSC136</f>
        <v>0</v>
      </c>
      <c r="VSD17" s="53">
        <f>Calc!VSD136</f>
        <v>0</v>
      </c>
      <c r="VSE17" s="53">
        <f>Calc!VSE136</f>
        <v>0</v>
      </c>
      <c r="VSF17" s="53">
        <f>Calc!VSF136</f>
        <v>0</v>
      </c>
      <c r="VSG17" s="53">
        <f>Calc!VSG136</f>
        <v>0</v>
      </c>
      <c r="VSH17" s="53">
        <f>Calc!VSH136</f>
        <v>0</v>
      </c>
      <c r="VSI17" s="53">
        <f>Calc!VSI136</f>
        <v>0</v>
      </c>
      <c r="VSJ17" s="53">
        <f>Calc!VSJ136</f>
        <v>0</v>
      </c>
      <c r="VSK17" s="53">
        <f>Calc!VSK136</f>
        <v>0</v>
      </c>
      <c r="VSL17" s="53">
        <f>Calc!VSL136</f>
        <v>0</v>
      </c>
      <c r="VSM17" s="53">
        <f>Calc!VSM136</f>
        <v>0</v>
      </c>
      <c r="VSN17" s="53">
        <f>Calc!VSN136</f>
        <v>0</v>
      </c>
      <c r="VSO17" s="53">
        <f>Calc!VSO136</f>
        <v>0</v>
      </c>
      <c r="VSP17" s="53">
        <f>Calc!VSP136</f>
        <v>0</v>
      </c>
      <c r="VSQ17" s="53">
        <f>Calc!VSQ136</f>
        <v>0</v>
      </c>
      <c r="VSR17" s="53">
        <f>Calc!VSR136</f>
        <v>0</v>
      </c>
      <c r="VSS17" s="53">
        <f>Calc!VSS136</f>
        <v>0</v>
      </c>
      <c r="VST17" s="53">
        <f>Calc!VST136</f>
        <v>0</v>
      </c>
      <c r="VSU17" s="53">
        <f>Calc!VSU136</f>
        <v>0</v>
      </c>
      <c r="VSV17" s="53">
        <f>Calc!VSV136</f>
        <v>0</v>
      </c>
      <c r="VSW17" s="53">
        <f>Calc!VSW136</f>
        <v>0</v>
      </c>
      <c r="VSX17" s="53">
        <f>Calc!VSX136</f>
        <v>0</v>
      </c>
      <c r="VSY17" s="53">
        <f>Calc!VSY136</f>
        <v>0</v>
      </c>
      <c r="VSZ17" s="53">
        <f>Calc!VSZ136</f>
        <v>0</v>
      </c>
      <c r="VTA17" s="53">
        <f>Calc!VTA136</f>
        <v>0</v>
      </c>
      <c r="VTB17" s="53">
        <f>Calc!VTB136</f>
        <v>0</v>
      </c>
      <c r="VTC17" s="53">
        <f>Calc!VTC136</f>
        <v>0</v>
      </c>
      <c r="VTD17" s="53">
        <f>Calc!VTD136</f>
        <v>0</v>
      </c>
      <c r="VTE17" s="53">
        <f>Calc!VTE136</f>
        <v>0</v>
      </c>
      <c r="VTF17" s="53">
        <f>Calc!VTF136</f>
        <v>0</v>
      </c>
      <c r="VTG17" s="53">
        <f>Calc!VTG136</f>
        <v>0</v>
      </c>
      <c r="VTH17" s="53">
        <f>Calc!VTH136</f>
        <v>0</v>
      </c>
      <c r="VTI17" s="53">
        <f>Calc!VTI136</f>
        <v>0</v>
      </c>
      <c r="VTJ17" s="53">
        <f>Calc!VTJ136</f>
        <v>0</v>
      </c>
      <c r="VTK17" s="53">
        <f>Calc!VTK136</f>
        <v>0</v>
      </c>
      <c r="VTL17" s="53">
        <f>Calc!VTL136</f>
        <v>0</v>
      </c>
      <c r="VTM17" s="53">
        <f>Calc!VTM136</f>
        <v>0</v>
      </c>
      <c r="VTN17" s="53">
        <f>Calc!VTN136</f>
        <v>0</v>
      </c>
      <c r="VTO17" s="53">
        <f>Calc!VTO136</f>
        <v>0</v>
      </c>
      <c r="VTP17" s="53">
        <f>Calc!VTP136</f>
        <v>0</v>
      </c>
      <c r="VTQ17" s="53">
        <f>Calc!VTQ136</f>
        <v>0</v>
      </c>
      <c r="VTR17" s="53">
        <f>Calc!VTR136</f>
        <v>0</v>
      </c>
      <c r="VTS17" s="53">
        <f>Calc!VTS136</f>
        <v>0</v>
      </c>
      <c r="VTT17" s="53">
        <f>Calc!VTT136</f>
        <v>0</v>
      </c>
      <c r="VTU17" s="53">
        <f>Calc!VTU136</f>
        <v>0</v>
      </c>
      <c r="VTV17" s="53">
        <f>Calc!VTV136</f>
        <v>0</v>
      </c>
      <c r="VTW17" s="53">
        <f>Calc!VTW136</f>
        <v>0</v>
      </c>
      <c r="VTX17" s="53">
        <f>Calc!VTX136</f>
        <v>0</v>
      </c>
      <c r="VTY17" s="53">
        <f>Calc!VTY136</f>
        <v>0</v>
      </c>
      <c r="VTZ17" s="53">
        <f>Calc!VTZ136</f>
        <v>0</v>
      </c>
      <c r="VUA17" s="53">
        <f>Calc!VUA136</f>
        <v>0</v>
      </c>
      <c r="VUB17" s="53">
        <f>Calc!VUB136</f>
        <v>0</v>
      </c>
      <c r="VUC17" s="53">
        <f>Calc!VUC136</f>
        <v>0</v>
      </c>
      <c r="VUD17" s="53">
        <f>Calc!VUD136</f>
        <v>0</v>
      </c>
      <c r="VUE17" s="53">
        <f>Calc!VUE136</f>
        <v>0</v>
      </c>
      <c r="VUF17" s="53">
        <f>Calc!VUF136</f>
        <v>0</v>
      </c>
      <c r="VUG17" s="53">
        <f>Calc!VUG136</f>
        <v>0</v>
      </c>
      <c r="VUH17" s="53">
        <f>Calc!VUH136</f>
        <v>0</v>
      </c>
      <c r="VUI17" s="53">
        <f>Calc!VUI136</f>
        <v>0</v>
      </c>
      <c r="VUJ17" s="53">
        <f>Calc!VUJ136</f>
        <v>0</v>
      </c>
      <c r="VUK17" s="53">
        <f>Calc!VUK136</f>
        <v>0</v>
      </c>
      <c r="VUL17" s="53">
        <f>Calc!VUL136</f>
        <v>0</v>
      </c>
      <c r="VUM17" s="53">
        <f>Calc!VUM136</f>
        <v>0</v>
      </c>
      <c r="VUN17" s="53">
        <f>Calc!VUN136</f>
        <v>0</v>
      </c>
      <c r="VUO17" s="53">
        <f>Calc!VUO136</f>
        <v>0</v>
      </c>
      <c r="VUP17" s="53">
        <f>Calc!VUP136</f>
        <v>0</v>
      </c>
      <c r="VUQ17" s="53">
        <f>Calc!VUQ136</f>
        <v>0</v>
      </c>
      <c r="VUR17" s="53">
        <f>Calc!VUR136</f>
        <v>0</v>
      </c>
      <c r="VUS17" s="53">
        <f>Calc!VUS136</f>
        <v>0</v>
      </c>
      <c r="VUT17" s="53">
        <f>Calc!VUT136</f>
        <v>0</v>
      </c>
      <c r="VUU17" s="53">
        <f>Calc!VUU136</f>
        <v>0</v>
      </c>
      <c r="VUV17" s="53">
        <f>Calc!VUV136</f>
        <v>0</v>
      </c>
      <c r="VUW17" s="53">
        <f>Calc!VUW136</f>
        <v>0</v>
      </c>
      <c r="VUX17" s="53">
        <f>Calc!VUX136</f>
        <v>0</v>
      </c>
      <c r="VUY17" s="53">
        <f>Calc!VUY136</f>
        <v>0</v>
      </c>
      <c r="VUZ17" s="53">
        <f>Calc!VUZ136</f>
        <v>0</v>
      </c>
      <c r="VVA17" s="53">
        <f>Calc!VVA136</f>
        <v>0</v>
      </c>
      <c r="VVB17" s="53">
        <f>Calc!VVB136</f>
        <v>0</v>
      </c>
      <c r="VVC17" s="53">
        <f>Calc!VVC136</f>
        <v>0</v>
      </c>
      <c r="VVD17" s="53">
        <f>Calc!VVD136</f>
        <v>0</v>
      </c>
      <c r="VVE17" s="53">
        <f>Calc!VVE136</f>
        <v>0</v>
      </c>
      <c r="VVF17" s="53">
        <f>Calc!VVF136</f>
        <v>0</v>
      </c>
      <c r="VVG17" s="53">
        <f>Calc!VVG136</f>
        <v>0</v>
      </c>
      <c r="VVH17" s="53">
        <f>Calc!VVH136</f>
        <v>0</v>
      </c>
      <c r="VVI17" s="53">
        <f>Calc!VVI136</f>
        <v>0</v>
      </c>
      <c r="VVJ17" s="53">
        <f>Calc!VVJ136</f>
        <v>0</v>
      </c>
      <c r="VVK17" s="53">
        <f>Calc!VVK136</f>
        <v>0</v>
      </c>
      <c r="VVL17" s="53">
        <f>Calc!VVL136</f>
        <v>0</v>
      </c>
      <c r="VVM17" s="53">
        <f>Calc!VVM136</f>
        <v>0</v>
      </c>
      <c r="VVN17" s="53">
        <f>Calc!VVN136</f>
        <v>0</v>
      </c>
      <c r="VVO17" s="53">
        <f>Calc!VVO136</f>
        <v>0</v>
      </c>
      <c r="VVP17" s="53">
        <f>Calc!VVP136</f>
        <v>0</v>
      </c>
      <c r="VVQ17" s="53">
        <f>Calc!VVQ136</f>
        <v>0</v>
      </c>
      <c r="VVR17" s="53">
        <f>Calc!VVR136</f>
        <v>0</v>
      </c>
      <c r="VVS17" s="53">
        <f>Calc!VVS136</f>
        <v>0</v>
      </c>
      <c r="VVT17" s="53">
        <f>Calc!VVT136</f>
        <v>0</v>
      </c>
      <c r="VVU17" s="53">
        <f>Calc!VVU136</f>
        <v>0</v>
      </c>
      <c r="VVV17" s="53">
        <f>Calc!VVV136</f>
        <v>0</v>
      </c>
      <c r="VVW17" s="53">
        <f>Calc!VVW136</f>
        <v>0</v>
      </c>
      <c r="VVX17" s="53">
        <f>Calc!VVX136</f>
        <v>0</v>
      </c>
      <c r="VVY17" s="53">
        <f>Calc!VVY136</f>
        <v>0</v>
      </c>
      <c r="VVZ17" s="53">
        <f>Calc!VVZ136</f>
        <v>0</v>
      </c>
      <c r="VWA17" s="53">
        <f>Calc!VWA136</f>
        <v>0</v>
      </c>
      <c r="VWB17" s="53">
        <f>Calc!VWB136</f>
        <v>0</v>
      </c>
      <c r="VWC17" s="53">
        <f>Calc!VWC136</f>
        <v>0</v>
      </c>
      <c r="VWD17" s="53">
        <f>Calc!VWD136</f>
        <v>0</v>
      </c>
      <c r="VWE17" s="53">
        <f>Calc!VWE136</f>
        <v>0</v>
      </c>
      <c r="VWF17" s="53">
        <f>Calc!VWF136</f>
        <v>0</v>
      </c>
      <c r="VWG17" s="53">
        <f>Calc!VWG136</f>
        <v>0</v>
      </c>
      <c r="VWH17" s="53">
        <f>Calc!VWH136</f>
        <v>0</v>
      </c>
      <c r="VWI17" s="53">
        <f>Calc!VWI136</f>
        <v>0</v>
      </c>
      <c r="VWJ17" s="53">
        <f>Calc!VWJ136</f>
        <v>0</v>
      </c>
      <c r="VWK17" s="53">
        <f>Calc!VWK136</f>
        <v>0</v>
      </c>
      <c r="VWL17" s="53">
        <f>Calc!VWL136</f>
        <v>0</v>
      </c>
      <c r="VWM17" s="53">
        <f>Calc!VWM136</f>
        <v>0</v>
      </c>
      <c r="VWN17" s="53">
        <f>Calc!VWN136</f>
        <v>0</v>
      </c>
      <c r="VWO17" s="53">
        <f>Calc!VWO136</f>
        <v>0</v>
      </c>
      <c r="VWP17" s="53">
        <f>Calc!VWP136</f>
        <v>0</v>
      </c>
      <c r="VWQ17" s="53">
        <f>Calc!VWQ136</f>
        <v>0</v>
      </c>
      <c r="VWR17" s="53">
        <f>Calc!VWR136</f>
        <v>0</v>
      </c>
      <c r="VWS17" s="53">
        <f>Calc!VWS136</f>
        <v>0</v>
      </c>
      <c r="VWT17" s="53">
        <f>Calc!VWT136</f>
        <v>0</v>
      </c>
      <c r="VWU17" s="53">
        <f>Calc!VWU136</f>
        <v>0</v>
      </c>
      <c r="VWV17" s="53">
        <f>Calc!VWV136</f>
        <v>0</v>
      </c>
      <c r="VWW17" s="53">
        <f>Calc!VWW136</f>
        <v>0</v>
      </c>
      <c r="VWX17" s="53">
        <f>Calc!VWX136</f>
        <v>0</v>
      </c>
      <c r="VWY17" s="53">
        <f>Calc!VWY136</f>
        <v>0</v>
      </c>
      <c r="VWZ17" s="53">
        <f>Calc!VWZ136</f>
        <v>0</v>
      </c>
      <c r="VXA17" s="53">
        <f>Calc!VXA136</f>
        <v>0</v>
      </c>
      <c r="VXB17" s="53">
        <f>Calc!VXB136</f>
        <v>0</v>
      </c>
      <c r="VXC17" s="53">
        <f>Calc!VXC136</f>
        <v>0</v>
      </c>
      <c r="VXD17" s="53">
        <f>Calc!VXD136</f>
        <v>0</v>
      </c>
      <c r="VXE17" s="53">
        <f>Calc!VXE136</f>
        <v>0</v>
      </c>
      <c r="VXF17" s="53">
        <f>Calc!VXF136</f>
        <v>0</v>
      </c>
      <c r="VXG17" s="53">
        <f>Calc!VXG136</f>
        <v>0</v>
      </c>
      <c r="VXH17" s="53">
        <f>Calc!VXH136</f>
        <v>0</v>
      </c>
      <c r="VXI17" s="53">
        <f>Calc!VXI136</f>
        <v>0</v>
      </c>
      <c r="VXJ17" s="53">
        <f>Calc!VXJ136</f>
        <v>0</v>
      </c>
      <c r="VXK17" s="53">
        <f>Calc!VXK136</f>
        <v>0</v>
      </c>
      <c r="VXL17" s="53">
        <f>Calc!VXL136</f>
        <v>0</v>
      </c>
      <c r="VXM17" s="53">
        <f>Calc!VXM136</f>
        <v>0</v>
      </c>
      <c r="VXN17" s="53">
        <f>Calc!VXN136</f>
        <v>0</v>
      </c>
      <c r="VXO17" s="53">
        <f>Calc!VXO136</f>
        <v>0</v>
      </c>
      <c r="VXP17" s="53">
        <f>Calc!VXP136</f>
        <v>0</v>
      </c>
      <c r="VXQ17" s="53">
        <f>Calc!VXQ136</f>
        <v>0</v>
      </c>
      <c r="VXR17" s="53">
        <f>Calc!VXR136</f>
        <v>0</v>
      </c>
      <c r="VXS17" s="53">
        <f>Calc!VXS136</f>
        <v>0</v>
      </c>
      <c r="VXT17" s="53">
        <f>Calc!VXT136</f>
        <v>0</v>
      </c>
      <c r="VXU17" s="53">
        <f>Calc!VXU136</f>
        <v>0</v>
      </c>
      <c r="VXV17" s="53">
        <f>Calc!VXV136</f>
        <v>0</v>
      </c>
      <c r="VXW17" s="53">
        <f>Calc!VXW136</f>
        <v>0</v>
      </c>
      <c r="VXX17" s="53">
        <f>Calc!VXX136</f>
        <v>0</v>
      </c>
      <c r="VXY17" s="53">
        <f>Calc!VXY136</f>
        <v>0</v>
      </c>
      <c r="VXZ17" s="53">
        <f>Calc!VXZ136</f>
        <v>0</v>
      </c>
      <c r="VYA17" s="53">
        <f>Calc!VYA136</f>
        <v>0</v>
      </c>
      <c r="VYB17" s="53">
        <f>Calc!VYB136</f>
        <v>0</v>
      </c>
      <c r="VYC17" s="53">
        <f>Calc!VYC136</f>
        <v>0</v>
      </c>
      <c r="VYD17" s="53">
        <f>Calc!VYD136</f>
        <v>0</v>
      </c>
      <c r="VYE17" s="53">
        <f>Calc!VYE136</f>
        <v>0</v>
      </c>
      <c r="VYF17" s="53">
        <f>Calc!VYF136</f>
        <v>0</v>
      </c>
      <c r="VYG17" s="53">
        <f>Calc!VYG136</f>
        <v>0</v>
      </c>
      <c r="VYH17" s="53">
        <f>Calc!VYH136</f>
        <v>0</v>
      </c>
      <c r="VYI17" s="53">
        <f>Calc!VYI136</f>
        <v>0</v>
      </c>
      <c r="VYJ17" s="53">
        <f>Calc!VYJ136</f>
        <v>0</v>
      </c>
      <c r="VYK17" s="53">
        <f>Calc!VYK136</f>
        <v>0</v>
      </c>
      <c r="VYL17" s="53">
        <f>Calc!VYL136</f>
        <v>0</v>
      </c>
      <c r="VYM17" s="53">
        <f>Calc!VYM136</f>
        <v>0</v>
      </c>
      <c r="VYN17" s="53">
        <f>Calc!VYN136</f>
        <v>0</v>
      </c>
      <c r="VYO17" s="53">
        <f>Calc!VYO136</f>
        <v>0</v>
      </c>
      <c r="VYP17" s="53">
        <f>Calc!VYP136</f>
        <v>0</v>
      </c>
      <c r="VYQ17" s="53">
        <f>Calc!VYQ136</f>
        <v>0</v>
      </c>
      <c r="VYR17" s="53">
        <f>Calc!VYR136</f>
        <v>0</v>
      </c>
      <c r="VYS17" s="53">
        <f>Calc!VYS136</f>
        <v>0</v>
      </c>
      <c r="VYT17" s="53">
        <f>Calc!VYT136</f>
        <v>0</v>
      </c>
      <c r="VYU17" s="53">
        <f>Calc!VYU136</f>
        <v>0</v>
      </c>
      <c r="VYV17" s="53">
        <f>Calc!VYV136</f>
        <v>0</v>
      </c>
      <c r="VYW17" s="53">
        <f>Calc!VYW136</f>
        <v>0</v>
      </c>
      <c r="VYX17" s="53">
        <f>Calc!VYX136</f>
        <v>0</v>
      </c>
      <c r="VYY17" s="53">
        <f>Calc!VYY136</f>
        <v>0</v>
      </c>
      <c r="VYZ17" s="53">
        <f>Calc!VYZ136</f>
        <v>0</v>
      </c>
      <c r="VZA17" s="53">
        <f>Calc!VZA136</f>
        <v>0</v>
      </c>
      <c r="VZB17" s="53">
        <f>Calc!VZB136</f>
        <v>0</v>
      </c>
      <c r="VZC17" s="53">
        <f>Calc!VZC136</f>
        <v>0</v>
      </c>
      <c r="VZD17" s="53">
        <f>Calc!VZD136</f>
        <v>0</v>
      </c>
      <c r="VZE17" s="53">
        <f>Calc!VZE136</f>
        <v>0</v>
      </c>
      <c r="VZF17" s="53">
        <f>Calc!VZF136</f>
        <v>0</v>
      </c>
      <c r="VZG17" s="53">
        <f>Calc!VZG136</f>
        <v>0</v>
      </c>
      <c r="VZH17" s="53">
        <f>Calc!VZH136</f>
        <v>0</v>
      </c>
      <c r="VZI17" s="53">
        <f>Calc!VZI136</f>
        <v>0</v>
      </c>
      <c r="VZJ17" s="53">
        <f>Calc!VZJ136</f>
        <v>0</v>
      </c>
      <c r="VZK17" s="53">
        <f>Calc!VZK136</f>
        <v>0</v>
      </c>
      <c r="VZL17" s="53">
        <f>Calc!VZL136</f>
        <v>0</v>
      </c>
      <c r="VZM17" s="53">
        <f>Calc!VZM136</f>
        <v>0</v>
      </c>
      <c r="VZN17" s="53">
        <f>Calc!VZN136</f>
        <v>0</v>
      </c>
      <c r="VZO17" s="53">
        <f>Calc!VZO136</f>
        <v>0</v>
      </c>
      <c r="VZP17" s="53">
        <f>Calc!VZP136</f>
        <v>0</v>
      </c>
      <c r="VZQ17" s="53">
        <f>Calc!VZQ136</f>
        <v>0</v>
      </c>
      <c r="VZR17" s="53">
        <f>Calc!VZR136</f>
        <v>0</v>
      </c>
      <c r="VZS17" s="53">
        <f>Calc!VZS136</f>
        <v>0</v>
      </c>
      <c r="VZT17" s="53">
        <f>Calc!VZT136</f>
        <v>0</v>
      </c>
      <c r="VZU17" s="53">
        <f>Calc!VZU136</f>
        <v>0</v>
      </c>
      <c r="VZV17" s="53">
        <f>Calc!VZV136</f>
        <v>0</v>
      </c>
      <c r="VZW17" s="53">
        <f>Calc!VZW136</f>
        <v>0</v>
      </c>
      <c r="VZX17" s="53">
        <f>Calc!VZX136</f>
        <v>0</v>
      </c>
      <c r="VZY17" s="53">
        <f>Calc!VZY136</f>
        <v>0</v>
      </c>
      <c r="VZZ17" s="53">
        <f>Calc!VZZ136</f>
        <v>0</v>
      </c>
      <c r="WAA17" s="53">
        <f>Calc!WAA136</f>
        <v>0</v>
      </c>
      <c r="WAB17" s="53">
        <f>Calc!WAB136</f>
        <v>0</v>
      </c>
      <c r="WAC17" s="53">
        <f>Calc!WAC136</f>
        <v>0</v>
      </c>
      <c r="WAD17" s="53">
        <f>Calc!WAD136</f>
        <v>0</v>
      </c>
      <c r="WAE17" s="53">
        <f>Calc!WAE136</f>
        <v>0</v>
      </c>
      <c r="WAF17" s="53">
        <f>Calc!WAF136</f>
        <v>0</v>
      </c>
      <c r="WAG17" s="53">
        <f>Calc!WAG136</f>
        <v>0</v>
      </c>
      <c r="WAH17" s="53">
        <f>Calc!WAH136</f>
        <v>0</v>
      </c>
      <c r="WAI17" s="53">
        <f>Calc!WAI136</f>
        <v>0</v>
      </c>
      <c r="WAJ17" s="53">
        <f>Calc!WAJ136</f>
        <v>0</v>
      </c>
      <c r="WAK17" s="53">
        <f>Calc!WAK136</f>
        <v>0</v>
      </c>
      <c r="WAL17" s="53">
        <f>Calc!WAL136</f>
        <v>0</v>
      </c>
      <c r="WAM17" s="53">
        <f>Calc!WAM136</f>
        <v>0</v>
      </c>
      <c r="WAN17" s="53">
        <f>Calc!WAN136</f>
        <v>0</v>
      </c>
      <c r="WAO17" s="53">
        <f>Calc!WAO136</f>
        <v>0</v>
      </c>
      <c r="WAP17" s="53">
        <f>Calc!WAP136</f>
        <v>0</v>
      </c>
      <c r="WAQ17" s="53">
        <f>Calc!WAQ136</f>
        <v>0</v>
      </c>
      <c r="WAR17" s="53">
        <f>Calc!WAR136</f>
        <v>0</v>
      </c>
      <c r="WAS17" s="53">
        <f>Calc!WAS136</f>
        <v>0</v>
      </c>
      <c r="WAT17" s="53">
        <f>Calc!WAT136</f>
        <v>0</v>
      </c>
      <c r="WAU17" s="53">
        <f>Calc!WAU136</f>
        <v>0</v>
      </c>
      <c r="WAV17" s="53">
        <f>Calc!WAV136</f>
        <v>0</v>
      </c>
      <c r="WAW17" s="53">
        <f>Calc!WAW136</f>
        <v>0</v>
      </c>
      <c r="WAX17" s="53">
        <f>Calc!WAX136</f>
        <v>0</v>
      </c>
      <c r="WAY17" s="53">
        <f>Calc!WAY136</f>
        <v>0</v>
      </c>
      <c r="WAZ17" s="53">
        <f>Calc!WAZ136</f>
        <v>0</v>
      </c>
      <c r="WBA17" s="53">
        <f>Calc!WBA136</f>
        <v>0</v>
      </c>
      <c r="WBB17" s="53">
        <f>Calc!WBB136</f>
        <v>0</v>
      </c>
      <c r="WBC17" s="53">
        <f>Calc!WBC136</f>
        <v>0</v>
      </c>
      <c r="WBD17" s="53">
        <f>Calc!WBD136</f>
        <v>0</v>
      </c>
      <c r="WBE17" s="53">
        <f>Calc!WBE136</f>
        <v>0</v>
      </c>
      <c r="WBF17" s="53">
        <f>Calc!WBF136</f>
        <v>0</v>
      </c>
      <c r="WBG17" s="53">
        <f>Calc!WBG136</f>
        <v>0</v>
      </c>
      <c r="WBH17" s="53">
        <f>Calc!WBH136</f>
        <v>0</v>
      </c>
      <c r="WBI17" s="53">
        <f>Calc!WBI136</f>
        <v>0</v>
      </c>
      <c r="WBJ17" s="53">
        <f>Calc!WBJ136</f>
        <v>0</v>
      </c>
      <c r="WBK17" s="53">
        <f>Calc!WBK136</f>
        <v>0</v>
      </c>
      <c r="WBL17" s="53">
        <f>Calc!WBL136</f>
        <v>0</v>
      </c>
      <c r="WBM17" s="53">
        <f>Calc!WBM136</f>
        <v>0</v>
      </c>
      <c r="WBN17" s="53">
        <f>Calc!WBN136</f>
        <v>0</v>
      </c>
      <c r="WBO17" s="53">
        <f>Calc!WBO136</f>
        <v>0</v>
      </c>
      <c r="WBP17" s="53">
        <f>Calc!WBP136</f>
        <v>0</v>
      </c>
      <c r="WBQ17" s="53">
        <f>Calc!WBQ136</f>
        <v>0</v>
      </c>
      <c r="WBR17" s="53">
        <f>Calc!WBR136</f>
        <v>0</v>
      </c>
      <c r="WBS17" s="53">
        <f>Calc!WBS136</f>
        <v>0</v>
      </c>
      <c r="WBT17" s="53">
        <f>Calc!WBT136</f>
        <v>0</v>
      </c>
      <c r="WBU17" s="53">
        <f>Calc!WBU136</f>
        <v>0</v>
      </c>
      <c r="WBV17" s="53">
        <f>Calc!WBV136</f>
        <v>0</v>
      </c>
      <c r="WBW17" s="53">
        <f>Calc!WBW136</f>
        <v>0</v>
      </c>
      <c r="WBX17" s="53">
        <f>Calc!WBX136</f>
        <v>0</v>
      </c>
      <c r="WBY17" s="53">
        <f>Calc!WBY136</f>
        <v>0</v>
      </c>
      <c r="WBZ17" s="53">
        <f>Calc!WBZ136</f>
        <v>0</v>
      </c>
      <c r="WCA17" s="53">
        <f>Calc!WCA136</f>
        <v>0</v>
      </c>
      <c r="WCB17" s="53">
        <f>Calc!WCB136</f>
        <v>0</v>
      </c>
      <c r="WCC17" s="53">
        <f>Calc!WCC136</f>
        <v>0</v>
      </c>
      <c r="WCD17" s="53">
        <f>Calc!WCD136</f>
        <v>0</v>
      </c>
      <c r="WCE17" s="53">
        <f>Calc!WCE136</f>
        <v>0</v>
      </c>
      <c r="WCF17" s="53">
        <f>Calc!WCF136</f>
        <v>0</v>
      </c>
      <c r="WCG17" s="53">
        <f>Calc!WCG136</f>
        <v>0</v>
      </c>
      <c r="WCH17" s="53">
        <f>Calc!WCH136</f>
        <v>0</v>
      </c>
      <c r="WCI17" s="53">
        <f>Calc!WCI136</f>
        <v>0</v>
      </c>
      <c r="WCJ17" s="53">
        <f>Calc!WCJ136</f>
        <v>0</v>
      </c>
      <c r="WCK17" s="53">
        <f>Calc!WCK136</f>
        <v>0</v>
      </c>
      <c r="WCL17" s="53">
        <f>Calc!WCL136</f>
        <v>0</v>
      </c>
      <c r="WCM17" s="53">
        <f>Calc!WCM136</f>
        <v>0</v>
      </c>
      <c r="WCN17" s="53">
        <f>Calc!WCN136</f>
        <v>0</v>
      </c>
      <c r="WCO17" s="53">
        <f>Calc!WCO136</f>
        <v>0</v>
      </c>
      <c r="WCP17" s="53">
        <f>Calc!WCP136</f>
        <v>0</v>
      </c>
      <c r="WCQ17" s="53">
        <f>Calc!WCQ136</f>
        <v>0</v>
      </c>
      <c r="WCR17" s="53">
        <f>Calc!WCR136</f>
        <v>0</v>
      </c>
      <c r="WCS17" s="53">
        <f>Calc!WCS136</f>
        <v>0</v>
      </c>
      <c r="WCT17" s="53">
        <f>Calc!WCT136</f>
        <v>0</v>
      </c>
      <c r="WCU17" s="53">
        <f>Calc!WCU136</f>
        <v>0</v>
      </c>
      <c r="WCV17" s="53">
        <f>Calc!WCV136</f>
        <v>0</v>
      </c>
      <c r="WCW17" s="53">
        <f>Calc!WCW136</f>
        <v>0</v>
      </c>
      <c r="WCX17" s="53">
        <f>Calc!WCX136</f>
        <v>0</v>
      </c>
      <c r="WCY17" s="53">
        <f>Calc!WCY136</f>
        <v>0</v>
      </c>
      <c r="WCZ17" s="53">
        <f>Calc!WCZ136</f>
        <v>0</v>
      </c>
      <c r="WDA17" s="53">
        <f>Calc!WDA136</f>
        <v>0</v>
      </c>
      <c r="WDB17" s="53">
        <f>Calc!WDB136</f>
        <v>0</v>
      </c>
      <c r="WDC17" s="53">
        <f>Calc!WDC136</f>
        <v>0</v>
      </c>
      <c r="WDD17" s="53">
        <f>Calc!WDD136</f>
        <v>0</v>
      </c>
      <c r="WDE17" s="53">
        <f>Calc!WDE136</f>
        <v>0</v>
      </c>
      <c r="WDF17" s="53">
        <f>Calc!WDF136</f>
        <v>0</v>
      </c>
      <c r="WDG17" s="53">
        <f>Calc!WDG136</f>
        <v>0</v>
      </c>
      <c r="WDH17" s="53">
        <f>Calc!WDH136</f>
        <v>0</v>
      </c>
      <c r="WDI17" s="53">
        <f>Calc!WDI136</f>
        <v>0</v>
      </c>
      <c r="WDJ17" s="53">
        <f>Calc!WDJ136</f>
        <v>0</v>
      </c>
      <c r="WDK17" s="53">
        <f>Calc!WDK136</f>
        <v>0</v>
      </c>
      <c r="WDL17" s="53">
        <f>Calc!WDL136</f>
        <v>0</v>
      </c>
      <c r="WDM17" s="53">
        <f>Calc!WDM136</f>
        <v>0</v>
      </c>
      <c r="WDN17" s="53">
        <f>Calc!WDN136</f>
        <v>0</v>
      </c>
      <c r="WDO17" s="53">
        <f>Calc!WDO136</f>
        <v>0</v>
      </c>
      <c r="WDP17" s="53">
        <f>Calc!WDP136</f>
        <v>0</v>
      </c>
      <c r="WDQ17" s="53">
        <f>Calc!WDQ136</f>
        <v>0</v>
      </c>
      <c r="WDR17" s="53">
        <f>Calc!WDR136</f>
        <v>0</v>
      </c>
      <c r="WDS17" s="53">
        <f>Calc!WDS136</f>
        <v>0</v>
      </c>
      <c r="WDT17" s="53">
        <f>Calc!WDT136</f>
        <v>0</v>
      </c>
      <c r="WDU17" s="53">
        <f>Calc!WDU136</f>
        <v>0</v>
      </c>
      <c r="WDV17" s="53">
        <f>Calc!WDV136</f>
        <v>0</v>
      </c>
      <c r="WDW17" s="53">
        <f>Calc!WDW136</f>
        <v>0</v>
      </c>
      <c r="WDX17" s="53">
        <f>Calc!WDX136</f>
        <v>0</v>
      </c>
      <c r="WDY17" s="53">
        <f>Calc!WDY136</f>
        <v>0</v>
      </c>
      <c r="WDZ17" s="53">
        <f>Calc!WDZ136</f>
        <v>0</v>
      </c>
      <c r="WEA17" s="53">
        <f>Calc!WEA136</f>
        <v>0</v>
      </c>
      <c r="WEB17" s="53">
        <f>Calc!WEB136</f>
        <v>0</v>
      </c>
      <c r="WEC17" s="53">
        <f>Calc!WEC136</f>
        <v>0</v>
      </c>
      <c r="WED17" s="53">
        <f>Calc!WED136</f>
        <v>0</v>
      </c>
      <c r="WEE17" s="53">
        <f>Calc!WEE136</f>
        <v>0</v>
      </c>
      <c r="WEF17" s="53">
        <f>Calc!WEF136</f>
        <v>0</v>
      </c>
      <c r="WEG17" s="53">
        <f>Calc!WEG136</f>
        <v>0</v>
      </c>
      <c r="WEH17" s="53">
        <f>Calc!WEH136</f>
        <v>0</v>
      </c>
      <c r="WEI17" s="53">
        <f>Calc!WEI136</f>
        <v>0</v>
      </c>
      <c r="WEJ17" s="53">
        <f>Calc!WEJ136</f>
        <v>0</v>
      </c>
      <c r="WEK17" s="53">
        <f>Calc!WEK136</f>
        <v>0</v>
      </c>
      <c r="WEL17" s="53">
        <f>Calc!WEL136</f>
        <v>0</v>
      </c>
      <c r="WEM17" s="53">
        <f>Calc!WEM136</f>
        <v>0</v>
      </c>
      <c r="WEN17" s="53">
        <f>Calc!WEN136</f>
        <v>0</v>
      </c>
      <c r="WEO17" s="53">
        <f>Calc!WEO136</f>
        <v>0</v>
      </c>
      <c r="WEP17" s="53">
        <f>Calc!WEP136</f>
        <v>0</v>
      </c>
      <c r="WEQ17" s="53">
        <f>Calc!WEQ136</f>
        <v>0</v>
      </c>
      <c r="WER17" s="53">
        <f>Calc!WER136</f>
        <v>0</v>
      </c>
      <c r="WES17" s="53">
        <f>Calc!WES136</f>
        <v>0</v>
      </c>
      <c r="WET17" s="53">
        <f>Calc!WET136</f>
        <v>0</v>
      </c>
      <c r="WEU17" s="53">
        <f>Calc!WEU136</f>
        <v>0</v>
      </c>
      <c r="WEV17" s="53">
        <f>Calc!WEV136</f>
        <v>0</v>
      </c>
      <c r="WEW17" s="53">
        <f>Calc!WEW136</f>
        <v>0</v>
      </c>
      <c r="WEX17" s="53">
        <f>Calc!WEX136</f>
        <v>0</v>
      </c>
      <c r="WEY17" s="53">
        <f>Calc!WEY136</f>
        <v>0</v>
      </c>
      <c r="WEZ17" s="53">
        <f>Calc!WEZ136</f>
        <v>0</v>
      </c>
      <c r="WFA17" s="53">
        <f>Calc!WFA136</f>
        <v>0</v>
      </c>
      <c r="WFB17" s="53">
        <f>Calc!WFB136</f>
        <v>0</v>
      </c>
      <c r="WFC17" s="53">
        <f>Calc!WFC136</f>
        <v>0</v>
      </c>
      <c r="WFD17" s="53">
        <f>Calc!WFD136</f>
        <v>0</v>
      </c>
      <c r="WFE17" s="53">
        <f>Calc!WFE136</f>
        <v>0</v>
      </c>
      <c r="WFF17" s="53">
        <f>Calc!WFF136</f>
        <v>0</v>
      </c>
      <c r="WFG17" s="53">
        <f>Calc!WFG136</f>
        <v>0</v>
      </c>
      <c r="WFH17" s="53">
        <f>Calc!WFH136</f>
        <v>0</v>
      </c>
      <c r="WFI17" s="53">
        <f>Calc!WFI136</f>
        <v>0</v>
      </c>
      <c r="WFJ17" s="53">
        <f>Calc!WFJ136</f>
        <v>0</v>
      </c>
      <c r="WFK17" s="53">
        <f>Calc!WFK136</f>
        <v>0</v>
      </c>
      <c r="WFL17" s="53">
        <f>Calc!WFL136</f>
        <v>0</v>
      </c>
      <c r="WFM17" s="53">
        <f>Calc!WFM136</f>
        <v>0</v>
      </c>
      <c r="WFN17" s="53">
        <f>Calc!WFN136</f>
        <v>0</v>
      </c>
      <c r="WFO17" s="53">
        <f>Calc!WFO136</f>
        <v>0</v>
      </c>
      <c r="WFP17" s="53">
        <f>Calc!WFP136</f>
        <v>0</v>
      </c>
      <c r="WFQ17" s="53">
        <f>Calc!WFQ136</f>
        <v>0</v>
      </c>
      <c r="WFR17" s="53">
        <f>Calc!WFR136</f>
        <v>0</v>
      </c>
      <c r="WFS17" s="53">
        <f>Calc!WFS136</f>
        <v>0</v>
      </c>
      <c r="WFT17" s="53">
        <f>Calc!WFT136</f>
        <v>0</v>
      </c>
      <c r="WFU17" s="53">
        <f>Calc!WFU136</f>
        <v>0</v>
      </c>
      <c r="WFV17" s="53">
        <f>Calc!WFV136</f>
        <v>0</v>
      </c>
      <c r="WFW17" s="53">
        <f>Calc!WFW136</f>
        <v>0</v>
      </c>
      <c r="WFX17" s="53">
        <f>Calc!WFX136</f>
        <v>0</v>
      </c>
      <c r="WFY17" s="53">
        <f>Calc!WFY136</f>
        <v>0</v>
      </c>
      <c r="WFZ17" s="53">
        <f>Calc!WFZ136</f>
        <v>0</v>
      </c>
      <c r="WGA17" s="53">
        <f>Calc!WGA136</f>
        <v>0</v>
      </c>
      <c r="WGB17" s="53">
        <f>Calc!WGB136</f>
        <v>0</v>
      </c>
      <c r="WGC17" s="53">
        <f>Calc!WGC136</f>
        <v>0</v>
      </c>
      <c r="WGD17" s="53">
        <f>Calc!WGD136</f>
        <v>0</v>
      </c>
      <c r="WGE17" s="53">
        <f>Calc!WGE136</f>
        <v>0</v>
      </c>
      <c r="WGF17" s="53">
        <f>Calc!WGF136</f>
        <v>0</v>
      </c>
      <c r="WGG17" s="53">
        <f>Calc!WGG136</f>
        <v>0</v>
      </c>
      <c r="WGH17" s="53">
        <f>Calc!WGH136</f>
        <v>0</v>
      </c>
      <c r="WGI17" s="53">
        <f>Calc!WGI136</f>
        <v>0</v>
      </c>
      <c r="WGJ17" s="53">
        <f>Calc!WGJ136</f>
        <v>0</v>
      </c>
      <c r="WGK17" s="53">
        <f>Calc!WGK136</f>
        <v>0</v>
      </c>
      <c r="WGL17" s="53">
        <f>Calc!WGL136</f>
        <v>0</v>
      </c>
      <c r="WGM17" s="53">
        <f>Calc!WGM136</f>
        <v>0</v>
      </c>
      <c r="WGN17" s="53">
        <f>Calc!WGN136</f>
        <v>0</v>
      </c>
      <c r="WGO17" s="53">
        <f>Calc!WGO136</f>
        <v>0</v>
      </c>
      <c r="WGP17" s="53">
        <f>Calc!WGP136</f>
        <v>0</v>
      </c>
      <c r="WGQ17" s="53">
        <f>Calc!WGQ136</f>
        <v>0</v>
      </c>
      <c r="WGR17" s="53">
        <f>Calc!WGR136</f>
        <v>0</v>
      </c>
      <c r="WGS17" s="53">
        <f>Calc!WGS136</f>
        <v>0</v>
      </c>
      <c r="WGT17" s="53">
        <f>Calc!WGT136</f>
        <v>0</v>
      </c>
      <c r="WGU17" s="53">
        <f>Calc!WGU136</f>
        <v>0</v>
      </c>
      <c r="WGV17" s="53">
        <f>Calc!WGV136</f>
        <v>0</v>
      </c>
      <c r="WGW17" s="53">
        <f>Calc!WGW136</f>
        <v>0</v>
      </c>
      <c r="WGX17" s="53">
        <f>Calc!WGX136</f>
        <v>0</v>
      </c>
      <c r="WGY17" s="53">
        <f>Calc!WGY136</f>
        <v>0</v>
      </c>
      <c r="WGZ17" s="53">
        <f>Calc!WGZ136</f>
        <v>0</v>
      </c>
      <c r="WHA17" s="53">
        <f>Calc!WHA136</f>
        <v>0</v>
      </c>
      <c r="WHB17" s="53">
        <f>Calc!WHB136</f>
        <v>0</v>
      </c>
      <c r="WHC17" s="53">
        <f>Calc!WHC136</f>
        <v>0</v>
      </c>
      <c r="WHD17" s="53">
        <f>Calc!WHD136</f>
        <v>0</v>
      </c>
      <c r="WHE17" s="53">
        <f>Calc!WHE136</f>
        <v>0</v>
      </c>
      <c r="WHF17" s="53">
        <f>Calc!WHF136</f>
        <v>0</v>
      </c>
      <c r="WHG17" s="53">
        <f>Calc!WHG136</f>
        <v>0</v>
      </c>
      <c r="WHH17" s="53">
        <f>Calc!WHH136</f>
        <v>0</v>
      </c>
      <c r="WHI17" s="53">
        <f>Calc!WHI136</f>
        <v>0</v>
      </c>
      <c r="WHJ17" s="53">
        <f>Calc!WHJ136</f>
        <v>0</v>
      </c>
      <c r="WHK17" s="53">
        <f>Calc!WHK136</f>
        <v>0</v>
      </c>
      <c r="WHL17" s="53">
        <f>Calc!WHL136</f>
        <v>0</v>
      </c>
      <c r="WHM17" s="53">
        <f>Calc!WHM136</f>
        <v>0</v>
      </c>
      <c r="WHN17" s="53">
        <f>Calc!WHN136</f>
        <v>0</v>
      </c>
      <c r="WHO17" s="53">
        <f>Calc!WHO136</f>
        <v>0</v>
      </c>
      <c r="WHP17" s="53">
        <f>Calc!WHP136</f>
        <v>0</v>
      </c>
      <c r="WHQ17" s="53">
        <f>Calc!WHQ136</f>
        <v>0</v>
      </c>
      <c r="WHR17" s="53">
        <f>Calc!WHR136</f>
        <v>0</v>
      </c>
      <c r="WHS17" s="53">
        <f>Calc!WHS136</f>
        <v>0</v>
      </c>
      <c r="WHT17" s="53">
        <f>Calc!WHT136</f>
        <v>0</v>
      </c>
      <c r="WHU17" s="53">
        <f>Calc!WHU136</f>
        <v>0</v>
      </c>
      <c r="WHV17" s="53">
        <f>Calc!WHV136</f>
        <v>0</v>
      </c>
      <c r="WHW17" s="53">
        <f>Calc!WHW136</f>
        <v>0</v>
      </c>
      <c r="WHX17" s="53">
        <f>Calc!WHX136</f>
        <v>0</v>
      </c>
      <c r="WHY17" s="53">
        <f>Calc!WHY136</f>
        <v>0</v>
      </c>
      <c r="WHZ17" s="53">
        <f>Calc!WHZ136</f>
        <v>0</v>
      </c>
      <c r="WIA17" s="53">
        <f>Calc!WIA136</f>
        <v>0</v>
      </c>
      <c r="WIB17" s="53">
        <f>Calc!WIB136</f>
        <v>0</v>
      </c>
      <c r="WIC17" s="53">
        <f>Calc!WIC136</f>
        <v>0</v>
      </c>
      <c r="WID17" s="53">
        <f>Calc!WID136</f>
        <v>0</v>
      </c>
      <c r="WIE17" s="53">
        <f>Calc!WIE136</f>
        <v>0</v>
      </c>
      <c r="WIF17" s="53">
        <f>Calc!WIF136</f>
        <v>0</v>
      </c>
      <c r="WIG17" s="53">
        <f>Calc!WIG136</f>
        <v>0</v>
      </c>
      <c r="WIH17" s="53">
        <f>Calc!WIH136</f>
        <v>0</v>
      </c>
      <c r="WII17" s="53">
        <f>Calc!WII136</f>
        <v>0</v>
      </c>
      <c r="WIJ17" s="53">
        <f>Calc!WIJ136</f>
        <v>0</v>
      </c>
      <c r="WIK17" s="53">
        <f>Calc!WIK136</f>
        <v>0</v>
      </c>
      <c r="WIL17" s="53">
        <f>Calc!WIL136</f>
        <v>0</v>
      </c>
      <c r="WIM17" s="53">
        <f>Calc!WIM136</f>
        <v>0</v>
      </c>
      <c r="WIN17" s="53">
        <f>Calc!WIN136</f>
        <v>0</v>
      </c>
      <c r="WIO17" s="53">
        <f>Calc!WIO136</f>
        <v>0</v>
      </c>
      <c r="WIP17" s="53">
        <f>Calc!WIP136</f>
        <v>0</v>
      </c>
      <c r="WIQ17" s="53">
        <f>Calc!WIQ136</f>
        <v>0</v>
      </c>
      <c r="WIR17" s="53">
        <f>Calc!WIR136</f>
        <v>0</v>
      </c>
      <c r="WIS17" s="53">
        <f>Calc!WIS136</f>
        <v>0</v>
      </c>
      <c r="WIT17" s="53">
        <f>Calc!WIT136</f>
        <v>0</v>
      </c>
      <c r="WIU17" s="53">
        <f>Calc!WIU136</f>
        <v>0</v>
      </c>
      <c r="WIV17" s="53">
        <f>Calc!WIV136</f>
        <v>0</v>
      </c>
      <c r="WIW17" s="53">
        <f>Calc!WIW136</f>
        <v>0</v>
      </c>
      <c r="WIX17" s="53">
        <f>Calc!WIX136</f>
        <v>0</v>
      </c>
      <c r="WIY17" s="53">
        <f>Calc!WIY136</f>
        <v>0</v>
      </c>
      <c r="WIZ17" s="53">
        <f>Calc!WIZ136</f>
        <v>0</v>
      </c>
      <c r="WJA17" s="53">
        <f>Calc!WJA136</f>
        <v>0</v>
      </c>
      <c r="WJB17" s="53">
        <f>Calc!WJB136</f>
        <v>0</v>
      </c>
      <c r="WJC17" s="53">
        <f>Calc!WJC136</f>
        <v>0</v>
      </c>
      <c r="WJD17" s="53">
        <f>Calc!WJD136</f>
        <v>0</v>
      </c>
      <c r="WJE17" s="53">
        <f>Calc!WJE136</f>
        <v>0</v>
      </c>
      <c r="WJF17" s="53">
        <f>Calc!WJF136</f>
        <v>0</v>
      </c>
      <c r="WJG17" s="53">
        <f>Calc!WJG136</f>
        <v>0</v>
      </c>
      <c r="WJH17" s="53">
        <f>Calc!WJH136</f>
        <v>0</v>
      </c>
      <c r="WJI17" s="53">
        <f>Calc!WJI136</f>
        <v>0</v>
      </c>
      <c r="WJJ17" s="53">
        <f>Calc!WJJ136</f>
        <v>0</v>
      </c>
      <c r="WJK17" s="53">
        <f>Calc!WJK136</f>
        <v>0</v>
      </c>
      <c r="WJL17" s="53">
        <f>Calc!WJL136</f>
        <v>0</v>
      </c>
      <c r="WJM17" s="53">
        <f>Calc!WJM136</f>
        <v>0</v>
      </c>
      <c r="WJN17" s="53">
        <f>Calc!WJN136</f>
        <v>0</v>
      </c>
      <c r="WJO17" s="53">
        <f>Calc!WJO136</f>
        <v>0</v>
      </c>
      <c r="WJP17" s="53">
        <f>Calc!WJP136</f>
        <v>0</v>
      </c>
      <c r="WJQ17" s="53">
        <f>Calc!WJQ136</f>
        <v>0</v>
      </c>
      <c r="WJR17" s="53">
        <f>Calc!WJR136</f>
        <v>0</v>
      </c>
      <c r="WJS17" s="53">
        <f>Calc!WJS136</f>
        <v>0</v>
      </c>
      <c r="WJT17" s="53">
        <f>Calc!WJT136</f>
        <v>0</v>
      </c>
      <c r="WJU17" s="53">
        <f>Calc!WJU136</f>
        <v>0</v>
      </c>
      <c r="WJV17" s="53">
        <f>Calc!WJV136</f>
        <v>0</v>
      </c>
      <c r="WJW17" s="53">
        <f>Calc!WJW136</f>
        <v>0</v>
      </c>
      <c r="WJX17" s="53">
        <f>Calc!WJX136</f>
        <v>0</v>
      </c>
      <c r="WJY17" s="53">
        <f>Calc!WJY136</f>
        <v>0</v>
      </c>
      <c r="WJZ17" s="53">
        <f>Calc!WJZ136</f>
        <v>0</v>
      </c>
      <c r="WKA17" s="53">
        <f>Calc!WKA136</f>
        <v>0</v>
      </c>
      <c r="WKB17" s="53">
        <f>Calc!WKB136</f>
        <v>0</v>
      </c>
      <c r="WKC17" s="53">
        <f>Calc!WKC136</f>
        <v>0</v>
      </c>
      <c r="WKD17" s="53">
        <f>Calc!WKD136</f>
        <v>0</v>
      </c>
      <c r="WKE17" s="53">
        <f>Calc!WKE136</f>
        <v>0</v>
      </c>
      <c r="WKF17" s="53">
        <f>Calc!WKF136</f>
        <v>0</v>
      </c>
      <c r="WKG17" s="53">
        <f>Calc!WKG136</f>
        <v>0</v>
      </c>
      <c r="WKH17" s="53">
        <f>Calc!WKH136</f>
        <v>0</v>
      </c>
      <c r="WKI17" s="53">
        <f>Calc!WKI136</f>
        <v>0</v>
      </c>
      <c r="WKJ17" s="53">
        <f>Calc!WKJ136</f>
        <v>0</v>
      </c>
      <c r="WKK17" s="53">
        <f>Calc!WKK136</f>
        <v>0</v>
      </c>
      <c r="WKL17" s="53">
        <f>Calc!WKL136</f>
        <v>0</v>
      </c>
      <c r="WKM17" s="53">
        <f>Calc!WKM136</f>
        <v>0</v>
      </c>
      <c r="WKN17" s="53">
        <f>Calc!WKN136</f>
        <v>0</v>
      </c>
      <c r="WKO17" s="53">
        <f>Calc!WKO136</f>
        <v>0</v>
      </c>
      <c r="WKP17" s="53">
        <f>Calc!WKP136</f>
        <v>0</v>
      </c>
      <c r="WKQ17" s="53">
        <f>Calc!WKQ136</f>
        <v>0</v>
      </c>
      <c r="WKR17" s="53">
        <f>Calc!WKR136</f>
        <v>0</v>
      </c>
      <c r="WKS17" s="53">
        <f>Calc!WKS136</f>
        <v>0</v>
      </c>
      <c r="WKT17" s="53">
        <f>Calc!WKT136</f>
        <v>0</v>
      </c>
      <c r="WKU17" s="53">
        <f>Calc!WKU136</f>
        <v>0</v>
      </c>
      <c r="WKV17" s="53">
        <f>Calc!WKV136</f>
        <v>0</v>
      </c>
      <c r="WKW17" s="53">
        <f>Calc!WKW136</f>
        <v>0</v>
      </c>
      <c r="WKX17" s="53">
        <f>Calc!WKX136</f>
        <v>0</v>
      </c>
      <c r="WKY17" s="53">
        <f>Calc!WKY136</f>
        <v>0</v>
      </c>
      <c r="WKZ17" s="53">
        <f>Calc!WKZ136</f>
        <v>0</v>
      </c>
      <c r="WLA17" s="53">
        <f>Calc!WLA136</f>
        <v>0</v>
      </c>
      <c r="WLB17" s="53">
        <f>Calc!WLB136</f>
        <v>0</v>
      </c>
      <c r="WLC17" s="53">
        <f>Calc!WLC136</f>
        <v>0</v>
      </c>
      <c r="WLD17" s="53">
        <f>Calc!WLD136</f>
        <v>0</v>
      </c>
      <c r="WLE17" s="53">
        <f>Calc!WLE136</f>
        <v>0</v>
      </c>
      <c r="WLF17" s="53">
        <f>Calc!WLF136</f>
        <v>0</v>
      </c>
      <c r="WLG17" s="53">
        <f>Calc!WLG136</f>
        <v>0</v>
      </c>
      <c r="WLH17" s="53">
        <f>Calc!WLH136</f>
        <v>0</v>
      </c>
      <c r="WLI17" s="53">
        <f>Calc!WLI136</f>
        <v>0</v>
      </c>
      <c r="WLJ17" s="53">
        <f>Calc!WLJ136</f>
        <v>0</v>
      </c>
      <c r="WLK17" s="53">
        <f>Calc!WLK136</f>
        <v>0</v>
      </c>
      <c r="WLL17" s="53">
        <f>Calc!WLL136</f>
        <v>0</v>
      </c>
      <c r="WLM17" s="53">
        <f>Calc!WLM136</f>
        <v>0</v>
      </c>
      <c r="WLN17" s="53">
        <f>Calc!WLN136</f>
        <v>0</v>
      </c>
      <c r="WLO17" s="53">
        <f>Calc!WLO136</f>
        <v>0</v>
      </c>
      <c r="WLP17" s="53">
        <f>Calc!WLP136</f>
        <v>0</v>
      </c>
      <c r="WLQ17" s="53">
        <f>Calc!WLQ136</f>
        <v>0</v>
      </c>
      <c r="WLR17" s="53">
        <f>Calc!WLR136</f>
        <v>0</v>
      </c>
      <c r="WLS17" s="53">
        <f>Calc!WLS136</f>
        <v>0</v>
      </c>
      <c r="WLT17" s="53">
        <f>Calc!WLT136</f>
        <v>0</v>
      </c>
      <c r="WLU17" s="53">
        <f>Calc!WLU136</f>
        <v>0</v>
      </c>
      <c r="WLV17" s="53">
        <f>Calc!WLV136</f>
        <v>0</v>
      </c>
      <c r="WLW17" s="53">
        <f>Calc!WLW136</f>
        <v>0</v>
      </c>
      <c r="WLX17" s="53">
        <f>Calc!WLX136</f>
        <v>0</v>
      </c>
      <c r="WLY17" s="53">
        <f>Calc!WLY136</f>
        <v>0</v>
      </c>
      <c r="WLZ17" s="53">
        <f>Calc!WLZ136</f>
        <v>0</v>
      </c>
      <c r="WMA17" s="53">
        <f>Calc!WMA136</f>
        <v>0</v>
      </c>
      <c r="WMB17" s="53">
        <f>Calc!WMB136</f>
        <v>0</v>
      </c>
      <c r="WMC17" s="53">
        <f>Calc!WMC136</f>
        <v>0</v>
      </c>
      <c r="WMD17" s="53">
        <f>Calc!WMD136</f>
        <v>0</v>
      </c>
      <c r="WME17" s="53">
        <f>Calc!WME136</f>
        <v>0</v>
      </c>
      <c r="WMF17" s="53">
        <f>Calc!WMF136</f>
        <v>0</v>
      </c>
      <c r="WMG17" s="53">
        <f>Calc!WMG136</f>
        <v>0</v>
      </c>
      <c r="WMH17" s="53">
        <f>Calc!WMH136</f>
        <v>0</v>
      </c>
      <c r="WMI17" s="53">
        <f>Calc!WMI136</f>
        <v>0</v>
      </c>
      <c r="WMJ17" s="53">
        <f>Calc!WMJ136</f>
        <v>0</v>
      </c>
      <c r="WMK17" s="53">
        <f>Calc!WMK136</f>
        <v>0</v>
      </c>
      <c r="WML17" s="53">
        <f>Calc!WML136</f>
        <v>0</v>
      </c>
      <c r="WMM17" s="53">
        <f>Calc!WMM136</f>
        <v>0</v>
      </c>
      <c r="WMN17" s="53">
        <f>Calc!WMN136</f>
        <v>0</v>
      </c>
      <c r="WMO17" s="53">
        <f>Calc!WMO136</f>
        <v>0</v>
      </c>
      <c r="WMP17" s="53">
        <f>Calc!WMP136</f>
        <v>0</v>
      </c>
      <c r="WMQ17" s="53">
        <f>Calc!WMQ136</f>
        <v>0</v>
      </c>
      <c r="WMR17" s="53">
        <f>Calc!WMR136</f>
        <v>0</v>
      </c>
      <c r="WMS17" s="53">
        <f>Calc!WMS136</f>
        <v>0</v>
      </c>
      <c r="WMT17" s="53">
        <f>Calc!WMT136</f>
        <v>0</v>
      </c>
      <c r="WMU17" s="53">
        <f>Calc!WMU136</f>
        <v>0</v>
      </c>
      <c r="WMV17" s="53">
        <f>Calc!WMV136</f>
        <v>0</v>
      </c>
      <c r="WMW17" s="53">
        <f>Calc!WMW136</f>
        <v>0</v>
      </c>
      <c r="WMX17" s="53">
        <f>Calc!WMX136</f>
        <v>0</v>
      </c>
      <c r="WMY17" s="53">
        <f>Calc!WMY136</f>
        <v>0</v>
      </c>
      <c r="WMZ17" s="53">
        <f>Calc!WMZ136</f>
        <v>0</v>
      </c>
      <c r="WNA17" s="53">
        <f>Calc!WNA136</f>
        <v>0</v>
      </c>
      <c r="WNB17" s="53">
        <f>Calc!WNB136</f>
        <v>0</v>
      </c>
      <c r="WNC17" s="53">
        <f>Calc!WNC136</f>
        <v>0</v>
      </c>
      <c r="WND17" s="53">
        <f>Calc!WND136</f>
        <v>0</v>
      </c>
      <c r="WNE17" s="53">
        <f>Calc!WNE136</f>
        <v>0</v>
      </c>
      <c r="WNF17" s="53">
        <f>Calc!WNF136</f>
        <v>0</v>
      </c>
      <c r="WNG17" s="53">
        <f>Calc!WNG136</f>
        <v>0</v>
      </c>
      <c r="WNH17" s="53">
        <f>Calc!WNH136</f>
        <v>0</v>
      </c>
      <c r="WNI17" s="53">
        <f>Calc!WNI136</f>
        <v>0</v>
      </c>
      <c r="WNJ17" s="53">
        <f>Calc!WNJ136</f>
        <v>0</v>
      </c>
      <c r="WNK17" s="53">
        <f>Calc!WNK136</f>
        <v>0</v>
      </c>
      <c r="WNL17" s="53">
        <f>Calc!WNL136</f>
        <v>0</v>
      </c>
      <c r="WNM17" s="53">
        <f>Calc!WNM136</f>
        <v>0</v>
      </c>
      <c r="WNN17" s="53">
        <f>Calc!WNN136</f>
        <v>0</v>
      </c>
      <c r="WNO17" s="53">
        <f>Calc!WNO136</f>
        <v>0</v>
      </c>
      <c r="WNP17" s="53">
        <f>Calc!WNP136</f>
        <v>0</v>
      </c>
      <c r="WNQ17" s="53">
        <f>Calc!WNQ136</f>
        <v>0</v>
      </c>
      <c r="WNR17" s="53">
        <f>Calc!WNR136</f>
        <v>0</v>
      </c>
      <c r="WNS17" s="53">
        <f>Calc!WNS136</f>
        <v>0</v>
      </c>
      <c r="WNT17" s="53">
        <f>Calc!WNT136</f>
        <v>0</v>
      </c>
      <c r="WNU17" s="53">
        <f>Calc!WNU136</f>
        <v>0</v>
      </c>
      <c r="WNV17" s="53">
        <f>Calc!WNV136</f>
        <v>0</v>
      </c>
      <c r="WNW17" s="53">
        <f>Calc!WNW136</f>
        <v>0</v>
      </c>
      <c r="WNX17" s="53">
        <f>Calc!WNX136</f>
        <v>0</v>
      </c>
      <c r="WNY17" s="53">
        <f>Calc!WNY136</f>
        <v>0</v>
      </c>
      <c r="WNZ17" s="53">
        <f>Calc!WNZ136</f>
        <v>0</v>
      </c>
      <c r="WOA17" s="53">
        <f>Calc!WOA136</f>
        <v>0</v>
      </c>
      <c r="WOB17" s="53">
        <f>Calc!WOB136</f>
        <v>0</v>
      </c>
      <c r="WOC17" s="53">
        <f>Calc!WOC136</f>
        <v>0</v>
      </c>
      <c r="WOD17" s="53">
        <f>Calc!WOD136</f>
        <v>0</v>
      </c>
      <c r="WOE17" s="53">
        <f>Calc!WOE136</f>
        <v>0</v>
      </c>
      <c r="WOF17" s="53">
        <f>Calc!WOF136</f>
        <v>0</v>
      </c>
      <c r="WOG17" s="53">
        <f>Calc!WOG136</f>
        <v>0</v>
      </c>
      <c r="WOH17" s="53">
        <f>Calc!WOH136</f>
        <v>0</v>
      </c>
      <c r="WOI17" s="53">
        <f>Calc!WOI136</f>
        <v>0</v>
      </c>
      <c r="WOJ17" s="53">
        <f>Calc!WOJ136</f>
        <v>0</v>
      </c>
      <c r="WOK17" s="53">
        <f>Calc!WOK136</f>
        <v>0</v>
      </c>
      <c r="WOL17" s="53">
        <f>Calc!WOL136</f>
        <v>0</v>
      </c>
      <c r="WOM17" s="53">
        <f>Calc!WOM136</f>
        <v>0</v>
      </c>
      <c r="WON17" s="53">
        <f>Calc!WON136</f>
        <v>0</v>
      </c>
      <c r="WOO17" s="53">
        <f>Calc!WOO136</f>
        <v>0</v>
      </c>
      <c r="WOP17" s="53">
        <f>Calc!WOP136</f>
        <v>0</v>
      </c>
      <c r="WOQ17" s="53">
        <f>Calc!WOQ136</f>
        <v>0</v>
      </c>
      <c r="WOR17" s="53">
        <f>Calc!WOR136</f>
        <v>0</v>
      </c>
      <c r="WOS17" s="53">
        <f>Calc!WOS136</f>
        <v>0</v>
      </c>
      <c r="WOT17" s="53">
        <f>Calc!WOT136</f>
        <v>0</v>
      </c>
      <c r="WOU17" s="53">
        <f>Calc!WOU136</f>
        <v>0</v>
      </c>
      <c r="WOV17" s="53">
        <f>Calc!WOV136</f>
        <v>0</v>
      </c>
      <c r="WOW17" s="53">
        <f>Calc!WOW136</f>
        <v>0</v>
      </c>
      <c r="WOX17" s="53">
        <f>Calc!WOX136</f>
        <v>0</v>
      </c>
      <c r="WOY17" s="53">
        <f>Calc!WOY136</f>
        <v>0</v>
      </c>
      <c r="WOZ17" s="53">
        <f>Calc!WOZ136</f>
        <v>0</v>
      </c>
      <c r="WPA17" s="53">
        <f>Calc!WPA136</f>
        <v>0</v>
      </c>
      <c r="WPB17" s="53">
        <f>Calc!WPB136</f>
        <v>0</v>
      </c>
      <c r="WPC17" s="53">
        <f>Calc!WPC136</f>
        <v>0</v>
      </c>
      <c r="WPD17" s="53">
        <f>Calc!WPD136</f>
        <v>0</v>
      </c>
      <c r="WPE17" s="53">
        <f>Calc!WPE136</f>
        <v>0</v>
      </c>
      <c r="WPF17" s="53">
        <f>Calc!WPF136</f>
        <v>0</v>
      </c>
      <c r="WPG17" s="53">
        <f>Calc!WPG136</f>
        <v>0</v>
      </c>
      <c r="WPH17" s="53">
        <f>Calc!WPH136</f>
        <v>0</v>
      </c>
      <c r="WPI17" s="53">
        <f>Calc!WPI136</f>
        <v>0</v>
      </c>
      <c r="WPJ17" s="53">
        <f>Calc!WPJ136</f>
        <v>0</v>
      </c>
      <c r="WPK17" s="53">
        <f>Calc!WPK136</f>
        <v>0</v>
      </c>
      <c r="WPL17" s="53">
        <f>Calc!WPL136</f>
        <v>0</v>
      </c>
      <c r="WPM17" s="53">
        <f>Calc!WPM136</f>
        <v>0</v>
      </c>
      <c r="WPN17" s="53">
        <f>Calc!WPN136</f>
        <v>0</v>
      </c>
      <c r="WPO17" s="53">
        <f>Calc!WPO136</f>
        <v>0</v>
      </c>
      <c r="WPP17" s="53">
        <f>Calc!WPP136</f>
        <v>0</v>
      </c>
      <c r="WPQ17" s="53">
        <f>Calc!WPQ136</f>
        <v>0</v>
      </c>
      <c r="WPR17" s="53">
        <f>Calc!WPR136</f>
        <v>0</v>
      </c>
      <c r="WPS17" s="53">
        <f>Calc!WPS136</f>
        <v>0</v>
      </c>
      <c r="WPT17" s="53">
        <f>Calc!WPT136</f>
        <v>0</v>
      </c>
      <c r="WPU17" s="53">
        <f>Calc!WPU136</f>
        <v>0</v>
      </c>
      <c r="WPV17" s="53">
        <f>Calc!WPV136</f>
        <v>0</v>
      </c>
      <c r="WPW17" s="53">
        <f>Calc!WPW136</f>
        <v>0</v>
      </c>
      <c r="WPX17" s="53">
        <f>Calc!WPX136</f>
        <v>0</v>
      </c>
      <c r="WPY17" s="53">
        <f>Calc!WPY136</f>
        <v>0</v>
      </c>
      <c r="WPZ17" s="53">
        <f>Calc!WPZ136</f>
        <v>0</v>
      </c>
      <c r="WQA17" s="53">
        <f>Calc!WQA136</f>
        <v>0</v>
      </c>
      <c r="WQB17" s="53">
        <f>Calc!WQB136</f>
        <v>0</v>
      </c>
      <c r="WQC17" s="53">
        <f>Calc!WQC136</f>
        <v>0</v>
      </c>
      <c r="WQD17" s="53">
        <f>Calc!WQD136</f>
        <v>0</v>
      </c>
      <c r="WQE17" s="53">
        <f>Calc!WQE136</f>
        <v>0</v>
      </c>
      <c r="WQF17" s="53">
        <f>Calc!WQF136</f>
        <v>0</v>
      </c>
      <c r="WQG17" s="53">
        <f>Calc!WQG136</f>
        <v>0</v>
      </c>
      <c r="WQH17" s="53">
        <f>Calc!WQH136</f>
        <v>0</v>
      </c>
      <c r="WQI17" s="53">
        <f>Calc!WQI136</f>
        <v>0</v>
      </c>
      <c r="WQJ17" s="53">
        <f>Calc!WQJ136</f>
        <v>0</v>
      </c>
      <c r="WQK17" s="53">
        <f>Calc!WQK136</f>
        <v>0</v>
      </c>
      <c r="WQL17" s="53">
        <f>Calc!WQL136</f>
        <v>0</v>
      </c>
      <c r="WQM17" s="53">
        <f>Calc!WQM136</f>
        <v>0</v>
      </c>
      <c r="WQN17" s="53">
        <f>Calc!WQN136</f>
        <v>0</v>
      </c>
      <c r="WQO17" s="53">
        <f>Calc!WQO136</f>
        <v>0</v>
      </c>
      <c r="WQP17" s="53">
        <f>Calc!WQP136</f>
        <v>0</v>
      </c>
      <c r="WQQ17" s="53">
        <f>Calc!WQQ136</f>
        <v>0</v>
      </c>
      <c r="WQR17" s="53">
        <f>Calc!WQR136</f>
        <v>0</v>
      </c>
      <c r="WQS17" s="53">
        <f>Calc!WQS136</f>
        <v>0</v>
      </c>
      <c r="WQT17" s="53">
        <f>Calc!WQT136</f>
        <v>0</v>
      </c>
      <c r="WQU17" s="53">
        <f>Calc!WQU136</f>
        <v>0</v>
      </c>
      <c r="WQV17" s="53">
        <f>Calc!WQV136</f>
        <v>0</v>
      </c>
      <c r="WQW17" s="53">
        <f>Calc!WQW136</f>
        <v>0</v>
      </c>
      <c r="WQX17" s="53">
        <f>Calc!WQX136</f>
        <v>0</v>
      </c>
      <c r="WQY17" s="53">
        <f>Calc!WQY136</f>
        <v>0</v>
      </c>
      <c r="WQZ17" s="53">
        <f>Calc!WQZ136</f>
        <v>0</v>
      </c>
      <c r="WRA17" s="53">
        <f>Calc!WRA136</f>
        <v>0</v>
      </c>
      <c r="WRB17" s="53">
        <f>Calc!WRB136</f>
        <v>0</v>
      </c>
      <c r="WRC17" s="53">
        <f>Calc!WRC136</f>
        <v>0</v>
      </c>
      <c r="WRD17" s="53">
        <f>Calc!WRD136</f>
        <v>0</v>
      </c>
      <c r="WRE17" s="53">
        <f>Calc!WRE136</f>
        <v>0</v>
      </c>
      <c r="WRF17" s="53">
        <f>Calc!WRF136</f>
        <v>0</v>
      </c>
      <c r="WRG17" s="53">
        <f>Calc!WRG136</f>
        <v>0</v>
      </c>
      <c r="WRH17" s="53">
        <f>Calc!WRH136</f>
        <v>0</v>
      </c>
      <c r="WRI17" s="53">
        <f>Calc!WRI136</f>
        <v>0</v>
      </c>
      <c r="WRJ17" s="53">
        <f>Calc!WRJ136</f>
        <v>0</v>
      </c>
      <c r="WRK17" s="53">
        <f>Calc!WRK136</f>
        <v>0</v>
      </c>
      <c r="WRL17" s="53">
        <f>Calc!WRL136</f>
        <v>0</v>
      </c>
      <c r="WRM17" s="53">
        <f>Calc!WRM136</f>
        <v>0</v>
      </c>
      <c r="WRN17" s="53">
        <f>Calc!WRN136</f>
        <v>0</v>
      </c>
      <c r="WRO17" s="53">
        <f>Calc!WRO136</f>
        <v>0</v>
      </c>
      <c r="WRP17" s="53">
        <f>Calc!WRP136</f>
        <v>0</v>
      </c>
      <c r="WRQ17" s="53">
        <f>Calc!WRQ136</f>
        <v>0</v>
      </c>
      <c r="WRR17" s="53">
        <f>Calc!WRR136</f>
        <v>0</v>
      </c>
      <c r="WRS17" s="53">
        <f>Calc!WRS136</f>
        <v>0</v>
      </c>
      <c r="WRT17" s="53">
        <f>Calc!WRT136</f>
        <v>0</v>
      </c>
      <c r="WRU17" s="53">
        <f>Calc!WRU136</f>
        <v>0</v>
      </c>
      <c r="WRV17" s="53">
        <f>Calc!WRV136</f>
        <v>0</v>
      </c>
      <c r="WRW17" s="53">
        <f>Calc!WRW136</f>
        <v>0</v>
      </c>
      <c r="WRX17" s="53">
        <f>Calc!WRX136</f>
        <v>0</v>
      </c>
      <c r="WRY17" s="53">
        <f>Calc!WRY136</f>
        <v>0</v>
      </c>
      <c r="WRZ17" s="53">
        <f>Calc!WRZ136</f>
        <v>0</v>
      </c>
      <c r="WSA17" s="53">
        <f>Calc!WSA136</f>
        <v>0</v>
      </c>
      <c r="WSB17" s="53">
        <f>Calc!WSB136</f>
        <v>0</v>
      </c>
      <c r="WSC17" s="53">
        <f>Calc!WSC136</f>
        <v>0</v>
      </c>
      <c r="WSD17" s="53">
        <f>Calc!WSD136</f>
        <v>0</v>
      </c>
      <c r="WSE17" s="53">
        <f>Calc!WSE136</f>
        <v>0</v>
      </c>
      <c r="WSF17" s="53">
        <f>Calc!WSF136</f>
        <v>0</v>
      </c>
      <c r="WSG17" s="53">
        <f>Calc!WSG136</f>
        <v>0</v>
      </c>
      <c r="WSH17" s="53">
        <f>Calc!WSH136</f>
        <v>0</v>
      </c>
      <c r="WSI17" s="53">
        <f>Calc!WSI136</f>
        <v>0</v>
      </c>
      <c r="WSJ17" s="53">
        <f>Calc!WSJ136</f>
        <v>0</v>
      </c>
      <c r="WSK17" s="53">
        <f>Calc!WSK136</f>
        <v>0</v>
      </c>
      <c r="WSL17" s="53">
        <f>Calc!WSL136</f>
        <v>0</v>
      </c>
      <c r="WSM17" s="53">
        <f>Calc!WSM136</f>
        <v>0</v>
      </c>
      <c r="WSN17" s="53">
        <f>Calc!WSN136</f>
        <v>0</v>
      </c>
      <c r="WSO17" s="53">
        <f>Calc!WSO136</f>
        <v>0</v>
      </c>
      <c r="WSP17" s="53">
        <f>Calc!WSP136</f>
        <v>0</v>
      </c>
      <c r="WSQ17" s="53">
        <f>Calc!WSQ136</f>
        <v>0</v>
      </c>
      <c r="WSR17" s="53">
        <f>Calc!WSR136</f>
        <v>0</v>
      </c>
      <c r="WSS17" s="53">
        <f>Calc!WSS136</f>
        <v>0</v>
      </c>
      <c r="WST17" s="53">
        <f>Calc!WST136</f>
        <v>0</v>
      </c>
      <c r="WSU17" s="53">
        <f>Calc!WSU136</f>
        <v>0</v>
      </c>
      <c r="WSV17" s="53">
        <f>Calc!WSV136</f>
        <v>0</v>
      </c>
      <c r="WSW17" s="53">
        <f>Calc!WSW136</f>
        <v>0</v>
      </c>
      <c r="WSX17" s="53">
        <f>Calc!WSX136</f>
        <v>0</v>
      </c>
      <c r="WSY17" s="53">
        <f>Calc!WSY136</f>
        <v>0</v>
      </c>
      <c r="WSZ17" s="53">
        <f>Calc!WSZ136</f>
        <v>0</v>
      </c>
      <c r="WTA17" s="53">
        <f>Calc!WTA136</f>
        <v>0</v>
      </c>
      <c r="WTB17" s="53">
        <f>Calc!WTB136</f>
        <v>0</v>
      </c>
      <c r="WTC17" s="53">
        <f>Calc!WTC136</f>
        <v>0</v>
      </c>
      <c r="WTD17" s="53">
        <f>Calc!WTD136</f>
        <v>0</v>
      </c>
      <c r="WTE17" s="53">
        <f>Calc!WTE136</f>
        <v>0</v>
      </c>
      <c r="WTF17" s="53">
        <f>Calc!WTF136</f>
        <v>0</v>
      </c>
      <c r="WTG17" s="53">
        <f>Calc!WTG136</f>
        <v>0</v>
      </c>
      <c r="WTH17" s="53">
        <f>Calc!WTH136</f>
        <v>0</v>
      </c>
      <c r="WTI17" s="53">
        <f>Calc!WTI136</f>
        <v>0</v>
      </c>
      <c r="WTJ17" s="53">
        <f>Calc!WTJ136</f>
        <v>0</v>
      </c>
      <c r="WTK17" s="53">
        <f>Calc!WTK136</f>
        <v>0</v>
      </c>
      <c r="WTL17" s="53">
        <f>Calc!WTL136</f>
        <v>0</v>
      </c>
      <c r="WTM17" s="53">
        <f>Calc!WTM136</f>
        <v>0</v>
      </c>
      <c r="WTN17" s="53">
        <f>Calc!WTN136</f>
        <v>0</v>
      </c>
      <c r="WTO17" s="53">
        <f>Calc!WTO136</f>
        <v>0</v>
      </c>
      <c r="WTP17" s="53">
        <f>Calc!WTP136</f>
        <v>0</v>
      </c>
      <c r="WTQ17" s="53">
        <f>Calc!WTQ136</f>
        <v>0</v>
      </c>
      <c r="WTR17" s="53">
        <f>Calc!WTR136</f>
        <v>0</v>
      </c>
      <c r="WTS17" s="53">
        <f>Calc!WTS136</f>
        <v>0</v>
      </c>
      <c r="WTT17" s="53">
        <f>Calc!WTT136</f>
        <v>0</v>
      </c>
      <c r="WTU17" s="53">
        <f>Calc!WTU136</f>
        <v>0</v>
      </c>
      <c r="WTV17" s="53">
        <f>Calc!WTV136</f>
        <v>0</v>
      </c>
      <c r="WTW17" s="53">
        <f>Calc!WTW136</f>
        <v>0</v>
      </c>
      <c r="WTX17" s="53">
        <f>Calc!WTX136</f>
        <v>0</v>
      </c>
      <c r="WTY17" s="53">
        <f>Calc!WTY136</f>
        <v>0</v>
      </c>
      <c r="WTZ17" s="53">
        <f>Calc!WTZ136</f>
        <v>0</v>
      </c>
      <c r="WUA17" s="53">
        <f>Calc!WUA136</f>
        <v>0</v>
      </c>
      <c r="WUB17" s="53">
        <f>Calc!WUB136</f>
        <v>0</v>
      </c>
      <c r="WUC17" s="53">
        <f>Calc!WUC136</f>
        <v>0</v>
      </c>
      <c r="WUD17" s="53">
        <f>Calc!WUD136</f>
        <v>0</v>
      </c>
      <c r="WUE17" s="53">
        <f>Calc!WUE136</f>
        <v>0</v>
      </c>
      <c r="WUF17" s="53">
        <f>Calc!WUF136</f>
        <v>0</v>
      </c>
      <c r="WUG17" s="53">
        <f>Calc!WUG136</f>
        <v>0</v>
      </c>
      <c r="WUH17" s="53">
        <f>Calc!WUH136</f>
        <v>0</v>
      </c>
      <c r="WUI17" s="53">
        <f>Calc!WUI136</f>
        <v>0</v>
      </c>
      <c r="WUJ17" s="53">
        <f>Calc!WUJ136</f>
        <v>0</v>
      </c>
      <c r="WUK17" s="53">
        <f>Calc!WUK136</f>
        <v>0</v>
      </c>
      <c r="WUL17" s="53">
        <f>Calc!WUL136</f>
        <v>0</v>
      </c>
      <c r="WUM17" s="53">
        <f>Calc!WUM136</f>
        <v>0</v>
      </c>
      <c r="WUN17" s="53">
        <f>Calc!WUN136</f>
        <v>0</v>
      </c>
      <c r="WUO17" s="53">
        <f>Calc!WUO136</f>
        <v>0</v>
      </c>
      <c r="WUP17" s="53">
        <f>Calc!WUP136</f>
        <v>0</v>
      </c>
      <c r="WUQ17" s="53">
        <f>Calc!WUQ136</f>
        <v>0</v>
      </c>
      <c r="WUR17" s="53">
        <f>Calc!WUR136</f>
        <v>0</v>
      </c>
      <c r="WUS17" s="53">
        <f>Calc!WUS136</f>
        <v>0</v>
      </c>
      <c r="WUT17" s="53">
        <f>Calc!WUT136</f>
        <v>0</v>
      </c>
      <c r="WUU17" s="53">
        <f>Calc!WUU136</f>
        <v>0</v>
      </c>
      <c r="WUV17" s="53">
        <f>Calc!WUV136</f>
        <v>0</v>
      </c>
      <c r="WUW17" s="53">
        <f>Calc!WUW136</f>
        <v>0</v>
      </c>
      <c r="WUX17" s="53">
        <f>Calc!WUX136</f>
        <v>0</v>
      </c>
      <c r="WUY17" s="53">
        <f>Calc!WUY136</f>
        <v>0</v>
      </c>
      <c r="WUZ17" s="53">
        <f>Calc!WUZ136</f>
        <v>0</v>
      </c>
      <c r="WVA17" s="53">
        <f>Calc!WVA136</f>
        <v>0</v>
      </c>
      <c r="WVB17" s="53">
        <f>Calc!WVB136</f>
        <v>0</v>
      </c>
      <c r="WVC17" s="53">
        <f>Calc!WVC136</f>
        <v>0</v>
      </c>
      <c r="WVD17" s="53">
        <f>Calc!WVD136</f>
        <v>0</v>
      </c>
      <c r="WVE17" s="53">
        <f>Calc!WVE136</f>
        <v>0</v>
      </c>
      <c r="WVF17" s="53">
        <f>Calc!WVF136</f>
        <v>0</v>
      </c>
      <c r="WVG17" s="53">
        <f>Calc!WVG136</f>
        <v>0</v>
      </c>
      <c r="WVH17" s="53">
        <f>Calc!WVH136</f>
        <v>0</v>
      </c>
      <c r="WVI17" s="53">
        <f>Calc!WVI136</f>
        <v>0</v>
      </c>
      <c r="WVJ17" s="53">
        <f>Calc!WVJ136</f>
        <v>0</v>
      </c>
      <c r="WVK17" s="53">
        <f>Calc!WVK136</f>
        <v>0</v>
      </c>
      <c r="WVL17" s="53">
        <f>Calc!WVL136</f>
        <v>0</v>
      </c>
      <c r="WVM17" s="53">
        <f>Calc!WVM136</f>
        <v>0</v>
      </c>
      <c r="WVN17" s="53">
        <f>Calc!WVN136</f>
        <v>0</v>
      </c>
      <c r="WVO17" s="53">
        <f>Calc!WVO136</f>
        <v>0</v>
      </c>
      <c r="WVP17" s="53">
        <f>Calc!WVP136</f>
        <v>0</v>
      </c>
      <c r="WVQ17" s="53">
        <f>Calc!WVQ136</f>
        <v>0</v>
      </c>
      <c r="WVR17" s="53">
        <f>Calc!WVR136</f>
        <v>0</v>
      </c>
      <c r="WVS17" s="53">
        <f>Calc!WVS136</f>
        <v>0</v>
      </c>
      <c r="WVT17" s="53">
        <f>Calc!WVT136</f>
        <v>0</v>
      </c>
      <c r="WVU17" s="53">
        <f>Calc!WVU136</f>
        <v>0</v>
      </c>
      <c r="WVV17" s="53">
        <f>Calc!WVV136</f>
        <v>0</v>
      </c>
      <c r="WVW17" s="53">
        <f>Calc!WVW136</f>
        <v>0</v>
      </c>
      <c r="WVX17" s="53">
        <f>Calc!WVX136</f>
        <v>0</v>
      </c>
      <c r="WVY17" s="53">
        <f>Calc!WVY136</f>
        <v>0</v>
      </c>
      <c r="WVZ17" s="53">
        <f>Calc!WVZ136</f>
        <v>0</v>
      </c>
      <c r="WWA17" s="53">
        <f>Calc!WWA136</f>
        <v>0</v>
      </c>
      <c r="WWB17" s="53">
        <f>Calc!WWB136</f>
        <v>0</v>
      </c>
      <c r="WWC17" s="53">
        <f>Calc!WWC136</f>
        <v>0</v>
      </c>
      <c r="WWD17" s="53">
        <f>Calc!WWD136</f>
        <v>0</v>
      </c>
      <c r="WWE17" s="53">
        <f>Calc!WWE136</f>
        <v>0</v>
      </c>
      <c r="WWF17" s="53">
        <f>Calc!WWF136</f>
        <v>0</v>
      </c>
      <c r="WWG17" s="53">
        <f>Calc!WWG136</f>
        <v>0</v>
      </c>
      <c r="WWH17" s="53">
        <f>Calc!WWH136</f>
        <v>0</v>
      </c>
      <c r="WWI17" s="53">
        <f>Calc!WWI136</f>
        <v>0</v>
      </c>
      <c r="WWJ17" s="53">
        <f>Calc!WWJ136</f>
        <v>0</v>
      </c>
      <c r="WWK17" s="53">
        <f>Calc!WWK136</f>
        <v>0</v>
      </c>
      <c r="WWL17" s="53">
        <f>Calc!WWL136</f>
        <v>0</v>
      </c>
      <c r="WWM17" s="53">
        <f>Calc!WWM136</f>
        <v>0</v>
      </c>
      <c r="WWN17" s="53">
        <f>Calc!WWN136</f>
        <v>0</v>
      </c>
      <c r="WWO17" s="53">
        <f>Calc!WWO136</f>
        <v>0</v>
      </c>
      <c r="WWP17" s="53">
        <f>Calc!WWP136</f>
        <v>0</v>
      </c>
      <c r="WWQ17" s="53">
        <f>Calc!WWQ136</f>
        <v>0</v>
      </c>
      <c r="WWR17" s="53">
        <f>Calc!WWR136</f>
        <v>0</v>
      </c>
      <c r="WWS17" s="53">
        <f>Calc!WWS136</f>
        <v>0</v>
      </c>
      <c r="WWT17" s="53">
        <f>Calc!WWT136</f>
        <v>0</v>
      </c>
      <c r="WWU17" s="53">
        <f>Calc!WWU136</f>
        <v>0</v>
      </c>
      <c r="WWV17" s="53">
        <f>Calc!WWV136</f>
        <v>0</v>
      </c>
      <c r="WWW17" s="53">
        <f>Calc!WWW136</f>
        <v>0</v>
      </c>
      <c r="WWX17" s="53">
        <f>Calc!WWX136</f>
        <v>0</v>
      </c>
      <c r="WWY17" s="53">
        <f>Calc!WWY136</f>
        <v>0</v>
      </c>
      <c r="WWZ17" s="53">
        <f>Calc!WWZ136</f>
        <v>0</v>
      </c>
      <c r="WXA17" s="53">
        <f>Calc!WXA136</f>
        <v>0</v>
      </c>
      <c r="WXB17" s="53">
        <f>Calc!WXB136</f>
        <v>0</v>
      </c>
      <c r="WXC17" s="53">
        <f>Calc!WXC136</f>
        <v>0</v>
      </c>
      <c r="WXD17" s="53">
        <f>Calc!WXD136</f>
        <v>0</v>
      </c>
      <c r="WXE17" s="53">
        <f>Calc!WXE136</f>
        <v>0</v>
      </c>
      <c r="WXF17" s="53">
        <f>Calc!WXF136</f>
        <v>0</v>
      </c>
      <c r="WXG17" s="53">
        <f>Calc!WXG136</f>
        <v>0</v>
      </c>
      <c r="WXH17" s="53">
        <f>Calc!WXH136</f>
        <v>0</v>
      </c>
      <c r="WXI17" s="53">
        <f>Calc!WXI136</f>
        <v>0</v>
      </c>
      <c r="WXJ17" s="53">
        <f>Calc!WXJ136</f>
        <v>0</v>
      </c>
      <c r="WXK17" s="53">
        <f>Calc!WXK136</f>
        <v>0</v>
      </c>
      <c r="WXL17" s="53">
        <f>Calc!WXL136</f>
        <v>0</v>
      </c>
      <c r="WXM17" s="53">
        <f>Calc!WXM136</f>
        <v>0</v>
      </c>
      <c r="WXN17" s="53">
        <f>Calc!WXN136</f>
        <v>0</v>
      </c>
      <c r="WXO17" s="53">
        <f>Calc!WXO136</f>
        <v>0</v>
      </c>
      <c r="WXP17" s="53">
        <f>Calc!WXP136</f>
        <v>0</v>
      </c>
      <c r="WXQ17" s="53">
        <f>Calc!WXQ136</f>
        <v>0</v>
      </c>
      <c r="WXR17" s="53">
        <f>Calc!WXR136</f>
        <v>0</v>
      </c>
      <c r="WXS17" s="53">
        <f>Calc!WXS136</f>
        <v>0</v>
      </c>
      <c r="WXT17" s="53">
        <f>Calc!WXT136</f>
        <v>0</v>
      </c>
      <c r="WXU17" s="53">
        <f>Calc!WXU136</f>
        <v>0</v>
      </c>
      <c r="WXV17" s="53">
        <f>Calc!WXV136</f>
        <v>0</v>
      </c>
      <c r="WXW17" s="53">
        <f>Calc!WXW136</f>
        <v>0</v>
      </c>
      <c r="WXX17" s="53">
        <f>Calc!WXX136</f>
        <v>0</v>
      </c>
      <c r="WXY17" s="53">
        <f>Calc!WXY136</f>
        <v>0</v>
      </c>
      <c r="WXZ17" s="53">
        <f>Calc!WXZ136</f>
        <v>0</v>
      </c>
      <c r="WYA17" s="53">
        <f>Calc!WYA136</f>
        <v>0</v>
      </c>
      <c r="WYB17" s="53">
        <f>Calc!WYB136</f>
        <v>0</v>
      </c>
      <c r="WYC17" s="53">
        <f>Calc!WYC136</f>
        <v>0</v>
      </c>
      <c r="WYD17" s="53">
        <f>Calc!WYD136</f>
        <v>0</v>
      </c>
      <c r="WYE17" s="53">
        <f>Calc!WYE136</f>
        <v>0</v>
      </c>
      <c r="WYF17" s="53">
        <f>Calc!WYF136</f>
        <v>0</v>
      </c>
      <c r="WYG17" s="53">
        <f>Calc!WYG136</f>
        <v>0</v>
      </c>
      <c r="WYH17" s="53">
        <f>Calc!WYH136</f>
        <v>0</v>
      </c>
      <c r="WYI17" s="53">
        <f>Calc!WYI136</f>
        <v>0</v>
      </c>
      <c r="WYJ17" s="53">
        <f>Calc!WYJ136</f>
        <v>0</v>
      </c>
      <c r="WYK17" s="53">
        <f>Calc!WYK136</f>
        <v>0</v>
      </c>
      <c r="WYL17" s="53">
        <f>Calc!WYL136</f>
        <v>0</v>
      </c>
      <c r="WYM17" s="53">
        <f>Calc!WYM136</f>
        <v>0</v>
      </c>
      <c r="WYN17" s="53">
        <f>Calc!WYN136</f>
        <v>0</v>
      </c>
      <c r="WYO17" s="53">
        <f>Calc!WYO136</f>
        <v>0</v>
      </c>
      <c r="WYP17" s="53">
        <f>Calc!WYP136</f>
        <v>0</v>
      </c>
      <c r="WYQ17" s="53">
        <f>Calc!WYQ136</f>
        <v>0</v>
      </c>
      <c r="WYR17" s="53">
        <f>Calc!WYR136</f>
        <v>0</v>
      </c>
      <c r="WYS17" s="53">
        <f>Calc!WYS136</f>
        <v>0</v>
      </c>
      <c r="WYT17" s="53">
        <f>Calc!WYT136</f>
        <v>0</v>
      </c>
      <c r="WYU17" s="53">
        <f>Calc!WYU136</f>
        <v>0</v>
      </c>
      <c r="WYV17" s="53">
        <f>Calc!WYV136</f>
        <v>0</v>
      </c>
      <c r="WYW17" s="53">
        <f>Calc!WYW136</f>
        <v>0</v>
      </c>
      <c r="WYX17" s="53">
        <f>Calc!WYX136</f>
        <v>0</v>
      </c>
      <c r="WYY17" s="53">
        <f>Calc!WYY136</f>
        <v>0</v>
      </c>
      <c r="WYZ17" s="53">
        <f>Calc!WYZ136</f>
        <v>0</v>
      </c>
      <c r="WZA17" s="53">
        <f>Calc!WZA136</f>
        <v>0</v>
      </c>
      <c r="WZB17" s="53">
        <f>Calc!WZB136</f>
        <v>0</v>
      </c>
      <c r="WZC17" s="53">
        <f>Calc!WZC136</f>
        <v>0</v>
      </c>
      <c r="WZD17" s="53">
        <f>Calc!WZD136</f>
        <v>0</v>
      </c>
      <c r="WZE17" s="53">
        <f>Calc!WZE136</f>
        <v>0</v>
      </c>
      <c r="WZF17" s="53">
        <f>Calc!WZF136</f>
        <v>0</v>
      </c>
      <c r="WZG17" s="53">
        <f>Calc!WZG136</f>
        <v>0</v>
      </c>
      <c r="WZH17" s="53">
        <f>Calc!WZH136</f>
        <v>0</v>
      </c>
      <c r="WZI17" s="53">
        <f>Calc!WZI136</f>
        <v>0</v>
      </c>
      <c r="WZJ17" s="53">
        <f>Calc!WZJ136</f>
        <v>0</v>
      </c>
      <c r="WZK17" s="53">
        <f>Calc!WZK136</f>
        <v>0</v>
      </c>
      <c r="WZL17" s="53">
        <f>Calc!WZL136</f>
        <v>0</v>
      </c>
      <c r="WZM17" s="53">
        <f>Calc!WZM136</f>
        <v>0</v>
      </c>
      <c r="WZN17" s="53">
        <f>Calc!WZN136</f>
        <v>0</v>
      </c>
      <c r="WZO17" s="53">
        <f>Calc!WZO136</f>
        <v>0</v>
      </c>
      <c r="WZP17" s="53">
        <f>Calc!WZP136</f>
        <v>0</v>
      </c>
      <c r="WZQ17" s="53">
        <f>Calc!WZQ136</f>
        <v>0</v>
      </c>
      <c r="WZR17" s="53">
        <f>Calc!WZR136</f>
        <v>0</v>
      </c>
      <c r="WZS17" s="53">
        <f>Calc!WZS136</f>
        <v>0</v>
      </c>
      <c r="WZT17" s="53">
        <f>Calc!WZT136</f>
        <v>0</v>
      </c>
      <c r="WZU17" s="53">
        <f>Calc!WZU136</f>
        <v>0</v>
      </c>
      <c r="WZV17" s="53">
        <f>Calc!WZV136</f>
        <v>0</v>
      </c>
      <c r="WZW17" s="53">
        <f>Calc!WZW136</f>
        <v>0</v>
      </c>
      <c r="WZX17" s="53">
        <f>Calc!WZX136</f>
        <v>0</v>
      </c>
      <c r="WZY17" s="53">
        <f>Calc!WZY136</f>
        <v>0</v>
      </c>
      <c r="WZZ17" s="53">
        <f>Calc!WZZ136</f>
        <v>0</v>
      </c>
      <c r="XAA17" s="53">
        <f>Calc!XAA136</f>
        <v>0</v>
      </c>
      <c r="XAB17" s="53">
        <f>Calc!XAB136</f>
        <v>0</v>
      </c>
      <c r="XAC17" s="53">
        <f>Calc!XAC136</f>
        <v>0</v>
      </c>
      <c r="XAD17" s="53">
        <f>Calc!XAD136</f>
        <v>0</v>
      </c>
      <c r="XAE17" s="53">
        <f>Calc!XAE136</f>
        <v>0</v>
      </c>
      <c r="XAF17" s="53">
        <f>Calc!XAF136</f>
        <v>0</v>
      </c>
      <c r="XAG17" s="53">
        <f>Calc!XAG136</f>
        <v>0</v>
      </c>
      <c r="XAH17" s="53">
        <f>Calc!XAH136</f>
        <v>0</v>
      </c>
      <c r="XAI17" s="53">
        <f>Calc!XAI136</f>
        <v>0</v>
      </c>
      <c r="XAJ17" s="53">
        <f>Calc!XAJ136</f>
        <v>0</v>
      </c>
      <c r="XAK17" s="53">
        <f>Calc!XAK136</f>
        <v>0</v>
      </c>
      <c r="XAL17" s="53">
        <f>Calc!XAL136</f>
        <v>0</v>
      </c>
      <c r="XAM17" s="53">
        <f>Calc!XAM136</f>
        <v>0</v>
      </c>
      <c r="XAN17" s="53">
        <f>Calc!XAN136</f>
        <v>0</v>
      </c>
      <c r="XAO17" s="53">
        <f>Calc!XAO136</f>
        <v>0</v>
      </c>
      <c r="XAP17" s="53">
        <f>Calc!XAP136</f>
        <v>0</v>
      </c>
      <c r="XAQ17" s="53">
        <f>Calc!XAQ136</f>
        <v>0</v>
      </c>
      <c r="XAR17" s="53">
        <f>Calc!XAR136</f>
        <v>0</v>
      </c>
      <c r="XAS17" s="53">
        <f>Calc!XAS136</f>
        <v>0</v>
      </c>
      <c r="XAT17" s="53">
        <f>Calc!XAT136</f>
        <v>0</v>
      </c>
      <c r="XAU17" s="53">
        <f>Calc!XAU136</f>
        <v>0</v>
      </c>
      <c r="XAV17" s="53">
        <f>Calc!XAV136</f>
        <v>0</v>
      </c>
      <c r="XAW17" s="53">
        <f>Calc!XAW136</f>
        <v>0</v>
      </c>
      <c r="XAX17" s="53">
        <f>Calc!XAX136</f>
        <v>0</v>
      </c>
      <c r="XAY17" s="53">
        <f>Calc!XAY136</f>
        <v>0</v>
      </c>
      <c r="XAZ17" s="53">
        <f>Calc!XAZ136</f>
        <v>0</v>
      </c>
      <c r="XBA17" s="53">
        <f>Calc!XBA136</f>
        <v>0</v>
      </c>
      <c r="XBB17" s="53">
        <f>Calc!XBB136</f>
        <v>0</v>
      </c>
      <c r="XBC17" s="53">
        <f>Calc!XBC136</f>
        <v>0</v>
      </c>
      <c r="XBD17" s="53">
        <f>Calc!XBD136</f>
        <v>0</v>
      </c>
      <c r="XBE17" s="53">
        <f>Calc!XBE136</f>
        <v>0</v>
      </c>
      <c r="XBF17" s="53">
        <f>Calc!XBF136</f>
        <v>0</v>
      </c>
      <c r="XBG17" s="53">
        <f>Calc!XBG136</f>
        <v>0</v>
      </c>
      <c r="XBH17" s="53">
        <f>Calc!XBH136</f>
        <v>0</v>
      </c>
      <c r="XBI17" s="53">
        <f>Calc!XBI136</f>
        <v>0</v>
      </c>
      <c r="XBJ17" s="53">
        <f>Calc!XBJ136</f>
        <v>0</v>
      </c>
      <c r="XBK17" s="53">
        <f>Calc!XBK136</f>
        <v>0</v>
      </c>
      <c r="XBL17" s="53">
        <f>Calc!XBL136</f>
        <v>0</v>
      </c>
      <c r="XBM17" s="53">
        <f>Calc!XBM136</f>
        <v>0</v>
      </c>
      <c r="XBN17" s="53">
        <f>Calc!XBN136</f>
        <v>0</v>
      </c>
      <c r="XBO17" s="53">
        <f>Calc!XBO136</f>
        <v>0</v>
      </c>
      <c r="XBP17" s="53">
        <f>Calc!XBP136</f>
        <v>0</v>
      </c>
      <c r="XBQ17" s="53">
        <f>Calc!XBQ136</f>
        <v>0</v>
      </c>
      <c r="XBR17" s="53">
        <f>Calc!XBR136</f>
        <v>0</v>
      </c>
      <c r="XBS17" s="53">
        <f>Calc!XBS136</f>
        <v>0</v>
      </c>
      <c r="XBT17" s="53">
        <f>Calc!XBT136</f>
        <v>0</v>
      </c>
      <c r="XBU17" s="53">
        <f>Calc!XBU136</f>
        <v>0</v>
      </c>
      <c r="XBV17" s="53">
        <f>Calc!XBV136</f>
        <v>0</v>
      </c>
      <c r="XBW17" s="53">
        <f>Calc!XBW136</f>
        <v>0</v>
      </c>
      <c r="XBX17" s="53">
        <f>Calc!XBX136</f>
        <v>0</v>
      </c>
      <c r="XBY17" s="53">
        <f>Calc!XBY136</f>
        <v>0</v>
      </c>
      <c r="XBZ17" s="53">
        <f>Calc!XBZ136</f>
        <v>0</v>
      </c>
      <c r="XCA17" s="53">
        <f>Calc!XCA136</f>
        <v>0</v>
      </c>
      <c r="XCB17" s="53">
        <f>Calc!XCB136</f>
        <v>0</v>
      </c>
      <c r="XCC17" s="53">
        <f>Calc!XCC136</f>
        <v>0</v>
      </c>
      <c r="XCD17" s="53">
        <f>Calc!XCD136</f>
        <v>0</v>
      </c>
      <c r="XCE17" s="53">
        <f>Calc!XCE136</f>
        <v>0</v>
      </c>
      <c r="XCF17" s="53">
        <f>Calc!XCF136</f>
        <v>0</v>
      </c>
      <c r="XCG17" s="53">
        <f>Calc!XCG136</f>
        <v>0</v>
      </c>
      <c r="XCH17" s="53">
        <f>Calc!XCH136</f>
        <v>0</v>
      </c>
      <c r="XCI17" s="53">
        <f>Calc!XCI136</f>
        <v>0</v>
      </c>
      <c r="XCJ17" s="53">
        <f>Calc!XCJ136</f>
        <v>0</v>
      </c>
      <c r="XCK17" s="53">
        <f>Calc!XCK136</f>
        <v>0</v>
      </c>
      <c r="XCL17" s="53">
        <f>Calc!XCL136</f>
        <v>0</v>
      </c>
      <c r="XCM17" s="53">
        <f>Calc!XCM136</f>
        <v>0</v>
      </c>
      <c r="XCN17" s="53">
        <f>Calc!XCN136</f>
        <v>0</v>
      </c>
      <c r="XCO17" s="53">
        <f>Calc!XCO136</f>
        <v>0</v>
      </c>
      <c r="XCP17" s="53">
        <f>Calc!XCP136</f>
        <v>0</v>
      </c>
      <c r="XCQ17" s="53">
        <f>Calc!XCQ136</f>
        <v>0</v>
      </c>
      <c r="XCR17" s="53">
        <f>Calc!XCR136</f>
        <v>0</v>
      </c>
      <c r="XCS17" s="53">
        <f>Calc!XCS136</f>
        <v>0</v>
      </c>
      <c r="XCT17" s="53">
        <f>Calc!XCT136</f>
        <v>0</v>
      </c>
      <c r="XCU17" s="53">
        <f>Calc!XCU136</f>
        <v>0</v>
      </c>
      <c r="XCV17" s="53">
        <f>Calc!XCV136</f>
        <v>0</v>
      </c>
      <c r="XCW17" s="53">
        <f>Calc!XCW136</f>
        <v>0</v>
      </c>
      <c r="XCX17" s="53">
        <f>Calc!XCX136</f>
        <v>0</v>
      </c>
      <c r="XCY17" s="53">
        <f>Calc!XCY136</f>
        <v>0</v>
      </c>
      <c r="XCZ17" s="53">
        <f>Calc!XCZ136</f>
        <v>0</v>
      </c>
      <c r="XDA17" s="53">
        <f>Calc!XDA136</f>
        <v>0</v>
      </c>
      <c r="XDB17" s="53">
        <f>Calc!XDB136</f>
        <v>0</v>
      </c>
      <c r="XDC17" s="53">
        <f>Calc!XDC136</f>
        <v>0</v>
      </c>
      <c r="XDD17" s="53">
        <f>Calc!XDD136</f>
        <v>0</v>
      </c>
      <c r="XDE17" s="53">
        <f>Calc!XDE136</f>
        <v>0</v>
      </c>
      <c r="XDF17" s="53">
        <f>Calc!XDF136</f>
        <v>0</v>
      </c>
      <c r="XDG17" s="53">
        <f>Calc!XDG136</f>
        <v>0</v>
      </c>
      <c r="XDH17" s="53">
        <f>Calc!XDH136</f>
        <v>0</v>
      </c>
      <c r="XDI17" s="53">
        <f>Calc!XDI136</f>
        <v>0</v>
      </c>
      <c r="XDJ17" s="53">
        <f>Calc!XDJ136</f>
        <v>0</v>
      </c>
      <c r="XDK17" s="53">
        <f>Calc!XDK136</f>
        <v>0</v>
      </c>
      <c r="XDL17" s="53">
        <f>Calc!XDL136</f>
        <v>0</v>
      </c>
      <c r="XDM17" s="53">
        <f>Calc!XDM136</f>
        <v>0</v>
      </c>
      <c r="XDN17" s="53">
        <f>Calc!XDN136</f>
        <v>0</v>
      </c>
      <c r="XDO17" s="53">
        <f>Calc!XDO136</f>
        <v>0</v>
      </c>
      <c r="XDP17" s="53">
        <f>Calc!XDP136</f>
        <v>0</v>
      </c>
      <c r="XDQ17" s="53">
        <f>Calc!XDQ136</f>
        <v>0</v>
      </c>
      <c r="XDR17" s="53">
        <f>Calc!XDR136</f>
        <v>0</v>
      </c>
      <c r="XDS17" s="53">
        <f>Calc!XDS136</f>
        <v>0</v>
      </c>
      <c r="XDT17" s="53">
        <f>Calc!XDT136</f>
        <v>0</v>
      </c>
      <c r="XDU17" s="53">
        <f>Calc!XDU136</f>
        <v>0</v>
      </c>
      <c r="XDV17" s="53">
        <f>Calc!XDV136</f>
        <v>0</v>
      </c>
      <c r="XDW17" s="53">
        <f>Calc!XDW136</f>
        <v>0</v>
      </c>
      <c r="XDX17" s="53">
        <f>Calc!XDX136</f>
        <v>0</v>
      </c>
      <c r="XDY17" s="53">
        <f>Calc!XDY136</f>
        <v>0</v>
      </c>
      <c r="XDZ17" s="53">
        <f>Calc!XDZ136</f>
        <v>0</v>
      </c>
      <c r="XEA17" s="53">
        <f>Calc!XEA136</f>
        <v>0</v>
      </c>
      <c r="XEB17" s="53">
        <f>Calc!XEB136</f>
        <v>0</v>
      </c>
      <c r="XEC17" s="53">
        <f>Calc!XEC136</f>
        <v>0</v>
      </c>
      <c r="XED17" s="53">
        <f>Calc!XED136</f>
        <v>0</v>
      </c>
      <c r="XEE17" s="53">
        <f>Calc!XEE136</f>
        <v>0</v>
      </c>
      <c r="XEF17" s="53">
        <f>Calc!XEF136</f>
        <v>0</v>
      </c>
      <c r="XEG17" s="53">
        <f>Calc!XEG136</f>
        <v>0</v>
      </c>
      <c r="XEH17" s="53">
        <f>Calc!XEH136</f>
        <v>0</v>
      </c>
      <c r="XEI17" s="53">
        <f>Calc!XEI136</f>
        <v>0</v>
      </c>
      <c r="XEJ17" s="53">
        <f>Calc!XEJ136</f>
        <v>0</v>
      </c>
      <c r="XEK17" s="53">
        <f>Calc!XEK136</f>
        <v>0</v>
      </c>
      <c r="XEL17" s="53">
        <f>Calc!XEL136</f>
        <v>0</v>
      </c>
      <c r="XEM17" s="53">
        <f>Calc!XEM136</f>
        <v>0</v>
      </c>
      <c r="XEN17" s="53">
        <f>Calc!XEN136</f>
        <v>0</v>
      </c>
      <c r="XEO17" s="53">
        <f>Calc!XEO136</f>
        <v>0</v>
      </c>
      <c r="XEP17" s="53">
        <f>Calc!XEP136</f>
        <v>0</v>
      </c>
      <c r="XEQ17" s="53">
        <f>Calc!XEQ136</f>
        <v>0</v>
      </c>
      <c r="XER17" s="53">
        <f>Calc!XER136</f>
        <v>0</v>
      </c>
      <c r="XES17" s="53">
        <f>Calc!XES136</f>
        <v>0</v>
      </c>
      <c r="XET17" s="53">
        <f>Calc!XET136</f>
        <v>0</v>
      </c>
      <c r="XEU17" s="53">
        <f>Calc!XEU136</f>
        <v>0</v>
      </c>
      <c r="XEV17" s="53">
        <f>Calc!XEV136</f>
        <v>0</v>
      </c>
      <c r="XEW17" s="53">
        <f>Calc!XEW136</f>
        <v>0</v>
      </c>
      <c r="XEX17" s="53">
        <f>Calc!XEX136</f>
        <v>0</v>
      </c>
      <c r="XEY17" s="53">
        <f>Calc!XEY136</f>
        <v>0</v>
      </c>
      <c r="XEZ17" s="53">
        <f>Calc!XEZ136</f>
        <v>0</v>
      </c>
      <c r="XFA17" s="53">
        <f>Calc!XFA136</f>
        <v>0</v>
      </c>
      <c r="XFB17" s="53">
        <f>Calc!XFB136</f>
        <v>0</v>
      </c>
      <c r="XFC17" s="53">
        <f>Calc!XFC136</f>
        <v>0</v>
      </c>
      <c r="XFD17" s="53">
        <f>Calc!XFD136</f>
        <v>0</v>
      </c>
    </row>
    <row r="18" spans="3:16384" x14ac:dyDescent="0.3">
      <c r="D18" t="str">
        <f>PL!D25</f>
        <v>current tax</v>
      </c>
      <c r="M18" s="53">
        <f>-PL!M25</f>
        <v>-8907262.9740800094</v>
      </c>
      <c r="N18" s="53">
        <f>-PL!N25</f>
        <v>-9369417.9461007267</v>
      </c>
      <c r="O18" s="53">
        <f>-PL!O25</f>
        <v>-11590151.345010418</v>
      </c>
      <c r="P18" s="53">
        <f>-PL!P25</f>
        <v>-12203983.140973847</v>
      </c>
      <c r="Q18" s="53">
        <f>-PL!Q25</f>
        <v>-14660254.25304503</v>
      </c>
    </row>
    <row r="19" spans="3:16384" x14ac:dyDescent="0.3">
      <c r="D19" t="str">
        <f>PL!D26</f>
        <v>deferred tax</v>
      </c>
      <c r="M19" s="53">
        <f>-PL!M26</f>
        <v>-4775977.92</v>
      </c>
      <c r="N19" s="53">
        <f>-PL!N26</f>
        <v>-4775977.92</v>
      </c>
      <c r="O19" s="53">
        <f>-PL!O26</f>
        <v>-4775977.92</v>
      </c>
      <c r="P19" s="53">
        <f>-PL!P26</f>
        <v>-4775977.9199999981</v>
      </c>
      <c r="Q19" s="53">
        <f>-PL!Q26</f>
        <v>-4775977.9200000018</v>
      </c>
    </row>
    <row r="21" spans="3:16384" x14ac:dyDescent="0.3">
      <c r="D21" s="31" t="s">
        <v>290</v>
      </c>
      <c r="M21" s="84">
        <f>SUM(M11:M19)</f>
        <v>17754727.352739125</v>
      </c>
      <c r="N21" s="85">
        <f t="shared" ref="N21:Q21" si="4">SUM(N11:N19)</f>
        <v>46177815.326040059</v>
      </c>
      <c r="O21" s="85">
        <f t="shared" si="4"/>
        <v>52676507.366008997</v>
      </c>
      <c r="P21" s="85">
        <f t="shared" si="4"/>
        <v>52674154.784467429</v>
      </c>
      <c r="Q21" s="86">
        <f t="shared" si="4"/>
        <v>59752011.554706283</v>
      </c>
    </row>
    <row r="22" spans="3:16384" s="11" customFormat="1" ht="17" x14ac:dyDescent="0.4">
      <c r="C22" s="11" t="s">
        <v>291</v>
      </c>
    </row>
    <row r="23" spans="3:16384" x14ac:dyDescent="0.3">
      <c r="D23" t="str">
        <f>Calc!D54</f>
        <v>Addition of new capex:</v>
      </c>
      <c r="M23" s="53">
        <f>-Calc!M54</f>
        <v>-9259376</v>
      </c>
      <c r="N23" s="53">
        <f>-Calc!N54</f>
        <v>-9154096.8180999998</v>
      </c>
      <c r="O23" s="53">
        <f>-Calc!O54</f>
        <v>-9163814.0865893681</v>
      </c>
      <c r="P23" s="53">
        <f>-Calc!P54</f>
        <v>-9162917.1827078015</v>
      </c>
      <c r="Q23" s="53">
        <f>-Calc!Q54</f>
        <v>-9162999.9669360686</v>
      </c>
    </row>
    <row r="24" spans="3:16384" x14ac:dyDescent="0.3">
      <c r="D24" t="s">
        <v>292</v>
      </c>
      <c r="M24" s="53">
        <f>-Calc!M63</f>
        <v>476145.00107552641</v>
      </c>
      <c r="N24" s="53">
        <f>-Calc!N63</f>
        <v>-1562.1997848947167</v>
      </c>
      <c r="O24" s="53">
        <f>-Calc!O63</f>
        <v>-1687.1757676862962</v>
      </c>
      <c r="P24" s="53">
        <f>-Calc!P63</f>
        <v>-1822.1498291011994</v>
      </c>
      <c r="Q24" s="53">
        <f>-Calc!Q63</f>
        <v>-1967.9218154292957</v>
      </c>
    </row>
    <row r="25" spans="3:16384" x14ac:dyDescent="0.3">
      <c r="D25" t="s">
        <v>293</v>
      </c>
      <c r="M25" s="53">
        <f>-Calc!M72</f>
        <v>0</v>
      </c>
      <c r="N25" s="53">
        <f>-Calc!N72</f>
        <v>0</v>
      </c>
      <c r="O25" s="53">
        <f>-Calc!O72</f>
        <v>-180000</v>
      </c>
      <c r="P25" s="53">
        <f>-Calc!P72</f>
        <v>0</v>
      </c>
      <c r="Q25" s="53">
        <f>-Calc!Q72</f>
        <v>-100000</v>
      </c>
    </row>
    <row r="27" spans="3:16384" x14ac:dyDescent="0.3">
      <c r="D27" s="31" t="s">
        <v>295</v>
      </c>
      <c r="M27" s="84">
        <f>SUM(M23:M25)</f>
        <v>-8783230.9989244733</v>
      </c>
      <c r="N27" s="85">
        <f t="shared" ref="N27:Q27" si="5">SUM(N23:N25)</f>
        <v>-9155659.0178848952</v>
      </c>
      <c r="O27" s="85">
        <f t="shared" si="5"/>
        <v>-9345501.2623570543</v>
      </c>
      <c r="P27" s="85">
        <f t="shared" si="5"/>
        <v>-9164739.3325369023</v>
      </c>
      <c r="Q27" s="86">
        <f t="shared" si="5"/>
        <v>-9264967.8887514975</v>
      </c>
    </row>
    <row r="29" spans="3:16384" s="11" customFormat="1" ht="17" x14ac:dyDescent="0.4">
      <c r="C29" s="11" t="s">
        <v>294</v>
      </c>
    </row>
    <row r="30" spans="3:16384" x14ac:dyDescent="0.3">
      <c r="D30" t="s">
        <v>296</v>
      </c>
      <c r="M30">
        <f>Calc!M141</f>
        <v>0</v>
      </c>
      <c r="N30">
        <f>Calc!N141</f>
        <v>0</v>
      </c>
      <c r="O30">
        <f>Calc!O141</f>
        <v>0</v>
      </c>
      <c r="P30">
        <f>Calc!P141</f>
        <v>0</v>
      </c>
      <c r="Q30">
        <f>Calc!Q141</f>
        <v>0</v>
      </c>
    </row>
    <row r="31" spans="3:16384" x14ac:dyDescent="0.3">
      <c r="D31" t="s">
        <v>297</v>
      </c>
      <c r="M31">
        <f>Calc!M145</f>
        <v>0</v>
      </c>
      <c r="N31">
        <f>Calc!N145</f>
        <v>0</v>
      </c>
      <c r="O31">
        <f>Calc!O145</f>
        <v>0</v>
      </c>
      <c r="P31">
        <f>Calc!P145</f>
        <v>0</v>
      </c>
      <c r="Q31">
        <f>Calc!Q145</f>
        <v>0</v>
      </c>
    </row>
    <row r="32" spans="3:16384" x14ac:dyDescent="0.3">
      <c r="D32" t="s">
        <v>298</v>
      </c>
      <c r="M32">
        <f>Calc!M80</f>
        <v>0</v>
      </c>
      <c r="N32">
        <f>Calc!N80</f>
        <v>0</v>
      </c>
      <c r="O32">
        <f>Calc!O80</f>
        <v>180000</v>
      </c>
      <c r="P32">
        <f>Calc!P80</f>
        <v>0</v>
      </c>
      <c r="Q32">
        <f>Calc!Q80</f>
        <v>100000</v>
      </c>
    </row>
    <row r="33" spans="3:17" x14ac:dyDescent="0.3">
      <c r="D33" t="s">
        <v>247</v>
      </c>
      <c r="M33" s="53">
        <f>-Calc!M81</f>
        <v>-50000</v>
      </c>
      <c r="N33" s="53">
        <f>-Calc!N81</f>
        <v>-25000</v>
      </c>
      <c r="O33" s="53">
        <f>-Calc!O81</f>
        <v>-49000</v>
      </c>
      <c r="P33" s="53">
        <f>-Calc!P81</f>
        <v>-30000</v>
      </c>
      <c r="Q33" s="53">
        <f>-Calc!Q81</f>
        <v>-60000</v>
      </c>
    </row>
    <row r="34" spans="3:17" x14ac:dyDescent="0.3">
      <c r="D34" t="s">
        <v>271</v>
      </c>
      <c r="M34" s="53">
        <f>Calc!M88</f>
        <v>0</v>
      </c>
      <c r="N34" s="53">
        <f>Calc!N88</f>
        <v>63755939</v>
      </c>
      <c r="O34" s="53">
        <f>Calc!O88</f>
        <v>0</v>
      </c>
      <c r="P34" s="53">
        <f>Calc!P88</f>
        <v>63755939</v>
      </c>
      <c r="Q34" s="53">
        <f>Calc!Q88</f>
        <v>0</v>
      </c>
    </row>
    <row r="35" spans="3:17" x14ac:dyDescent="0.3">
      <c r="D35" t="s">
        <v>247</v>
      </c>
      <c r="M35" s="53">
        <f>-Calc!M89</f>
        <v>-31877969</v>
      </c>
      <c r="N35" s="53">
        <f>-Calc!N89</f>
        <v>-31877969</v>
      </c>
      <c r="O35" s="53">
        <f>-Calc!O89</f>
        <v>-31877969</v>
      </c>
      <c r="P35" s="53">
        <f>-Calc!P89</f>
        <v>-31877969</v>
      </c>
      <c r="Q35" s="53">
        <f>-Calc!Q89</f>
        <v>-31877969</v>
      </c>
    </row>
    <row r="36" spans="3:17" x14ac:dyDescent="0.3">
      <c r="D36" t="s">
        <v>299</v>
      </c>
      <c r="M36" s="53">
        <f>-Calc!M150</f>
        <v>-17446132.139952008</v>
      </c>
      <c r="N36" s="53">
        <f>-Calc!N150</f>
        <v>-18035379.729278423</v>
      </c>
      <c r="O36" s="53">
        <f>-Calc!O150</f>
        <v>-20866814.812888283</v>
      </c>
      <c r="P36" s="53">
        <f>-Calc!P150</f>
        <v>-21649450.352741655</v>
      </c>
      <c r="Q36" s="53">
        <f>-Calc!Q150</f>
        <v>-24781196.020632412</v>
      </c>
    </row>
    <row r="38" spans="3:17" x14ac:dyDescent="0.3">
      <c r="D38" s="31" t="s">
        <v>300</v>
      </c>
      <c r="M38" s="84">
        <f>SUM(M30:M36)</f>
        <v>-49374101.139952004</v>
      </c>
      <c r="N38" s="85">
        <f t="shared" ref="N38:Q38" si="6">SUM(N30:N36)</f>
        <v>13817590.270721577</v>
      </c>
      <c r="O38" s="85">
        <f t="shared" si="6"/>
        <v>-52613783.81288828</v>
      </c>
      <c r="P38" s="85">
        <f t="shared" si="6"/>
        <v>10198519.647258345</v>
      </c>
      <c r="Q38" s="86">
        <f t="shared" si="6"/>
        <v>-56619165.020632416</v>
      </c>
    </row>
    <row r="40" spans="3:17" x14ac:dyDescent="0.3">
      <c r="C40" s="31" t="s">
        <v>301</v>
      </c>
      <c r="M40" s="53">
        <f>M21+M27+M38</f>
        <v>-40402604.78613735</v>
      </c>
      <c r="N40" s="53">
        <f t="shared" ref="N40:Q40" si="7">N21+N27+N38</f>
        <v>50839746.578876741</v>
      </c>
      <c r="O40" s="53">
        <f t="shared" si="7"/>
        <v>-9282777.7092363387</v>
      </c>
      <c r="P40" s="53">
        <f t="shared" si="7"/>
        <v>53707935.099188864</v>
      </c>
      <c r="Q40" s="53">
        <f t="shared" si="7"/>
        <v>-6132121.3546776325</v>
      </c>
    </row>
    <row r="42" spans="3:17" s="11" customFormat="1" ht="17" x14ac:dyDescent="0.4">
      <c r="C42" s="11" t="s">
        <v>302</v>
      </c>
    </row>
    <row r="43" spans="3:17" x14ac:dyDescent="0.3">
      <c r="D43" t="s">
        <v>303</v>
      </c>
      <c r="M43" s="53">
        <f>L45</f>
        <v>92124683</v>
      </c>
      <c r="N43" s="53">
        <f t="shared" ref="N43:Q43" si="8">M45</f>
        <v>51722078.21386265</v>
      </c>
      <c r="O43" s="53">
        <f t="shared" si="8"/>
        <v>102561824.79273939</v>
      </c>
      <c r="P43" s="53">
        <f t="shared" si="8"/>
        <v>93279047.083503053</v>
      </c>
      <c r="Q43" s="53">
        <f t="shared" si="8"/>
        <v>146986982.18269193</v>
      </c>
    </row>
    <row r="44" spans="3:17" x14ac:dyDescent="0.3">
      <c r="D44" t="s">
        <v>304</v>
      </c>
      <c r="M44" s="53">
        <f>M40</f>
        <v>-40402604.78613735</v>
      </c>
      <c r="N44" s="53">
        <f t="shared" ref="N44:Q44" si="9">N40</f>
        <v>50839746.578876741</v>
      </c>
      <c r="O44" s="53">
        <f t="shared" si="9"/>
        <v>-9282777.7092363387</v>
      </c>
      <c r="P44" s="53">
        <f t="shared" si="9"/>
        <v>53707935.099188864</v>
      </c>
      <c r="Q44" s="53">
        <f t="shared" si="9"/>
        <v>-6132121.3546776325</v>
      </c>
    </row>
    <row r="45" spans="3:17" x14ac:dyDescent="0.3">
      <c r="D45" t="s">
        <v>305</v>
      </c>
      <c r="L45" s="71">
        <f>BS!L22</f>
        <v>92124683</v>
      </c>
      <c r="M45" s="84">
        <f>M43+M44</f>
        <v>51722078.21386265</v>
      </c>
      <c r="N45" s="85">
        <f t="shared" ref="N45:Q45" si="10">N43+N44</f>
        <v>102561824.79273939</v>
      </c>
      <c r="O45" s="85">
        <f t="shared" si="10"/>
        <v>93279047.083503053</v>
      </c>
      <c r="P45" s="85">
        <f t="shared" si="10"/>
        <v>146986982.18269193</v>
      </c>
      <c r="Q45" s="86">
        <f t="shared" si="10"/>
        <v>140854860.82801431</v>
      </c>
    </row>
  </sheetData>
  <conditionalFormatting sqref="D5">
    <cfRule type="expression" dxfId="5" priority="2">
      <formula>AuditCheck&lt;&gt;"OK"</formula>
    </cfRule>
  </conditionalFormatting>
  <conditionalFormatting sqref="J6:Q7">
    <cfRule type="cellIs" dxfId="4" priority="1" operator="equal">
      <formula>0</formula>
    </cfRule>
  </conditionalFormatting>
  <pageMargins left="0.51181102362204722" right="0.51181102362204722" top="0.55118110236220474" bottom="0.74803149606299213" header="0.31496062992125984" footer="0.31496062992125984"/>
  <pageSetup scale="79" fitToHeight="0" orientation="landscape" r:id="rId1"/>
  <headerFooter>
    <oddFooter>&amp;LNestle Financial Model&amp;CPrinted on: &amp;D at &amp;T&amp;RPage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0B92-420D-4C48-B5AC-A9F93438F663}">
  <sheetPr>
    <tabColor rgb="FF92D050"/>
    <pageSetUpPr fitToPage="1"/>
  </sheetPr>
  <dimension ref="A1:Q40"/>
  <sheetViews>
    <sheetView showGridLines="0" zoomScale="59" zoomScaleNormal="75" workbookViewId="0">
      <pane xSplit="4" ySplit="8" topLeftCell="E9" activePane="bottomRight" state="frozen"/>
      <selection activeCell="D5" sqref="D5"/>
      <selection pane="topRight" activeCell="D5" sqref="D5"/>
      <selection pane="bottomLeft" activeCell="D5" sqref="D5"/>
      <selection pane="bottomRight" activeCell="D5" sqref="D5"/>
    </sheetView>
  </sheetViews>
  <sheetFormatPr defaultColWidth="0" defaultRowHeight="14" x14ac:dyDescent="0.3"/>
  <cols>
    <col min="1" max="3" width="1.58203125" customWidth="1"/>
    <col min="4" max="4" width="31.75" customWidth="1"/>
    <col min="5" max="6" width="9" customWidth="1"/>
    <col min="7" max="8" width="3.58203125" customWidth="1"/>
    <col min="9" max="9" width="10.58203125" customWidth="1"/>
    <col min="10" max="12" width="9.4140625" bestFit="1" customWidth="1"/>
    <col min="13" max="13" width="9.4140625" customWidth="1"/>
    <col min="14" max="17" width="9.4140625" bestFit="1" customWidth="1"/>
    <col min="18" max="16384" width="9" hidden="1"/>
  </cols>
  <sheetData>
    <row r="1" spans="2:17" ht="6" customHeight="1" x14ac:dyDescent="0.3"/>
    <row r="2" spans="2:17" ht="32.5" x14ac:dyDescent="0.65">
      <c r="B2" s="8" t="str">
        <f>Company</f>
        <v>GUINNESS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2:17" ht="25" x14ac:dyDescent="0.5">
      <c r="C3" s="9" t="s">
        <v>123</v>
      </c>
    </row>
    <row r="4" spans="2:17" x14ac:dyDescent="0.3">
      <c r="D4" t="str">
        <f>Live_Scenario</f>
        <v>Live Scenario: Best case</v>
      </c>
      <c r="H4" s="30" t="s">
        <v>115</v>
      </c>
      <c r="J4" s="1">
        <f t="shared" ref="J4:L4" si="0">I5+1</f>
        <v>44013</v>
      </c>
      <c r="K4" s="1">
        <f t="shared" si="0"/>
        <v>44378</v>
      </c>
      <c r="L4" s="1">
        <f t="shared" si="0"/>
        <v>44743</v>
      </c>
      <c r="M4" s="1">
        <f>L5+1</f>
        <v>45090</v>
      </c>
      <c r="N4" s="1">
        <f t="shared" ref="N4:Q4" si="1">M5+1</f>
        <v>45474</v>
      </c>
      <c r="O4" s="1">
        <f t="shared" si="1"/>
        <v>45839</v>
      </c>
      <c r="P4" s="1">
        <f t="shared" si="1"/>
        <v>46204</v>
      </c>
      <c r="Q4" s="1">
        <f t="shared" si="1"/>
        <v>46569</v>
      </c>
    </row>
    <row r="5" spans="2:17" x14ac:dyDescent="0.3">
      <c r="D5" t="str">
        <f>"Audit Check: "&amp;AuditCheck</f>
        <v>Audit Check: OK</v>
      </c>
      <c r="H5" s="30" t="s">
        <v>116</v>
      </c>
      <c r="I5" s="32">
        <f>EOMONTH(J5,-MonthsinPeriod)</f>
        <v>44012</v>
      </c>
      <c r="J5" s="1">
        <f>EOMONTH(K5,-MonthsinPeriod)</f>
        <v>44377</v>
      </c>
      <c r="K5" s="1">
        <f>EOMONTH(L5,-MonthsinPeriod)</f>
        <v>44742</v>
      </c>
      <c r="L5" s="21">
        <f>Date_LatestFinancials</f>
        <v>45089</v>
      </c>
      <c r="M5" s="1">
        <f>EOMONTH(L5,MonthsinPeriod)</f>
        <v>45473</v>
      </c>
      <c r="N5" s="1">
        <f>EOMONTH(M5,MonthsinPeriod)</f>
        <v>45838</v>
      </c>
      <c r="O5" s="1">
        <f>EOMONTH(N5,MonthsinPeriod)</f>
        <v>46203</v>
      </c>
      <c r="P5" s="1">
        <f>EOMONTH(O5,MonthsinPeriod)</f>
        <v>46568</v>
      </c>
      <c r="Q5" s="1">
        <f>EOMONTH(P5,MonthsinPeriod)</f>
        <v>46934</v>
      </c>
    </row>
    <row r="6" spans="2:17" x14ac:dyDescent="0.3">
      <c r="D6" t="s">
        <v>113</v>
      </c>
      <c r="J6" s="34">
        <f t="shared" ref="J6:Q6" si="2">(J5&lt;=Date_LatestFinancials)*1</f>
        <v>1</v>
      </c>
      <c r="K6" s="34">
        <f t="shared" si="2"/>
        <v>1</v>
      </c>
      <c r="L6" s="34">
        <f t="shared" si="2"/>
        <v>1</v>
      </c>
      <c r="M6" s="34">
        <f t="shared" si="2"/>
        <v>0</v>
      </c>
      <c r="N6" s="34">
        <f t="shared" si="2"/>
        <v>0</v>
      </c>
      <c r="O6" s="34">
        <f t="shared" si="2"/>
        <v>0</v>
      </c>
      <c r="P6" s="34">
        <f t="shared" si="2"/>
        <v>0</v>
      </c>
      <c r="Q6" s="34">
        <f t="shared" si="2"/>
        <v>0</v>
      </c>
    </row>
    <row r="7" spans="2:17" x14ac:dyDescent="0.3">
      <c r="D7" t="s">
        <v>114</v>
      </c>
      <c r="J7" s="34">
        <f t="shared" ref="J7:Q7" si="3">(J5&gt;Date_LatestFinancials)*1</f>
        <v>0</v>
      </c>
      <c r="K7" s="34">
        <f t="shared" si="3"/>
        <v>0</v>
      </c>
      <c r="L7" s="34">
        <f t="shared" si="3"/>
        <v>0</v>
      </c>
      <c r="M7" s="34">
        <f t="shared" si="3"/>
        <v>1</v>
      </c>
      <c r="N7" s="34">
        <f t="shared" si="3"/>
        <v>1</v>
      </c>
      <c r="O7" s="34">
        <f t="shared" si="3"/>
        <v>1</v>
      </c>
      <c r="P7" s="34">
        <f t="shared" si="3"/>
        <v>1</v>
      </c>
      <c r="Q7" s="34">
        <f t="shared" si="3"/>
        <v>1</v>
      </c>
    </row>
    <row r="8" spans="2:17" x14ac:dyDescent="0.3">
      <c r="D8" s="25" t="s">
        <v>66</v>
      </c>
      <c r="E8" s="25" t="s">
        <v>108</v>
      </c>
      <c r="F8" s="33" t="s">
        <v>109</v>
      </c>
      <c r="G8" s="25"/>
      <c r="H8" s="25"/>
      <c r="I8" s="33" t="s">
        <v>117</v>
      </c>
      <c r="J8" s="33" t="s">
        <v>110</v>
      </c>
      <c r="K8" s="33" t="s">
        <v>110</v>
      </c>
      <c r="L8" s="33" t="s">
        <v>110</v>
      </c>
      <c r="M8" s="33" t="s">
        <v>111</v>
      </c>
      <c r="N8" s="33" t="s">
        <v>111</v>
      </c>
      <c r="O8" s="33" t="s">
        <v>111</v>
      </c>
      <c r="P8" s="33" t="s">
        <v>111</v>
      </c>
      <c r="Q8" s="33" t="s">
        <v>111</v>
      </c>
    </row>
    <row r="10" spans="2:17" s="10" customFormat="1" ht="19.5" x14ac:dyDescent="0.45">
      <c r="B10" s="10" t="s">
        <v>357</v>
      </c>
    </row>
    <row r="11" spans="2:17" x14ac:dyDescent="0.3">
      <c r="D11" s="31" t="str">
        <f>_xlfn.CONCAT("Live Scenario: ",INDEX(L_scenario,s_scenario,1))</f>
        <v>Live Scenario: Best case</v>
      </c>
      <c r="E11">
        <v>2</v>
      </c>
    </row>
    <row r="12" spans="2:17" x14ac:dyDescent="0.3">
      <c r="D12" s="99" t="s">
        <v>358</v>
      </c>
    </row>
    <row r="13" spans="2:17" x14ac:dyDescent="0.3">
      <c r="D13" s="99" t="s">
        <v>359</v>
      </c>
    </row>
    <row r="14" spans="2:17" x14ac:dyDescent="0.3">
      <c r="D14" s="100" t="s">
        <v>360</v>
      </c>
    </row>
    <row r="16" spans="2:17" s="11" customFormat="1" ht="17" x14ac:dyDescent="0.4"/>
    <row r="17" spans="4:17" s="11" customFormat="1" ht="17" x14ac:dyDescent="0.4">
      <c r="D17" s="11" t="s">
        <v>362</v>
      </c>
    </row>
    <row r="18" spans="4:17" x14ac:dyDescent="0.3">
      <c r="D18" s="31" t="str">
        <f>_xlfn.CONCAT("Used in the model: ",INDEX(L_scenario,s_scenario,1))</f>
        <v>Used in the model: Best case</v>
      </c>
      <c r="M18" s="102" cm="1">
        <f t="array" ref="M18">INDEX(M19:M21,s_scenario,1)</f>
        <v>0.08</v>
      </c>
      <c r="N18" s="102" cm="1">
        <f t="array" ref="N18">INDEX(N19:N21,s_scenario,1)</f>
        <v>0.08</v>
      </c>
      <c r="O18" s="102" cm="1">
        <f t="array" ref="O18">INDEX(O19:O21,s_scenario,1)</f>
        <v>0.08</v>
      </c>
      <c r="P18" s="102" cm="1">
        <f t="array" ref="P18">INDEX(P19:P21,s_scenario,1)</f>
        <v>0.08</v>
      </c>
      <c r="Q18" s="102" cm="1">
        <f t="array" ref="Q18">INDEX(Q19:Q21,s_scenario,1)</f>
        <v>0.08</v>
      </c>
    </row>
    <row r="19" spans="4:17" x14ac:dyDescent="0.3">
      <c r="D19" s="31" t="str">
        <f>$D$12</f>
        <v>Base case</v>
      </c>
      <c r="E19" s="101" t="s">
        <v>361</v>
      </c>
      <c r="M19" s="59">
        <v>0.06</v>
      </c>
      <c r="N19" s="59">
        <v>0.06</v>
      </c>
      <c r="O19" s="59">
        <v>0.06</v>
      </c>
      <c r="P19" s="59">
        <v>0.06</v>
      </c>
      <c r="Q19" s="59">
        <v>0.06</v>
      </c>
    </row>
    <row r="20" spans="4:17" x14ac:dyDescent="0.3">
      <c r="D20" s="31" t="str">
        <f>$D$13</f>
        <v>Best case</v>
      </c>
      <c r="E20" s="101" t="s">
        <v>361</v>
      </c>
      <c r="M20" s="59">
        <v>0.08</v>
      </c>
      <c r="N20" s="59">
        <v>0.08</v>
      </c>
      <c r="O20" s="59">
        <v>0.08</v>
      </c>
      <c r="P20" s="59">
        <v>0.08</v>
      </c>
      <c r="Q20" s="59">
        <v>0.08</v>
      </c>
    </row>
    <row r="21" spans="4:17" x14ac:dyDescent="0.3">
      <c r="D21" s="31" t="str">
        <f>$D$14</f>
        <v>Worse case</v>
      </c>
      <c r="E21" s="101" t="s">
        <v>361</v>
      </c>
      <c r="M21" s="59">
        <v>0.04</v>
      </c>
      <c r="N21" s="59">
        <v>0.04</v>
      </c>
      <c r="O21" s="59">
        <v>0.04</v>
      </c>
      <c r="P21" s="59">
        <v>0.04</v>
      </c>
      <c r="Q21" s="59">
        <v>0.04</v>
      </c>
    </row>
    <row r="23" spans="4:17" s="11" customFormat="1" ht="17" x14ac:dyDescent="0.4">
      <c r="D23" s="11" t="s">
        <v>364</v>
      </c>
    </row>
    <row r="24" spans="4:17" x14ac:dyDescent="0.3">
      <c r="D24" s="31" t="str">
        <f>_xlfn.CONCAT("Used in the model: ",INDEX(L_scenario,s_scenario,1))</f>
        <v>Used in the model: Best case</v>
      </c>
      <c r="M24" s="102" cm="1">
        <f t="array" ref="M24">INDEX(M25:M27,s_scenario,1)</f>
        <v>0.57999999999999996</v>
      </c>
      <c r="N24" s="102" cm="1">
        <f t="array" ref="N24">INDEX(N25:N27,s_scenario,1)</f>
        <v>0.57999999999999996</v>
      </c>
      <c r="O24" s="102" cm="1">
        <f t="array" ref="O24">INDEX(O25:O27,s_scenario,1)</f>
        <v>0.57999999999999996</v>
      </c>
      <c r="P24" s="102" cm="1">
        <f t="array" ref="P24">INDEX(P25:P27,s_scenario,1)</f>
        <v>0.57999999999999996</v>
      </c>
      <c r="Q24" s="102" cm="1">
        <f t="array" ref="Q24">INDEX(Q25:Q27,s_scenario,1)</f>
        <v>0.57999999999999996</v>
      </c>
    </row>
    <row r="25" spans="4:17" x14ac:dyDescent="0.3">
      <c r="D25" s="31" t="str">
        <f>$D$12</f>
        <v>Base case</v>
      </c>
      <c r="E25" s="101" t="s">
        <v>361</v>
      </c>
      <c r="M25" s="59">
        <v>0.61319999999999997</v>
      </c>
      <c r="N25" s="59">
        <v>0.61319999999999997</v>
      </c>
      <c r="O25" s="59">
        <v>0.61319999999999997</v>
      </c>
      <c r="P25" s="59">
        <v>0.61319999999999997</v>
      </c>
      <c r="Q25" s="59">
        <v>0.61319999999999997</v>
      </c>
    </row>
    <row r="26" spans="4:17" x14ac:dyDescent="0.3">
      <c r="D26" s="31" t="str">
        <f>$D$13</f>
        <v>Best case</v>
      </c>
      <c r="E26" s="101" t="s">
        <v>361</v>
      </c>
      <c r="M26" s="59">
        <v>0.57999999999999996</v>
      </c>
      <c r="N26" s="59">
        <v>0.57999999999999996</v>
      </c>
      <c r="O26" s="59">
        <v>0.57999999999999996</v>
      </c>
      <c r="P26" s="59">
        <v>0.57999999999999996</v>
      </c>
      <c r="Q26" s="59">
        <v>0.57999999999999996</v>
      </c>
    </row>
    <row r="27" spans="4:17" x14ac:dyDescent="0.3">
      <c r="D27" s="31" t="str">
        <f>$D$14</f>
        <v>Worse case</v>
      </c>
      <c r="E27" s="101" t="s">
        <v>361</v>
      </c>
      <c r="M27" s="59">
        <v>0.64</v>
      </c>
      <c r="N27" s="59">
        <v>0.64</v>
      </c>
      <c r="O27" s="59">
        <v>0.64</v>
      </c>
      <c r="P27" s="59">
        <v>0.64</v>
      </c>
      <c r="Q27" s="59">
        <v>0.64</v>
      </c>
    </row>
    <row r="29" spans="4:17" s="11" customFormat="1" ht="17" x14ac:dyDescent="0.4">
      <c r="D29" s="11" t="s">
        <v>365</v>
      </c>
    </row>
    <row r="30" spans="4:17" x14ac:dyDescent="0.3">
      <c r="D30" s="31" t="str">
        <f>_xlfn.CONCAT("Used in the model: ",INDEX(L_scenario,s_scenario,1))</f>
        <v>Used in the model: Best case</v>
      </c>
      <c r="M30" s="102" cm="1">
        <f t="array" ref="M30">INDEX(M31:M33,s_scenario,1)</f>
        <v>0.22</v>
      </c>
      <c r="N30" s="102" cm="1">
        <f t="array" ref="N30">INDEX(N31:N33,s_scenario,1)</f>
        <v>0.22</v>
      </c>
      <c r="O30" s="102" cm="1">
        <f t="array" ref="O30">INDEX(O31:O33,s_scenario,1)</f>
        <v>0.22</v>
      </c>
      <c r="P30" s="102" cm="1">
        <f t="array" ref="P30">INDEX(P31:P33,s_scenario,1)</f>
        <v>0.22</v>
      </c>
      <c r="Q30" s="102" cm="1">
        <f t="array" ref="Q30">INDEX(Q31:Q33,s_scenario,1)</f>
        <v>0.22</v>
      </c>
    </row>
    <row r="31" spans="4:17" x14ac:dyDescent="0.3">
      <c r="D31" s="31" t="str">
        <f>$D$12</f>
        <v>Base case</v>
      </c>
      <c r="E31" s="101" t="s">
        <v>361</v>
      </c>
      <c r="M31" s="59">
        <v>0.25030000000000002</v>
      </c>
      <c r="N31" s="59">
        <v>0.25030000000000002</v>
      </c>
      <c r="O31" s="59">
        <v>0.25030000000000002</v>
      </c>
      <c r="P31" s="59">
        <v>0.25030000000000002</v>
      </c>
      <c r="Q31" s="59">
        <v>0.25030000000000002</v>
      </c>
    </row>
    <row r="32" spans="4:17" x14ac:dyDescent="0.3">
      <c r="D32" s="31" t="str">
        <f>$D$13</f>
        <v>Best case</v>
      </c>
      <c r="E32" s="101" t="s">
        <v>361</v>
      </c>
      <c r="M32" s="59">
        <v>0.22</v>
      </c>
      <c r="N32" s="59">
        <v>0.22</v>
      </c>
      <c r="O32" s="59">
        <v>0.22</v>
      </c>
      <c r="P32" s="59">
        <v>0.22</v>
      </c>
      <c r="Q32" s="59">
        <v>0.22</v>
      </c>
    </row>
    <row r="33" spans="4:17" x14ac:dyDescent="0.3">
      <c r="D33" s="31" t="str">
        <f>$D$14</f>
        <v>Worse case</v>
      </c>
      <c r="E33" s="101" t="s">
        <v>361</v>
      </c>
      <c r="M33" s="59">
        <v>0.28000000000000003</v>
      </c>
      <c r="N33" s="59">
        <v>0.28000000000000003</v>
      </c>
      <c r="O33" s="59">
        <v>0.28000000000000003</v>
      </c>
      <c r="P33" s="59">
        <v>0.28000000000000003</v>
      </c>
      <c r="Q33" s="59">
        <v>0.28000000000000003</v>
      </c>
    </row>
    <row r="36" spans="4:17" s="11" customFormat="1" ht="17" x14ac:dyDescent="0.4">
      <c r="D36" s="11" t="s">
        <v>366</v>
      </c>
    </row>
    <row r="37" spans="4:17" x14ac:dyDescent="0.3">
      <c r="D37" s="31" t="str">
        <f>_xlfn.CONCAT("Used in the model: ",INDEX(L_scenario,s_scenario,1))</f>
        <v>Used in the model: Best case</v>
      </c>
      <c r="M37" s="104" cm="1">
        <f t="array" ref="M37">INDEX(M38:M40,s_scenario,1)</f>
        <v>1</v>
      </c>
      <c r="N37" s="104" cm="1">
        <f t="array" ref="N37">INDEX(N38:N40,s_scenario,1)</f>
        <v>1</v>
      </c>
      <c r="O37" s="104" cm="1">
        <f t="array" ref="O37">INDEX(O38:O40,s_scenario,1)</f>
        <v>1</v>
      </c>
      <c r="P37" s="104" cm="1">
        <f t="array" ref="P37">INDEX(P38:P40,s_scenario,1)</f>
        <v>1</v>
      </c>
      <c r="Q37" s="104" cm="1">
        <f t="array" ref="Q37">INDEX(Q38:Q40,s_scenario,1)</f>
        <v>1</v>
      </c>
    </row>
    <row r="38" spans="4:17" x14ac:dyDescent="0.3">
      <c r="D38" s="31" t="str">
        <f>$D$12</f>
        <v>Base case</v>
      </c>
      <c r="E38" s="101" t="s">
        <v>361</v>
      </c>
      <c r="M38" s="103">
        <v>1.1000000000000001</v>
      </c>
      <c r="N38" s="103">
        <v>1.1000000000000001</v>
      </c>
      <c r="O38" s="103">
        <v>1.1000000000000001</v>
      </c>
      <c r="P38" s="103">
        <v>1.1000000000000001</v>
      </c>
      <c r="Q38" s="103">
        <v>1.1000000000000001</v>
      </c>
    </row>
    <row r="39" spans="4:17" x14ac:dyDescent="0.3">
      <c r="D39" s="31" t="str">
        <f>$D$13</f>
        <v>Best case</v>
      </c>
      <c r="E39" s="101" t="s">
        <v>361</v>
      </c>
      <c r="M39" s="103">
        <v>1</v>
      </c>
      <c r="N39" s="103">
        <v>1</v>
      </c>
      <c r="O39" s="103">
        <v>1</v>
      </c>
      <c r="P39" s="103">
        <v>1</v>
      </c>
      <c r="Q39" s="103">
        <v>1</v>
      </c>
    </row>
    <row r="40" spans="4:17" x14ac:dyDescent="0.3">
      <c r="D40" s="31" t="str">
        <f>$D$14</f>
        <v>Worse case</v>
      </c>
      <c r="E40" s="101" t="s">
        <v>361</v>
      </c>
      <c r="M40" s="103">
        <v>1.2</v>
      </c>
      <c r="N40" s="103">
        <v>1.2</v>
      </c>
      <c r="O40" s="103">
        <v>1.2</v>
      </c>
      <c r="P40" s="103">
        <v>1.2</v>
      </c>
      <c r="Q40" s="103">
        <v>1.2</v>
      </c>
    </row>
  </sheetData>
  <conditionalFormatting sqref="D5">
    <cfRule type="expression" dxfId="3" priority="2">
      <formula>AuditCheck&lt;&gt;"OK"</formula>
    </cfRule>
  </conditionalFormatting>
  <conditionalFormatting sqref="J6:Q7">
    <cfRule type="cellIs" dxfId="2" priority="1" operator="equal">
      <formula>0</formula>
    </cfRule>
  </conditionalFormatting>
  <pageMargins left="0.51181102362204722" right="0.51181102362204722" top="0.55118110236220474" bottom="0.74803149606299213" header="0.31496062992125984" footer="0.31496062992125984"/>
  <pageSetup scale="79" fitToHeight="0" orientation="landscape" r:id="rId1"/>
  <headerFooter>
    <oddFooter>&amp;LNestle Financial Model&amp;CPrinted on: &amp;D at &amp;T&amp;RPage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7" r:id="rId4" name="Drop Down 3">
              <controlPr defaultSize="0" autoLine="0" autoPict="0">
                <anchor moveWithCells="1">
                  <from>
                    <xdr:col>4</xdr:col>
                    <xdr:colOff>152400</xdr:colOff>
                    <xdr:row>12</xdr:row>
                    <xdr:rowOff>57150</xdr:rowOff>
                  </from>
                  <to>
                    <xdr:col>5</xdr:col>
                    <xdr:colOff>184150</xdr:colOff>
                    <xdr:row>13</xdr:row>
                    <xdr:rowOff>88900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115C-CDA6-40AD-9BBC-043E97612C2D}">
  <sheetPr>
    <tabColor rgb="FF0070C0"/>
    <pageSetUpPr fitToPage="1"/>
  </sheetPr>
  <dimension ref="A1:Q50"/>
  <sheetViews>
    <sheetView showGridLines="0" tabSelected="1" zoomScale="53" zoomScaleNormal="75" workbookViewId="0">
      <pane xSplit="4" ySplit="8" topLeftCell="E21" activePane="bottomRight" state="frozen"/>
      <selection activeCell="J26" sqref="J26"/>
      <selection pane="topRight" activeCell="J26" sqref="J26"/>
      <selection pane="bottomLeft" activeCell="J26" sqref="J26"/>
      <selection pane="bottomRight" activeCell="J18" sqref="J18"/>
    </sheetView>
  </sheetViews>
  <sheetFormatPr defaultColWidth="0" defaultRowHeight="14" x14ac:dyDescent="0.3"/>
  <cols>
    <col min="1" max="3" width="1.58203125" customWidth="1"/>
    <col min="4" max="4" width="31.75" customWidth="1"/>
    <col min="5" max="5" width="9" customWidth="1"/>
    <col min="6" max="6" width="14.5" customWidth="1"/>
    <col min="7" max="8" width="3.58203125" customWidth="1"/>
    <col min="9" max="9" width="10.58203125" customWidth="1"/>
    <col min="10" max="10" width="15.58203125" bestFit="1" customWidth="1"/>
    <col min="11" max="12" width="12.33203125" bestFit="1" customWidth="1"/>
    <col min="13" max="13" width="12" bestFit="1" customWidth="1"/>
    <col min="14" max="17" width="13.08203125" bestFit="1" customWidth="1"/>
    <col min="18" max="16384" width="9" hidden="1"/>
  </cols>
  <sheetData>
    <row r="1" spans="2:17" ht="6" customHeight="1" x14ac:dyDescent="0.3"/>
    <row r="2" spans="2:17" ht="32.5" x14ac:dyDescent="0.65">
      <c r="B2" s="8" t="str">
        <f>Company</f>
        <v>GUINNESS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2:17" ht="25" x14ac:dyDescent="0.5">
      <c r="C3" s="9" t="s">
        <v>124</v>
      </c>
    </row>
    <row r="4" spans="2:17" x14ac:dyDescent="0.3">
      <c r="D4" t="str">
        <f>Live_Scenario</f>
        <v>Live Scenario: Best case</v>
      </c>
      <c r="H4" s="30" t="s">
        <v>115</v>
      </c>
      <c r="J4" s="1">
        <f t="shared" ref="J4:L4" si="0">I5+1</f>
        <v>44013</v>
      </c>
      <c r="K4" s="1">
        <f t="shared" si="0"/>
        <v>44378</v>
      </c>
      <c r="L4" s="1">
        <f t="shared" si="0"/>
        <v>44743</v>
      </c>
      <c r="M4" s="1">
        <f>L5+1</f>
        <v>45090</v>
      </c>
      <c r="N4" s="1">
        <f t="shared" ref="N4:Q4" si="1">M5+1</f>
        <v>45474</v>
      </c>
      <c r="O4" s="1">
        <f t="shared" si="1"/>
        <v>45839</v>
      </c>
      <c r="P4" s="1">
        <f t="shared" si="1"/>
        <v>46204</v>
      </c>
      <c r="Q4" s="1">
        <f t="shared" si="1"/>
        <v>46569</v>
      </c>
    </row>
    <row r="5" spans="2:17" x14ac:dyDescent="0.3">
      <c r="D5" t="str">
        <f>"Audit Check: "&amp;AuditCheck</f>
        <v>Audit Check: OK</v>
      </c>
      <c r="H5" s="30" t="s">
        <v>116</v>
      </c>
      <c r="I5" s="32">
        <f>EOMONTH(J5,-MonthsinPeriod)</f>
        <v>44012</v>
      </c>
      <c r="J5" s="1">
        <f>EOMONTH(K5,-MonthsinPeriod)</f>
        <v>44377</v>
      </c>
      <c r="K5" s="1">
        <f>EOMONTH(L5,-MonthsinPeriod)</f>
        <v>44742</v>
      </c>
      <c r="L5" s="21">
        <f>Date_LatestFinancials</f>
        <v>45089</v>
      </c>
      <c r="M5" s="1">
        <f>EOMONTH(L5,MonthsinPeriod)</f>
        <v>45473</v>
      </c>
      <c r="N5" s="1">
        <f>EOMONTH(M5,MonthsinPeriod)</f>
        <v>45838</v>
      </c>
      <c r="O5" s="1">
        <f>EOMONTH(N5,MonthsinPeriod)</f>
        <v>46203</v>
      </c>
      <c r="P5" s="1">
        <f>EOMONTH(O5,MonthsinPeriod)</f>
        <v>46568</v>
      </c>
      <c r="Q5" s="1">
        <f>EOMONTH(P5,MonthsinPeriod)</f>
        <v>46934</v>
      </c>
    </row>
    <row r="6" spans="2:17" x14ac:dyDescent="0.3">
      <c r="D6" t="s">
        <v>113</v>
      </c>
      <c r="J6" s="34">
        <f t="shared" ref="J6:Q6" si="2">(J5&lt;=Date_LatestFinancials)*1</f>
        <v>1</v>
      </c>
      <c r="K6" s="34">
        <f t="shared" si="2"/>
        <v>1</v>
      </c>
      <c r="L6" s="34">
        <f t="shared" si="2"/>
        <v>1</v>
      </c>
      <c r="M6" s="34">
        <f t="shared" si="2"/>
        <v>0</v>
      </c>
      <c r="N6" s="34">
        <f t="shared" si="2"/>
        <v>0</v>
      </c>
      <c r="O6" s="34">
        <f t="shared" si="2"/>
        <v>0</v>
      </c>
      <c r="P6" s="34">
        <f t="shared" si="2"/>
        <v>0</v>
      </c>
      <c r="Q6" s="34">
        <f t="shared" si="2"/>
        <v>0</v>
      </c>
    </row>
    <row r="7" spans="2:17" x14ac:dyDescent="0.3">
      <c r="D7" t="s">
        <v>114</v>
      </c>
      <c r="J7" s="34">
        <f t="shared" ref="J7:Q7" si="3">(J5&gt;Date_LatestFinancials)*1</f>
        <v>0</v>
      </c>
      <c r="K7" s="34">
        <f t="shared" si="3"/>
        <v>0</v>
      </c>
      <c r="L7" s="34">
        <f t="shared" si="3"/>
        <v>0</v>
      </c>
      <c r="M7" s="34">
        <f t="shared" si="3"/>
        <v>1</v>
      </c>
      <c r="N7" s="34">
        <f t="shared" si="3"/>
        <v>1</v>
      </c>
      <c r="O7" s="34">
        <f t="shared" si="3"/>
        <v>1</v>
      </c>
      <c r="P7" s="34">
        <f t="shared" si="3"/>
        <v>1</v>
      </c>
      <c r="Q7" s="34">
        <f t="shared" si="3"/>
        <v>1</v>
      </c>
    </row>
    <row r="8" spans="2:17" x14ac:dyDescent="0.3">
      <c r="D8" s="25" t="s">
        <v>66</v>
      </c>
      <c r="E8" s="25" t="s">
        <v>108</v>
      </c>
      <c r="F8" s="33" t="s">
        <v>109</v>
      </c>
      <c r="G8" s="25"/>
      <c r="H8" s="25"/>
      <c r="I8" s="33" t="s">
        <v>117</v>
      </c>
      <c r="J8" s="33" t="s">
        <v>110</v>
      </c>
      <c r="K8" s="33" t="s">
        <v>110</v>
      </c>
      <c r="L8" s="33" t="s">
        <v>110</v>
      </c>
      <c r="M8" s="33" t="s">
        <v>111</v>
      </c>
      <c r="N8" s="33" t="s">
        <v>111</v>
      </c>
      <c r="O8" s="33" t="s">
        <v>111</v>
      </c>
      <c r="P8" s="33" t="s">
        <v>111</v>
      </c>
      <c r="Q8" s="33" t="s">
        <v>111</v>
      </c>
    </row>
    <row r="11" spans="2:17" s="10" customFormat="1" ht="19.5" x14ac:dyDescent="0.45">
      <c r="B11" s="10" t="s">
        <v>334</v>
      </c>
    </row>
    <row r="12" spans="2:17" s="11" customFormat="1" ht="17" x14ac:dyDescent="0.4">
      <c r="C12" s="11" t="s">
        <v>337</v>
      </c>
    </row>
    <row r="13" spans="2:17" x14ac:dyDescent="0.3">
      <c r="D13" t="str">
        <f>PL!D21</f>
        <v>EBIT</v>
      </c>
      <c r="E13" t="str">
        <f>currency</f>
        <v>₦m's</v>
      </c>
      <c r="M13" s="53">
        <f>PL!M21</f>
        <v>40230652.761500031</v>
      </c>
      <c r="N13" s="53">
        <f>PL!N21</f>
        <v>44304819.574064769</v>
      </c>
      <c r="O13" s="53">
        <f>PL!O21</f>
        <v>48614679.003157556</v>
      </c>
      <c r="P13" s="53">
        <f>PL!P21</f>
        <v>53162835.890543275</v>
      </c>
      <c r="Q13" s="53">
        <f>PL!Q21</f>
        <v>58208750.673265718</v>
      </c>
    </row>
    <row r="14" spans="2:17" x14ac:dyDescent="0.3">
      <c r="D14" t="s">
        <v>335</v>
      </c>
      <c r="E14" t="str">
        <f>currency</f>
        <v>₦m's</v>
      </c>
      <c r="M14" s="53">
        <f>(IF(M13*Inp!L26&gt;0,M13*Inp!L26,0))</f>
        <v>12873808.88368001</v>
      </c>
      <c r="N14" s="53">
        <f>N13*Inp!M26</f>
        <v>14177542.263700726</v>
      </c>
      <c r="O14" s="53">
        <f>O13*Inp!N26</f>
        <v>15556697.281010419</v>
      </c>
      <c r="P14" s="53">
        <f>P13*Inp!O26</f>
        <v>17012107.484973848</v>
      </c>
      <c r="Q14" s="53">
        <f>Q13*Inp!P26</f>
        <v>18626800.21544503</v>
      </c>
    </row>
    <row r="15" spans="2:17" x14ac:dyDescent="0.3">
      <c r="D15" s="31" t="s">
        <v>336</v>
      </c>
      <c r="M15" s="54">
        <f>M13-M14</f>
        <v>27356843.877820022</v>
      </c>
      <c r="N15" s="54">
        <f t="shared" ref="N15:Q15" si="4">N13-N14</f>
        <v>30127277.310364045</v>
      </c>
      <c r="O15" s="54">
        <f t="shared" si="4"/>
        <v>33057981.722147137</v>
      </c>
      <c r="P15" s="54">
        <f t="shared" si="4"/>
        <v>36150728.405569427</v>
      </c>
      <c r="Q15" s="54">
        <f t="shared" si="4"/>
        <v>39581950.457820684</v>
      </c>
    </row>
    <row r="16" spans="2:17" x14ac:dyDescent="0.3">
      <c r="D16" t="str">
        <f>CF!D17</f>
        <v>Change in owc</v>
      </c>
      <c r="E16" t="str">
        <f>currency</f>
        <v>₦m's</v>
      </c>
      <c r="K16">
        <f>CF!K17</f>
        <v>0</v>
      </c>
      <c r="M16" s="53">
        <f>CF!M17</f>
        <v>-20650732.761680886</v>
      </c>
      <c r="N16" s="53">
        <f>CF!N17</f>
        <v>6899704.6305607557</v>
      </c>
      <c r="O16" s="53">
        <f>CF!O17</f>
        <v>8707280.5026129931</v>
      </c>
      <c r="P16" s="53">
        <f>CF!P17</f>
        <v>7324221.7477623373</v>
      </c>
      <c r="Q16" s="53">
        <f>CF!Q17</f>
        <v>9233989.0537580401</v>
      </c>
    </row>
    <row r="17" spans="3:17" x14ac:dyDescent="0.3">
      <c r="D17" t="s">
        <v>338</v>
      </c>
      <c r="E17" t="str">
        <f>currency</f>
        <v>₦m's</v>
      </c>
      <c r="M17" s="53">
        <f>PL!M17+PL!M18+PL!M19</f>
        <v>9328573.2145000007</v>
      </c>
      <c r="N17" s="53">
        <f>PL!N17+PL!N18+PL!N19</f>
        <v>9219144.4800152648</v>
      </c>
      <c r="O17" s="53">
        <f>PL!O17+PL!O18+PL!O19</f>
        <v>9191202.1752488706</v>
      </c>
      <c r="P17" s="53">
        <f>PL!P17+PL!P18+PL!P19</f>
        <v>9267515.782135671</v>
      </c>
      <c r="Q17" s="53">
        <f>PL!Q17+PL!Q18+PL!Q19</f>
        <v>9216029.1332275514</v>
      </c>
    </row>
    <row r="18" spans="3:17" x14ac:dyDescent="0.3">
      <c r="D18" t="s">
        <v>339</v>
      </c>
      <c r="E18" t="str">
        <f>currency</f>
        <v>₦m's</v>
      </c>
      <c r="M18" s="53">
        <f>CF!M27</f>
        <v>-8783230.9989244733</v>
      </c>
      <c r="N18" s="53">
        <f>CF!N27</f>
        <v>-9155659.0178848952</v>
      </c>
      <c r="O18" s="53">
        <f>CF!O27</f>
        <v>-9345501.2623570543</v>
      </c>
      <c r="P18" s="53">
        <f>CF!P27</f>
        <v>-9164739.3325369023</v>
      </c>
      <c r="Q18" s="53">
        <f>CF!Q27</f>
        <v>-9264967.8887514975</v>
      </c>
    </row>
    <row r="19" spans="3:17" x14ac:dyDescent="0.3">
      <c r="D19" s="31" t="s">
        <v>340</v>
      </c>
      <c r="M19" s="54">
        <f>M15+M16-M17-M18</f>
        <v>6160768.9005636089</v>
      </c>
      <c r="N19" s="54">
        <f>N15+N16+N17-N18</f>
        <v>55401785.438824959</v>
      </c>
      <c r="O19" s="54">
        <f t="shared" ref="O19:Q19" si="5">O15+O16+O17-O18</f>
        <v>60301965.662366055</v>
      </c>
      <c r="P19" s="54">
        <f t="shared" si="5"/>
        <v>61907205.268004343</v>
      </c>
      <c r="Q19" s="54">
        <f t="shared" si="5"/>
        <v>67296936.533557773</v>
      </c>
    </row>
    <row r="21" spans="3:17" s="11" customFormat="1" ht="17" x14ac:dyDescent="0.4">
      <c r="C21" s="11" t="s">
        <v>351</v>
      </c>
    </row>
    <row r="22" spans="3:17" x14ac:dyDescent="0.3">
      <c r="D22" t="s">
        <v>342</v>
      </c>
      <c r="F22" s="59">
        <v>0.11</v>
      </c>
      <c r="M22">
        <f>(1+$F$22)^-M23</f>
        <v>0.9009009009009008</v>
      </c>
      <c r="N22">
        <f>(1+$F$22)^-N23</f>
        <v>0.8116224332440547</v>
      </c>
      <c r="O22">
        <f>(1+$F$22)^-O23</f>
        <v>0.73119138130095018</v>
      </c>
      <c r="P22">
        <f>(1+$F$22)^-P23</f>
        <v>0.65873097414500015</v>
      </c>
      <c r="Q22">
        <f>(1+$F$22)^-Q23</f>
        <v>0.5934513280585586</v>
      </c>
    </row>
    <row r="23" spans="3:17" x14ac:dyDescent="0.3">
      <c r="D23" t="s">
        <v>343</v>
      </c>
      <c r="M23">
        <f>L24+1</f>
        <v>1</v>
      </c>
      <c r="N23">
        <f t="shared" ref="N23:Q23" si="6">M23+1</f>
        <v>2</v>
      </c>
      <c r="O23">
        <f t="shared" si="6"/>
        <v>3</v>
      </c>
      <c r="P23">
        <f t="shared" si="6"/>
        <v>4</v>
      </c>
      <c r="Q23">
        <f t="shared" si="6"/>
        <v>5</v>
      </c>
    </row>
    <row r="24" spans="3:17" x14ac:dyDescent="0.3">
      <c r="D24" t="s">
        <v>344</v>
      </c>
      <c r="M24" s="55">
        <f>M19*M22</f>
        <v>5550242.252760007</v>
      </c>
      <c r="N24" s="55">
        <f t="shared" ref="N24:Q24" si="7">N19*N22</f>
        <v>44965331.903924152</v>
      </c>
      <c r="O24" s="55">
        <f t="shared" si="7"/>
        <v>44092277.567827903</v>
      </c>
      <c r="P24" s="55">
        <f t="shared" si="7"/>
        <v>40780193.632786989</v>
      </c>
      <c r="Q24" s="55">
        <f t="shared" si="7"/>
        <v>39937456.360112391</v>
      </c>
    </row>
    <row r="25" spans="3:17" x14ac:dyDescent="0.3">
      <c r="D25" s="96" t="s">
        <v>352</v>
      </c>
      <c r="E25" s="97"/>
      <c r="F25" s="98">
        <f>SUM(M24:Q24)</f>
        <v>175325501.71741146</v>
      </c>
      <c r="M25" s="55"/>
      <c r="N25" s="55"/>
      <c r="O25" s="55"/>
      <c r="P25" s="55"/>
      <c r="Q25" s="55"/>
    </row>
    <row r="27" spans="3:17" s="11" customFormat="1" ht="17" x14ac:dyDescent="0.4">
      <c r="C27" s="11" t="s">
        <v>350</v>
      </c>
    </row>
    <row r="28" spans="3:17" x14ac:dyDescent="0.3">
      <c r="D28" t="s">
        <v>345</v>
      </c>
    </row>
    <row r="29" spans="3:17" x14ac:dyDescent="0.3">
      <c r="D29" t="s">
        <v>346</v>
      </c>
      <c r="E29" t="str">
        <f>currency</f>
        <v>₦m's</v>
      </c>
      <c r="F29">
        <f>Q19</f>
        <v>67296936.533557773</v>
      </c>
    </row>
    <row r="30" spans="3:17" x14ac:dyDescent="0.3">
      <c r="D30" t="s">
        <v>347</v>
      </c>
      <c r="F30" s="59">
        <v>0.02</v>
      </c>
    </row>
    <row r="31" spans="3:17" x14ac:dyDescent="0.3">
      <c r="D31" t="s">
        <v>342</v>
      </c>
      <c r="F31" s="59">
        <v>0.11</v>
      </c>
    </row>
    <row r="32" spans="3:17" x14ac:dyDescent="0.3">
      <c r="D32" t="s">
        <v>348</v>
      </c>
      <c r="E32" t="str">
        <f>currency</f>
        <v>₦m's</v>
      </c>
      <c r="F32" s="55">
        <f>F29*(1+F30)/(F31-F30)</f>
        <v>762698614.04698813</v>
      </c>
    </row>
    <row r="33" spans="3:14" x14ac:dyDescent="0.3">
      <c r="D33" s="96" t="s">
        <v>349</v>
      </c>
      <c r="E33" s="97"/>
      <c r="F33" s="98">
        <f>F32*Q22</f>
        <v>452624505.41460711</v>
      </c>
    </row>
    <row r="35" spans="3:14" x14ac:dyDescent="0.3">
      <c r="D35" s="77" t="s">
        <v>353</v>
      </c>
      <c r="E35" s="106"/>
      <c r="F35" s="107"/>
    </row>
    <row r="36" spans="3:14" x14ac:dyDescent="0.3">
      <c r="D36" s="108" t="str">
        <f>D25</f>
        <v>NPV of fcff</v>
      </c>
      <c r="E36" s="93"/>
      <c r="F36" s="109">
        <f>F25</f>
        <v>175325501.71741146</v>
      </c>
      <c r="J36" s="6"/>
    </row>
    <row r="37" spans="3:14" x14ac:dyDescent="0.3">
      <c r="D37" s="108" t="str">
        <f>D33</f>
        <v>Npv of Terminal value</v>
      </c>
      <c r="E37" s="93"/>
      <c r="F37" s="109">
        <f>F33</f>
        <v>452624505.41460711</v>
      </c>
    </row>
    <row r="38" spans="3:14" x14ac:dyDescent="0.3">
      <c r="D38" s="79" t="s">
        <v>354</v>
      </c>
      <c r="E38" s="93"/>
      <c r="F38" s="110">
        <f>SUM(F36:F37)</f>
        <v>627950007.13201857</v>
      </c>
      <c r="J38" s="6"/>
    </row>
    <row r="39" spans="3:14" x14ac:dyDescent="0.3">
      <c r="D39" s="108" t="s">
        <v>355</v>
      </c>
      <c r="E39" s="93"/>
      <c r="F39" s="109">
        <f>BS!L22</f>
        <v>92124683</v>
      </c>
    </row>
    <row r="40" spans="3:14" x14ac:dyDescent="0.3">
      <c r="D40" s="108" t="s">
        <v>356</v>
      </c>
      <c r="E40" s="93"/>
      <c r="F40" s="109">
        <f>-BS!L42+BS!L32</f>
        <v>-63601638</v>
      </c>
    </row>
    <row r="41" spans="3:14" x14ac:dyDescent="0.3">
      <c r="D41" s="111" t="s">
        <v>353</v>
      </c>
      <c r="E41" s="112"/>
      <c r="F41" s="113">
        <f>SUM(F38:F40)</f>
        <v>656473052.13201857</v>
      </c>
    </row>
    <row r="43" spans="3:14" s="11" customFormat="1" ht="17" x14ac:dyDescent="0.4">
      <c r="C43" s="11" t="s">
        <v>371</v>
      </c>
    </row>
    <row r="45" spans="3:14" x14ac:dyDescent="0.3">
      <c r="L45" s="117" t="s">
        <v>369</v>
      </c>
    </row>
    <row r="46" spans="3:14" x14ac:dyDescent="0.3">
      <c r="J46" s="119">
        <f>F38</f>
        <v>627950007.13201857</v>
      </c>
      <c r="K46" s="115">
        <v>0.1</v>
      </c>
      <c r="L46" s="116">
        <v>0.11</v>
      </c>
      <c r="M46" s="116">
        <v>0.12</v>
      </c>
      <c r="N46" s="116">
        <v>0.13</v>
      </c>
    </row>
    <row r="47" spans="3:14" x14ac:dyDescent="0.3">
      <c r="J47" s="114">
        <v>0.01</v>
      </c>
      <c r="K47" s="118">
        <f t="dataTable" ref="K47:N50" dt2D="1" dtr="1" r1="F22" r2="F30"/>
        <v>602802253.90413594</v>
      </c>
      <c r="L47" s="53">
        <v>578693810.95454669</v>
      </c>
      <c r="M47" s="53">
        <v>555797135.84342921</v>
      </c>
      <c r="N47" s="53">
        <v>534040366.57476443</v>
      </c>
    </row>
    <row r="48" spans="3:14" x14ac:dyDescent="0.3">
      <c r="J48" s="114">
        <v>0.02</v>
      </c>
      <c r="K48" s="118">
        <v>654338447.44410431</v>
      </c>
      <c r="L48" s="55">
        <v>627950007.13201857</v>
      </c>
      <c r="M48" s="53">
        <v>602893312.3960638</v>
      </c>
      <c r="N48" s="53">
        <v>579089199.76605678</v>
      </c>
    </row>
    <row r="49" spans="10:14" x14ac:dyDescent="0.3">
      <c r="J49" s="114">
        <v>0.03</v>
      </c>
      <c r="K49" s="118">
        <v>718758689.36906481</v>
      </c>
      <c r="L49" s="53">
        <v>689520252.35385847</v>
      </c>
      <c r="M49" s="53">
        <v>661763533.08685708</v>
      </c>
      <c r="N49" s="53">
        <v>635400241.25517237</v>
      </c>
    </row>
    <row r="50" spans="10:14" x14ac:dyDescent="0.3">
      <c r="J50" s="114">
        <v>0.04</v>
      </c>
      <c r="K50" s="118">
        <v>801584714.70115685</v>
      </c>
      <c r="L50" s="53">
        <v>768681996.21050978</v>
      </c>
      <c r="M50" s="53">
        <v>737453816.83216286</v>
      </c>
      <c r="N50" s="53">
        <v>707800151.74117804</v>
      </c>
    </row>
  </sheetData>
  <conditionalFormatting sqref="D5">
    <cfRule type="expression" dxfId="1" priority="2">
      <formula>AuditCheck&lt;&gt;"OK"</formula>
    </cfRule>
  </conditionalFormatting>
  <conditionalFormatting sqref="J6:Q7">
    <cfRule type="cellIs" dxfId="0" priority="1" operator="equal">
      <formula>0</formula>
    </cfRule>
  </conditionalFormatting>
  <pageMargins left="0.51181102362204722" right="0.51181102362204722" top="0.55118110236220474" bottom="0.74803149606299213" header="0.31496062992125984" footer="0.31496062992125984"/>
  <pageSetup scale="79" fitToHeight="0" orientation="landscape" r:id="rId1"/>
  <headerFooter>
    <oddFooter>&amp;LNestle Financial Model&amp;CPrinted on: &amp;D at &amp;T&amp;RPage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HeadingPairs>
  <TitlesOfParts>
    <vt:vector size="33" baseType="lpstr">
      <vt:lpstr>Cover</vt:lpstr>
      <vt:lpstr>Guide</vt:lpstr>
      <vt:lpstr>Summary</vt:lpstr>
      <vt:lpstr>Hist</vt:lpstr>
      <vt:lpstr>Inp</vt:lpstr>
      <vt:lpstr>Calc</vt:lpstr>
      <vt:lpstr>PL</vt:lpstr>
      <vt:lpstr>BS</vt:lpstr>
      <vt:lpstr>CF</vt:lpstr>
      <vt:lpstr>Scenario</vt:lpstr>
      <vt:lpstr>Val</vt:lpstr>
      <vt:lpstr>AuditCheck</vt:lpstr>
      <vt:lpstr>BASE_Year</vt:lpstr>
      <vt:lpstr>Company</vt:lpstr>
      <vt:lpstr>Date_LatestFinancials</vt:lpstr>
      <vt:lpstr>Forceast_Years</vt:lpstr>
      <vt:lpstr>L_scenario</vt:lpstr>
      <vt:lpstr>LastUpdated_Date</vt:lpstr>
      <vt:lpstr>Live_Scenario</vt:lpstr>
      <vt:lpstr>Modeller</vt:lpstr>
      <vt:lpstr>MonthsinPeriod</vt:lpstr>
      <vt:lpstr>BS!Print_Titles</vt:lpstr>
      <vt:lpstr>Calc!Print_Titles</vt:lpstr>
      <vt:lpstr>CF!Print_Titles</vt:lpstr>
      <vt:lpstr>Guide!Print_Titles</vt:lpstr>
      <vt:lpstr>Hist!Print_Titles</vt:lpstr>
      <vt:lpstr>Inp!Print_Titles</vt:lpstr>
      <vt:lpstr>PL!Print_Titles</vt:lpstr>
      <vt:lpstr>Scenario!Print_Titles</vt:lpstr>
      <vt:lpstr>Summary!Print_Titles</vt:lpstr>
      <vt:lpstr>Val!Print_Titles</vt:lpstr>
      <vt:lpstr>s_scenario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</dc:creator>
  <cp:lastModifiedBy>Olisaji Daniel</cp:lastModifiedBy>
  <cp:lastPrinted>2021-01-24T16:02:10Z</cp:lastPrinted>
  <dcterms:created xsi:type="dcterms:W3CDTF">2021-01-24T10:34:00Z</dcterms:created>
  <dcterms:modified xsi:type="dcterms:W3CDTF">2024-02-02T11:33:06Z</dcterms:modified>
</cp:coreProperties>
</file>