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uestion3" sheetId="1" state="visible" r:id="rId2"/>
    <sheet name="Question4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<sst xmlns="http://schemas.openxmlformats.org/spreadsheetml/2006/main" count="100" uniqueCount="38">
  <si>
    <t xml:space="preserve">P(C|¬St)=</t>
  </si>
  <si>
    <t xml:space="preserve">Smoker (S)</t>
  </si>
  <si>
    <t xml:space="preserve">Possible states</t>
  </si>
  <si>
    <t xml:space="preserve">Probabilities</t>
  </si>
  <si>
    <t xml:space="preserve">¬S</t>
  </si>
  <si>
    <t xml:space="preserve">S</t>
  </si>
  <si>
    <t xml:space="preserve">B</t>
  </si>
  <si>
    <t xml:space="preserve">C</t>
  </si>
  <si>
    <t xml:space="preserve">St</t>
  </si>
  <si>
    <t xml:space="preserve">Has cancer (C) </t>
  </si>
  <si>
    <t xml:space="preserve">Has Bronchitis (B)</t>
  </si>
  <si>
    <t xml:space="preserve">¬C</t>
  </si>
  <si>
    <t xml:space="preserve">¬B</t>
  </si>
  <si>
    <t xml:space="preserve">¬</t>
  </si>
  <si>
    <t xml:space="preserve">Stethoscope (St)</t>
  </si>
  <si>
    <t xml:space="preserve">¬St</t>
  </si>
  <si>
    <t xml:space="preserve">¬C, ¬B</t>
  </si>
  <si>
    <t xml:space="preserve">¬C, B</t>
  </si>
  <si>
    <t xml:space="preserve">C, ¬B</t>
  </si>
  <si>
    <t xml:space="preserve">C, B</t>
  </si>
  <si>
    <t xml:space="preserve">P(T|X)</t>
  </si>
  <si>
    <t xml:space="preserve">Asia (A)</t>
  </si>
  <si>
    <t xml:space="preserve">¬A</t>
  </si>
  <si>
    <t xml:space="preserve">A</t>
  </si>
  <si>
    <t xml:space="preserve">T</t>
  </si>
  <si>
    <t xml:space="preserve">X</t>
  </si>
  <si>
    <t xml:space="preserve">Has tuberculosis (T)</t>
  </si>
  <si>
    <t xml:space="preserve">Has Cancer (C) </t>
  </si>
  <si>
    <t xml:space="preserve">P(C|X)</t>
  </si>
  <si>
    <t xml:space="preserve">¬T</t>
  </si>
  <si>
    <t xml:space="preserve">X-ray (X)</t>
  </si>
  <si>
    <t xml:space="preserve">P(X)</t>
  </si>
  <si>
    <t xml:space="preserve">¬X</t>
  </si>
  <si>
    <t xml:space="preserve">¬T, ¬C</t>
  </si>
  <si>
    <t xml:space="preserve">x</t>
  </si>
  <si>
    <t xml:space="preserve">¬T, C</t>
  </si>
  <si>
    <t xml:space="preserve">T, ¬C</t>
  </si>
  <si>
    <t xml:space="preserve">T, C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</si>
</sst>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%"/>
    <numFmt numFmtId="166" formatCode="0.00%"/>
    <numFmt numFmtId="167" formatCode="0.0"/>
    <numFmt numFmtId="168" formatCode="0.00"/>
    <numFmt numFmtId="169" formatCode="0"/>
    <numFmt numFmtId="170" formatCode="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4F81BD"/>
        <bgColor rgb="FF808080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104760</xdr:colOff>
      <xdr:row>5</xdr:row>
      <xdr:rowOff>28440</xdr:rowOff>
    </xdr:from>
    <xdr:to>
      <xdr:col>7</xdr:col>
      <xdr:colOff>190080</xdr:colOff>
      <xdr:row>6</xdr:row>
      <xdr:rowOff>104400</xdr:rowOff>
    </xdr:to>
    <xdr:sp>
      <xdr:nvSpPr>
        <xdr:cNvPr id="0" name="CustomShape 1"/>
        <xdr:cNvSpPr/>
      </xdr:nvSpPr>
      <xdr:spPr>
        <a:xfrm>
          <a:off x="4105080" y="980640"/>
          <a:ext cx="352080" cy="2667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a7ebb"/>
          </a:solidFill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244080</xdr:colOff>
      <xdr:row>4</xdr:row>
      <xdr:rowOff>105120</xdr:rowOff>
    </xdr:from>
    <xdr:to>
      <xdr:col>3</xdr:col>
      <xdr:colOff>570240</xdr:colOff>
      <xdr:row>6</xdr:row>
      <xdr:rowOff>104760</xdr:rowOff>
    </xdr:to>
    <xdr:sp>
      <xdr:nvSpPr>
        <xdr:cNvPr id="1" name="CustomShape 1"/>
        <xdr:cNvSpPr/>
      </xdr:nvSpPr>
      <xdr:spPr>
        <a:xfrm flipH="1">
          <a:off x="2009160" y="866880"/>
          <a:ext cx="326160" cy="3808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a7ebb"/>
          </a:solidFill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2</xdr:col>
      <xdr:colOff>613080</xdr:colOff>
      <xdr:row>11</xdr:row>
      <xdr:rowOff>86040</xdr:rowOff>
    </xdr:from>
    <xdr:to>
      <xdr:col>3</xdr:col>
      <xdr:colOff>247680</xdr:colOff>
      <xdr:row>13</xdr:row>
      <xdr:rowOff>171000</xdr:rowOff>
    </xdr:to>
    <xdr:sp>
      <xdr:nvSpPr>
        <xdr:cNvPr id="2" name="CustomShape 1"/>
        <xdr:cNvSpPr/>
      </xdr:nvSpPr>
      <xdr:spPr>
        <a:xfrm>
          <a:off x="1692360" y="2181240"/>
          <a:ext cx="320400" cy="4662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a7ebb"/>
          </a:solidFill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6</xdr:col>
      <xdr:colOff>235800</xdr:colOff>
      <xdr:row>11</xdr:row>
      <xdr:rowOff>114480</xdr:rowOff>
    </xdr:from>
    <xdr:to>
      <xdr:col>7</xdr:col>
      <xdr:colOff>463680</xdr:colOff>
      <xdr:row>14</xdr:row>
      <xdr:rowOff>9720</xdr:rowOff>
    </xdr:to>
    <xdr:sp>
      <xdr:nvSpPr>
        <xdr:cNvPr id="3" name="CustomShape 1"/>
        <xdr:cNvSpPr/>
      </xdr:nvSpPr>
      <xdr:spPr>
        <a:xfrm flipH="1">
          <a:off x="4236120" y="2209680"/>
          <a:ext cx="494640" cy="4669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a7ebb"/>
          </a:solidFill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3600</xdr:colOff>
      <xdr:row>6</xdr:row>
      <xdr:rowOff>61200</xdr:rowOff>
    </xdr:from>
    <xdr:to>
      <xdr:col>10</xdr:col>
      <xdr:colOff>3960</xdr:colOff>
      <xdr:row>8</xdr:row>
      <xdr:rowOff>111960</xdr:rowOff>
    </xdr:to>
    <xdr:sp>
      <xdr:nvSpPr>
        <xdr:cNvPr id="4" name="CustomShape 1"/>
        <xdr:cNvSpPr/>
      </xdr:nvSpPr>
      <xdr:spPr>
        <a:xfrm flipH="1">
          <a:off x="5274000" y="1204200"/>
          <a:ext cx="360" cy="4316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a7ebb"/>
          </a:solidFill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33120</xdr:colOff>
      <xdr:row>6</xdr:row>
      <xdr:rowOff>65520</xdr:rowOff>
    </xdr:from>
    <xdr:to>
      <xdr:col>5</xdr:col>
      <xdr:colOff>33480</xdr:colOff>
      <xdr:row>8</xdr:row>
      <xdr:rowOff>116280</xdr:rowOff>
    </xdr:to>
    <xdr:sp>
      <xdr:nvSpPr>
        <xdr:cNvPr id="5" name="CustomShape 1"/>
        <xdr:cNvSpPr/>
      </xdr:nvSpPr>
      <xdr:spPr>
        <a:xfrm>
          <a:off x="2496600" y="1208520"/>
          <a:ext cx="360" cy="4316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a7ebb"/>
          </a:solidFill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380160</xdr:colOff>
      <xdr:row>13</xdr:row>
      <xdr:rowOff>85680</xdr:rowOff>
    </xdr:from>
    <xdr:to>
      <xdr:col>5</xdr:col>
      <xdr:colOff>662760</xdr:colOff>
      <xdr:row>15</xdr:row>
      <xdr:rowOff>21960</xdr:rowOff>
    </xdr:to>
    <xdr:sp>
      <xdr:nvSpPr>
        <xdr:cNvPr id="6" name="CustomShape 1"/>
        <xdr:cNvSpPr/>
      </xdr:nvSpPr>
      <xdr:spPr>
        <a:xfrm>
          <a:off x="2843640" y="2562120"/>
          <a:ext cx="282600" cy="3171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a7ebb"/>
          </a:solidFill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111960</xdr:colOff>
      <xdr:row>13</xdr:row>
      <xdr:rowOff>65520</xdr:rowOff>
    </xdr:from>
    <xdr:to>
      <xdr:col>9</xdr:col>
      <xdr:colOff>347400</xdr:colOff>
      <xdr:row>15</xdr:row>
      <xdr:rowOff>109800</xdr:rowOff>
    </xdr:to>
    <xdr:sp>
      <xdr:nvSpPr>
        <xdr:cNvPr id="7" name="CustomShape 1"/>
        <xdr:cNvSpPr/>
      </xdr:nvSpPr>
      <xdr:spPr>
        <a:xfrm flipH="1">
          <a:off x="4366440" y="2541960"/>
          <a:ext cx="501840" cy="4251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a7ebb"/>
          </a:solidFill>
          <a:round/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AB2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3" activeCellId="0" sqref="O13"/>
    </sheetView>
  </sheetViews>
  <sheetFormatPr defaultRowHeight="1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1" width="3"/>
    <col collapsed="false" customWidth="true" hidden="false" outlineLevel="0" max="4" min="3" style="1" width="7.71"/>
    <col collapsed="false" customWidth="true" hidden="false" outlineLevel="0" max="6" min="5" style="1" width="8.71"/>
    <col collapsed="false" customWidth="true" hidden="false" outlineLevel="0" max="7" min="7" style="1" width="3"/>
    <col collapsed="false" customWidth="true" hidden="false" outlineLevel="0" max="9" min="8" style="1" width="8.85"/>
    <col collapsed="false" customWidth="true" hidden="false" outlineLevel="0" max="10" min="10" style="1" width="9.14"/>
    <col collapsed="false" customWidth="true" hidden="false" outlineLevel="0" max="11" min="11" style="1" width="2"/>
    <col collapsed="false" customWidth="true" hidden="false" outlineLevel="0" max="15" min="12" style="1" width="3.57"/>
    <col collapsed="false" customWidth="true" hidden="false" outlineLevel="0" max="19" min="16" style="1" width="4.57"/>
    <col collapsed="false" customWidth="true" hidden="false" outlineLevel="0" max="20" min="20" style="1" width="7.57"/>
    <col collapsed="false" customWidth="true" hidden="false" outlineLevel="0" max="24" min="21" style="1" width="4.14"/>
    <col collapsed="false" customWidth="true" hidden="false" outlineLevel="0" max="25" min="25" style="1" width="3.57"/>
    <col collapsed="false" customWidth="true" hidden="false" outlineLevel="0" max="28" min="26" style="1" width="4.57"/>
    <col collapsed="false" customWidth="true" hidden="false" outlineLevel="0" max="29" min="29" style="1" width="9.14"/>
    <col collapsed="false" customWidth="true" hidden="false" outlineLevel="0" max="30" min="30" style="1" width="3"/>
    <col collapsed="false" customWidth="true" hidden="false" outlineLevel="0" max="32" min="31" style="1" width="8.43"/>
    <col collapsed="false" customWidth="true" hidden="false" outlineLevel="0" max="33" min="33" style="1" width="9.14"/>
    <col collapsed="false" customWidth="true" hidden="false" outlineLevel="0" max="35" min="34" style="1" width="3.14"/>
    <col collapsed="false" customWidth="true" hidden="false" outlineLevel="0" max="37" min="36" style="1" width="8"/>
    <col collapsed="false" customWidth="true" hidden="false" outlineLevel="0" max="1025" min="38" style="1" width="9.14"/>
  </cols>
  <sheetData>
    <row r="3" customFormat="false" ht="15" hidden="false" customHeight="false" outlineLevel="0" collapsed="false">
      <c r="L3" s="2" t="s">
        <v>0</v>
      </c>
      <c r="M3" s="2"/>
      <c r="N3" s="2"/>
      <c r="O3" s="3" t="n">
        <f aca="false">SUMPRODUCT(P7:P10,Q7:Q10,R7:R10,S7:S10)/X3</f>
        <v>0.0155147001784191</v>
      </c>
      <c r="P3" s="3"/>
      <c r="Q3" s="3"/>
      <c r="R3" s="3"/>
      <c r="U3" s="2" t="s">
        <v>0</v>
      </c>
      <c r="V3" s="2"/>
      <c r="W3" s="2"/>
      <c r="X3" s="3" t="n">
        <f aca="false">SUMPRODUCT(Y6:Y13,Z6:Z13,AA6:AA13,AB6:AB13)</f>
        <v>0.51564</v>
      </c>
      <c r="Y3" s="3"/>
      <c r="Z3" s="3"/>
      <c r="AA3" s="3"/>
    </row>
    <row r="4" customFormat="false" ht="15" hidden="false" customHeight="false" outlineLevel="0" collapsed="false">
      <c r="E4" s="4" t="s">
        <v>1</v>
      </c>
      <c r="F4" s="4"/>
      <c r="U4" s="5" t="s">
        <v>2</v>
      </c>
      <c r="V4" s="5"/>
      <c r="W4" s="5"/>
      <c r="X4" s="5"/>
      <c r="Y4" s="6" t="s">
        <v>3</v>
      </c>
      <c r="Z4" s="6"/>
      <c r="AA4" s="6"/>
      <c r="AB4" s="6"/>
    </row>
    <row r="5" customFormat="false" ht="15" hidden="false" customHeight="false" outlineLevel="0" collapsed="false">
      <c r="E5" s="7" t="s">
        <v>4</v>
      </c>
      <c r="F5" s="7" t="s">
        <v>5</v>
      </c>
      <c r="L5" s="5" t="s">
        <v>2</v>
      </c>
      <c r="M5" s="5"/>
      <c r="N5" s="5"/>
      <c r="O5" s="5"/>
      <c r="P5" s="6" t="s">
        <v>3</v>
      </c>
      <c r="Q5" s="6"/>
      <c r="R5" s="6"/>
      <c r="S5" s="6"/>
      <c r="U5" s="8" t="str">
        <f aca="false">Y5</f>
        <v>S</v>
      </c>
      <c r="V5" s="9" t="str">
        <f aca="false">Z5</f>
        <v>C</v>
      </c>
      <c r="W5" s="9" t="str">
        <f aca="false">AA5</f>
        <v>B</v>
      </c>
      <c r="X5" s="10" t="str">
        <f aca="false">AB5</f>
        <v>St</v>
      </c>
      <c r="Y5" s="8" t="str">
        <f aca="false">P15</f>
        <v>S</v>
      </c>
      <c r="Z5" s="9" t="str">
        <f aca="false">Q15</f>
        <v>C</v>
      </c>
      <c r="AA5" s="9" t="str">
        <f aca="false">R15</f>
        <v>B</v>
      </c>
      <c r="AB5" s="10" t="str">
        <f aca="false">S15</f>
        <v>St</v>
      </c>
    </row>
    <row r="6" customFormat="false" ht="15" hidden="false" customHeight="false" outlineLevel="0" collapsed="false">
      <c r="E6" s="7" t="n">
        <v>1</v>
      </c>
      <c r="F6" s="7" t="n">
        <f aca="false">1-E6</f>
        <v>0</v>
      </c>
      <c r="L6" s="8" t="s">
        <v>5</v>
      </c>
      <c r="M6" s="9" t="s">
        <v>6</v>
      </c>
      <c r="N6" s="9" t="s">
        <v>7</v>
      </c>
      <c r="O6" s="10" t="s">
        <v>8</v>
      </c>
      <c r="P6" s="8" t="str">
        <f aca="false">L6</f>
        <v>S</v>
      </c>
      <c r="Q6" s="9" t="str">
        <f aca="false">N6</f>
        <v>C</v>
      </c>
      <c r="R6" s="9" t="str">
        <f aca="false">M6</f>
        <v>B</v>
      </c>
      <c r="S6" s="10" t="str">
        <f aca="false">O6</f>
        <v>St</v>
      </c>
      <c r="U6" s="11" t="n">
        <v>0</v>
      </c>
      <c r="V6" s="12" t="n">
        <v>0</v>
      </c>
      <c r="W6" s="12" t="n">
        <v>0</v>
      </c>
      <c r="X6" s="13" t="n">
        <v>0</v>
      </c>
      <c r="Y6" s="14" t="n">
        <f aca="false">E6</f>
        <v>1</v>
      </c>
      <c r="Z6" s="15" t="n">
        <f aca="false">C10</f>
        <v>0.98</v>
      </c>
      <c r="AA6" s="15" t="n">
        <f aca="false">H10</f>
        <v>0.2</v>
      </c>
      <c r="AB6" s="16" t="n">
        <f aca="false">F17</f>
        <v>0.99</v>
      </c>
    </row>
    <row r="7" customFormat="false" ht="15" hidden="false" customHeight="false" outlineLevel="0" collapsed="false">
      <c r="L7" s="11" t="n">
        <v>0</v>
      </c>
      <c r="M7" s="12" t="n">
        <v>0</v>
      </c>
      <c r="N7" s="12" t="n">
        <v>1</v>
      </c>
      <c r="O7" s="13" t="n">
        <v>0</v>
      </c>
      <c r="P7" s="14" t="n">
        <f aca="false">E6</f>
        <v>1</v>
      </c>
      <c r="Q7" s="15" t="n">
        <f aca="false">D10</f>
        <v>0.02</v>
      </c>
      <c r="R7" s="15" t="n">
        <f aca="false">H10</f>
        <v>0.2</v>
      </c>
      <c r="S7" s="16" t="n">
        <f aca="false">F19</f>
        <v>0.4</v>
      </c>
      <c r="U7" s="11" t="n">
        <v>0</v>
      </c>
      <c r="V7" s="12" t="n">
        <v>0</v>
      </c>
      <c r="W7" s="12" t="n">
        <v>1</v>
      </c>
      <c r="X7" s="13" t="n">
        <v>0</v>
      </c>
      <c r="Y7" s="14" t="n">
        <f aca="false">Y6</f>
        <v>1</v>
      </c>
      <c r="Z7" s="15" t="n">
        <f aca="false">C10</f>
        <v>0.98</v>
      </c>
      <c r="AA7" s="15" t="n">
        <f aca="false">I10</f>
        <v>0.8</v>
      </c>
      <c r="AB7" s="16" t="n">
        <f aca="false">F18</f>
        <v>0.4</v>
      </c>
    </row>
    <row r="8" customFormat="false" ht="15" hidden="false" customHeight="false" outlineLevel="0" collapsed="false">
      <c r="C8" s="4" t="s">
        <v>9</v>
      </c>
      <c r="D8" s="4"/>
      <c r="H8" s="4" t="s">
        <v>10</v>
      </c>
      <c r="I8" s="4"/>
      <c r="L8" s="11" t="n">
        <v>0</v>
      </c>
      <c r="M8" s="12" t="n">
        <v>1</v>
      </c>
      <c r="N8" s="12" t="n">
        <v>1</v>
      </c>
      <c r="O8" s="13" t="n">
        <v>0</v>
      </c>
      <c r="P8" s="14" t="n">
        <f aca="false">E6</f>
        <v>1</v>
      </c>
      <c r="Q8" s="15" t="n">
        <f aca="false">D10</f>
        <v>0.02</v>
      </c>
      <c r="R8" s="15" t="n">
        <f aca="false">I10</f>
        <v>0.8</v>
      </c>
      <c r="S8" s="16" t="n">
        <f aca="false">F20</f>
        <v>0.4</v>
      </c>
      <c r="U8" s="11" t="n">
        <v>0</v>
      </c>
      <c r="V8" s="12" t="n">
        <v>1</v>
      </c>
      <c r="W8" s="12" t="n">
        <v>0</v>
      </c>
      <c r="X8" s="13" t="n">
        <v>0</v>
      </c>
      <c r="Y8" s="14" t="n">
        <f aca="false">Y7</f>
        <v>1</v>
      </c>
      <c r="Z8" s="15" t="n">
        <f aca="false">D10</f>
        <v>0.02</v>
      </c>
      <c r="AA8" s="15" t="n">
        <f aca="false">H10</f>
        <v>0.2</v>
      </c>
      <c r="AB8" s="16" t="n">
        <f aca="false">F19</f>
        <v>0.4</v>
      </c>
    </row>
    <row r="9" customFormat="false" ht="15" hidden="false" customHeight="false" outlineLevel="0" collapsed="false">
      <c r="C9" s="7" t="s">
        <v>11</v>
      </c>
      <c r="D9" s="7" t="s">
        <v>7</v>
      </c>
      <c r="H9" s="7" t="s">
        <v>12</v>
      </c>
      <c r="I9" s="7" t="s">
        <v>6</v>
      </c>
      <c r="L9" s="11" t="n">
        <v>1</v>
      </c>
      <c r="M9" s="12" t="n">
        <v>0</v>
      </c>
      <c r="N9" s="12" t="n">
        <v>1</v>
      </c>
      <c r="O9" s="13" t="n">
        <v>0</v>
      </c>
      <c r="P9" s="17" t="n">
        <f aca="false">F6</f>
        <v>0</v>
      </c>
      <c r="Q9" s="18" t="n">
        <f aca="false">D11</f>
        <v>0.2</v>
      </c>
      <c r="R9" s="18" t="n">
        <f aca="false">H11</f>
        <v>0.4</v>
      </c>
      <c r="S9" s="19" t="n">
        <f aca="false">F19</f>
        <v>0.4</v>
      </c>
      <c r="U9" s="11" t="n">
        <v>0</v>
      </c>
      <c r="V9" s="12" t="n">
        <v>1</v>
      </c>
      <c r="W9" s="12" t="n">
        <v>1</v>
      </c>
      <c r="X9" s="13" t="n">
        <v>0</v>
      </c>
      <c r="Y9" s="14" t="n">
        <f aca="false">Y8</f>
        <v>1</v>
      </c>
      <c r="Z9" s="15" t="n">
        <f aca="false">D10</f>
        <v>0.02</v>
      </c>
      <c r="AA9" s="15" t="n">
        <f aca="false">I10</f>
        <v>0.8</v>
      </c>
      <c r="AB9" s="16" t="n">
        <f aca="false">F20</f>
        <v>0.4</v>
      </c>
    </row>
    <row r="10" customFormat="false" ht="15" hidden="false" customHeight="false" outlineLevel="0" collapsed="false">
      <c r="B10" s="20" t="s">
        <v>4</v>
      </c>
      <c r="C10" s="21" t="n">
        <f aca="false">1-D10</f>
        <v>0.98</v>
      </c>
      <c r="D10" s="21" t="n">
        <v>0.02</v>
      </c>
      <c r="G10" s="20" t="s">
        <v>4</v>
      </c>
      <c r="H10" s="21" t="n">
        <f aca="false">1-I10</f>
        <v>0.2</v>
      </c>
      <c r="I10" s="21" t="n">
        <v>0.8</v>
      </c>
      <c r="L10" s="22" t="n">
        <v>1</v>
      </c>
      <c r="M10" s="23" t="n">
        <v>1</v>
      </c>
      <c r="N10" s="23" t="n">
        <v>1</v>
      </c>
      <c r="O10" s="24" t="n">
        <v>0</v>
      </c>
      <c r="P10" s="25" t="n">
        <f aca="false">F6</f>
        <v>0</v>
      </c>
      <c r="Q10" s="26" t="n">
        <f aca="false">D11</f>
        <v>0.2</v>
      </c>
      <c r="R10" s="26" t="n">
        <f aca="false">I11</f>
        <v>0.6</v>
      </c>
      <c r="S10" s="27" t="n">
        <f aca="false">F20</f>
        <v>0.4</v>
      </c>
      <c r="U10" s="28" t="n">
        <v>1</v>
      </c>
      <c r="V10" s="29" t="n">
        <v>0</v>
      </c>
      <c r="W10" s="29" t="n">
        <v>0</v>
      </c>
      <c r="X10" s="30" t="n">
        <v>0</v>
      </c>
      <c r="Y10" s="31" t="n">
        <f aca="false">F6</f>
        <v>0</v>
      </c>
      <c r="Z10" s="18" t="n">
        <f aca="false">C11</f>
        <v>0.8</v>
      </c>
      <c r="AA10" s="18" t="n">
        <f aca="false">H11</f>
        <v>0.4</v>
      </c>
      <c r="AB10" s="19" t="n">
        <f aca="false">F17</f>
        <v>0.99</v>
      </c>
    </row>
    <row r="11" customFormat="false" ht="15" hidden="false" customHeight="false" outlineLevel="0" collapsed="false">
      <c r="B11" s="20" t="s">
        <v>5</v>
      </c>
      <c r="C11" s="21" t="n">
        <f aca="false">1-D11</f>
        <v>0.8</v>
      </c>
      <c r="D11" s="21" t="n">
        <v>0.2</v>
      </c>
      <c r="G11" s="20" t="s">
        <v>5</v>
      </c>
      <c r="H11" s="21" t="n">
        <f aca="false">1-I11</f>
        <v>0.4</v>
      </c>
      <c r="I11" s="21" t="n">
        <v>0.6</v>
      </c>
      <c r="U11" s="28" t="n">
        <v>1</v>
      </c>
      <c r="V11" s="29" t="n">
        <v>0</v>
      </c>
      <c r="W11" s="29" t="n">
        <v>1</v>
      </c>
      <c r="X11" s="30" t="n">
        <v>0</v>
      </c>
      <c r="Y11" s="31" t="n">
        <f aca="false">Y10</f>
        <v>0</v>
      </c>
      <c r="Z11" s="18" t="n">
        <f aca="false">C11</f>
        <v>0.8</v>
      </c>
      <c r="AA11" s="18" t="n">
        <f aca="false">I11</f>
        <v>0.6</v>
      </c>
      <c r="AB11" s="19" t="n">
        <f aca="false">F18</f>
        <v>0.4</v>
      </c>
    </row>
    <row r="12" customFormat="false" ht="15" hidden="false" customHeight="false" outlineLevel="0" collapsed="false">
      <c r="K12" s="1" t="s">
        <v>13</v>
      </c>
      <c r="U12" s="28" t="n">
        <v>1</v>
      </c>
      <c r="V12" s="29" t="n">
        <v>1</v>
      </c>
      <c r="W12" s="29" t="n">
        <v>0</v>
      </c>
      <c r="X12" s="30" t="n">
        <v>0</v>
      </c>
      <c r="Y12" s="31" t="n">
        <f aca="false">Y11</f>
        <v>0</v>
      </c>
      <c r="Z12" s="18" t="n">
        <f aca="false">D11</f>
        <v>0.2</v>
      </c>
      <c r="AA12" s="18" t="n">
        <f aca="false">H11</f>
        <v>0.4</v>
      </c>
      <c r="AB12" s="19" t="n">
        <f aca="false">F19</f>
        <v>0.4</v>
      </c>
    </row>
    <row r="13" customFormat="false" ht="15" hidden="false" customHeight="false" outlineLevel="0" collapsed="false">
      <c r="L13" s="2" t="s">
        <v>0</v>
      </c>
      <c r="M13" s="2"/>
      <c r="N13" s="2"/>
      <c r="O13" s="3" t="n">
        <f aca="false">SUMPRODUCT(P16:P19,Q16:Q19,R16:R19,S16:S19)/X3</f>
        <v>0.620588007136762</v>
      </c>
      <c r="P13" s="3"/>
      <c r="Q13" s="3"/>
      <c r="R13" s="3"/>
      <c r="U13" s="32" t="n">
        <v>1</v>
      </c>
      <c r="V13" s="33" t="n">
        <v>1</v>
      </c>
      <c r="W13" s="33" t="n">
        <v>1</v>
      </c>
      <c r="X13" s="34" t="n">
        <v>0</v>
      </c>
      <c r="Y13" s="35" t="n">
        <f aca="false">Y12</f>
        <v>0</v>
      </c>
      <c r="Z13" s="26" t="n">
        <f aca="false">D11</f>
        <v>0.2</v>
      </c>
      <c r="AA13" s="26" t="n">
        <f aca="false">I11</f>
        <v>0.6</v>
      </c>
      <c r="AB13" s="27" t="n">
        <f aca="false">F20</f>
        <v>0.4</v>
      </c>
    </row>
    <row r="14" customFormat="false" ht="15" hidden="false" customHeight="false" outlineLevel="0" collapsed="false">
      <c r="L14" s="5" t="s">
        <v>2</v>
      </c>
      <c r="M14" s="5"/>
      <c r="N14" s="5"/>
      <c r="O14" s="5"/>
      <c r="P14" s="6" t="s">
        <v>3</v>
      </c>
      <c r="Q14" s="6"/>
      <c r="R14" s="6"/>
      <c r="S14" s="6"/>
    </row>
    <row r="15" customFormat="false" ht="15" hidden="false" customHeight="false" outlineLevel="0" collapsed="false">
      <c r="E15" s="4" t="s">
        <v>14</v>
      </c>
      <c r="F15" s="4"/>
      <c r="L15" s="8" t="s">
        <v>5</v>
      </c>
      <c r="M15" s="9" t="s">
        <v>7</v>
      </c>
      <c r="N15" s="9" t="s">
        <v>6</v>
      </c>
      <c r="O15" s="10" t="s">
        <v>8</v>
      </c>
      <c r="P15" s="8" t="str">
        <f aca="false">L15</f>
        <v>S</v>
      </c>
      <c r="Q15" s="9" t="str">
        <f aca="false">M15</f>
        <v>C</v>
      </c>
      <c r="R15" s="9" t="str">
        <f aca="false">N15</f>
        <v>B</v>
      </c>
      <c r="S15" s="10" t="str">
        <f aca="false">O15</f>
        <v>St</v>
      </c>
    </row>
    <row r="16" customFormat="false" ht="15" hidden="false" customHeight="false" outlineLevel="0" collapsed="false">
      <c r="E16" s="7" t="s">
        <v>8</v>
      </c>
      <c r="F16" s="7" t="s">
        <v>15</v>
      </c>
      <c r="L16" s="11" t="n">
        <v>0</v>
      </c>
      <c r="M16" s="12" t="n">
        <v>0</v>
      </c>
      <c r="N16" s="12" t="n">
        <v>1</v>
      </c>
      <c r="O16" s="13" t="n">
        <v>0</v>
      </c>
      <c r="P16" s="36" t="n">
        <f aca="false">E6</f>
        <v>1</v>
      </c>
      <c r="Q16" s="15" t="n">
        <f aca="false">C10</f>
        <v>0.98</v>
      </c>
      <c r="R16" s="15" t="n">
        <f aca="false">I10</f>
        <v>0.8</v>
      </c>
      <c r="S16" s="16" t="n">
        <f aca="false">F18</f>
        <v>0.4</v>
      </c>
    </row>
    <row r="17" customFormat="false" ht="15" hidden="false" customHeight="false" outlineLevel="0" collapsed="false">
      <c r="D17" s="20" t="s">
        <v>16</v>
      </c>
      <c r="E17" s="37" t="n">
        <f aca="false">1-F17</f>
        <v>0.01</v>
      </c>
      <c r="F17" s="37" t="n">
        <v>0.99</v>
      </c>
      <c r="G17" s="38"/>
      <c r="L17" s="11" t="n">
        <v>0</v>
      </c>
      <c r="M17" s="12" t="n">
        <v>1</v>
      </c>
      <c r="N17" s="12" t="n">
        <v>1</v>
      </c>
      <c r="O17" s="13" t="n">
        <v>0</v>
      </c>
      <c r="P17" s="36" t="n">
        <f aca="false">E6</f>
        <v>1</v>
      </c>
      <c r="Q17" s="15" t="n">
        <f aca="false">D10</f>
        <v>0.02</v>
      </c>
      <c r="R17" s="15" t="n">
        <f aca="false">I10</f>
        <v>0.8</v>
      </c>
      <c r="S17" s="16" t="n">
        <f aca="false">F20</f>
        <v>0.4</v>
      </c>
    </row>
    <row r="18" customFormat="false" ht="15" hidden="false" customHeight="false" outlineLevel="0" collapsed="false">
      <c r="D18" s="20" t="s">
        <v>17</v>
      </c>
      <c r="E18" s="37" t="n">
        <f aca="false">1-F18</f>
        <v>0.6</v>
      </c>
      <c r="F18" s="21" t="n">
        <v>0.4</v>
      </c>
      <c r="L18" s="11" t="n">
        <v>1</v>
      </c>
      <c r="M18" s="12" t="n">
        <v>0</v>
      </c>
      <c r="N18" s="12" t="n">
        <v>1</v>
      </c>
      <c r="O18" s="13" t="n">
        <v>0</v>
      </c>
      <c r="P18" s="14" t="n">
        <f aca="false">F6</f>
        <v>0</v>
      </c>
      <c r="Q18" s="18" t="n">
        <f aca="false">C11</f>
        <v>0.8</v>
      </c>
      <c r="R18" s="18" t="n">
        <f aca="false">I11</f>
        <v>0.6</v>
      </c>
      <c r="S18" s="19" t="n">
        <f aca="false">F18</f>
        <v>0.4</v>
      </c>
    </row>
    <row r="19" customFormat="false" ht="15" hidden="false" customHeight="false" outlineLevel="0" collapsed="false">
      <c r="D19" s="20" t="s">
        <v>18</v>
      </c>
      <c r="E19" s="37" t="n">
        <f aca="false">1-F19</f>
        <v>0.6</v>
      </c>
      <c r="F19" s="21" t="n">
        <v>0.4</v>
      </c>
      <c r="H19" s="39"/>
      <c r="L19" s="22" t="n">
        <v>1</v>
      </c>
      <c r="M19" s="23" t="n">
        <v>1</v>
      </c>
      <c r="N19" s="23" t="n">
        <v>1</v>
      </c>
      <c r="O19" s="24" t="n">
        <v>0</v>
      </c>
      <c r="P19" s="40" t="n">
        <f aca="false">F6</f>
        <v>0</v>
      </c>
      <c r="Q19" s="26" t="n">
        <f aca="false">D11</f>
        <v>0.2</v>
      </c>
      <c r="R19" s="26" t="n">
        <f aca="false">I11</f>
        <v>0.6</v>
      </c>
      <c r="S19" s="27" t="n">
        <f aca="false">F20</f>
        <v>0.4</v>
      </c>
    </row>
    <row r="20" customFormat="false" ht="15" hidden="false" customHeight="false" outlineLevel="0" collapsed="false">
      <c r="D20" s="20" t="s">
        <v>19</v>
      </c>
      <c r="E20" s="37" t="n">
        <f aca="false">1-F20</f>
        <v>0.6</v>
      </c>
      <c r="F20" s="21" t="n">
        <v>0.4</v>
      </c>
      <c r="P20" s="41"/>
      <c r="Q20" s="41"/>
      <c r="R20" s="41"/>
      <c r="S20" s="41"/>
    </row>
  </sheetData>
  <mergeCells count="16">
    <mergeCell ref="L3:N3"/>
    <mergeCell ref="O3:R3"/>
    <mergeCell ref="U3:W3"/>
    <mergeCell ref="X3:AA3"/>
    <mergeCell ref="E4:F4"/>
    <mergeCell ref="U4:X4"/>
    <mergeCell ref="Y4:AB4"/>
    <mergeCell ref="L5:O5"/>
    <mergeCell ref="P5:S5"/>
    <mergeCell ref="C8:D8"/>
    <mergeCell ref="H8:I8"/>
    <mergeCell ref="L13:N13"/>
    <mergeCell ref="O13:R13"/>
    <mergeCell ref="L14:O14"/>
    <mergeCell ref="P14:S14"/>
    <mergeCell ref="E15:F15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3:W23"/>
  <sheetViews>
    <sheetView showFormulas="false" showGridLines="fals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J19" activeCellId="0" sqref="J19"/>
    </sheetView>
  </sheetViews>
  <sheetFormatPr defaultRowHeight="15" zeroHeight="false" outlineLevelRow="0" outlineLevelCol="0"/>
  <cols>
    <col collapsed="false" customWidth="true" hidden="false" outlineLevel="0" max="1" min="1" style="1" width="9.28"/>
    <col collapsed="false" customWidth="true" hidden="false" outlineLevel="0" max="2" min="2" style="1" width="3.28"/>
    <col collapsed="false" customWidth="true" hidden="false" outlineLevel="0" max="3" min="3" style="1" width="2.28"/>
    <col collapsed="false" customWidth="true" hidden="false" outlineLevel="0" max="4" min="4" style="1" width="3.28"/>
    <col collapsed="false" customWidth="true" hidden="false" outlineLevel="0" max="6" min="5" style="1" width="9.57"/>
    <col collapsed="false" customWidth="true" hidden="false" outlineLevel="0" max="8" min="7" style="1" width="5.28"/>
    <col collapsed="false" customWidth="true" hidden="false" outlineLevel="0" max="9" min="9" style="1" width="3"/>
    <col collapsed="false" customWidth="true" hidden="false" outlineLevel="0" max="11" min="10" style="1" width="8.43"/>
    <col collapsed="false" customWidth="true" hidden="false" outlineLevel="0" max="12" min="12" style="1" width="9.28"/>
    <col collapsed="false" customWidth="true" hidden="false" outlineLevel="0" max="17" min="13" style="1" width="2.86"/>
    <col collapsed="false" customWidth="true" hidden="false" outlineLevel="0" max="18" min="18" style="1" width="12.28"/>
    <col collapsed="false" customWidth="true" hidden="false" outlineLevel="0" max="19" min="19" style="1" width="2"/>
    <col collapsed="false" customWidth="true" hidden="false" outlineLevel="0" max="20" min="20" style="1" width="5.28"/>
    <col collapsed="false" customWidth="true" hidden="false" outlineLevel="0" max="21" min="21" style="1" width="5.85"/>
    <col collapsed="false" customWidth="true" hidden="false" outlineLevel="0" max="22" min="22" style="1" width="5.28"/>
    <col collapsed="false" customWidth="true" hidden="false" outlineLevel="0" max="23" min="23" style="1" width="12.28"/>
    <col collapsed="false" customWidth="true" hidden="false" outlineLevel="0" max="24" min="24" style="1" width="25.42"/>
    <col collapsed="false" customWidth="true" hidden="false" outlineLevel="0" max="26" min="25" style="1" width="3"/>
    <col collapsed="false" customWidth="true" hidden="false" outlineLevel="0" max="28" min="27" style="1" width="8"/>
    <col collapsed="false" customWidth="true" hidden="false" outlineLevel="0" max="31" min="29" style="1" width="5.14"/>
    <col collapsed="false" customWidth="true" hidden="false" outlineLevel="0" max="32" min="32" style="1" width="3.28"/>
    <col collapsed="false" customWidth="true" hidden="false" outlineLevel="0" max="34" min="33" style="1" width="9.57"/>
    <col collapsed="false" customWidth="true" hidden="false" outlineLevel="0" max="35" min="35" style="1" width="9.28"/>
    <col collapsed="false" customWidth="true" hidden="false" outlineLevel="0" max="36" min="36" style="1" width="3.14"/>
    <col collapsed="false" customWidth="true" hidden="false" outlineLevel="0" max="38" min="37" style="1" width="7.28"/>
    <col collapsed="false" customWidth="true" hidden="false" outlineLevel="0" max="39" min="39" style="1" width="9.28"/>
    <col collapsed="false" customWidth="true" hidden="false" outlineLevel="0" max="40" min="40" style="1" width="3"/>
    <col collapsed="false" customWidth="true" hidden="false" outlineLevel="0" max="41" min="41" style="1" width="3.14"/>
    <col collapsed="false" customWidth="true" hidden="false" outlineLevel="0" max="42" min="42" style="1" width="6.28"/>
    <col collapsed="false" customWidth="true" hidden="false" outlineLevel="0" max="1025" min="43" style="1" width="9.28"/>
  </cols>
  <sheetData>
    <row r="3" customFormat="false" ht="15" hidden="false" customHeight="false" outlineLevel="0" collapsed="false">
      <c r="M3" s="2" t="s">
        <v>20</v>
      </c>
      <c r="N3" s="2"/>
      <c r="O3" s="2"/>
      <c r="P3" s="3" t="n">
        <f aca="false">SUMPRODUCT(R6:R7,T6:T7,U6:U7,V6:V7)/P17</f>
        <v>0.187947233059818</v>
      </c>
      <c r="Q3" s="3"/>
      <c r="R3" s="3"/>
      <c r="S3" s="3"/>
    </row>
    <row r="4" customFormat="false" ht="15" hidden="false" customHeight="false" outlineLevel="0" collapsed="false">
      <c r="E4" s="4" t="s">
        <v>21</v>
      </c>
      <c r="F4" s="4"/>
      <c r="J4" s="4" t="s">
        <v>1</v>
      </c>
      <c r="K4" s="4"/>
      <c r="M4" s="6" t="s">
        <v>2</v>
      </c>
      <c r="N4" s="6"/>
      <c r="O4" s="6"/>
      <c r="P4" s="6"/>
      <c r="Q4" s="6"/>
      <c r="R4" s="6" t="s">
        <v>3</v>
      </c>
      <c r="S4" s="6"/>
      <c r="T4" s="6"/>
      <c r="U4" s="6"/>
      <c r="V4" s="6"/>
      <c r="W4" s="12"/>
    </row>
    <row r="5" customFormat="false" ht="15" hidden="false" customHeight="false" outlineLevel="0" collapsed="false">
      <c r="E5" s="7" t="s">
        <v>22</v>
      </c>
      <c r="F5" s="7" t="s">
        <v>23</v>
      </c>
      <c r="J5" s="7" t="s">
        <v>4</v>
      </c>
      <c r="K5" s="7" t="s">
        <v>5</v>
      </c>
      <c r="M5" s="8" t="s">
        <v>23</v>
      </c>
      <c r="N5" s="9" t="s">
        <v>5</v>
      </c>
      <c r="O5" s="9" t="s">
        <v>24</v>
      </c>
      <c r="P5" s="9" t="s">
        <v>7</v>
      </c>
      <c r="Q5" s="10" t="s">
        <v>25</v>
      </c>
      <c r="R5" s="9" t="s">
        <v>23</v>
      </c>
      <c r="S5" s="9" t="s">
        <v>5</v>
      </c>
      <c r="T5" s="9" t="s">
        <v>24</v>
      </c>
      <c r="U5" s="9" t="s">
        <v>7</v>
      </c>
      <c r="V5" s="10" t="s">
        <v>25</v>
      </c>
      <c r="W5" s="12"/>
    </row>
    <row r="6" customFormat="false" ht="15" hidden="false" customHeight="false" outlineLevel="0" collapsed="false">
      <c r="E6" s="7" t="n">
        <v>1</v>
      </c>
      <c r="F6" s="7" t="n">
        <f aca="false">1-E6</f>
        <v>0</v>
      </c>
      <c r="J6" s="7" t="n">
        <v>1</v>
      </c>
      <c r="K6" s="7" t="n">
        <f aca="false">1-J6</f>
        <v>0</v>
      </c>
      <c r="M6" s="11" t="n">
        <v>0</v>
      </c>
      <c r="N6" s="12" t="n">
        <v>0</v>
      </c>
      <c r="O6" s="12" t="n">
        <v>1</v>
      </c>
      <c r="P6" s="12" t="n">
        <v>0</v>
      </c>
      <c r="Q6" s="13" t="n">
        <v>1</v>
      </c>
      <c r="R6" s="12" t="n">
        <f aca="false">J6</f>
        <v>1</v>
      </c>
      <c r="S6" s="12" t="n">
        <f aca="false">J6</f>
        <v>1</v>
      </c>
      <c r="T6" s="12" t="n">
        <f aca="false">F12</f>
        <v>0.01</v>
      </c>
      <c r="U6" s="42" t="n">
        <f aca="false">J12</f>
        <v>0.984485299821581</v>
      </c>
      <c r="V6" s="13" t="n">
        <f aca="false">G21</f>
        <v>0.7</v>
      </c>
      <c r="W6" s="12"/>
    </row>
    <row r="7" customFormat="false" ht="15" hidden="false" customHeight="false" outlineLevel="0" collapsed="false">
      <c r="M7" s="22" t="n">
        <v>0</v>
      </c>
      <c r="N7" s="23" t="n">
        <v>0</v>
      </c>
      <c r="O7" s="23" t="n">
        <v>1</v>
      </c>
      <c r="P7" s="23" t="n">
        <v>1</v>
      </c>
      <c r="Q7" s="24" t="n">
        <v>1</v>
      </c>
      <c r="R7" s="23" t="n">
        <f aca="false">J6</f>
        <v>1</v>
      </c>
      <c r="S7" s="23" t="n">
        <f aca="false">J6</f>
        <v>1</v>
      </c>
      <c r="T7" s="23" t="n">
        <f aca="false">F12</f>
        <v>0.01</v>
      </c>
      <c r="U7" s="43" t="n">
        <f aca="false">K12</f>
        <v>0.0155147001784191</v>
      </c>
      <c r="V7" s="24" t="n">
        <f aca="false">G22</f>
        <v>0.7</v>
      </c>
      <c r="W7" s="12"/>
    </row>
    <row r="8" customFormat="false" ht="15" hidden="false" customHeight="false" outlineLevel="0" collapsed="false"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 customFormat="false" ht="15" hidden="false" customHeight="false" outlineLevel="0" collapsed="false"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customFormat="false" ht="15" hidden="false" customHeight="false" outlineLevel="0" collapsed="false">
      <c r="E10" s="4" t="s">
        <v>26</v>
      </c>
      <c r="F10" s="4"/>
      <c r="J10" s="4" t="s">
        <v>27</v>
      </c>
      <c r="K10" s="4"/>
      <c r="M10" s="2" t="s">
        <v>28</v>
      </c>
      <c r="N10" s="2"/>
      <c r="O10" s="2"/>
      <c r="P10" s="3" t="n">
        <f aca="false">SUMPRODUCT(R13:R14,T13:T14,U13:U14,V13:V14)/P17</f>
        <v>0.291594497028652</v>
      </c>
      <c r="Q10" s="3"/>
      <c r="R10" s="3"/>
      <c r="S10" s="3"/>
      <c r="T10" s="12"/>
      <c r="U10" s="12"/>
      <c r="V10" s="12"/>
      <c r="W10" s="12"/>
    </row>
    <row r="11" customFormat="false" ht="15" hidden="false" customHeight="false" outlineLevel="0" collapsed="false">
      <c r="E11" s="7" t="s">
        <v>29</v>
      </c>
      <c r="F11" s="7" t="s">
        <v>24</v>
      </c>
      <c r="J11" s="7" t="s">
        <v>11</v>
      </c>
      <c r="K11" s="7" t="s">
        <v>7</v>
      </c>
      <c r="M11" s="5" t="s">
        <v>2</v>
      </c>
      <c r="N11" s="5"/>
      <c r="O11" s="5"/>
      <c r="P11" s="5"/>
      <c r="Q11" s="5"/>
      <c r="R11" s="5" t="s">
        <v>3</v>
      </c>
      <c r="S11" s="5"/>
      <c r="T11" s="5"/>
      <c r="U11" s="5"/>
      <c r="V11" s="5"/>
      <c r="W11" s="12"/>
    </row>
    <row r="12" customFormat="false" ht="15" hidden="false" customHeight="false" outlineLevel="0" collapsed="false">
      <c r="D12" s="20" t="s">
        <v>22</v>
      </c>
      <c r="E12" s="7" t="n">
        <v>0.99</v>
      </c>
      <c r="F12" s="7" t="n">
        <f aca="false">1-E12</f>
        <v>0.01</v>
      </c>
      <c r="I12" s="20" t="s">
        <v>4</v>
      </c>
      <c r="J12" s="44" t="n">
        <f aca="false">1-K12</f>
        <v>0.984485299821581</v>
      </c>
      <c r="K12" s="44" t="n">
        <f aca="false">Question3!O3</f>
        <v>0.0155147001784191</v>
      </c>
      <c r="M12" s="8" t="s">
        <v>23</v>
      </c>
      <c r="N12" s="9" t="s">
        <v>5</v>
      </c>
      <c r="O12" s="9" t="s">
        <v>24</v>
      </c>
      <c r="P12" s="9" t="s">
        <v>7</v>
      </c>
      <c r="Q12" s="10" t="s">
        <v>25</v>
      </c>
      <c r="R12" s="9" t="s">
        <v>23</v>
      </c>
      <c r="S12" s="9" t="s">
        <v>5</v>
      </c>
      <c r="T12" s="9" t="s">
        <v>24</v>
      </c>
      <c r="U12" s="9" t="s">
        <v>7</v>
      </c>
      <c r="V12" s="10" t="s">
        <v>25</v>
      </c>
      <c r="W12" s="12"/>
    </row>
    <row r="13" customFormat="false" ht="15" hidden="false" customHeight="false" outlineLevel="0" collapsed="false">
      <c r="D13" s="20" t="s">
        <v>23</v>
      </c>
      <c r="E13" s="7" t="n">
        <v>0.9</v>
      </c>
      <c r="F13" s="7" t="n">
        <f aca="false">1-E13</f>
        <v>0.1</v>
      </c>
      <c r="I13" s="20" t="s">
        <v>5</v>
      </c>
      <c r="J13" s="7" t="n">
        <f aca="false">1-K13</f>
        <v>0.8</v>
      </c>
      <c r="K13" s="7" t="n">
        <v>0.2</v>
      </c>
      <c r="M13" s="11" t="n">
        <v>0</v>
      </c>
      <c r="N13" s="12" t="n">
        <v>0</v>
      </c>
      <c r="O13" s="12" t="n">
        <v>0</v>
      </c>
      <c r="P13" s="12" t="n">
        <v>1</v>
      </c>
      <c r="Q13" s="13" t="n">
        <v>1</v>
      </c>
      <c r="R13" s="12" t="n">
        <f aca="false">J6</f>
        <v>1</v>
      </c>
      <c r="S13" s="12" t="n">
        <f aca="false">J6</f>
        <v>1</v>
      </c>
      <c r="T13" s="12" t="n">
        <f aca="false">E12</f>
        <v>0.99</v>
      </c>
      <c r="U13" s="42" t="n">
        <f aca="false">K12</f>
        <v>0.0155147001784191</v>
      </c>
      <c r="V13" s="13" t="n">
        <f aca="false">G20</f>
        <v>0.7</v>
      </c>
      <c r="W13" s="12"/>
    </row>
    <row r="14" customFormat="false" ht="15" hidden="false" customHeight="false" outlineLevel="0" collapsed="false">
      <c r="M14" s="22" t="n">
        <v>0</v>
      </c>
      <c r="N14" s="23" t="n">
        <v>0</v>
      </c>
      <c r="O14" s="23" t="n">
        <v>1</v>
      </c>
      <c r="P14" s="23" t="n">
        <v>1</v>
      </c>
      <c r="Q14" s="24" t="n">
        <v>1</v>
      </c>
      <c r="R14" s="23" t="n">
        <f aca="false">J6</f>
        <v>1</v>
      </c>
      <c r="S14" s="23" t="n">
        <f aca="false">J6</f>
        <v>1</v>
      </c>
      <c r="T14" s="23" t="n">
        <f aca="false">F12</f>
        <v>0.01</v>
      </c>
      <c r="U14" s="43" t="n">
        <f aca="false">K12</f>
        <v>0.0155147001784191</v>
      </c>
      <c r="V14" s="24" t="n">
        <f aca="false">G22</f>
        <v>0.7</v>
      </c>
      <c r="W14" s="12"/>
    </row>
    <row r="15" customFormat="false" ht="15" hidden="false" customHeight="false" outlineLevel="0" collapsed="false"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 customFormat="false" ht="15" hidden="false" customHeight="false" outlineLevel="0" collapsed="false"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customFormat="false" ht="15" hidden="false" customHeight="false" outlineLevel="0" collapsed="false">
      <c r="G17" s="4" t="s">
        <v>30</v>
      </c>
      <c r="H17" s="4"/>
      <c r="M17" s="2" t="s">
        <v>31</v>
      </c>
      <c r="N17" s="2"/>
      <c r="O17" s="2"/>
      <c r="P17" s="3" t="n">
        <f aca="false">SUMPRODUCT(R20:R23,T20:T23,U20:U23,V20:V23)</f>
        <v>0.0372444961601117</v>
      </c>
      <c r="Q17" s="3"/>
      <c r="R17" s="3"/>
      <c r="S17" s="3"/>
      <c r="T17" s="12"/>
      <c r="U17" s="12"/>
      <c r="V17" s="12"/>
      <c r="W17" s="12"/>
    </row>
    <row r="18" customFormat="false" ht="15" hidden="false" customHeight="false" outlineLevel="0" collapsed="false">
      <c r="G18" s="7" t="s">
        <v>25</v>
      </c>
      <c r="H18" s="7" t="s">
        <v>32</v>
      </c>
      <c r="M18" s="5" t="s">
        <v>2</v>
      </c>
      <c r="N18" s="5"/>
      <c r="O18" s="5"/>
      <c r="P18" s="5"/>
      <c r="Q18" s="5"/>
      <c r="R18" s="5" t="s">
        <v>3</v>
      </c>
      <c r="S18" s="5"/>
      <c r="T18" s="5"/>
      <c r="U18" s="5"/>
      <c r="V18" s="5"/>
      <c r="W18" s="12"/>
    </row>
    <row r="19" customFormat="false" ht="15" hidden="false" customHeight="false" outlineLevel="0" collapsed="false">
      <c r="F19" s="20" t="s">
        <v>33</v>
      </c>
      <c r="G19" s="7" t="n">
        <f aca="false">1-H19</f>
        <v>0.02</v>
      </c>
      <c r="H19" s="7" t="n">
        <v>0.98</v>
      </c>
      <c r="I19" s="38"/>
      <c r="M19" s="8" t="s">
        <v>23</v>
      </c>
      <c r="N19" s="9" t="s">
        <v>5</v>
      </c>
      <c r="O19" s="9" t="s">
        <v>24</v>
      </c>
      <c r="P19" s="9" t="s">
        <v>7</v>
      </c>
      <c r="Q19" s="45" t="s">
        <v>25</v>
      </c>
      <c r="R19" s="46" t="s">
        <v>23</v>
      </c>
      <c r="S19" s="9" t="s">
        <v>5</v>
      </c>
      <c r="T19" s="46" t="s">
        <v>24</v>
      </c>
      <c r="U19" s="46" t="s">
        <v>7</v>
      </c>
      <c r="V19" s="45" t="s">
        <v>34</v>
      </c>
      <c r="W19" s="12"/>
    </row>
    <row r="20" customFormat="false" ht="15" hidden="false" customHeight="false" outlineLevel="0" collapsed="false">
      <c r="F20" s="20" t="s">
        <v>35</v>
      </c>
      <c r="G20" s="7" t="n">
        <v>0.7</v>
      </c>
      <c r="H20" s="7" t="n">
        <f aca="false">1-G20</f>
        <v>0.3</v>
      </c>
      <c r="M20" s="11" t="n">
        <v>0</v>
      </c>
      <c r="N20" s="12" t="n">
        <v>0</v>
      </c>
      <c r="O20" s="12" t="n">
        <v>0</v>
      </c>
      <c r="P20" s="12" t="n">
        <v>0</v>
      </c>
      <c r="Q20" s="30" t="n">
        <v>1</v>
      </c>
      <c r="R20" s="12" t="n">
        <f aca="false">E6</f>
        <v>1</v>
      </c>
      <c r="S20" s="12" t="n">
        <f aca="false">J6</f>
        <v>1</v>
      </c>
      <c r="T20" s="12" t="n">
        <f aca="false">E12</f>
        <v>0.99</v>
      </c>
      <c r="U20" s="42" t="n">
        <f aca="false">J12</f>
        <v>0.984485299821581</v>
      </c>
      <c r="V20" s="13" t="n">
        <f aca="false">G19</f>
        <v>0.02</v>
      </c>
      <c r="W20" s="12"/>
    </row>
    <row r="21" customFormat="false" ht="15" hidden="false" customHeight="false" outlineLevel="0" collapsed="false">
      <c r="F21" s="20" t="s">
        <v>36</v>
      </c>
      <c r="G21" s="7" t="n">
        <v>0.7</v>
      </c>
      <c r="H21" s="7" t="n">
        <f aca="false">1-G21</f>
        <v>0.3</v>
      </c>
      <c r="J21" s="39"/>
      <c r="M21" s="11" t="n">
        <v>0</v>
      </c>
      <c r="N21" s="12" t="n">
        <v>0</v>
      </c>
      <c r="O21" s="12" t="n">
        <v>0</v>
      </c>
      <c r="P21" s="12" t="n">
        <v>1</v>
      </c>
      <c r="Q21" s="30" t="n">
        <v>1</v>
      </c>
      <c r="R21" s="12" t="n">
        <f aca="false">E6</f>
        <v>1</v>
      </c>
      <c r="S21" s="12" t="n">
        <f aca="false">S20</f>
        <v>1</v>
      </c>
      <c r="T21" s="12" t="n">
        <f aca="false">E12</f>
        <v>0.99</v>
      </c>
      <c r="U21" s="42" t="n">
        <f aca="false">K12</f>
        <v>0.0155147001784191</v>
      </c>
      <c r="V21" s="13" t="n">
        <f aca="false">G20</f>
        <v>0.7</v>
      </c>
      <c r="W21" s="12"/>
    </row>
    <row r="22" customFormat="false" ht="15" hidden="false" customHeight="false" outlineLevel="0" collapsed="false">
      <c r="F22" s="20" t="s">
        <v>37</v>
      </c>
      <c r="G22" s="7" t="n">
        <v>0.7</v>
      </c>
      <c r="H22" s="7" t="n">
        <f aca="false">1-G22</f>
        <v>0.3</v>
      </c>
      <c r="M22" s="11" t="n">
        <v>0</v>
      </c>
      <c r="N22" s="12" t="n">
        <v>0</v>
      </c>
      <c r="O22" s="12" t="n">
        <v>1</v>
      </c>
      <c r="P22" s="12" t="n">
        <v>0</v>
      </c>
      <c r="Q22" s="30" t="n">
        <v>1</v>
      </c>
      <c r="R22" s="12" t="n">
        <f aca="false">E6</f>
        <v>1</v>
      </c>
      <c r="S22" s="12" t="n">
        <f aca="false">S21</f>
        <v>1</v>
      </c>
      <c r="T22" s="12" t="n">
        <f aca="false">F12</f>
        <v>0.01</v>
      </c>
      <c r="U22" s="42" t="n">
        <f aca="false">J12</f>
        <v>0.984485299821581</v>
      </c>
      <c r="V22" s="13" t="n">
        <f aca="false">G21</f>
        <v>0.7</v>
      </c>
      <c r="W22" s="12"/>
    </row>
    <row r="23" customFormat="false" ht="15" hidden="false" customHeight="false" outlineLevel="0" collapsed="false">
      <c r="M23" s="22" t="n">
        <v>0</v>
      </c>
      <c r="N23" s="23" t="n">
        <v>0</v>
      </c>
      <c r="O23" s="23" t="n">
        <v>1</v>
      </c>
      <c r="P23" s="23" t="n">
        <v>1</v>
      </c>
      <c r="Q23" s="34" t="n">
        <v>1</v>
      </c>
      <c r="R23" s="23" t="n">
        <f aca="false">E6</f>
        <v>1</v>
      </c>
      <c r="S23" s="23" t="n">
        <f aca="false">S22</f>
        <v>1</v>
      </c>
      <c r="T23" s="23" t="n">
        <f aca="false">F12</f>
        <v>0.01</v>
      </c>
      <c r="U23" s="43" t="n">
        <f aca="false">K12</f>
        <v>0.0155147001784191</v>
      </c>
      <c r="V23" s="24" t="n">
        <f aca="false">G22</f>
        <v>0.7</v>
      </c>
      <c r="W23" s="12"/>
    </row>
  </sheetData>
  <mergeCells count="17">
    <mergeCell ref="M3:O3"/>
    <mergeCell ref="P3:S3"/>
    <mergeCell ref="E4:F4"/>
    <mergeCell ref="J4:K4"/>
    <mergeCell ref="M4:Q4"/>
    <mergeCell ref="R4:V4"/>
    <mergeCell ref="E10:F10"/>
    <mergeCell ref="J10:K10"/>
    <mergeCell ref="M10:O10"/>
    <mergeCell ref="P10:S10"/>
    <mergeCell ref="M11:Q11"/>
    <mergeCell ref="R11:V11"/>
    <mergeCell ref="G17:H17"/>
    <mergeCell ref="M17:N17"/>
    <mergeCell ref="P17:S17"/>
    <mergeCell ref="M18:Q18"/>
    <mergeCell ref="R18:V18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2019-10-17T15:52:42Z</dcterms:created>
  <dc:creator>Rafael</dc:creator>
  <dc:description/>
  <dc:language>it-IT</dc:language>
  <cp:lastModifiedBy/>
  <dcterms:modified xsi:type="dcterms:W3CDTF">2019-10-20T23:32:07Z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HP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