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queryTables/queryTable3.xml" ContentType="application/vnd.openxmlformats-officedocument.spreadsheetml.queryTab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llo\Google Drive\EscorpioEVO_Elettronica\Modello Escorpio\Modello C\REV9 - track 2017\EscorpioExaustive - PulseStrategy\Risultati pre-evento\1_32\Best 75537J  64\"/>
    </mc:Choice>
  </mc:AlternateContent>
  <bookViews>
    <workbookView xWindow="-756" yWindow="3948" windowWidth="23088" windowHeight="5196" tabRatio="615" activeTab="3"/>
  </bookViews>
  <sheets>
    <sheet name="PrimoGiro" sheetId="12" r:id="rId1"/>
    <sheet name="GPrimoGiro" sheetId="18" r:id="rId2"/>
    <sheet name="Giro" sheetId="13" r:id="rId3"/>
    <sheet name="GGiro" sheetId="15" r:id="rId4"/>
    <sheet name="UltimoGiro" sheetId="14" r:id="rId5"/>
    <sheet name="GUltimoGiro" sheetId="19" r:id="rId6"/>
    <sheet name="Altimetria" sheetId="8" r:id="rId7"/>
    <sheet name="Tmot" sheetId="11" r:id="rId8"/>
    <sheet name="tyres" sheetId="17" r:id="rId9"/>
  </sheets>
  <definedNames>
    <definedName name="Res" localSheetId="2">Giro!$A$1:$FL$5</definedName>
    <definedName name="Res" localSheetId="0">PrimoGiro!#REF!</definedName>
    <definedName name="Res" localSheetId="4">UltimoGiro!$A$1:$FL$5</definedName>
    <definedName name="Res_1" localSheetId="0">PrimoGiro!$A$1:$FL$5</definedName>
    <definedName name="RunTime" localSheetId="7">Tmot!$A$1:$J$167</definedName>
    <definedName name="TyresDrag" localSheetId="8">tyres!$A$1:$CT$8</definedName>
    <definedName name="TyresDrag_1" localSheetId="8">tyres!$A$10:$CT$17</definedName>
  </definedNames>
  <calcPr calcId="162913"/>
</workbook>
</file>

<file path=xl/calcChain.xml><?xml version="1.0" encoding="utf-8"?>
<calcChain xmlns="http://schemas.openxmlformats.org/spreadsheetml/2006/main">
  <c r="EV11" i="12" l="1"/>
  <c r="EW11" i="12"/>
  <c r="EX11" i="12"/>
  <c r="EY11" i="12"/>
  <c r="EZ11" i="12"/>
  <c r="FA11" i="12"/>
  <c r="FB11" i="12"/>
  <c r="FC11" i="12"/>
  <c r="FD11" i="12"/>
  <c r="FE11" i="12"/>
  <c r="FF11" i="12"/>
  <c r="FG11" i="12"/>
  <c r="FH11" i="12"/>
  <c r="FI11" i="12"/>
  <c r="FJ11" i="12"/>
  <c r="FK11" i="12"/>
  <c r="EV13" i="12"/>
  <c r="EW13" i="12"/>
  <c r="EX13" i="12"/>
  <c r="EY13" i="12"/>
  <c r="EZ13" i="12"/>
  <c r="FA13" i="12"/>
  <c r="FB13" i="12"/>
  <c r="FC13" i="12"/>
  <c r="FD13" i="12"/>
  <c r="FE13" i="12"/>
  <c r="FF13" i="12"/>
  <c r="FG13" i="12"/>
  <c r="FH13" i="12"/>
  <c r="FI13" i="12"/>
  <c r="FJ13" i="12"/>
  <c r="FK13" i="12"/>
  <c r="EV14" i="12"/>
  <c r="EW14" i="12"/>
  <c r="EX14" i="12"/>
  <c r="EY14" i="12"/>
  <c r="EZ14" i="12"/>
  <c r="FA14" i="12"/>
  <c r="FB14" i="12"/>
  <c r="FC14" i="12"/>
  <c r="FD14" i="12"/>
  <c r="FE14" i="12"/>
  <c r="FF14" i="12"/>
  <c r="FG14" i="12"/>
  <c r="FH14" i="12"/>
  <c r="FI14" i="12"/>
  <c r="FJ14" i="12"/>
  <c r="FK14" i="12"/>
  <c r="Y21" i="14" l="1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B18" i="14"/>
  <c r="FK14" i="14"/>
  <c r="FJ14" i="14"/>
  <c r="FI14" i="14"/>
  <c r="FH14" i="14"/>
  <c r="FG14" i="14"/>
  <c r="FF14" i="14"/>
  <c r="FE14" i="14"/>
  <c r="FD14" i="14"/>
  <c r="FC14" i="14"/>
  <c r="FB14" i="14"/>
  <c r="FA14" i="14"/>
  <c r="EZ14" i="14"/>
  <c r="EY14" i="14"/>
  <c r="EX14" i="14"/>
  <c r="EW14" i="14"/>
  <c r="EV14" i="14"/>
  <c r="EU14" i="14"/>
  <c r="ET14" i="14"/>
  <c r="ES14" i="14"/>
  <c r="ER14" i="14"/>
  <c r="EQ14" i="14"/>
  <c r="EP14" i="14"/>
  <c r="EO14" i="14"/>
  <c r="EN14" i="14"/>
  <c r="EM14" i="14"/>
  <c r="EL14" i="14"/>
  <c r="EK14" i="14"/>
  <c r="EJ14" i="14"/>
  <c r="EI14" i="14"/>
  <c r="EH14" i="14"/>
  <c r="EG14" i="14"/>
  <c r="EF14" i="14"/>
  <c r="EE14" i="14"/>
  <c r="ED14" i="14"/>
  <c r="EC14" i="14"/>
  <c r="EB14" i="14"/>
  <c r="EA14" i="14"/>
  <c r="DZ14" i="14"/>
  <c r="DY14" i="14"/>
  <c r="DX14" i="14"/>
  <c r="DW14" i="14"/>
  <c r="DV14" i="14"/>
  <c r="DU14" i="14"/>
  <c r="DT14" i="14"/>
  <c r="DS14" i="14"/>
  <c r="DR14" i="14"/>
  <c r="DQ14" i="14"/>
  <c r="DP14" i="14"/>
  <c r="DO14" i="14"/>
  <c r="DN14" i="14"/>
  <c r="DM14" i="14"/>
  <c r="DL14" i="14"/>
  <c r="DK14" i="14"/>
  <c r="DJ14" i="14"/>
  <c r="DI14" i="14"/>
  <c r="DH14" i="14"/>
  <c r="DG14" i="14"/>
  <c r="DF14" i="14"/>
  <c r="DE14" i="14"/>
  <c r="DD14" i="14"/>
  <c r="DC14" i="14"/>
  <c r="DB14" i="14"/>
  <c r="DA14" i="14"/>
  <c r="CZ14" i="14"/>
  <c r="CY14" i="14"/>
  <c r="CX14" i="14"/>
  <c r="CW14" i="14"/>
  <c r="CV14" i="14"/>
  <c r="CU14" i="14"/>
  <c r="CT14" i="14"/>
  <c r="CS14" i="14"/>
  <c r="CR14" i="14"/>
  <c r="CQ14" i="14"/>
  <c r="CP14" i="14"/>
  <c r="CO14" i="14"/>
  <c r="CN14" i="14"/>
  <c r="CM14" i="14"/>
  <c r="CL14" i="14"/>
  <c r="CK14" i="14"/>
  <c r="CJ14" i="14"/>
  <c r="CI14" i="14"/>
  <c r="CH14" i="14"/>
  <c r="CG14" i="14"/>
  <c r="CF14" i="14"/>
  <c r="CE14" i="14"/>
  <c r="CD14" i="14"/>
  <c r="CC14" i="14"/>
  <c r="CB14" i="14"/>
  <c r="CA14" i="14"/>
  <c r="BZ14" i="14"/>
  <c r="BY14" i="14"/>
  <c r="BX14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FK13" i="14"/>
  <c r="FJ13" i="14"/>
  <c r="FI13" i="14"/>
  <c r="FH13" i="14"/>
  <c r="FG13" i="14"/>
  <c r="FF13" i="14"/>
  <c r="FE13" i="14"/>
  <c r="FD13" i="14"/>
  <c r="FC13" i="14"/>
  <c r="FB13" i="14"/>
  <c r="FA13" i="14"/>
  <c r="EZ13" i="14"/>
  <c r="EY13" i="14"/>
  <c r="EX13" i="14"/>
  <c r="EW13" i="14"/>
  <c r="EV13" i="14"/>
  <c r="EU13" i="14"/>
  <c r="ET13" i="14"/>
  <c r="ES13" i="14"/>
  <c r="ER13" i="14"/>
  <c r="EQ13" i="14"/>
  <c r="EP13" i="14"/>
  <c r="EO13" i="14"/>
  <c r="EN13" i="14"/>
  <c r="EM13" i="14"/>
  <c r="EL13" i="14"/>
  <c r="EK13" i="14"/>
  <c r="EJ13" i="14"/>
  <c r="EI13" i="14"/>
  <c r="EH13" i="14"/>
  <c r="EG13" i="14"/>
  <c r="EF13" i="14"/>
  <c r="EE13" i="14"/>
  <c r="ED13" i="14"/>
  <c r="EC13" i="14"/>
  <c r="EB13" i="14"/>
  <c r="EA13" i="14"/>
  <c r="DZ13" i="14"/>
  <c r="DY13" i="14"/>
  <c r="DX13" i="14"/>
  <c r="DW13" i="14"/>
  <c r="DV13" i="14"/>
  <c r="DU13" i="14"/>
  <c r="DT13" i="14"/>
  <c r="DS13" i="14"/>
  <c r="DR13" i="14"/>
  <c r="DQ13" i="14"/>
  <c r="DP13" i="14"/>
  <c r="DO13" i="14"/>
  <c r="DN13" i="14"/>
  <c r="DM13" i="14"/>
  <c r="DL13" i="14"/>
  <c r="DK13" i="14"/>
  <c r="DJ13" i="14"/>
  <c r="DI13" i="14"/>
  <c r="DH13" i="14"/>
  <c r="DG13" i="14"/>
  <c r="DF13" i="14"/>
  <c r="DE13" i="14"/>
  <c r="DD13" i="14"/>
  <c r="DC13" i="14"/>
  <c r="DB13" i="14"/>
  <c r="DA13" i="14"/>
  <c r="CZ13" i="14"/>
  <c r="CY13" i="14"/>
  <c r="CX13" i="14"/>
  <c r="CW13" i="14"/>
  <c r="CV13" i="14"/>
  <c r="CU13" i="14"/>
  <c r="CT13" i="14"/>
  <c r="CS13" i="14"/>
  <c r="CR13" i="14"/>
  <c r="CQ13" i="14"/>
  <c r="CP13" i="14"/>
  <c r="CO13" i="14"/>
  <c r="CN13" i="14"/>
  <c r="CM13" i="14"/>
  <c r="CL13" i="14"/>
  <c r="CK13" i="14"/>
  <c r="CJ13" i="14"/>
  <c r="CI13" i="14"/>
  <c r="CH13" i="14"/>
  <c r="CG13" i="14"/>
  <c r="CF13" i="14"/>
  <c r="CE13" i="14"/>
  <c r="CD13" i="14"/>
  <c r="CC13" i="14"/>
  <c r="CB13" i="14"/>
  <c r="CA13" i="14"/>
  <c r="BZ13" i="14"/>
  <c r="BY13" i="14"/>
  <c r="BX13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FK11" i="14"/>
  <c r="FJ11" i="14"/>
  <c r="FI11" i="14"/>
  <c r="FH11" i="14"/>
  <c r="FG11" i="14"/>
  <c r="FF11" i="14"/>
  <c r="FE11" i="14"/>
  <c r="FD11" i="14"/>
  <c r="FC11" i="14"/>
  <c r="FB11" i="14"/>
  <c r="FA11" i="14"/>
  <c r="EZ11" i="14"/>
  <c r="EY11" i="14"/>
  <c r="EX11" i="14"/>
  <c r="EW11" i="14"/>
  <c r="EV11" i="14"/>
  <c r="EU11" i="14"/>
  <c r="ET11" i="14"/>
  <c r="ES11" i="14"/>
  <c r="ER11" i="14"/>
  <c r="EQ11" i="14"/>
  <c r="EP11" i="14"/>
  <c r="EO11" i="14"/>
  <c r="EN11" i="14"/>
  <c r="EM11" i="14"/>
  <c r="EL11" i="14"/>
  <c r="EK11" i="14"/>
  <c r="EJ11" i="14"/>
  <c r="EI11" i="14"/>
  <c r="EH11" i="14"/>
  <c r="EG11" i="14"/>
  <c r="EF11" i="14"/>
  <c r="EE11" i="14"/>
  <c r="ED11" i="14"/>
  <c r="EC11" i="14"/>
  <c r="EB11" i="14"/>
  <c r="EA11" i="14"/>
  <c r="DZ11" i="14"/>
  <c r="DY11" i="14"/>
  <c r="DX11" i="14"/>
  <c r="DW11" i="14"/>
  <c r="DV11" i="14"/>
  <c r="DU11" i="14"/>
  <c r="DT11" i="14"/>
  <c r="DS11" i="14"/>
  <c r="DR11" i="14"/>
  <c r="DQ11" i="14"/>
  <c r="DP11" i="14"/>
  <c r="DO11" i="14"/>
  <c r="DN11" i="14"/>
  <c r="DM11" i="14"/>
  <c r="DL11" i="14"/>
  <c r="DK11" i="14"/>
  <c r="DJ11" i="14"/>
  <c r="DI11" i="14"/>
  <c r="DH11" i="14"/>
  <c r="DG11" i="14"/>
  <c r="DF11" i="14"/>
  <c r="DE11" i="14"/>
  <c r="DD11" i="14"/>
  <c r="DC11" i="14"/>
  <c r="DB11" i="14"/>
  <c r="DA11" i="14"/>
  <c r="CZ11" i="14"/>
  <c r="CY11" i="14"/>
  <c r="CX11" i="14"/>
  <c r="CW11" i="14"/>
  <c r="CV11" i="14"/>
  <c r="CU11" i="14"/>
  <c r="CT11" i="14"/>
  <c r="CS11" i="14"/>
  <c r="CR11" i="14"/>
  <c r="CQ11" i="14"/>
  <c r="CP11" i="14"/>
  <c r="CO11" i="14"/>
  <c r="CN11" i="14"/>
  <c r="CM11" i="14"/>
  <c r="CL11" i="14"/>
  <c r="CK11" i="14"/>
  <c r="CJ11" i="14"/>
  <c r="CI11" i="14"/>
  <c r="CH11" i="14"/>
  <c r="CG11" i="14"/>
  <c r="CF11" i="14"/>
  <c r="CE11" i="14"/>
  <c r="CD11" i="14"/>
  <c r="CC11" i="14"/>
  <c r="CB11" i="14"/>
  <c r="CA11" i="14"/>
  <c r="BZ11" i="14"/>
  <c r="BY11" i="14"/>
  <c r="BX11" i="14"/>
  <c r="BW11" i="14"/>
  <c r="BV11" i="14"/>
  <c r="BU11" i="14"/>
  <c r="BT11" i="14"/>
  <c r="BS11" i="14"/>
  <c r="BR11" i="14"/>
  <c r="BQ11" i="14"/>
  <c r="BP11" i="14"/>
  <c r="BO11" i="14"/>
  <c r="BN11" i="14"/>
  <c r="BM11" i="14"/>
  <c r="BL11" i="14"/>
  <c r="BK11" i="14"/>
  <c r="BJ11" i="14"/>
  <c r="BI11" i="14"/>
  <c r="BH11" i="14"/>
  <c r="BG11" i="14"/>
  <c r="BF11" i="14"/>
  <c r="BE11" i="14"/>
  <c r="BD11" i="14"/>
  <c r="BC11" i="14"/>
  <c r="BB11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B9" i="14"/>
  <c r="B7" i="14"/>
  <c r="C7" i="14" s="1"/>
  <c r="D7" i="14" s="1"/>
  <c r="A7" i="14"/>
  <c r="B6" i="14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B18" i="13"/>
  <c r="IN14" i="13"/>
  <c r="IM14" i="13"/>
  <c r="IL14" i="13"/>
  <c r="IK14" i="13"/>
  <c r="IJ14" i="13"/>
  <c r="II14" i="13"/>
  <c r="IH14" i="13"/>
  <c r="IG14" i="13"/>
  <c r="IF14" i="13"/>
  <c r="IE14" i="13"/>
  <c r="ID14" i="13"/>
  <c r="IC14" i="13"/>
  <c r="IB14" i="13"/>
  <c r="IA14" i="13"/>
  <c r="HZ14" i="13"/>
  <c r="HY14" i="13"/>
  <c r="HX14" i="13"/>
  <c r="HW14" i="13"/>
  <c r="HV14" i="13"/>
  <c r="HU14" i="13"/>
  <c r="HT14" i="13"/>
  <c r="HS14" i="13"/>
  <c r="HR14" i="13"/>
  <c r="HQ14" i="13"/>
  <c r="HP14" i="13"/>
  <c r="HO14" i="13"/>
  <c r="FL14" i="13"/>
  <c r="FK14" i="13"/>
  <c r="FJ14" i="13"/>
  <c r="FI14" i="13"/>
  <c r="FH14" i="13"/>
  <c r="FG14" i="13"/>
  <c r="FF14" i="13"/>
  <c r="FE14" i="13"/>
  <c r="FD14" i="13"/>
  <c r="FC14" i="13"/>
  <c r="FB14" i="13"/>
  <c r="FA14" i="13"/>
  <c r="EZ14" i="13"/>
  <c r="EY14" i="13"/>
  <c r="EX14" i="13"/>
  <c r="EW14" i="13"/>
  <c r="EV14" i="13"/>
  <c r="EU14" i="13"/>
  <c r="ET14" i="13"/>
  <c r="ES14" i="13"/>
  <c r="ER14" i="13"/>
  <c r="EQ14" i="13"/>
  <c r="EP14" i="13"/>
  <c r="EO14" i="13"/>
  <c r="EN14" i="13"/>
  <c r="EM14" i="13"/>
  <c r="EL14" i="13"/>
  <c r="EK14" i="13"/>
  <c r="EJ14" i="13"/>
  <c r="EI14" i="13"/>
  <c r="EH14" i="13"/>
  <c r="EG14" i="13"/>
  <c r="EF14" i="13"/>
  <c r="EE14" i="13"/>
  <c r="ED14" i="13"/>
  <c r="EC14" i="13"/>
  <c r="EB14" i="13"/>
  <c r="EA14" i="13"/>
  <c r="DZ14" i="13"/>
  <c r="DY14" i="13"/>
  <c r="DX14" i="13"/>
  <c r="DW14" i="13"/>
  <c r="DV14" i="13"/>
  <c r="DU14" i="13"/>
  <c r="DT14" i="13"/>
  <c r="DS14" i="13"/>
  <c r="DR14" i="13"/>
  <c r="DQ14" i="13"/>
  <c r="DP14" i="13"/>
  <c r="DO14" i="13"/>
  <c r="DN14" i="13"/>
  <c r="DM14" i="13"/>
  <c r="DL14" i="13"/>
  <c r="DK14" i="13"/>
  <c r="DJ14" i="13"/>
  <c r="DI14" i="13"/>
  <c r="DH14" i="13"/>
  <c r="DG14" i="13"/>
  <c r="DF14" i="13"/>
  <c r="DE14" i="13"/>
  <c r="DD14" i="13"/>
  <c r="DC14" i="13"/>
  <c r="DB14" i="13"/>
  <c r="DA14" i="13"/>
  <c r="CZ14" i="13"/>
  <c r="CY14" i="13"/>
  <c r="CX14" i="13"/>
  <c r="CW14" i="13"/>
  <c r="CV14" i="13"/>
  <c r="CU14" i="13"/>
  <c r="CT14" i="13"/>
  <c r="CS14" i="13"/>
  <c r="CR14" i="13"/>
  <c r="CQ14" i="13"/>
  <c r="CP14" i="13"/>
  <c r="CO14" i="13"/>
  <c r="CN14" i="13"/>
  <c r="CM14" i="13"/>
  <c r="CL14" i="13"/>
  <c r="CK14" i="13"/>
  <c r="CJ14" i="13"/>
  <c r="CI14" i="13"/>
  <c r="CH14" i="13"/>
  <c r="CG14" i="13"/>
  <c r="CF14" i="13"/>
  <c r="CE14" i="13"/>
  <c r="CD14" i="13"/>
  <c r="CC14" i="13"/>
  <c r="CB14" i="13"/>
  <c r="CA14" i="13"/>
  <c r="BZ14" i="13"/>
  <c r="BY14" i="13"/>
  <c r="BX14" i="13"/>
  <c r="BW14" i="13"/>
  <c r="BV14" i="13"/>
  <c r="BU14" i="13"/>
  <c r="BT14" i="13"/>
  <c r="BS14" i="13"/>
  <c r="BR14" i="13"/>
  <c r="BQ14" i="13"/>
  <c r="BP14" i="13"/>
  <c r="BO14" i="13"/>
  <c r="BN14" i="13"/>
  <c r="BM14" i="13"/>
  <c r="BL14" i="13"/>
  <c r="BK14" i="13"/>
  <c r="BJ14" i="13"/>
  <c r="BI14" i="13"/>
  <c r="BH14" i="13"/>
  <c r="BG14" i="13"/>
  <c r="BF14" i="13"/>
  <c r="BE14" i="13"/>
  <c r="BD14" i="13"/>
  <c r="BC14" i="13"/>
  <c r="BB14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IN13" i="13"/>
  <c r="IM13" i="13"/>
  <c r="IL13" i="13"/>
  <c r="IK13" i="13"/>
  <c r="IJ13" i="13"/>
  <c r="II13" i="13"/>
  <c r="IH13" i="13"/>
  <c r="IG13" i="13"/>
  <c r="IF13" i="13"/>
  <c r="IE13" i="13"/>
  <c r="ID13" i="13"/>
  <c r="IC13" i="13"/>
  <c r="IB13" i="13"/>
  <c r="IA13" i="13"/>
  <c r="HZ13" i="13"/>
  <c r="HY13" i="13"/>
  <c r="HX13" i="13"/>
  <c r="HW13" i="13"/>
  <c r="HV13" i="13"/>
  <c r="HU13" i="13"/>
  <c r="HT13" i="13"/>
  <c r="HS13" i="13"/>
  <c r="HR13" i="13"/>
  <c r="HQ13" i="13"/>
  <c r="HP13" i="13"/>
  <c r="HO13" i="13"/>
  <c r="HN13" i="13"/>
  <c r="HM13" i="13"/>
  <c r="HL13" i="13"/>
  <c r="HK13" i="13"/>
  <c r="HJ13" i="13"/>
  <c r="HI13" i="13"/>
  <c r="HH13" i="13"/>
  <c r="HG13" i="13"/>
  <c r="HF13" i="13"/>
  <c r="HE13" i="13"/>
  <c r="HD13" i="13"/>
  <c r="HC13" i="13"/>
  <c r="HB13" i="13"/>
  <c r="HA13" i="13"/>
  <c r="GZ13" i="13"/>
  <c r="GY13" i="13"/>
  <c r="GX13" i="13"/>
  <c r="GW13" i="13"/>
  <c r="GV13" i="13"/>
  <c r="GU13" i="13"/>
  <c r="GT13" i="13"/>
  <c r="GS13" i="13"/>
  <c r="GR13" i="13"/>
  <c r="GQ13" i="13"/>
  <c r="GP13" i="13"/>
  <c r="GO13" i="13"/>
  <c r="GN13" i="13"/>
  <c r="GM13" i="13"/>
  <c r="GL13" i="13"/>
  <c r="GK13" i="13"/>
  <c r="GJ13" i="13"/>
  <c r="GI13" i="13"/>
  <c r="GH13" i="13"/>
  <c r="GG13" i="13"/>
  <c r="GF13" i="13"/>
  <c r="GE13" i="13"/>
  <c r="GD13" i="13"/>
  <c r="GC13" i="13"/>
  <c r="GB13" i="13"/>
  <c r="GA13" i="13"/>
  <c r="FZ13" i="13"/>
  <c r="FY13" i="13"/>
  <c r="FX13" i="13"/>
  <c r="FW13" i="13"/>
  <c r="FV13" i="13"/>
  <c r="FU13" i="13"/>
  <c r="FT13" i="13"/>
  <c r="FS13" i="13"/>
  <c r="FR13" i="13"/>
  <c r="FQ13" i="13"/>
  <c r="FP13" i="13"/>
  <c r="FO13" i="13"/>
  <c r="FN13" i="13"/>
  <c r="FM13" i="13"/>
  <c r="FL13" i="13"/>
  <c r="FK13" i="13"/>
  <c r="FJ13" i="13"/>
  <c r="FI13" i="13"/>
  <c r="FH13" i="13"/>
  <c r="FG13" i="13"/>
  <c r="FF13" i="13"/>
  <c r="FE13" i="13"/>
  <c r="FD13" i="13"/>
  <c r="FC13" i="13"/>
  <c r="FB13" i="13"/>
  <c r="FA13" i="13"/>
  <c r="EZ13" i="13"/>
  <c r="EY13" i="13"/>
  <c r="EX13" i="13"/>
  <c r="EW13" i="13"/>
  <c r="EV13" i="13"/>
  <c r="EU13" i="13"/>
  <c r="ET13" i="13"/>
  <c r="ES13" i="13"/>
  <c r="ER13" i="13"/>
  <c r="EQ13" i="13"/>
  <c r="EP13" i="13"/>
  <c r="EO13" i="13"/>
  <c r="EN13" i="13"/>
  <c r="EM13" i="13"/>
  <c r="EL13" i="13"/>
  <c r="EK13" i="13"/>
  <c r="EJ13" i="13"/>
  <c r="EI13" i="13"/>
  <c r="EH13" i="13"/>
  <c r="EG13" i="13"/>
  <c r="EF13" i="13"/>
  <c r="EE13" i="13"/>
  <c r="ED13" i="13"/>
  <c r="EC13" i="13"/>
  <c r="EB13" i="13"/>
  <c r="EA13" i="13"/>
  <c r="DZ13" i="13"/>
  <c r="DY13" i="13"/>
  <c r="DX13" i="13"/>
  <c r="DW13" i="13"/>
  <c r="DV13" i="13"/>
  <c r="DU13" i="13"/>
  <c r="DT13" i="13"/>
  <c r="DS13" i="13"/>
  <c r="DR13" i="13"/>
  <c r="DQ13" i="13"/>
  <c r="DP13" i="13"/>
  <c r="DO13" i="13"/>
  <c r="DN13" i="13"/>
  <c r="DM13" i="13"/>
  <c r="DL13" i="13"/>
  <c r="DK13" i="13"/>
  <c r="DJ13" i="13"/>
  <c r="DI13" i="13"/>
  <c r="DH13" i="13"/>
  <c r="DG13" i="13"/>
  <c r="DF13" i="13"/>
  <c r="DE13" i="13"/>
  <c r="DD13" i="13"/>
  <c r="DC13" i="13"/>
  <c r="DB13" i="13"/>
  <c r="DA13" i="13"/>
  <c r="CZ13" i="13"/>
  <c r="CY13" i="13"/>
  <c r="CX13" i="13"/>
  <c r="CW13" i="13"/>
  <c r="CV13" i="13"/>
  <c r="CU13" i="13"/>
  <c r="CT13" i="13"/>
  <c r="CS13" i="13"/>
  <c r="CR13" i="13"/>
  <c r="CQ13" i="13"/>
  <c r="CP13" i="13"/>
  <c r="CO13" i="13"/>
  <c r="CN13" i="13"/>
  <c r="CM13" i="13"/>
  <c r="CL13" i="13"/>
  <c r="CK13" i="13"/>
  <c r="CJ13" i="13"/>
  <c r="CI13" i="13"/>
  <c r="CH13" i="13"/>
  <c r="CG13" i="13"/>
  <c r="CF13" i="13"/>
  <c r="CE13" i="13"/>
  <c r="CD13" i="13"/>
  <c r="CC13" i="13"/>
  <c r="CB13" i="13"/>
  <c r="CA13" i="13"/>
  <c r="BZ13" i="13"/>
  <c r="BY13" i="13"/>
  <c r="BX13" i="13"/>
  <c r="BW13" i="13"/>
  <c r="BV13" i="13"/>
  <c r="BU13" i="13"/>
  <c r="BT13" i="13"/>
  <c r="BS13" i="13"/>
  <c r="BR13" i="13"/>
  <c r="BQ13" i="13"/>
  <c r="BP13" i="13"/>
  <c r="BO13" i="13"/>
  <c r="BN13" i="13"/>
  <c r="BM13" i="13"/>
  <c r="BL13" i="13"/>
  <c r="BK13" i="13"/>
  <c r="BJ13" i="13"/>
  <c r="BI13" i="13"/>
  <c r="BH13" i="13"/>
  <c r="BG13" i="13"/>
  <c r="BF13" i="13"/>
  <c r="BE13" i="13"/>
  <c r="BD13" i="13"/>
  <c r="BC13" i="13"/>
  <c r="BB13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IN11" i="13"/>
  <c r="IM11" i="13"/>
  <c r="IL11" i="13"/>
  <c r="IK11" i="13"/>
  <c r="IJ11" i="13"/>
  <c r="II11" i="13"/>
  <c r="IH11" i="13"/>
  <c r="IG11" i="13"/>
  <c r="IF11" i="13"/>
  <c r="IE11" i="13"/>
  <c r="ID11" i="13"/>
  <c r="IC11" i="13"/>
  <c r="IB11" i="13"/>
  <c r="IA11" i="13"/>
  <c r="HZ11" i="13"/>
  <c r="HY11" i="13"/>
  <c r="HX11" i="13"/>
  <c r="HW11" i="13"/>
  <c r="HV11" i="13"/>
  <c r="HU11" i="13"/>
  <c r="HT11" i="13"/>
  <c r="HS11" i="13"/>
  <c r="HR11" i="13"/>
  <c r="HQ11" i="13"/>
  <c r="HP11" i="13"/>
  <c r="HO11" i="13"/>
  <c r="HN11" i="13"/>
  <c r="HM11" i="13"/>
  <c r="HL11" i="13"/>
  <c r="HK11" i="13"/>
  <c r="HJ11" i="13"/>
  <c r="HI11" i="13"/>
  <c r="HH11" i="13"/>
  <c r="HG11" i="13"/>
  <c r="HF11" i="13"/>
  <c r="HE11" i="13"/>
  <c r="HD11" i="13"/>
  <c r="HC11" i="13"/>
  <c r="HB11" i="13"/>
  <c r="HA11" i="13"/>
  <c r="GZ11" i="13"/>
  <c r="GY11" i="13"/>
  <c r="GX11" i="13"/>
  <c r="GW11" i="13"/>
  <c r="GV11" i="13"/>
  <c r="GU11" i="13"/>
  <c r="GT11" i="13"/>
  <c r="GS11" i="13"/>
  <c r="GR11" i="13"/>
  <c r="GQ11" i="13"/>
  <c r="GP11" i="13"/>
  <c r="GO11" i="13"/>
  <c r="GN11" i="13"/>
  <c r="GM11" i="13"/>
  <c r="GL11" i="13"/>
  <c r="GK11" i="13"/>
  <c r="GJ11" i="13"/>
  <c r="GI11" i="13"/>
  <c r="GH11" i="13"/>
  <c r="GG11" i="13"/>
  <c r="GF11" i="13"/>
  <c r="GE11" i="13"/>
  <c r="GD11" i="13"/>
  <c r="GC11" i="13"/>
  <c r="GB11" i="13"/>
  <c r="GA11" i="13"/>
  <c r="FZ11" i="13"/>
  <c r="FY11" i="13"/>
  <c r="FX11" i="13"/>
  <c r="FW11" i="13"/>
  <c r="FV11" i="13"/>
  <c r="FU11" i="13"/>
  <c r="FT11" i="13"/>
  <c r="FS11" i="13"/>
  <c r="FR11" i="13"/>
  <c r="FQ11" i="13"/>
  <c r="FP11" i="13"/>
  <c r="FO11" i="13"/>
  <c r="FN11" i="13"/>
  <c r="FM11" i="13"/>
  <c r="FL11" i="13"/>
  <c r="FK11" i="13"/>
  <c r="FJ11" i="13"/>
  <c r="FI11" i="13"/>
  <c r="FH11" i="13"/>
  <c r="FG11" i="13"/>
  <c r="FF11" i="13"/>
  <c r="FE11" i="13"/>
  <c r="FD11" i="13"/>
  <c r="FC11" i="13"/>
  <c r="FB11" i="13"/>
  <c r="FA11" i="13"/>
  <c r="EZ11" i="13"/>
  <c r="EY11" i="13"/>
  <c r="EX11" i="13"/>
  <c r="EW11" i="13"/>
  <c r="EV11" i="13"/>
  <c r="EU11" i="13"/>
  <c r="ET11" i="13"/>
  <c r="ES11" i="13"/>
  <c r="ER11" i="13"/>
  <c r="EQ11" i="13"/>
  <c r="EP11" i="13"/>
  <c r="EO11" i="13"/>
  <c r="EN11" i="13"/>
  <c r="EM11" i="13"/>
  <c r="EL11" i="13"/>
  <c r="EK11" i="13"/>
  <c r="EJ11" i="13"/>
  <c r="EI11" i="13"/>
  <c r="EH11" i="13"/>
  <c r="EG11" i="13"/>
  <c r="EF11" i="13"/>
  <c r="EE11" i="13"/>
  <c r="ED11" i="13"/>
  <c r="EC11" i="13"/>
  <c r="EB11" i="13"/>
  <c r="EA11" i="13"/>
  <c r="DZ11" i="13"/>
  <c r="DY11" i="13"/>
  <c r="DX11" i="13"/>
  <c r="DW11" i="13"/>
  <c r="DV11" i="13"/>
  <c r="DU11" i="13"/>
  <c r="DT11" i="13"/>
  <c r="DS11" i="13"/>
  <c r="DR11" i="13"/>
  <c r="DQ11" i="13"/>
  <c r="DP11" i="13"/>
  <c r="DO11" i="13"/>
  <c r="DN11" i="13"/>
  <c r="DM11" i="13"/>
  <c r="DL11" i="13"/>
  <c r="DK11" i="13"/>
  <c r="DJ11" i="13"/>
  <c r="DI11" i="13"/>
  <c r="DH11" i="13"/>
  <c r="DG11" i="13"/>
  <c r="DF11" i="13"/>
  <c r="DE11" i="13"/>
  <c r="DD11" i="13"/>
  <c r="DC11" i="13"/>
  <c r="DB11" i="13"/>
  <c r="DA11" i="13"/>
  <c r="CZ11" i="13"/>
  <c r="CY11" i="13"/>
  <c r="CX11" i="13"/>
  <c r="CW11" i="13"/>
  <c r="CV11" i="13"/>
  <c r="CU11" i="13"/>
  <c r="CT11" i="13"/>
  <c r="CS11" i="13"/>
  <c r="CR11" i="13"/>
  <c r="CQ11" i="13"/>
  <c r="CP11" i="13"/>
  <c r="CO11" i="13"/>
  <c r="CN11" i="13"/>
  <c r="CM11" i="13"/>
  <c r="CL11" i="13"/>
  <c r="CK11" i="13"/>
  <c r="CJ11" i="13"/>
  <c r="CI11" i="13"/>
  <c r="CH11" i="13"/>
  <c r="CG11" i="13"/>
  <c r="CF11" i="13"/>
  <c r="CE11" i="13"/>
  <c r="CD11" i="13"/>
  <c r="CC11" i="13"/>
  <c r="CB11" i="13"/>
  <c r="CA11" i="13"/>
  <c r="BZ11" i="13"/>
  <c r="BY11" i="13"/>
  <c r="BX11" i="13"/>
  <c r="BW11" i="13"/>
  <c r="BV11" i="13"/>
  <c r="BU11" i="13"/>
  <c r="BT11" i="13"/>
  <c r="BS11" i="13"/>
  <c r="BR11" i="13"/>
  <c r="BQ11" i="13"/>
  <c r="BP11" i="13"/>
  <c r="BO11" i="13"/>
  <c r="BN11" i="13"/>
  <c r="BM11" i="13"/>
  <c r="BL11" i="13"/>
  <c r="BK11" i="13"/>
  <c r="BJ11" i="13"/>
  <c r="BI11" i="13"/>
  <c r="BH11" i="13"/>
  <c r="BG11" i="13"/>
  <c r="BF11" i="13"/>
  <c r="BE11" i="13"/>
  <c r="BD11" i="13"/>
  <c r="BC11" i="13"/>
  <c r="BB11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B9" i="13"/>
  <c r="B7" i="13"/>
  <c r="C7" i="13" s="1"/>
  <c r="A7" i="13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B18" i="12"/>
  <c r="EU14" i="12"/>
  <c r="ET14" i="12"/>
  <c r="ES14" i="12"/>
  <c r="ER14" i="12"/>
  <c r="EQ14" i="12"/>
  <c r="EP14" i="12"/>
  <c r="EO14" i="12"/>
  <c r="EN14" i="12"/>
  <c r="EM14" i="12"/>
  <c r="EL14" i="12"/>
  <c r="EK14" i="12"/>
  <c r="EJ14" i="12"/>
  <c r="EI14" i="12"/>
  <c r="EH14" i="12"/>
  <c r="EG14" i="12"/>
  <c r="EF14" i="12"/>
  <c r="EE14" i="12"/>
  <c r="ED14" i="12"/>
  <c r="EC14" i="12"/>
  <c r="EB14" i="12"/>
  <c r="EA14" i="12"/>
  <c r="DZ14" i="12"/>
  <c r="DY14" i="12"/>
  <c r="DX14" i="12"/>
  <c r="DW14" i="12"/>
  <c r="DV14" i="12"/>
  <c r="DU14" i="12"/>
  <c r="DT14" i="12"/>
  <c r="DS14" i="12"/>
  <c r="DR14" i="12"/>
  <c r="DQ14" i="12"/>
  <c r="DP14" i="12"/>
  <c r="DO14" i="12"/>
  <c r="DN14" i="12"/>
  <c r="DM14" i="12"/>
  <c r="DL14" i="12"/>
  <c r="DK14" i="12"/>
  <c r="DJ14" i="12"/>
  <c r="DI14" i="12"/>
  <c r="DH14" i="12"/>
  <c r="DG14" i="12"/>
  <c r="DF14" i="12"/>
  <c r="DE14" i="12"/>
  <c r="DD14" i="12"/>
  <c r="DC14" i="12"/>
  <c r="DB14" i="12"/>
  <c r="DA14" i="12"/>
  <c r="CZ14" i="12"/>
  <c r="CY14" i="12"/>
  <c r="CX14" i="12"/>
  <c r="CW14" i="12"/>
  <c r="CV14" i="12"/>
  <c r="CU14" i="12"/>
  <c r="CT14" i="12"/>
  <c r="CS14" i="12"/>
  <c r="CR14" i="12"/>
  <c r="CQ14" i="12"/>
  <c r="CP14" i="12"/>
  <c r="CO14" i="12"/>
  <c r="CN14" i="12"/>
  <c r="CM14" i="12"/>
  <c r="CL14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BW14" i="12"/>
  <c r="BV14" i="12"/>
  <c r="BU14" i="12"/>
  <c r="BT14" i="12"/>
  <c r="BS14" i="12"/>
  <c r="BR14" i="12"/>
  <c r="BQ14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EU13" i="12"/>
  <c r="ET13" i="12"/>
  <c r="ES13" i="12"/>
  <c r="ER13" i="12"/>
  <c r="EQ13" i="12"/>
  <c r="EP13" i="12"/>
  <c r="EO13" i="12"/>
  <c r="EN13" i="12"/>
  <c r="EM13" i="12"/>
  <c r="EL13" i="12"/>
  <c r="EK13" i="12"/>
  <c r="EJ13" i="12"/>
  <c r="EI13" i="12"/>
  <c r="EH13" i="12"/>
  <c r="EG13" i="12"/>
  <c r="EF13" i="12"/>
  <c r="EE13" i="12"/>
  <c r="ED13" i="12"/>
  <c r="EC13" i="12"/>
  <c r="EB13" i="12"/>
  <c r="EA13" i="12"/>
  <c r="DZ13" i="12"/>
  <c r="DY13" i="12"/>
  <c r="DX13" i="12"/>
  <c r="DW13" i="12"/>
  <c r="DV13" i="12"/>
  <c r="DU13" i="12"/>
  <c r="DT13" i="12"/>
  <c r="DS13" i="12"/>
  <c r="DR13" i="12"/>
  <c r="DQ13" i="12"/>
  <c r="DP13" i="12"/>
  <c r="DO13" i="12"/>
  <c r="DN13" i="12"/>
  <c r="DM13" i="12"/>
  <c r="DL13" i="12"/>
  <c r="DK13" i="12"/>
  <c r="DJ13" i="12"/>
  <c r="DI13" i="12"/>
  <c r="DH13" i="12"/>
  <c r="DG13" i="12"/>
  <c r="DF13" i="12"/>
  <c r="DE13" i="12"/>
  <c r="DD13" i="12"/>
  <c r="DC13" i="12"/>
  <c r="DB13" i="12"/>
  <c r="DA13" i="12"/>
  <c r="CZ13" i="12"/>
  <c r="CY13" i="12"/>
  <c r="CX13" i="12"/>
  <c r="CW13" i="12"/>
  <c r="CV13" i="12"/>
  <c r="CU13" i="12"/>
  <c r="CT13" i="12"/>
  <c r="CS13" i="12"/>
  <c r="CR13" i="12"/>
  <c r="CQ13" i="12"/>
  <c r="CP13" i="12"/>
  <c r="CO13" i="12"/>
  <c r="CN13" i="12"/>
  <c r="CM13" i="12"/>
  <c r="CL13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EU11" i="12"/>
  <c r="ET11" i="12"/>
  <c r="ES11" i="12"/>
  <c r="ER11" i="12"/>
  <c r="EQ11" i="12"/>
  <c r="EP11" i="12"/>
  <c r="EO11" i="12"/>
  <c r="EN11" i="12"/>
  <c r="EM11" i="12"/>
  <c r="EL11" i="12"/>
  <c r="EK11" i="12"/>
  <c r="EJ11" i="12"/>
  <c r="EI11" i="12"/>
  <c r="EH11" i="12"/>
  <c r="EG11" i="12"/>
  <c r="EF11" i="12"/>
  <c r="EE11" i="12"/>
  <c r="ED11" i="12"/>
  <c r="EC11" i="12"/>
  <c r="EB11" i="12"/>
  <c r="EA11" i="12"/>
  <c r="DZ11" i="12"/>
  <c r="DY11" i="12"/>
  <c r="DX11" i="12"/>
  <c r="DW11" i="12"/>
  <c r="DV11" i="12"/>
  <c r="DU11" i="12"/>
  <c r="DT11" i="12"/>
  <c r="DS11" i="12"/>
  <c r="DR11" i="12"/>
  <c r="DQ11" i="12"/>
  <c r="DP11" i="12"/>
  <c r="DO11" i="12"/>
  <c r="DN11" i="12"/>
  <c r="DM11" i="12"/>
  <c r="DL11" i="12"/>
  <c r="DK11" i="12"/>
  <c r="DJ11" i="12"/>
  <c r="DI11" i="12"/>
  <c r="DH11" i="12"/>
  <c r="DG11" i="12"/>
  <c r="DF11" i="12"/>
  <c r="DE11" i="12"/>
  <c r="DD11" i="12"/>
  <c r="DC11" i="12"/>
  <c r="DB11" i="12"/>
  <c r="DA11" i="12"/>
  <c r="CZ11" i="12"/>
  <c r="CY11" i="12"/>
  <c r="CX11" i="12"/>
  <c r="CW11" i="12"/>
  <c r="CV11" i="12"/>
  <c r="CU11" i="12"/>
  <c r="CT11" i="12"/>
  <c r="CS11" i="12"/>
  <c r="CR11" i="12"/>
  <c r="CQ11" i="12"/>
  <c r="CP11" i="12"/>
  <c r="CO11" i="12"/>
  <c r="CN11" i="12"/>
  <c r="CM11" i="12"/>
  <c r="CL11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BW11" i="12"/>
  <c r="BV11" i="12"/>
  <c r="BU11" i="12"/>
  <c r="BT11" i="12"/>
  <c r="BS11" i="12"/>
  <c r="BR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B9" i="12"/>
  <c r="C7" i="12"/>
  <c r="C6" i="12" s="1"/>
  <c r="B7" i="12"/>
  <c r="A7" i="12"/>
  <c r="B6" i="12"/>
  <c r="C6" i="14" l="1"/>
  <c r="D7" i="13"/>
  <c r="E7" i="13" s="1"/>
  <c r="C6" i="13"/>
  <c r="B6" i="13"/>
  <c r="D7" i="12"/>
  <c r="E7" i="12" s="1"/>
  <c r="E7" i="14"/>
  <c r="D6" i="14"/>
  <c r="D6" i="12"/>
  <c r="D6" i="13" l="1"/>
  <c r="F7" i="14"/>
  <c r="E6" i="14"/>
  <c r="E6" i="12"/>
  <c r="F7" i="12"/>
  <c r="F7" i="13"/>
  <c r="E6" i="13"/>
  <c r="G7" i="14" l="1"/>
  <c r="F6" i="14"/>
  <c r="F6" i="12"/>
  <c r="G7" i="12"/>
  <c r="G7" i="13"/>
  <c r="F6" i="13"/>
  <c r="H7" i="14" l="1"/>
  <c r="G6" i="14"/>
  <c r="H7" i="12"/>
  <c r="G6" i="12"/>
  <c r="H7" i="13"/>
  <c r="G6" i="13"/>
  <c r="H6" i="14" l="1"/>
  <c r="I7" i="14"/>
  <c r="I7" i="12"/>
  <c r="H6" i="12"/>
  <c r="I7" i="13"/>
  <c r="H6" i="13"/>
  <c r="J7" i="14" l="1"/>
  <c r="I6" i="14"/>
  <c r="I6" i="12"/>
  <c r="J7" i="12"/>
  <c r="J7" i="13"/>
  <c r="I6" i="13"/>
  <c r="K7" i="14" l="1"/>
  <c r="J6" i="14"/>
  <c r="J6" i="12"/>
  <c r="K7" i="12"/>
  <c r="K7" i="13"/>
  <c r="J6" i="13"/>
  <c r="K6" i="14" l="1"/>
  <c r="L7" i="14"/>
  <c r="K6" i="12"/>
  <c r="L7" i="12"/>
  <c r="K6" i="13"/>
  <c r="L7" i="13"/>
  <c r="L6" i="14" l="1"/>
  <c r="M7" i="14"/>
  <c r="M7" i="12"/>
  <c r="L6" i="12"/>
  <c r="M7" i="13"/>
  <c r="L6" i="13"/>
  <c r="N7" i="14" l="1"/>
  <c r="M6" i="14"/>
  <c r="N7" i="12"/>
  <c r="M6" i="12"/>
  <c r="N7" i="13"/>
  <c r="M6" i="13"/>
  <c r="O7" i="14" l="1"/>
  <c r="N6" i="14"/>
  <c r="N6" i="12"/>
  <c r="O7" i="12"/>
  <c r="O7" i="13"/>
  <c r="N6" i="13"/>
  <c r="P7" i="14" l="1"/>
  <c r="O6" i="14"/>
  <c r="O6" i="12"/>
  <c r="P7" i="12"/>
  <c r="P7" i="13"/>
  <c r="O6" i="13"/>
  <c r="P6" i="14" l="1"/>
  <c r="Q7" i="14"/>
  <c r="Q7" i="12"/>
  <c r="P6" i="12"/>
  <c r="Q7" i="13"/>
  <c r="P6" i="13"/>
  <c r="R7" i="14" l="1"/>
  <c r="Q6" i="14"/>
  <c r="Q6" i="12"/>
  <c r="R7" i="12"/>
  <c r="R7" i="13"/>
  <c r="Q6" i="13"/>
  <c r="S7" i="14" l="1"/>
  <c r="R6" i="14"/>
  <c r="S7" i="12"/>
  <c r="R6" i="12"/>
  <c r="S7" i="13"/>
  <c r="R6" i="13"/>
  <c r="T7" i="14" l="1"/>
  <c r="S6" i="14"/>
  <c r="S6" i="12"/>
  <c r="T7" i="12"/>
  <c r="S6" i="13"/>
  <c r="T7" i="13"/>
  <c r="U7" i="14" l="1"/>
  <c r="T6" i="14"/>
  <c r="U7" i="12"/>
  <c r="T6" i="12"/>
  <c r="U7" i="13"/>
  <c r="T6" i="13"/>
  <c r="V7" i="14" l="1"/>
  <c r="U6" i="14"/>
  <c r="U6" i="12"/>
  <c r="V7" i="12"/>
  <c r="V7" i="13"/>
  <c r="U6" i="13"/>
  <c r="W7" i="14" l="1"/>
  <c r="V6" i="14"/>
  <c r="V6" i="12"/>
  <c r="W7" i="12"/>
  <c r="W7" i="13"/>
  <c r="V6" i="13"/>
  <c r="X7" i="14" l="1"/>
  <c r="W6" i="14"/>
  <c r="X7" i="12"/>
  <c r="W6" i="12"/>
  <c r="X7" i="13"/>
  <c r="W6" i="13"/>
  <c r="X6" i="14" l="1"/>
  <c r="Y7" i="14"/>
  <c r="Y7" i="12"/>
  <c r="X6" i="12"/>
  <c r="Y7" i="13"/>
  <c r="X6" i="13"/>
  <c r="Z7" i="14" l="1"/>
  <c r="Y6" i="14"/>
  <c r="Y6" i="12"/>
  <c r="Z7" i="12"/>
  <c r="Z7" i="13"/>
  <c r="Y6" i="13"/>
  <c r="AA7" i="14" l="1"/>
  <c r="Z6" i="14"/>
  <c r="Z6" i="12"/>
  <c r="AA7" i="12"/>
  <c r="AA7" i="13"/>
  <c r="Z6" i="13"/>
  <c r="AA6" i="14" l="1"/>
  <c r="AB7" i="14"/>
  <c r="AA6" i="12"/>
  <c r="AB7" i="12"/>
  <c r="AA6" i="13"/>
  <c r="AB7" i="13"/>
  <c r="AB6" i="14" l="1"/>
  <c r="AC7" i="14"/>
  <c r="AC7" i="12"/>
  <c r="AB6" i="12"/>
  <c r="AC7" i="13"/>
  <c r="AB6" i="13"/>
  <c r="AD7" i="14" l="1"/>
  <c r="AC6" i="14"/>
  <c r="AD7" i="12"/>
  <c r="AC6" i="12"/>
  <c r="AD7" i="13"/>
  <c r="AC6" i="13"/>
  <c r="AE7" i="14" l="1"/>
  <c r="AD6" i="14"/>
  <c r="AE7" i="12"/>
  <c r="AD6" i="12"/>
  <c r="AE7" i="13"/>
  <c r="AD6" i="13"/>
  <c r="AF7" i="14" l="1"/>
  <c r="AE6" i="14"/>
  <c r="AE6" i="12"/>
  <c r="AF7" i="12"/>
  <c r="AF7" i="13"/>
  <c r="AE6" i="13"/>
  <c r="AF6" i="14" l="1"/>
  <c r="AG7" i="14"/>
  <c r="AG7" i="12"/>
  <c r="AF6" i="12"/>
  <c r="AG7" i="13"/>
  <c r="AF6" i="13"/>
  <c r="AH7" i="14" l="1"/>
  <c r="AG6" i="14"/>
  <c r="AG6" i="12"/>
  <c r="AH7" i="12"/>
  <c r="AH7" i="13"/>
  <c r="AG6" i="13"/>
  <c r="AI7" i="14" l="1"/>
  <c r="AH6" i="14"/>
  <c r="AI7" i="12"/>
  <c r="AH6" i="12"/>
  <c r="AI7" i="13"/>
  <c r="AH6" i="13"/>
  <c r="AJ7" i="14" l="1"/>
  <c r="AI6" i="14"/>
  <c r="AI6" i="12"/>
  <c r="AJ7" i="12"/>
  <c r="AI6" i="13"/>
  <c r="AJ7" i="13"/>
  <c r="AJ6" i="14" l="1"/>
  <c r="AK7" i="14"/>
  <c r="AK7" i="12"/>
  <c r="AJ6" i="12"/>
  <c r="AK7" i="13"/>
  <c r="AJ6" i="13"/>
  <c r="AL7" i="14" l="1"/>
  <c r="AK6" i="14"/>
  <c r="AK6" i="12"/>
  <c r="AL7" i="12"/>
  <c r="AL7" i="13"/>
  <c r="AK6" i="13"/>
  <c r="AM7" i="14" l="1"/>
  <c r="AL6" i="14"/>
  <c r="AL6" i="12"/>
  <c r="AM7" i="12"/>
  <c r="AM7" i="13"/>
  <c r="AL6" i="13"/>
  <c r="AN7" i="14" l="1"/>
  <c r="AM6" i="14"/>
  <c r="AN7" i="12"/>
  <c r="AM6" i="12"/>
  <c r="AN7" i="13"/>
  <c r="AM6" i="13"/>
  <c r="AN6" i="14" l="1"/>
  <c r="AO7" i="14"/>
  <c r="AO7" i="12"/>
  <c r="AN6" i="12"/>
  <c r="AO7" i="13"/>
  <c r="AN6" i="13"/>
  <c r="AP7" i="14" l="1"/>
  <c r="AO6" i="14"/>
  <c r="AO6" i="12"/>
  <c r="AP7" i="12"/>
  <c r="AP7" i="13"/>
  <c r="AO6" i="13"/>
  <c r="AQ7" i="14" l="1"/>
  <c r="AP6" i="14"/>
  <c r="AP6" i="12"/>
  <c r="AQ7" i="12"/>
  <c r="AQ7" i="13"/>
  <c r="AP6" i="13"/>
  <c r="AQ6" i="14" l="1"/>
  <c r="AR7" i="14"/>
  <c r="AQ6" i="12"/>
  <c r="AR7" i="12"/>
  <c r="AR7" i="13"/>
  <c r="AQ6" i="13"/>
  <c r="AS7" i="14" l="1"/>
  <c r="AR6" i="14"/>
  <c r="AS7" i="12"/>
  <c r="AR6" i="12"/>
  <c r="AS7" i="13"/>
  <c r="AR6" i="13"/>
  <c r="AT7" i="14" l="1"/>
  <c r="AS6" i="14"/>
  <c r="AT7" i="12"/>
  <c r="AS6" i="12"/>
  <c r="AT7" i="13"/>
  <c r="AS6" i="13"/>
  <c r="AU7" i="14" l="1"/>
  <c r="AT6" i="14"/>
  <c r="AT6" i="12"/>
  <c r="AU7" i="12"/>
  <c r="AU7" i="13"/>
  <c r="AT6" i="13"/>
  <c r="AV7" i="14" l="1"/>
  <c r="AU6" i="14"/>
  <c r="AU6" i="12"/>
  <c r="AV7" i="12"/>
  <c r="AV7" i="13"/>
  <c r="AU6" i="13"/>
  <c r="AV6" i="14" l="1"/>
  <c r="AW7" i="14"/>
  <c r="AW7" i="12"/>
  <c r="AV6" i="12"/>
  <c r="AW7" i="13"/>
  <c r="AV6" i="13"/>
  <c r="AX7" i="14" l="1"/>
  <c r="AW6" i="14"/>
  <c r="AW6" i="12"/>
  <c r="AX7" i="12"/>
  <c r="AX7" i="13"/>
  <c r="AW6" i="13"/>
  <c r="AY7" i="14" l="1"/>
  <c r="AX6" i="14"/>
  <c r="AY7" i="12"/>
  <c r="AX6" i="12"/>
  <c r="AY7" i="13"/>
  <c r="AX6" i="13"/>
  <c r="AZ7" i="14" l="1"/>
  <c r="AY6" i="14"/>
  <c r="AZ7" i="12"/>
  <c r="AY6" i="12"/>
  <c r="AY6" i="13"/>
  <c r="AZ7" i="13"/>
  <c r="AZ6" i="14" l="1"/>
  <c r="BA7" i="14"/>
  <c r="BA7" i="12"/>
  <c r="AZ6" i="12"/>
  <c r="BA7" i="13"/>
  <c r="AZ6" i="13"/>
  <c r="BB7" i="14" l="1"/>
  <c r="BA6" i="14"/>
  <c r="BA6" i="12"/>
  <c r="BB7" i="12"/>
  <c r="BB7" i="13"/>
  <c r="BA6" i="13"/>
  <c r="BC7" i="14" l="1"/>
  <c r="BB6" i="14"/>
  <c r="BB6" i="12"/>
  <c r="BC7" i="12"/>
  <c r="BC7" i="13"/>
  <c r="BB6" i="13"/>
  <c r="BD7" i="14" l="1"/>
  <c r="BC6" i="14"/>
  <c r="BD7" i="12"/>
  <c r="BC6" i="12"/>
  <c r="BC6" i="13"/>
  <c r="BD7" i="13"/>
  <c r="BD6" i="14" l="1"/>
  <c r="BE7" i="14"/>
  <c r="BE7" i="12"/>
  <c r="BD6" i="12"/>
  <c r="BE7" i="13"/>
  <c r="BD6" i="13"/>
  <c r="BF7" i="14" l="1"/>
  <c r="BE6" i="14"/>
  <c r="BE6" i="12"/>
  <c r="BF7" i="12"/>
  <c r="BF7" i="13"/>
  <c r="BE6" i="13"/>
  <c r="BG7" i="14" l="1"/>
  <c r="BF6" i="14"/>
  <c r="BF6" i="12"/>
  <c r="BG7" i="12"/>
  <c r="BG7" i="13"/>
  <c r="BF6" i="13"/>
  <c r="BG6" i="14" l="1"/>
  <c r="BH7" i="14"/>
  <c r="BG6" i="12"/>
  <c r="BH7" i="12"/>
  <c r="BH7" i="13"/>
  <c r="BG6" i="13"/>
  <c r="BI7" i="14" l="1"/>
  <c r="BH6" i="14"/>
  <c r="BI7" i="12"/>
  <c r="BH6" i="12"/>
  <c r="BI7" i="13"/>
  <c r="BH6" i="13"/>
  <c r="BJ7" i="14" l="1"/>
  <c r="BI6" i="14"/>
  <c r="BJ7" i="12"/>
  <c r="BI6" i="12"/>
  <c r="BJ7" i="13"/>
  <c r="BI6" i="13"/>
  <c r="BK7" i="14" l="1"/>
  <c r="BJ6" i="14"/>
  <c r="BK7" i="12"/>
  <c r="BJ6" i="12"/>
  <c r="BK7" i="13"/>
  <c r="BJ6" i="13"/>
  <c r="BL7" i="14" l="1"/>
  <c r="BK6" i="14"/>
  <c r="BK6" i="12"/>
  <c r="BL7" i="12"/>
  <c r="BL7" i="13"/>
  <c r="BK6" i="13"/>
  <c r="BL6" i="14" l="1"/>
  <c r="BM7" i="14"/>
  <c r="BM7" i="12"/>
  <c r="BL6" i="12"/>
  <c r="BM7" i="13"/>
  <c r="BL6" i="13"/>
  <c r="BN7" i="14" l="1"/>
  <c r="BM6" i="14"/>
  <c r="BM6" i="12"/>
  <c r="BN7" i="12"/>
  <c r="BN7" i="13"/>
  <c r="BM6" i="13"/>
  <c r="BO7" i="14" l="1"/>
  <c r="BN6" i="14"/>
  <c r="BO7" i="12"/>
  <c r="BN6" i="12"/>
  <c r="BO7" i="13"/>
  <c r="BN6" i="13"/>
  <c r="BP7" i="14" l="1"/>
  <c r="BO6" i="14"/>
  <c r="BO6" i="12"/>
  <c r="BP7" i="12"/>
  <c r="BO6" i="13"/>
  <c r="BP7" i="13"/>
  <c r="BP6" i="14" l="1"/>
  <c r="BQ7" i="14"/>
  <c r="BQ7" i="12"/>
  <c r="BP6" i="12"/>
  <c r="BQ7" i="13"/>
  <c r="BP6" i="13"/>
  <c r="BR7" i="14" l="1"/>
  <c r="BQ6" i="14"/>
  <c r="BQ6" i="12"/>
  <c r="BR7" i="12"/>
  <c r="BR7" i="13"/>
  <c r="BQ6" i="13"/>
  <c r="BS7" i="14" l="1"/>
  <c r="BR6" i="14"/>
  <c r="BR6" i="12"/>
  <c r="BS7" i="12"/>
  <c r="BS7" i="13"/>
  <c r="BR6" i="13"/>
  <c r="BT7" i="14" l="1"/>
  <c r="BS6" i="14"/>
  <c r="BT7" i="12"/>
  <c r="BS6" i="12"/>
  <c r="BT7" i="13"/>
  <c r="BS6" i="13"/>
  <c r="BT6" i="14" l="1"/>
  <c r="BU7" i="14"/>
  <c r="BU7" i="12"/>
  <c r="BT6" i="12"/>
  <c r="BU7" i="13"/>
  <c r="BT6" i="13"/>
  <c r="BV7" i="14" l="1"/>
  <c r="BU6" i="14"/>
  <c r="BV7" i="12"/>
  <c r="BU6" i="12"/>
  <c r="BV7" i="13"/>
  <c r="BU6" i="13"/>
  <c r="BW7" i="14" l="1"/>
  <c r="BV6" i="14"/>
  <c r="BV6" i="12"/>
  <c r="BW7" i="12"/>
  <c r="BW7" i="13"/>
  <c r="BV6" i="13"/>
  <c r="BX7" i="14" l="1"/>
  <c r="BW6" i="14"/>
  <c r="BW6" i="12"/>
  <c r="BX7" i="12"/>
  <c r="BX7" i="13"/>
  <c r="BW6" i="13"/>
  <c r="BY7" i="14" l="1"/>
  <c r="BX6" i="14"/>
  <c r="BY7" i="12"/>
  <c r="BX6" i="12"/>
  <c r="BY7" i="13"/>
  <c r="BX6" i="13"/>
  <c r="BZ7" i="14" l="1"/>
  <c r="BY6" i="14"/>
  <c r="BZ7" i="12"/>
  <c r="BY6" i="12"/>
  <c r="BZ7" i="13"/>
  <c r="BY6" i="13"/>
  <c r="CA7" i="14" l="1"/>
  <c r="BZ6" i="14"/>
  <c r="BZ6" i="12"/>
  <c r="CA7" i="12"/>
  <c r="CA7" i="13"/>
  <c r="BZ6" i="13"/>
  <c r="CB7" i="14" l="1"/>
  <c r="CA6" i="14"/>
  <c r="CA6" i="12"/>
  <c r="CB7" i="12"/>
  <c r="CB7" i="13"/>
  <c r="CA6" i="13"/>
  <c r="CB6" i="14" l="1"/>
  <c r="CC7" i="14"/>
  <c r="CC7" i="12"/>
  <c r="CB6" i="12"/>
  <c r="CC7" i="13"/>
  <c r="CB6" i="13"/>
  <c r="CD7" i="14" l="1"/>
  <c r="CC6" i="14"/>
  <c r="CC6" i="12"/>
  <c r="CD7" i="12"/>
  <c r="CD7" i="13"/>
  <c r="CC6" i="13"/>
  <c r="CE7" i="14" l="1"/>
  <c r="CD6" i="14"/>
  <c r="CE7" i="12"/>
  <c r="CD6" i="12"/>
  <c r="CE7" i="13"/>
  <c r="CD6" i="13"/>
  <c r="CF7" i="14" l="1"/>
  <c r="CE6" i="14"/>
  <c r="CE6" i="12"/>
  <c r="CF7" i="12"/>
  <c r="CE6" i="13"/>
  <c r="CF7" i="13"/>
  <c r="CF6" i="14" l="1"/>
  <c r="CG7" i="14"/>
  <c r="CG7" i="12"/>
  <c r="CF6" i="12"/>
  <c r="CG7" i="13"/>
  <c r="CF6" i="13"/>
  <c r="CH7" i="14" l="1"/>
  <c r="CG6" i="14"/>
  <c r="CG6" i="12"/>
  <c r="CH7" i="12"/>
  <c r="CH7" i="13"/>
  <c r="CG6" i="13"/>
  <c r="CI7" i="14" l="1"/>
  <c r="CH6" i="14"/>
  <c r="CH6" i="12"/>
  <c r="CI7" i="12"/>
  <c r="CI7" i="13"/>
  <c r="CH6" i="13"/>
  <c r="CJ7" i="14" l="1"/>
  <c r="CI6" i="14"/>
  <c r="CJ7" i="12"/>
  <c r="CI6" i="12"/>
  <c r="CI6" i="13"/>
  <c r="CJ7" i="13"/>
  <c r="CJ6" i="14" l="1"/>
  <c r="CK7" i="14"/>
  <c r="CK7" i="12"/>
  <c r="CJ6" i="12"/>
  <c r="CK7" i="13"/>
  <c r="CJ6" i="13"/>
  <c r="CL7" i="14" l="1"/>
  <c r="CK6" i="14"/>
  <c r="CL7" i="12"/>
  <c r="CK6" i="12"/>
  <c r="CL7" i="13"/>
  <c r="CK6" i="13"/>
  <c r="CM7" i="14" l="1"/>
  <c r="CL6" i="14"/>
  <c r="CM7" i="12"/>
  <c r="CL6" i="12"/>
  <c r="CM7" i="13"/>
  <c r="CL6" i="13"/>
  <c r="CN7" i="14" l="1"/>
  <c r="CM6" i="14"/>
  <c r="CN7" i="12"/>
  <c r="CM6" i="12"/>
  <c r="CN7" i="13"/>
  <c r="CM6" i="13"/>
  <c r="CO7" i="14" l="1"/>
  <c r="CN6" i="14"/>
  <c r="CO7" i="12"/>
  <c r="CN6" i="12"/>
  <c r="CO7" i="13"/>
  <c r="CN6" i="13"/>
  <c r="CP7" i="14" l="1"/>
  <c r="CO6" i="14"/>
  <c r="CP7" i="12"/>
  <c r="CO6" i="12"/>
  <c r="CP7" i="13"/>
  <c r="CO6" i="13"/>
  <c r="CQ7" i="14" l="1"/>
  <c r="CP6" i="14"/>
  <c r="CQ7" i="12"/>
  <c r="CP6" i="12"/>
  <c r="CQ7" i="13"/>
  <c r="CP6" i="13"/>
  <c r="CR7" i="14" l="1"/>
  <c r="CQ6" i="14"/>
  <c r="CR7" i="12"/>
  <c r="CQ6" i="12"/>
  <c r="CR7" i="13"/>
  <c r="CQ6" i="13"/>
  <c r="CR6" i="14" l="1"/>
  <c r="CS7" i="14"/>
  <c r="CS7" i="12"/>
  <c r="CR6" i="12"/>
  <c r="CS7" i="13"/>
  <c r="CR6" i="13"/>
  <c r="CT7" i="14" l="1"/>
  <c r="CS6" i="14"/>
  <c r="CT7" i="12"/>
  <c r="CS6" i="12"/>
  <c r="CT7" i="13"/>
  <c r="CS6" i="13"/>
  <c r="CU7" i="14" l="1"/>
  <c r="CT6" i="14"/>
  <c r="CU7" i="12"/>
  <c r="CT6" i="12"/>
  <c r="CU7" i="13"/>
  <c r="CT6" i="13"/>
  <c r="CV7" i="14" l="1"/>
  <c r="CU6" i="14"/>
  <c r="CV7" i="12"/>
  <c r="CU6" i="12"/>
  <c r="CU6" i="13"/>
  <c r="CV7" i="13"/>
  <c r="CV6" i="14" l="1"/>
  <c r="CW7" i="14"/>
  <c r="CW7" i="12"/>
  <c r="CV6" i="12"/>
  <c r="CW7" i="13"/>
  <c r="CV6" i="13"/>
  <c r="CX7" i="14" l="1"/>
  <c r="CW6" i="14"/>
  <c r="CW6" i="12"/>
  <c r="CX7" i="12"/>
  <c r="CX7" i="13"/>
  <c r="CW6" i="13"/>
  <c r="CY7" i="14" l="1"/>
  <c r="CX6" i="14"/>
  <c r="CX6" i="12"/>
  <c r="CY7" i="12"/>
  <c r="CY7" i="13"/>
  <c r="CX6" i="13"/>
  <c r="CZ7" i="14" l="1"/>
  <c r="CY6" i="14"/>
  <c r="CZ7" i="12"/>
  <c r="CY6" i="12"/>
  <c r="CZ7" i="13"/>
  <c r="CY6" i="13"/>
  <c r="CZ6" i="14" l="1"/>
  <c r="DA7" i="14"/>
  <c r="DA7" i="12"/>
  <c r="CZ6" i="12"/>
  <c r="DA7" i="13"/>
  <c r="CZ6" i="13"/>
  <c r="DB7" i="14" l="1"/>
  <c r="DA6" i="14"/>
  <c r="DB7" i="12"/>
  <c r="DA6" i="12"/>
  <c r="DB7" i="13"/>
  <c r="DA6" i="13"/>
  <c r="DC7" i="14" l="1"/>
  <c r="DB6" i="14"/>
  <c r="DB6" i="12"/>
  <c r="DC7" i="12"/>
  <c r="DC7" i="13"/>
  <c r="DB6" i="13"/>
  <c r="DD7" i="14" l="1"/>
  <c r="DC6" i="14"/>
  <c r="DD7" i="12"/>
  <c r="DC6" i="12"/>
  <c r="DD7" i="13"/>
  <c r="DC6" i="13"/>
  <c r="DE7" i="14" l="1"/>
  <c r="DD6" i="14"/>
  <c r="DE7" i="12"/>
  <c r="DD6" i="12"/>
  <c r="DE7" i="13"/>
  <c r="DD6" i="13"/>
  <c r="DF7" i="14" l="1"/>
  <c r="DE6" i="14"/>
  <c r="DF7" i="12"/>
  <c r="DE6" i="12"/>
  <c r="DF7" i="13"/>
  <c r="DE6" i="13"/>
  <c r="DG7" i="14" l="1"/>
  <c r="DF6" i="14"/>
  <c r="DG7" i="12"/>
  <c r="DF6" i="12"/>
  <c r="DG7" i="13"/>
  <c r="DF6" i="13"/>
  <c r="DH7" i="14" l="1"/>
  <c r="DG6" i="14"/>
  <c r="DH7" i="12"/>
  <c r="DG6" i="12"/>
  <c r="DH7" i="13"/>
  <c r="DG6" i="13"/>
  <c r="DH6" i="14" l="1"/>
  <c r="DI7" i="14"/>
  <c r="DI7" i="12"/>
  <c r="DH6" i="12"/>
  <c r="DI7" i="13"/>
  <c r="DH6" i="13"/>
  <c r="DJ7" i="14" l="1"/>
  <c r="DI6" i="14"/>
  <c r="DJ7" i="12"/>
  <c r="DI6" i="12"/>
  <c r="DJ7" i="13"/>
  <c r="DI6" i="13"/>
  <c r="DK7" i="14" l="1"/>
  <c r="DJ6" i="14"/>
  <c r="DK7" i="12"/>
  <c r="DJ6" i="12"/>
  <c r="DK7" i="13"/>
  <c r="DJ6" i="13"/>
  <c r="DL7" i="14" l="1"/>
  <c r="DK6" i="14"/>
  <c r="DL7" i="12"/>
  <c r="DK6" i="12"/>
  <c r="DK6" i="13"/>
  <c r="DL7" i="13"/>
  <c r="DL6" i="14" l="1"/>
  <c r="DM7" i="14"/>
  <c r="DM7" i="12"/>
  <c r="DL6" i="12"/>
  <c r="DM7" i="13"/>
  <c r="DL6" i="13"/>
  <c r="DN7" i="14" l="1"/>
  <c r="DM6" i="14"/>
  <c r="DM6" i="12"/>
  <c r="DN7" i="12"/>
  <c r="DN7" i="13"/>
  <c r="DM6" i="13"/>
  <c r="DO7" i="14" l="1"/>
  <c r="DN6" i="14"/>
  <c r="DN6" i="12"/>
  <c r="DO7" i="12"/>
  <c r="DO7" i="13"/>
  <c r="DN6" i="13"/>
  <c r="DP7" i="14" l="1"/>
  <c r="DO6" i="14"/>
  <c r="DP7" i="12"/>
  <c r="DO6" i="12"/>
  <c r="DO6" i="13"/>
  <c r="DP7" i="13"/>
  <c r="DP6" i="14" l="1"/>
  <c r="DQ7" i="14"/>
  <c r="DQ7" i="12"/>
  <c r="DP6" i="12"/>
  <c r="DQ7" i="13"/>
  <c r="DP6" i="13"/>
  <c r="DR7" i="14" l="1"/>
  <c r="DQ6" i="14"/>
  <c r="DR7" i="12"/>
  <c r="DQ6" i="12"/>
  <c r="DR7" i="13"/>
  <c r="DQ6" i="13"/>
  <c r="DS7" i="14" l="1"/>
  <c r="DR6" i="14"/>
  <c r="DR6" i="12"/>
  <c r="DS7" i="12"/>
  <c r="DS7" i="13"/>
  <c r="DR6" i="13"/>
  <c r="DT7" i="14" l="1"/>
  <c r="DS6" i="14"/>
  <c r="DT7" i="12"/>
  <c r="DS6" i="12"/>
  <c r="DT7" i="13"/>
  <c r="DS6" i="13"/>
  <c r="DT6" i="14" l="1"/>
  <c r="DU7" i="14"/>
  <c r="DU7" i="12"/>
  <c r="DT6" i="12"/>
  <c r="DU7" i="13"/>
  <c r="DT6" i="13"/>
  <c r="DV7" i="14" l="1"/>
  <c r="DU6" i="14"/>
  <c r="DV7" i="12"/>
  <c r="DU6" i="12"/>
  <c r="DV7" i="13"/>
  <c r="DU6" i="13"/>
  <c r="DW7" i="14" l="1"/>
  <c r="DV6" i="14"/>
  <c r="DW7" i="12"/>
  <c r="DV6" i="12"/>
  <c r="DW7" i="13"/>
  <c r="DV6" i="13"/>
  <c r="DX7" i="14" l="1"/>
  <c r="DW6" i="14"/>
  <c r="DX7" i="12"/>
  <c r="DW6" i="12"/>
  <c r="DX7" i="13"/>
  <c r="DW6" i="13"/>
  <c r="DX6" i="14" l="1"/>
  <c r="DY7" i="14"/>
  <c r="DY7" i="12"/>
  <c r="DX6" i="12"/>
  <c r="DY7" i="13"/>
  <c r="DX6" i="13"/>
  <c r="DZ7" i="14" l="1"/>
  <c r="DY6" i="14"/>
  <c r="DZ7" i="12"/>
  <c r="DY6" i="12"/>
  <c r="DZ7" i="13"/>
  <c r="DY6" i="13"/>
  <c r="EA7" i="14" l="1"/>
  <c r="DZ6" i="14"/>
  <c r="EA7" i="12"/>
  <c r="DZ6" i="12"/>
  <c r="EA7" i="13"/>
  <c r="DZ6" i="13"/>
  <c r="EA6" i="14" l="1"/>
  <c r="EB7" i="14"/>
  <c r="EB7" i="12"/>
  <c r="EA6" i="12"/>
  <c r="EA6" i="13"/>
  <c r="EB7" i="13"/>
  <c r="EC7" i="14" l="1"/>
  <c r="EB6" i="14"/>
  <c r="EC7" i="12"/>
  <c r="EB6" i="12"/>
  <c r="EC7" i="13"/>
  <c r="EB6" i="13"/>
  <c r="ED7" i="14" l="1"/>
  <c r="EC6" i="14"/>
  <c r="EC6" i="12"/>
  <c r="ED7" i="12"/>
  <c r="ED7" i="13"/>
  <c r="EC6" i="13"/>
  <c r="EE7" i="14" l="1"/>
  <c r="ED6" i="14"/>
  <c r="ED6" i="12"/>
  <c r="EE7" i="12"/>
  <c r="EE7" i="13"/>
  <c r="ED6" i="13"/>
  <c r="EF7" i="14" l="1"/>
  <c r="EE6" i="14"/>
  <c r="EF7" i="12"/>
  <c r="EE6" i="12"/>
  <c r="EF7" i="13"/>
  <c r="EE6" i="13"/>
  <c r="EF6" i="14" l="1"/>
  <c r="EG7" i="14"/>
  <c r="EG7" i="12"/>
  <c r="EF6" i="12"/>
  <c r="EG7" i="13"/>
  <c r="EF6" i="13"/>
  <c r="EH7" i="14" l="1"/>
  <c r="EG6" i="14"/>
  <c r="EH7" i="12"/>
  <c r="EG6" i="12"/>
  <c r="EH7" i="13"/>
  <c r="EG6" i="13"/>
  <c r="EI7" i="14" l="1"/>
  <c r="EH6" i="14"/>
  <c r="EH6" i="12"/>
  <c r="EI7" i="12"/>
  <c r="EI7" i="13"/>
  <c r="EH6" i="13"/>
  <c r="EJ7" i="14" l="1"/>
  <c r="EI6" i="14"/>
  <c r="EJ7" i="12"/>
  <c r="EI6" i="12"/>
  <c r="EJ7" i="13"/>
  <c r="EI6" i="13"/>
  <c r="EJ6" i="14" l="1"/>
  <c r="EK7" i="14"/>
  <c r="EK7" i="12"/>
  <c r="EJ6" i="12"/>
  <c r="EK7" i="13"/>
  <c r="EJ6" i="13"/>
  <c r="EL7" i="14" l="1"/>
  <c r="EK6" i="14"/>
  <c r="EL7" i="12"/>
  <c r="EK6" i="12"/>
  <c r="EL7" i="13"/>
  <c r="FM7" i="13"/>
  <c r="EK6" i="13"/>
  <c r="GN7" i="13"/>
  <c r="EM7" i="14" l="1"/>
  <c r="EL6" i="14"/>
  <c r="EM7" i="12"/>
  <c r="EL6" i="12"/>
  <c r="FN7" i="13"/>
  <c r="FM6" i="13"/>
  <c r="GO7" i="13"/>
  <c r="GN6" i="13"/>
  <c r="EM7" i="13"/>
  <c r="EL6" i="13"/>
  <c r="EN7" i="14" l="1"/>
  <c r="EM6" i="14"/>
  <c r="EN7" i="12"/>
  <c r="EM6" i="12"/>
  <c r="GP7" i="13"/>
  <c r="GO6" i="13"/>
  <c r="EN7" i="13"/>
  <c r="EM6" i="13"/>
  <c r="FO7" i="13"/>
  <c r="FN6" i="13"/>
  <c r="EN6" i="14" l="1"/>
  <c r="EO7" i="14"/>
  <c r="EO7" i="12"/>
  <c r="EN6" i="12"/>
  <c r="EO7" i="13"/>
  <c r="EN6" i="13"/>
  <c r="FP7" i="13"/>
  <c r="FO6" i="13"/>
  <c r="GQ7" i="13"/>
  <c r="GP6" i="13"/>
  <c r="EP7" i="14" l="1"/>
  <c r="EO6" i="14"/>
  <c r="EP7" i="12"/>
  <c r="EO6" i="12"/>
  <c r="FQ7" i="13"/>
  <c r="FP6" i="13"/>
  <c r="GQ6" i="13"/>
  <c r="GR7" i="13"/>
  <c r="EP7" i="13"/>
  <c r="EO6" i="13"/>
  <c r="EQ7" i="14" l="1"/>
  <c r="EP6" i="14"/>
  <c r="EQ7" i="12"/>
  <c r="EP6" i="12"/>
  <c r="GS7" i="13"/>
  <c r="GR6" i="13"/>
  <c r="EQ7" i="13"/>
  <c r="EP6" i="13"/>
  <c r="FR7" i="13"/>
  <c r="FQ6" i="13"/>
  <c r="EQ6" i="14" l="1"/>
  <c r="ER7" i="14"/>
  <c r="ER7" i="12"/>
  <c r="EQ6" i="12"/>
  <c r="EQ6" i="13"/>
  <c r="ER7" i="13"/>
  <c r="FS7" i="13"/>
  <c r="FR6" i="13"/>
  <c r="GT7" i="13"/>
  <c r="GS6" i="13"/>
  <c r="ES7" i="14" l="1"/>
  <c r="ER6" i="14"/>
  <c r="ES7" i="12"/>
  <c r="ER6" i="12"/>
  <c r="FT7" i="13"/>
  <c r="FS6" i="13"/>
  <c r="ES7" i="13"/>
  <c r="ER6" i="13"/>
  <c r="GU7" i="13"/>
  <c r="GT6" i="13"/>
  <c r="ET7" i="14" l="1"/>
  <c r="ES6" i="14"/>
  <c r="ES6" i="12"/>
  <c r="ET7" i="12"/>
  <c r="ET7" i="13"/>
  <c r="ES6" i="13"/>
  <c r="GV7" i="13"/>
  <c r="GU6" i="13"/>
  <c r="FU7" i="13"/>
  <c r="FT6" i="13"/>
  <c r="EU7" i="14" l="1"/>
  <c r="ET6" i="14"/>
  <c r="ET6" i="12"/>
  <c r="EU7" i="12"/>
  <c r="GW7" i="13"/>
  <c r="GV6" i="13"/>
  <c r="FV7" i="13"/>
  <c r="FU6" i="13"/>
  <c r="EU7" i="13"/>
  <c r="ET6" i="13"/>
  <c r="EU6" i="12" l="1"/>
  <c r="EV7" i="12"/>
  <c r="EV7" i="14"/>
  <c r="EU6" i="14"/>
  <c r="FW7" i="13"/>
  <c r="FV6" i="13"/>
  <c r="EU6" i="13"/>
  <c r="EV7" i="13"/>
  <c r="GX7" i="13"/>
  <c r="GW6" i="13"/>
  <c r="EV6" i="12" l="1"/>
  <c r="EW7" i="12"/>
  <c r="EV6" i="14"/>
  <c r="EW7" i="14"/>
  <c r="EW7" i="13"/>
  <c r="EV6" i="13"/>
  <c r="GY7" i="13"/>
  <c r="GX6" i="13"/>
  <c r="FW6" i="13"/>
  <c r="FX7" i="13"/>
  <c r="EW6" i="12" l="1"/>
  <c r="EX7" i="12"/>
  <c r="EX7" i="14"/>
  <c r="EW6" i="14"/>
  <c r="GZ7" i="13"/>
  <c r="GY6" i="13"/>
  <c r="FY7" i="13"/>
  <c r="FX6" i="13"/>
  <c r="EX7" i="13"/>
  <c r="EW6" i="13"/>
  <c r="EX6" i="12" l="1"/>
  <c r="EY7" i="12"/>
  <c r="EY7" i="14"/>
  <c r="EX6" i="14"/>
  <c r="FZ7" i="13"/>
  <c r="FY6" i="13"/>
  <c r="EY7" i="13"/>
  <c r="EX6" i="13"/>
  <c r="HA7" i="13"/>
  <c r="GZ6" i="13"/>
  <c r="EZ7" i="12" l="1"/>
  <c r="EY6" i="12"/>
  <c r="EZ7" i="14"/>
  <c r="EY6" i="14"/>
  <c r="EZ7" i="13"/>
  <c r="EY6" i="13"/>
  <c r="HB7" i="13"/>
  <c r="HA6" i="13"/>
  <c r="GA7" i="13"/>
  <c r="FZ6" i="13"/>
  <c r="EZ6" i="12" l="1"/>
  <c r="FA7" i="12"/>
  <c r="FA7" i="14"/>
  <c r="EZ6" i="14"/>
  <c r="HC7" i="13"/>
  <c r="HB6" i="13"/>
  <c r="GA6" i="13"/>
  <c r="GB7" i="13"/>
  <c r="FA7" i="13"/>
  <c r="EZ6" i="13"/>
  <c r="FB7" i="12" l="1"/>
  <c r="FA6" i="12"/>
  <c r="FB7" i="14"/>
  <c r="FA6" i="14"/>
  <c r="GC7" i="13"/>
  <c r="GB6" i="13"/>
  <c r="FB7" i="13"/>
  <c r="FA6" i="13"/>
  <c r="HD7" i="13"/>
  <c r="HC6" i="13"/>
  <c r="FB6" i="12" l="1"/>
  <c r="FC7" i="12"/>
  <c r="FC7" i="14"/>
  <c r="FB6" i="14"/>
  <c r="FC7" i="13"/>
  <c r="FB6" i="13"/>
  <c r="HE7" i="13"/>
  <c r="HD6" i="13"/>
  <c r="GD7" i="13"/>
  <c r="GC6" i="13"/>
  <c r="FD7" i="12" l="1"/>
  <c r="FC6" i="12"/>
  <c r="FD7" i="14"/>
  <c r="FC6" i="14"/>
  <c r="HF7" i="13"/>
  <c r="HE6" i="13"/>
  <c r="GE7" i="13"/>
  <c r="GD6" i="13"/>
  <c r="FD7" i="13"/>
  <c r="FC6" i="13"/>
  <c r="FD6" i="12" l="1"/>
  <c r="FE7" i="12"/>
  <c r="FE7" i="14"/>
  <c r="FD6" i="14"/>
  <c r="GF7" i="13"/>
  <c r="GE6" i="13"/>
  <c r="FE7" i="13"/>
  <c r="FD6" i="13"/>
  <c r="HG7" i="13"/>
  <c r="HF6" i="13"/>
  <c r="FE6" i="12" l="1"/>
  <c r="FF7" i="12"/>
  <c r="FF7" i="14"/>
  <c r="FE6" i="14"/>
  <c r="FF7" i="13"/>
  <c r="FE6" i="13"/>
  <c r="HG6" i="13"/>
  <c r="HH7" i="13"/>
  <c r="GG7" i="13"/>
  <c r="GF6" i="13"/>
  <c r="FF6" i="12" l="1"/>
  <c r="FG7" i="12"/>
  <c r="FG7" i="14"/>
  <c r="FF6" i="14"/>
  <c r="HI7" i="13"/>
  <c r="HH6" i="13"/>
  <c r="GH7" i="13"/>
  <c r="GG6" i="13"/>
  <c r="FG7" i="13"/>
  <c r="FF6" i="13"/>
  <c r="FH7" i="12" l="1"/>
  <c r="FG6" i="12"/>
  <c r="FH7" i="14"/>
  <c r="FG6" i="14"/>
  <c r="GI7" i="13"/>
  <c r="GH6" i="13"/>
  <c r="FH7" i="13"/>
  <c r="FG6" i="13"/>
  <c r="HJ7" i="13"/>
  <c r="HI6" i="13"/>
  <c r="FH6" i="12" l="1"/>
  <c r="FI7" i="12"/>
  <c r="FI7" i="14"/>
  <c r="FH6" i="14"/>
  <c r="FI7" i="13"/>
  <c r="FH6" i="13"/>
  <c r="HK7" i="13"/>
  <c r="HJ6" i="13"/>
  <c r="GJ7" i="13"/>
  <c r="GI6" i="13"/>
  <c r="FI6" i="12" l="1"/>
  <c r="FJ7" i="12"/>
  <c r="FJ7" i="14"/>
  <c r="FI6" i="14"/>
  <c r="HL7" i="13"/>
  <c r="HK6" i="13"/>
  <c r="GK7" i="13"/>
  <c r="GJ6" i="13"/>
  <c r="FJ7" i="13"/>
  <c r="FI6" i="13"/>
  <c r="FJ6" i="12" l="1"/>
  <c r="FK7" i="12"/>
  <c r="FK6" i="12" s="1"/>
  <c r="B8" i="12" s="1"/>
  <c r="FK7" i="14"/>
  <c r="FJ6" i="14"/>
  <c r="GL7" i="13"/>
  <c r="GK6" i="13"/>
  <c r="FK7" i="13"/>
  <c r="FJ6" i="13"/>
  <c r="HM7" i="13"/>
  <c r="HL6" i="13"/>
  <c r="FK6" i="14" l="1"/>
  <c r="B8" i="14"/>
  <c r="FK6" i="13"/>
  <c r="FL7" i="13"/>
  <c r="FL6" i="13" s="1"/>
  <c r="HN7" i="13"/>
  <c r="HM6" i="13"/>
  <c r="GM7" i="13"/>
  <c r="GM6" i="13" s="1"/>
  <c r="GL6" i="13"/>
  <c r="HO7" i="13" l="1"/>
  <c r="HN6" i="13"/>
  <c r="HP7" i="13" l="1"/>
  <c r="HO6" i="13"/>
  <c r="HQ7" i="13" l="1"/>
  <c r="HP6" i="13"/>
  <c r="HR7" i="13" l="1"/>
  <c r="HQ6" i="13"/>
  <c r="HS7" i="13" l="1"/>
  <c r="HR6" i="13"/>
  <c r="HT7" i="13" l="1"/>
  <c r="HS6" i="13"/>
  <c r="HU7" i="13" l="1"/>
  <c r="HT6" i="13"/>
  <c r="HV7" i="13" l="1"/>
  <c r="HU6" i="13"/>
  <c r="HW7" i="13" l="1"/>
  <c r="HV6" i="13"/>
  <c r="HW6" i="13" l="1"/>
  <c r="HX7" i="13"/>
  <c r="HY7" i="13" l="1"/>
  <c r="HX6" i="13"/>
  <c r="HZ7" i="13" l="1"/>
  <c r="HY6" i="13"/>
  <c r="IA7" i="13" l="1"/>
  <c r="HZ6" i="13"/>
  <c r="IA6" i="13" l="1"/>
  <c r="IB7" i="13"/>
  <c r="IC7" i="13" l="1"/>
  <c r="IB6" i="13"/>
  <c r="ID7" i="13" l="1"/>
  <c r="IC6" i="13"/>
  <c r="IE7" i="13" l="1"/>
  <c r="ID6" i="13"/>
  <c r="IF7" i="13" l="1"/>
  <c r="IE6" i="13"/>
  <c r="IG7" i="13" l="1"/>
  <c r="IF6" i="13"/>
  <c r="IH7" i="13" l="1"/>
  <c r="IG6" i="13"/>
  <c r="II7" i="13" l="1"/>
  <c r="IH6" i="13"/>
  <c r="II6" i="13" l="1"/>
  <c r="IJ7" i="13"/>
  <c r="IK7" i="13" l="1"/>
  <c r="IJ6" i="13"/>
  <c r="IL7" i="13" l="1"/>
  <c r="IK6" i="13"/>
  <c r="IM7" i="13" l="1"/>
  <c r="IL6" i="13"/>
  <c r="IM6" i="13" l="1"/>
  <c r="IN7" i="13"/>
  <c r="IN6" i="13" l="1"/>
  <c r="B8" i="13"/>
</calcChain>
</file>

<file path=xl/connections.xml><?xml version="1.0" encoding="utf-8"?>
<connections xmlns="http://schemas.openxmlformats.org/spreadsheetml/2006/main">
  <connection id="1" name="Res" type="6" refreshedVersion="6" background="1" saveData="1">
    <textPr codePage="850" sourceFile="C:\Users\lollo\Google Drive\EscorpioEVO_Elettronica\Modello Escorpio\Modello C\REV9 - track 2017\EscorpioExaustive - PulseStrategy\Risultati pre-evento\L17_0\Best 74584J 6.3\6.3\RisultatiFirstLap\Res.txt" thousands=" " comma="1">
      <textFields count="1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1" type="6" refreshedVersion="6" background="1" saveData="1">
    <textPr codePage="850" sourceFile="C:\Users\lollo\Google Drive\EscorpioEVO_Elettronica\Modello Escorpio\Modello C\REV9 - track 2017\EscorpioExaustive - PulseStrategy\Risultati pre-evento\1_32\Best 75537J  64\6.4\RisultatiLap\Res.txt" thousands=" " comma="1">
      <textFields count="1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2" type="6" refreshedVersion="6" background="1" saveData="1">
    <textPr codePage="850" sourceFile="C:\Users\lollo\Google Drive\EscorpioEVO_Elettronica\Modello Escorpio\Modello C\REV9 - track 2017\EscorpioExaustive - PulseStrategy\Risultati pre-evento\L17_0\Best 74584J 6.3\6.3\RisultatiLastLap\Res.txt" thousands=" " comma="1">
      <textFields count="1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unTime" type="6" refreshedVersion="6" background="1" saveData="1">
    <textPr codePage="932" sourceFile="C:\Users\lollo\Google Drive\EscorpioEVO_Elettronica\Modello Escorpio\Modello C\REV9 - track 2017\EscorpioExaustive - PulseStrategy\Risultati pre-evento\HP2R24V\Best 76519J\6.5\RisultatiLap\RunTime.txt" thousands=" " comma="1">
      <textFields count="2">
        <textField/>
        <textField/>
      </textFields>
    </textPr>
  </connection>
  <connection id="5" name="TyresDrag" type="6" refreshedVersion="3" background="1" saveData="1">
    <textPr codePage="850" sourceFile="C:\Users\lollo\Google Drive\EscorpioEVO Elettronica\Modello Escorpio\Modello C\REV6u-PostLondra\EscorpioExaustive - PulseStrategy\EscorpioExaustive\TyresDrag.txt" thousands=" " comma="1">
      <textFields count="9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TyresDrag1" type="6" refreshedVersion="3" background="1" saveData="1">
    <textPr codePage="850" sourceFile="C:\Users\lollo\Google Drive\EscorpioEVO Elettronica\Modello Escorpio\Modello C\REV6u-PostLondra\EscorpioExaustive - PulseStrategy\EscorpioExaustive\TyresDrag.txt" thousands=" " comma="1">
      <textFields count="9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<sst xmlns="http://schemas.openxmlformats.org/spreadsheetml/2006/main" count="71" uniqueCount="27">
  <si>
    <t>Time</t>
  </si>
  <si>
    <t>Energy</t>
  </si>
  <si>
    <t>Speed</t>
  </si>
  <si>
    <t>AVG SPEED</t>
  </si>
  <si>
    <t>VMED</t>
  </si>
  <si>
    <t>CONSUMO</t>
  </si>
  <si>
    <t>GAS</t>
  </si>
  <si>
    <t>Potenza/10</t>
  </si>
  <si>
    <t>Potenza_ideale/10</t>
  </si>
  <si>
    <t>m</t>
  </si>
  <si>
    <t>q</t>
  </si>
  <si>
    <t>Speed(Km/h)</t>
  </si>
  <si>
    <t>Dist</t>
  </si>
  <si>
    <t>alt3filt</t>
  </si>
  <si>
    <t>Time(s)</t>
  </si>
  <si>
    <t xml:space="preserve"> Twind(ｰC)</t>
  </si>
  <si>
    <t xml:space="preserve"> TMotCase(ｰC)</t>
  </si>
  <si>
    <t xml:space="preserve"> Flat_i(N)</t>
  </si>
  <si>
    <t xml:space="preserve"> Flat_o(N)</t>
  </si>
  <si>
    <t xml:space="preserve"> Flat_r(N)</t>
  </si>
  <si>
    <t xml:space="preserve"> Frad_i(N)</t>
  </si>
  <si>
    <t xml:space="preserve"> Frad_o(N)</t>
  </si>
  <si>
    <t xml:space="preserve"> Frad_r(N)</t>
  </si>
  <si>
    <t>Vrms</t>
  </si>
  <si>
    <t>Spd/Rad</t>
  </si>
  <si>
    <t xml:space="preserve"> 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</si>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</sst>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/>
    <xf numFmtId="0" fontId="0" fillId="0" borderId="0" xfId="0" applyFont="1" applyAlignment="1"/>
    <xf numFmtId="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onnections" Target="connection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14786087930512E-2"/>
          <c:y val="1.2193562059774598E-2"/>
          <c:w val="0.82897606393418255"/>
          <c:h val="0.92775965048332498"/>
        </c:manualLayout>
      </c:layout>
      <c:scatterChart>
        <c:scatterStyle val="smoothMarker"/>
        <c:varyColors val="0"/>
        <c:ser>
          <c:idx val="2"/>
          <c:order val="0"/>
          <c:tx>
            <c:v>Speed</c:v>
          </c:tx>
          <c:xVal>
            <c:numRef>
              <c:f>PrimoGiro!$A$7:$IN$7</c:f>
              <c:numCache>
                <c:formatCode>0.00</c:formatCode>
                <c:ptCount val="248"/>
                <c:pt idx="0">
                  <c:v>0</c:v>
                </c:pt>
                <c:pt idx="1">
                  <c:v>19.999998734025002</c:v>
                </c:pt>
                <c:pt idx="2">
                  <c:v>32.091899913722997</c:v>
                </c:pt>
                <c:pt idx="3">
                  <c:v>43.336945857097994</c:v>
                </c:pt>
                <c:pt idx="4">
                  <c:v>54.23357783442799</c:v>
                </c:pt>
                <c:pt idx="5">
                  <c:v>64.937722857002001</c:v>
                </c:pt>
                <c:pt idx="6">
                  <c:v>75.517966520826008</c:v>
                </c:pt>
                <c:pt idx="7">
                  <c:v>85.395508831656002</c:v>
                </c:pt>
                <c:pt idx="8">
                  <c:v>95.266141489318002</c:v>
                </c:pt>
                <c:pt idx="9">
                  <c:v>105.12834834178601</c:v>
                </c:pt>
                <c:pt idx="10">
                  <c:v>114.991201358762</c:v>
                </c:pt>
                <c:pt idx="11">
                  <c:v>124.87328911842501</c:v>
                </c:pt>
                <c:pt idx="12">
                  <c:v>134.795036468615</c:v>
                </c:pt>
                <c:pt idx="13">
                  <c:v>144.77146476905901</c:v>
                </c:pt>
                <c:pt idx="14">
                  <c:v>154.81513518885603</c:v>
                </c:pt>
                <c:pt idx="15">
                  <c:v>164.923285412609</c:v>
                </c:pt>
                <c:pt idx="16">
                  <c:v>175.083694261689</c:v>
                </c:pt>
                <c:pt idx="17">
                  <c:v>185.28076558731701</c:v>
                </c:pt>
                <c:pt idx="18">
                  <c:v>195.49949504360899</c:v>
                </c:pt>
                <c:pt idx="19">
                  <c:v>205.72741627108701</c:v>
                </c:pt>
                <c:pt idx="20">
                  <c:v>215.95668088528203</c:v>
                </c:pt>
                <c:pt idx="21">
                  <c:v>226.18358147924803</c:v>
                </c:pt>
                <c:pt idx="22">
                  <c:v>236.40613954411199</c:v>
                </c:pt>
                <c:pt idx="23">
                  <c:v>246.62214989568599</c:v>
                </c:pt>
                <c:pt idx="24">
                  <c:v>256.82951399220201</c:v>
                </c:pt>
                <c:pt idx="25">
                  <c:v>267.02664545325803</c:v>
                </c:pt>
                <c:pt idx="26">
                  <c:v>277.21175120530404</c:v>
                </c:pt>
                <c:pt idx="27">
                  <c:v>287.38321481385003</c:v>
                </c:pt>
                <c:pt idx="28">
                  <c:v>297.54045720185007</c:v>
                </c:pt>
                <c:pt idx="29">
                  <c:v>307.68378294147408</c:v>
                </c:pt>
                <c:pt idx="30">
                  <c:v>317.812943446806</c:v>
                </c:pt>
                <c:pt idx="31">
                  <c:v>327.9270470482781</c:v>
                </c:pt>
                <c:pt idx="32">
                  <c:v>338.02438990724806</c:v>
                </c:pt>
                <c:pt idx="33">
                  <c:v>348.10367011124811</c:v>
                </c:pt>
                <c:pt idx="34">
                  <c:v>358.16496284959908</c:v>
                </c:pt>
                <c:pt idx="35">
                  <c:v>368.20969159909504</c:v>
                </c:pt>
                <c:pt idx="36">
                  <c:v>378.24066464351108</c:v>
                </c:pt>
                <c:pt idx="37">
                  <c:v>388.26190338139509</c:v>
                </c:pt>
                <c:pt idx="38">
                  <c:v>398.27757852570011</c:v>
                </c:pt>
                <c:pt idx="39">
                  <c:v>408.29150098073313</c:v>
                </c:pt>
                <c:pt idx="40">
                  <c:v>418.30512234372515</c:v>
                </c:pt>
                <c:pt idx="41">
                  <c:v>428.31717753390615</c:v>
                </c:pt>
                <c:pt idx="42">
                  <c:v>438.3271649494111</c:v>
                </c:pt>
                <c:pt idx="43">
                  <c:v>448.33405587031012</c:v>
                </c:pt>
                <c:pt idx="44">
                  <c:v>458.33750245916013</c:v>
                </c:pt>
                <c:pt idx="45">
                  <c:v>468.33793888260408</c:v>
                </c:pt>
                <c:pt idx="46">
                  <c:v>478.33536086900813</c:v>
                </c:pt>
                <c:pt idx="47">
                  <c:v>488.33000291756821</c:v>
                </c:pt>
                <c:pt idx="48">
                  <c:v>498.32338788643608</c:v>
                </c:pt>
                <c:pt idx="49">
                  <c:v>508.31497718383213</c:v>
                </c:pt>
                <c:pt idx="50">
                  <c:v>518.3046327244831</c:v>
                </c:pt>
                <c:pt idx="51">
                  <c:v>528.29204784788317</c:v>
                </c:pt>
                <c:pt idx="52">
                  <c:v>538.27677553475723</c:v>
                </c:pt>
                <c:pt idx="53">
                  <c:v>548.25867289850726</c:v>
                </c:pt>
                <c:pt idx="54">
                  <c:v>558.23834848728916</c:v>
                </c:pt>
                <c:pt idx="55">
                  <c:v>568.21614691015225</c:v>
                </c:pt>
                <c:pt idx="56">
                  <c:v>578.19242230044722</c:v>
                </c:pt>
                <c:pt idx="57">
                  <c:v>588.16717960283529</c:v>
                </c:pt>
                <c:pt idx="58">
                  <c:v>598.13974250704325</c:v>
                </c:pt>
                <c:pt idx="59">
                  <c:v>608.10927797402212</c:v>
                </c:pt>
                <c:pt idx="60">
                  <c:v>618.07497448776223</c:v>
                </c:pt>
                <c:pt idx="61">
                  <c:v>628.03562326212523</c:v>
                </c:pt>
                <c:pt idx="62">
                  <c:v>637.98908356730919</c:v>
                </c:pt>
                <c:pt idx="63">
                  <c:v>647.93031164538922</c:v>
                </c:pt>
                <c:pt idx="64">
                  <c:v>657.85384018520926</c:v>
                </c:pt>
                <c:pt idx="65">
                  <c:v>667.75887122070219</c:v>
                </c:pt>
                <c:pt idx="66">
                  <c:v>677.64826026986032</c:v>
                </c:pt>
                <c:pt idx="67">
                  <c:v>687.52677677139832</c:v>
                </c:pt>
                <c:pt idx="68">
                  <c:v>697.3993058825863</c:v>
                </c:pt>
                <c:pt idx="69">
                  <c:v>707.27009698551228</c:v>
                </c:pt>
                <c:pt idx="70">
                  <c:v>717.14236405920235</c:v>
                </c:pt>
                <c:pt idx="71">
                  <c:v>727.4086738489824</c:v>
                </c:pt>
                <c:pt idx="72">
                  <c:v>737.28456005790247</c:v>
                </c:pt>
                <c:pt idx="73">
                  <c:v>747.16616969808445</c:v>
                </c:pt>
                <c:pt idx="74">
                  <c:v>757.06195964131052</c:v>
                </c:pt>
                <c:pt idx="75">
                  <c:v>766.98086535387051</c:v>
                </c:pt>
                <c:pt idx="76">
                  <c:v>776.92887907591853</c:v>
                </c:pt>
                <c:pt idx="77">
                  <c:v>786.90303598819651</c:v>
                </c:pt>
                <c:pt idx="78">
                  <c:v>796.89442120174044</c:v>
                </c:pt>
                <c:pt idx="79">
                  <c:v>806.89152852383245</c:v>
                </c:pt>
                <c:pt idx="80">
                  <c:v>816.88606894264046</c:v>
                </c:pt>
                <c:pt idx="81">
                  <c:v>826.8737930434005</c:v>
                </c:pt>
                <c:pt idx="82">
                  <c:v>836.85543407605655</c:v>
                </c:pt>
                <c:pt idx="83">
                  <c:v>846.83755762687656</c:v>
                </c:pt>
                <c:pt idx="84">
                  <c:v>856.82799463506649</c:v>
                </c:pt>
                <c:pt idx="85">
                  <c:v>866.8297090677064</c:v>
                </c:pt>
                <c:pt idx="86">
                  <c:v>876.83843508402049</c:v>
                </c:pt>
                <c:pt idx="87">
                  <c:v>886.84866701420856</c:v>
                </c:pt>
                <c:pt idx="88">
                  <c:v>897.2940880659786</c:v>
                </c:pt>
                <c:pt idx="89">
                  <c:v>907.30034722428047</c:v>
                </c:pt>
                <c:pt idx="90">
                  <c:v>917.31179578511251</c:v>
                </c:pt>
                <c:pt idx="91">
                  <c:v>927.33003068482844</c:v>
                </c:pt>
                <c:pt idx="92">
                  <c:v>937.35505488313242</c:v>
                </c:pt>
                <c:pt idx="93">
                  <c:v>947.38531644266743</c:v>
                </c:pt>
                <c:pt idx="94">
                  <c:v>957.41895971271151</c:v>
                </c:pt>
                <c:pt idx="95">
                  <c:v>967.45379612135048</c:v>
                </c:pt>
                <c:pt idx="96">
                  <c:v>977.48849045776535</c:v>
                </c:pt>
                <c:pt idx="97">
                  <c:v>987.52206506132734</c:v>
                </c:pt>
                <c:pt idx="98">
                  <c:v>997.55384318619144</c:v>
                </c:pt>
                <c:pt idx="99">
                  <c:v>1007.5839558064813</c:v>
                </c:pt>
                <c:pt idx="100">
                  <c:v>1017.6119305545374</c:v>
                </c:pt>
                <c:pt idx="101">
                  <c:v>1027.6377105286354</c:v>
                </c:pt>
                <c:pt idx="102">
                  <c:v>1037.6611480666504</c:v>
                </c:pt>
                <c:pt idx="103">
                  <c:v>1047.6821289662425</c:v>
                </c:pt>
                <c:pt idx="104">
                  <c:v>1057.7012266117586</c:v>
                </c:pt>
                <c:pt idx="105">
                  <c:v>1067.7183512090146</c:v>
                </c:pt>
                <c:pt idx="106">
                  <c:v>1077.7341550616795</c:v>
                </c:pt>
                <c:pt idx="107">
                  <c:v>1087.7493842705946</c:v>
                </c:pt>
                <c:pt idx="108">
                  <c:v>1097.7637104828348</c:v>
                </c:pt>
                <c:pt idx="109">
                  <c:v>1107.777927439304</c:v>
                </c:pt>
                <c:pt idx="110">
                  <c:v>1117.7916350466139</c:v>
                </c:pt>
                <c:pt idx="111">
                  <c:v>1127.8052351359549</c:v>
                </c:pt>
                <c:pt idx="112">
                  <c:v>1137.819089693141</c:v>
                </c:pt>
                <c:pt idx="113">
                  <c:v>1147.833768515653</c:v>
                </c:pt>
                <c:pt idx="114">
                  <c:v>1157.8496374813492</c:v>
                </c:pt>
                <c:pt idx="115">
                  <c:v>1167.8667625565372</c:v>
                </c:pt>
                <c:pt idx="116">
                  <c:v>1177.885009256649</c:v>
                </c:pt>
                <c:pt idx="117">
                  <c:v>1187.9041936337851</c:v>
                </c:pt>
                <c:pt idx="118">
                  <c:v>1197.9237234748464</c:v>
                </c:pt>
                <c:pt idx="119">
                  <c:v>1207.9425636339463</c:v>
                </c:pt>
                <c:pt idx="120">
                  <c:v>1217.9556493962416</c:v>
                </c:pt>
                <c:pt idx="121">
                  <c:v>1227.9179083487936</c:v>
                </c:pt>
                <c:pt idx="122">
                  <c:v>1237.8938460541567</c:v>
                </c:pt>
                <c:pt idx="123">
                  <c:v>1247.8342746440017</c:v>
                </c:pt>
                <c:pt idx="124">
                  <c:v>1257.7299569955987</c:v>
                </c:pt>
                <c:pt idx="125">
                  <c:v>1267.5732554338877</c:v>
                </c:pt>
                <c:pt idx="126">
                  <c:v>1277.7846780566956</c:v>
                </c:pt>
                <c:pt idx="127">
                  <c:v>1287.9457174593406</c:v>
                </c:pt>
                <c:pt idx="128">
                  <c:v>1297.6918419393405</c:v>
                </c:pt>
                <c:pt idx="129">
                  <c:v>1307.7912457854904</c:v>
                </c:pt>
                <c:pt idx="130">
                  <c:v>1317.8633388652086</c:v>
                </c:pt>
                <c:pt idx="131">
                  <c:v>1327.7824146901885</c:v>
                </c:pt>
                <c:pt idx="132">
                  <c:v>1337.8141159011086</c:v>
                </c:pt>
                <c:pt idx="133">
                  <c:v>1347.8310776908286</c:v>
                </c:pt>
                <c:pt idx="134">
                  <c:v>1357.8029757694253</c:v>
                </c:pt>
                <c:pt idx="135">
                  <c:v>1357.8029757694253</c:v>
                </c:pt>
                <c:pt idx="136">
                  <c:v>1367.8038543901234</c:v>
                </c:pt>
                <c:pt idx="137">
                  <c:v>1377.8042315519594</c:v>
                </c:pt>
                <c:pt idx="138">
                  <c:v>1387.8099779930637</c:v>
                </c:pt>
                <c:pt idx="139">
                  <c:v>1397.3890710345197</c:v>
                </c:pt>
                <c:pt idx="140">
                  <c:v>1406.9003620324518</c:v>
                </c:pt>
                <c:pt idx="141">
                  <c:v>1416.3286557987558</c:v>
                </c:pt>
                <c:pt idx="142">
                  <c:v>1425.6631363127888</c:v>
                </c:pt>
                <c:pt idx="143">
                  <c:v>1434.8999810886369</c:v>
                </c:pt>
                <c:pt idx="144">
                  <c:v>1444.0463054455968</c:v>
                </c:pt>
                <c:pt idx="145">
                  <c:v>1453.1511633822079</c:v>
                </c:pt>
                <c:pt idx="146">
                  <c:v>1462.3799177385679</c:v>
                </c:pt>
                <c:pt idx="147">
                  <c:v>1472.0386351307279</c:v>
                </c:pt>
                <c:pt idx="148">
                  <c:v>1482.3149257835798</c:v>
                </c:pt>
                <c:pt idx="149">
                  <c:v>1493.0131751736699</c:v>
                </c:pt>
                <c:pt idx="150">
                  <c:v>1503.8046112953839</c:v>
                </c:pt>
                <c:pt idx="151">
                  <c:v>1514.5123540432739</c:v>
                </c:pt>
                <c:pt idx="152">
                  <c:v>1525.0885763578578</c:v>
                </c:pt>
                <c:pt idx="153">
                  <c:v>1535.534758205258</c:v>
                </c:pt>
                <c:pt idx="154">
                  <c:v>1545.8654421746419</c:v>
                </c:pt>
                <c:pt idx="155">
                  <c:v>1556.0980624622377</c:v>
                </c:pt>
                <c:pt idx="156">
                  <c:v>1566.2494040162458</c:v>
                </c:pt>
                <c:pt idx="157">
                  <c:v>1576.3384684604957</c:v>
                </c:pt>
                <c:pt idx="158">
                  <c:v>1586.3826240032859</c:v>
                </c:pt>
                <c:pt idx="159">
                  <c:v>1596.3962597862696</c:v>
                </c:pt>
                <c:pt idx="160">
                  <c:v>1606.3907966285255</c:v>
                </c:pt>
                <c:pt idx="161">
                  <c:v>1616.3749568301155</c:v>
                </c:pt>
                <c:pt idx="162">
                  <c:v>1626.3485543132836</c:v>
                </c:pt>
                <c:pt idx="163">
                  <c:v>1636.3080086729656</c:v>
                </c:pt>
                <c:pt idx="164">
                  <c:v>1646.2540152310935</c:v>
                </c:pt>
                <c:pt idx="165">
                  <c:v>1656.2252769371737</c:v>
                </c:pt>
                <c:pt idx="166">
                  <c:v>1666.1971375030616</c:v>
                </c:pt>
              </c:numCache>
            </c:numRef>
          </c:xVal>
          <c:yVal>
            <c:numRef>
              <c:f>PrimoGiro!$11:$11</c:f>
              <c:numCache>
                <c:formatCode>General</c:formatCode>
                <c:ptCount val="16384"/>
                <c:pt idx="0">
                  <c:v>0</c:v>
                </c:pt>
                <c:pt idx="1">
                  <c:v>6.5078100000000001</c:v>
                </c:pt>
                <c:pt idx="2">
                  <c:v>9.9507852000000003</c:v>
                </c:pt>
                <c:pt idx="3">
                  <c:v>12.7809828</c:v>
                </c:pt>
                <c:pt idx="4">
                  <c:v>15.298707599999998</c:v>
                </c:pt>
                <c:pt idx="5">
                  <c:v>17.616391200000002</c:v>
                </c:pt>
                <c:pt idx="6">
                  <c:v>19.786676399999997</c:v>
                </c:pt>
                <c:pt idx="7">
                  <c:v>19.307944799999998</c:v>
                </c:pt>
                <c:pt idx="8">
                  <c:v>18.814773600000002</c:v>
                </c:pt>
                <c:pt idx="9">
                  <c:v>18.303285600000002</c:v>
                </c:pt>
                <c:pt idx="10">
                  <c:v>17.8080912</c:v>
                </c:pt>
                <c:pt idx="11">
                  <c:v>17.393014800000003</c:v>
                </c:pt>
                <c:pt idx="12">
                  <c:v>17.1229032</c:v>
                </c:pt>
                <c:pt idx="13">
                  <c:v>17.042248800000003</c:v>
                </c:pt>
                <c:pt idx="14">
                  <c:v>17.191875600000003</c:v>
                </c:pt>
                <c:pt idx="15">
                  <c:v>17.567773200000001</c:v>
                </c:pt>
                <c:pt idx="16">
                  <c:v>18.140572800000001</c:v>
                </c:pt>
                <c:pt idx="17">
                  <c:v>18.8699148</c:v>
                </c:pt>
                <c:pt idx="18">
                  <c:v>19.713808800000002</c:v>
                </c:pt>
                <c:pt idx="19">
                  <c:v>20.633392800000003</c:v>
                </c:pt>
                <c:pt idx="20">
                  <c:v>21.601602</c:v>
                </c:pt>
                <c:pt idx="21">
                  <c:v>22.604576399999999</c:v>
                </c:pt>
                <c:pt idx="22">
                  <c:v>23.633665199999999</c:v>
                </c:pt>
                <c:pt idx="23">
                  <c:v>24.677330400000002</c:v>
                </c:pt>
                <c:pt idx="24">
                  <c:v>25.7224392</c:v>
                </c:pt>
                <c:pt idx="25">
                  <c:v>26.757043200000002</c:v>
                </c:pt>
                <c:pt idx="26">
                  <c:v>27.766328400000003</c:v>
                </c:pt>
                <c:pt idx="27">
                  <c:v>28.735135200000002</c:v>
                </c:pt>
                <c:pt idx="28">
                  <c:v>29.653200000000002</c:v>
                </c:pt>
                <c:pt idx="29">
                  <c:v>30.515522399999998</c:v>
                </c:pt>
                <c:pt idx="30">
                  <c:v>31.314333599999998</c:v>
                </c:pt>
                <c:pt idx="31">
                  <c:v>32.036846400000002</c:v>
                </c:pt>
                <c:pt idx="32">
                  <c:v>32.666619600000004</c:v>
                </c:pt>
                <c:pt idx="33">
                  <c:v>33.188400000000001</c:v>
                </c:pt>
                <c:pt idx="34">
                  <c:v>33.597651599999999</c:v>
                </c:pt>
                <c:pt idx="35">
                  <c:v>33.899518799999996</c:v>
                </c:pt>
                <c:pt idx="36">
                  <c:v>34.110028800000002</c:v>
                </c:pt>
                <c:pt idx="37">
                  <c:v>34.255375200000003</c:v>
                </c:pt>
                <c:pt idx="38">
                  <c:v>34.363839599999999</c:v>
                </c:pt>
                <c:pt idx="39">
                  <c:v>34.460031600000001</c:v>
                </c:pt>
                <c:pt idx="40">
                  <c:v>34.553260800000004</c:v>
                </c:pt>
                <c:pt idx="41">
                  <c:v>34.6377636</c:v>
                </c:pt>
                <c:pt idx="42">
                  <c:v>34.7051844</c:v>
                </c:pt>
                <c:pt idx="43">
                  <c:v>34.749601200000001</c:v>
                </c:pt>
                <c:pt idx="44">
                  <c:v>34.7685624</c:v>
                </c:pt>
                <c:pt idx="45">
                  <c:v>34.764040799999997</c:v>
                </c:pt>
                <c:pt idx="46">
                  <c:v>34.740478800000005</c:v>
                </c:pt>
                <c:pt idx="47">
                  <c:v>34.702948800000001</c:v>
                </c:pt>
                <c:pt idx="48">
                  <c:v>34.656033600000001</c:v>
                </c:pt>
                <c:pt idx="49">
                  <c:v>34.599178799999997</c:v>
                </c:pt>
                <c:pt idx="50">
                  <c:v>34.5291444</c:v>
                </c:pt>
                <c:pt idx="51">
                  <c:v>34.442661600000001</c:v>
                </c:pt>
                <c:pt idx="52">
                  <c:v>34.337804399999996</c:v>
                </c:pt>
                <c:pt idx="53">
                  <c:v>34.214849999999998</c:v>
                </c:pt>
                <c:pt idx="54">
                  <c:v>34.076026800000001</c:v>
                </c:pt>
                <c:pt idx="55">
                  <c:v>33.924531600000002</c:v>
                </c:pt>
                <c:pt idx="56">
                  <c:v>33.763676400000001</c:v>
                </c:pt>
                <c:pt idx="57">
                  <c:v>33.593713200000003</c:v>
                </c:pt>
                <c:pt idx="58">
                  <c:v>33.4101024</c:v>
                </c:pt>
                <c:pt idx="59">
                  <c:v>33.2070948</c:v>
                </c:pt>
                <c:pt idx="60">
                  <c:v>32.979672000000001</c:v>
                </c:pt>
                <c:pt idx="61">
                  <c:v>32.721310799999998</c:v>
                </c:pt>
                <c:pt idx="62">
                  <c:v>32.418057599999997</c:v>
                </c:pt>
                <c:pt idx="63">
                  <c:v>32.039423999999997</c:v>
                </c:pt>
                <c:pt idx="64">
                  <c:v>31.553071200000002</c:v>
                </c:pt>
                <c:pt idx="65">
                  <c:v>30.9591612</c:v>
                </c:pt>
                <c:pt idx="66">
                  <c:v>30.281828400000002</c:v>
                </c:pt>
                <c:pt idx="67">
                  <c:v>29.554815600000001</c:v>
                </c:pt>
                <c:pt idx="68">
                  <c:v>28.810789200000002</c:v>
                </c:pt>
                <c:pt idx="69">
                  <c:v>28.0757412</c:v>
                </c:pt>
                <c:pt idx="70">
                  <c:v>27.3674268</c:v>
                </c:pt>
                <c:pt idx="71">
                  <c:v>28.864727999999999</c:v>
                </c:pt>
                <c:pt idx="72">
                  <c:v>28.156928399999998</c:v>
                </c:pt>
                <c:pt idx="73">
                  <c:v>27.498013199999999</c:v>
                </c:pt>
                <c:pt idx="74">
                  <c:v>26.9306172</c:v>
                </c:pt>
                <c:pt idx="75">
                  <c:v>26.497915200000001</c:v>
                </c:pt>
                <c:pt idx="76">
                  <c:v>26.2233792</c:v>
                </c:pt>
                <c:pt idx="77">
                  <c:v>26.088238799999999</c:v>
                </c:pt>
                <c:pt idx="78">
                  <c:v>26.0420832</c:v>
                </c:pt>
                <c:pt idx="79">
                  <c:v>26.026941600000001</c:v>
                </c:pt>
                <c:pt idx="80">
                  <c:v>25.999876799999999</c:v>
                </c:pt>
                <c:pt idx="81">
                  <c:v>25.935984000000001</c:v>
                </c:pt>
                <c:pt idx="82">
                  <c:v>25.840540799999999</c:v>
                </c:pt>
                <c:pt idx="83">
                  <c:v>25.748690400000001</c:v>
                </c:pt>
                <c:pt idx="84">
                  <c:v>25.700158800000001</c:v>
                </c:pt>
                <c:pt idx="85">
                  <c:v>25.709292000000001</c:v>
                </c:pt>
                <c:pt idx="86">
                  <c:v>25.753960799999998</c:v>
                </c:pt>
                <c:pt idx="87">
                  <c:v>25.8059592</c:v>
                </c:pt>
                <c:pt idx="88">
                  <c:v>28.212101999999998</c:v>
                </c:pt>
                <c:pt idx="89">
                  <c:v>28.248026400000001</c:v>
                </c:pt>
                <c:pt idx="90">
                  <c:v>28.313164799999999</c:v>
                </c:pt>
                <c:pt idx="91">
                  <c:v>28.4161356</c:v>
                </c:pt>
                <c:pt idx="92">
                  <c:v>28.558339199999999</c:v>
                </c:pt>
                <c:pt idx="93">
                  <c:v>28.732114800000002</c:v>
                </c:pt>
                <c:pt idx="94">
                  <c:v>28.925841599999998</c:v>
                </c:pt>
                <c:pt idx="95">
                  <c:v>29.128251600000002</c:v>
                </c:pt>
                <c:pt idx="96">
                  <c:v>29.330657999999996</c:v>
                </c:pt>
                <c:pt idx="97">
                  <c:v>29.527448400000001</c:v>
                </c:pt>
                <c:pt idx="98">
                  <c:v>29.715667200000002</c:v>
                </c:pt>
                <c:pt idx="99">
                  <c:v>29.894281200000002</c:v>
                </c:pt>
                <c:pt idx="100">
                  <c:v>30.061828800000001</c:v>
                </c:pt>
                <c:pt idx="101">
                  <c:v>30.216891599999997</c:v>
                </c:pt>
                <c:pt idx="102">
                  <c:v>30.358746000000004</c:v>
                </c:pt>
                <c:pt idx="103">
                  <c:v>30.487532400000003</c:v>
                </c:pt>
                <c:pt idx="104">
                  <c:v>30.603722400000002</c:v>
                </c:pt>
                <c:pt idx="105">
                  <c:v>30.709425599999999</c:v>
                </c:pt>
                <c:pt idx="106">
                  <c:v>30.807457200000002</c:v>
                </c:pt>
                <c:pt idx="107">
                  <c:v>30.900365999999998</c:v>
                </c:pt>
                <c:pt idx="108">
                  <c:v>30.989980800000001</c:v>
                </c:pt>
                <c:pt idx="109">
                  <c:v>31.077291600000002</c:v>
                </c:pt>
                <c:pt idx="110">
                  <c:v>31.162586399999999</c:v>
                </c:pt>
                <c:pt idx="111">
                  <c:v>31.247175600000002</c:v>
                </c:pt>
                <c:pt idx="112">
                  <c:v>31.334176800000005</c:v>
                </c:pt>
                <c:pt idx="113">
                  <c:v>31.426761600000003</c:v>
                </c:pt>
                <c:pt idx="114">
                  <c:v>31.526956800000001</c:v>
                </c:pt>
                <c:pt idx="115">
                  <c:v>31.6355796</c:v>
                </c:pt>
                <c:pt idx="116">
                  <c:v>31.752604800000004</c:v>
                </c:pt>
                <c:pt idx="117">
                  <c:v>31.875069600000003</c:v>
                </c:pt>
                <c:pt idx="118">
                  <c:v>31.998697199999999</c:v>
                </c:pt>
                <c:pt idx="119">
                  <c:v>32.119531199999997</c:v>
                </c:pt>
                <c:pt idx="120">
                  <c:v>32.202601199999997</c:v>
                </c:pt>
                <c:pt idx="121">
                  <c:v>32.201992799999999</c:v>
                </c:pt>
                <c:pt idx="122">
                  <c:v>32.046886800000003</c:v>
                </c:pt>
                <c:pt idx="123">
                  <c:v>31.667641199999998</c:v>
                </c:pt>
                <c:pt idx="124">
                  <c:v>31.014169200000001</c:v>
                </c:pt>
                <c:pt idx="125">
                  <c:v>30.056612400000002</c:v>
                </c:pt>
                <c:pt idx="126">
                  <c:v>31.354801200000001</c:v>
                </c:pt>
                <c:pt idx="127">
                  <c:v>32.380938</c:v>
                </c:pt>
                <c:pt idx="128">
                  <c:v>30.7772352</c:v>
                </c:pt>
                <c:pt idx="129">
                  <c:v>31.395754799999999</c:v>
                </c:pt>
                <c:pt idx="130">
                  <c:v>31.8509496</c:v>
                </c:pt>
                <c:pt idx="131">
                  <c:v>31.339782000000003</c:v>
                </c:pt>
                <c:pt idx="132">
                  <c:v>31.538516400000002</c:v>
                </c:pt>
                <c:pt idx="133">
                  <c:v>31.646501999999998</c:v>
                </c:pt>
                <c:pt idx="134">
                  <c:v>31.4695836</c:v>
                </c:pt>
                <c:pt idx="135">
                  <c:v>31.4695836</c:v>
                </c:pt>
                <c:pt idx="136">
                  <c:v>31.460461200000001</c:v>
                </c:pt>
                <c:pt idx="137">
                  <c:v>31.464327600000001</c:v>
                </c:pt>
                <c:pt idx="138">
                  <c:v>31.495507199999999</c:v>
                </c:pt>
                <c:pt idx="139">
                  <c:v>28.951617600000002</c:v>
                </c:pt>
                <c:pt idx="140">
                  <c:v>26.253856800000001</c:v>
                </c:pt>
                <c:pt idx="141">
                  <c:v>23.4143784</c:v>
                </c:pt>
                <c:pt idx="142">
                  <c:v>20.492434800000002</c:v>
                </c:pt>
                <c:pt idx="143">
                  <c:v>17.586471600000003</c:v>
                </c:pt>
                <c:pt idx="144">
                  <c:v>14.820048</c:v>
                </c:pt>
                <c:pt idx="145">
                  <c:v>12.3847956</c:v>
                </c:pt>
                <c:pt idx="146">
                  <c:v>10.611216000000001</c:v>
                </c:pt>
                <c:pt idx="147">
                  <c:v>9.9108719999999995</c:v>
                </c:pt>
                <c:pt idx="148">
                  <c:v>10.4740524</c:v>
                </c:pt>
                <c:pt idx="149">
                  <c:v>12.046572000000001</c:v>
                </c:pt>
                <c:pt idx="150">
                  <c:v>14.117335200000001</c:v>
                </c:pt>
                <c:pt idx="151">
                  <c:v>16.267788000000003</c:v>
                </c:pt>
                <c:pt idx="152">
                  <c:v>18.2575656</c:v>
                </c:pt>
                <c:pt idx="153">
                  <c:v>19.962446400000001</c:v>
                </c:pt>
                <c:pt idx="154">
                  <c:v>21.327753599999998</c:v>
                </c:pt>
                <c:pt idx="155">
                  <c:v>22.3437816</c:v>
                </c:pt>
                <c:pt idx="156">
                  <c:v>23.030636400000002</c:v>
                </c:pt>
                <c:pt idx="157">
                  <c:v>23.444388000000004</c:v>
                </c:pt>
                <c:pt idx="158">
                  <c:v>23.652198000000002</c:v>
                </c:pt>
                <c:pt idx="159">
                  <c:v>23.717379600000001</c:v>
                </c:pt>
                <c:pt idx="160">
                  <c:v>23.690707200000002</c:v>
                </c:pt>
                <c:pt idx="161">
                  <c:v>23.616522000000003</c:v>
                </c:pt>
                <c:pt idx="162">
                  <c:v>23.4916704</c:v>
                </c:pt>
                <c:pt idx="163">
                  <c:v>23.301799200000001</c:v>
                </c:pt>
                <c:pt idx="164">
                  <c:v>23.051577599999998</c:v>
                </c:pt>
                <c:pt idx="165">
                  <c:v>22.919616000000001</c:v>
                </c:pt>
                <c:pt idx="166">
                  <c:v>22.7913192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01-499B-83FC-D8C9B0092C55}"/>
            </c:ext>
          </c:extLst>
        </c:ser>
        <c:ser>
          <c:idx val="4"/>
          <c:order val="1"/>
          <c:tx>
            <c:v>Map x10</c:v>
          </c:tx>
          <c:xVal>
            <c:numRef>
              <c:f>PrimoGiro!$B$7:$IN$7</c:f>
              <c:numCache>
                <c:formatCode>0.00</c:formatCode>
                <c:ptCount val="247"/>
                <c:pt idx="0">
                  <c:v>19.999998734025002</c:v>
                </c:pt>
                <c:pt idx="1">
                  <c:v>32.091899913722997</c:v>
                </c:pt>
                <c:pt idx="2">
                  <c:v>43.336945857097994</c:v>
                </c:pt>
                <c:pt idx="3">
                  <c:v>54.23357783442799</c:v>
                </c:pt>
                <c:pt idx="4">
                  <c:v>64.937722857002001</c:v>
                </c:pt>
                <c:pt idx="5">
                  <c:v>75.517966520826008</c:v>
                </c:pt>
                <c:pt idx="6">
                  <c:v>85.395508831656002</c:v>
                </c:pt>
                <c:pt idx="7">
                  <c:v>95.266141489318002</c:v>
                </c:pt>
                <c:pt idx="8">
                  <c:v>105.12834834178601</c:v>
                </c:pt>
                <c:pt idx="9">
                  <c:v>114.991201358762</c:v>
                </c:pt>
                <c:pt idx="10">
                  <c:v>124.87328911842501</c:v>
                </c:pt>
                <c:pt idx="11">
                  <c:v>134.795036468615</c:v>
                </c:pt>
                <c:pt idx="12">
                  <c:v>144.77146476905901</c:v>
                </c:pt>
                <c:pt idx="13">
                  <c:v>154.81513518885603</c:v>
                </c:pt>
                <c:pt idx="14">
                  <c:v>164.923285412609</c:v>
                </c:pt>
                <c:pt idx="15">
                  <c:v>175.083694261689</c:v>
                </c:pt>
                <c:pt idx="16">
                  <c:v>185.28076558731701</c:v>
                </c:pt>
                <c:pt idx="17">
                  <c:v>195.49949504360899</c:v>
                </c:pt>
                <c:pt idx="18">
                  <c:v>205.72741627108701</c:v>
                </c:pt>
                <c:pt idx="19">
                  <c:v>215.95668088528203</c:v>
                </c:pt>
                <c:pt idx="20">
                  <c:v>226.18358147924803</c:v>
                </c:pt>
                <c:pt idx="21">
                  <c:v>236.40613954411199</c:v>
                </c:pt>
                <c:pt idx="22">
                  <c:v>246.62214989568599</c:v>
                </c:pt>
                <c:pt idx="23">
                  <c:v>256.82951399220201</c:v>
                </c:pt>
                <c:pt idx="24">
                  <c:v>267.02664545325803</c:v>
                </c:pt>
                <c:pt idx="25">
                  <c:v>277.21175120530404</c:v>
                </c:pt>
                <c:pt idx="26">
                  <c:v>287.38321481385003</c:v>
                </c:pt>
                <c:pt idx="27">
                  <c:v>297.54045720185007</c:v>
                </c:pt>
                <c:pt idx="28">
                  <c:v>307.68378294147408</c:v>
                </c:pt>
                <c:pt idx="29">
                  <c:v>317.812943446806</c:v>
                </c:pt>
                <c:pt idx="30">
                  <c:v>327.9270470482781</c:v>
                </c:pt>
                <c:pt idx="31">
                  <c:v>338.02438990724806</c:v>
                </c:pt>
                <c:pt idx="32">
                  <c:v>348.10367011124811</c:v>
                </c:pt>
                <c:pt idx="33">
                  <c:v>358.16496284959908</c:v>
                </c:pt>
                <c:pt idx="34">
                  <c:v>368.20969159909504</c:v>
                </c:pt>
                <c:pt idx="35">
                  <c:v>378.24066464351108</c:v>
                </c:pt>
                <c:pt idx="36">
                  <c:v>388.26190338139509</c:v>
                </c:pt>
                <c:pt idx="37">
                  <c:v>398.27757852570011</c:v>
                </c:pt>
                <c:pt idx="38">
                  <c:v>408.29150098073313</c:v>
                </c:pt>
                <c:pt idx="39">
                  <c:v>418.30512234372515</c:v>
                </c:pt>
                <c:pt idx="40">
                  <c:v>428.31717753390615</c:v>
                </c:pt>
                <c:pt idx="41">
                  <c:v>438.3271649494111</c:v>
                </c:pt>
                <c:pt idx="42">
                  <c:v>448.33405587031012</c:v>
                </c:pt>
                <c:pt idx="43">
                  <c:v>458.33750245916013</c:v>
                </c:pt>
                <c:pt idx="44">
                  <c:v>468.33793888260408</c:v>
                </c:pt>
                <c:pt idx="45">
                  <c:v>478.33536086900813</c:v>
                </c:pt>
                <c:pt idx="46">
                  <c:v>488.33000291756821</c:v>
                </c:pt>
                <c:pt idx="47">
                  <c:v>498.32338788643608</c:v>
                </c:pt>
                <c:pt idx="48">
                  <c:v>508.31497718383213</c:v>
                </c:pt>
                <c:pt idx="49">
                  <c:v>518.3046327244831</c:v>
                </c:pt>
                <c:pt idx="50">
                  <c:v>528.29204784788317</c:v>
                </c:pt>
                <c:pt idx="51">
                  <c:v>538.27677553475723</c:v>
                </c:pt>
                <c:pt idx="52">
                  <c:v>548.25867289850726</c:v>
                </c:pt>
                <c:pt idx="53">
                  <c:v>558.23834848728916</c:v>
                </c:pt>
                <c:pt idx="54">
                  <c:v>568.21614691015225</c:v>
                </c:pt>
                <c:pt idx="55">
                  <c:v>578.19242230044722</c:v>
                </c:pt>
                <c:pt idx="56">
                  <c:v>588.16717960283529</c:v>
                </c:pt>
                <c:pt idx="57">
                  <c:v>598.13974250704325</c:v>
                </c:pt>
                <c:pt idx="58">
                  <c:v>608.10927797402212</c:v>
                </c:pt>
                <c:pt idx="59">
                  <c:v>618.07497448776223</c:v>
                </c:pt>
                <c:pt idx="60">
                  <c:v>628.03562326212523</c:v>
                </c:pt>
                <c:pt idx="61">
                  <c:v>637.98908356730919</c:v>
                </c:pt>
                <c:pt idx="62">
                  <c:v>647.93031164538922</c:v>
                </c:pt>
                <c:pt idx="63">
                  <c:v>657.85384018520926</c:v>
                </c:pt>
                <c:pt idx="64">
                  <c:v>667.75887122070219</c:v>
                </c:pt>
                <c:pt idx="65">
                  <c:v>677.64826026986032</c:v>
                </c:pt>
                <c:pt idx="66">
                  <c:v>687.52677677139832</c:v>
                </c:pt>
                <c:pt idx="67">
                  <c:v>697.3993058825863</c:v>
                </c:pt>
                <c:pt idx="68">
                  <c:v>707.27009698551228</c:v>
                </c:pt>
                <c:pt idx="69">
                  <c:v>717.14236405920235</c:v>
                </c:pt>
                <c:pt idx="70">
                  <c:v>727.4086738489824</c:v>
                </c:pt>
                <c:pt idx="71">
                  <c:v>737.28456005790247</c:v>
                </c:pt>
                <c:pt idx="72">
                  <c:v>747.16616969808445</c:v>
                </c:pt>
                <c:pt idx="73">
                  <c:v>757.06195964131052</c:v>
                </c:pt>
                <c:pt idx="74">
                  <c:v>766.98086535387051</c:v>
                </c:pt>
                <c:pt idx="75">
                  <c:v>776.92887907591853</c:v>
                </c:pt>
                <c:pt idx="76">
                  <c:v>786.90303598819651</c:v>
                </c:pt>
                <c:pt idx="77">
                  <c:v>796.89442120174044</c:v>
                </c:pt>
                <c:pt idx="78">
                  <c:v>806.89152852383245</c:v>
                </c:pt>
                <c:pt idx="79">
                  <c:v>816.88606894264046</c:v>
                </c:pt>
                <c:pt idx="80">
                  <c:v>826.8737930434005</c:v>
                </c:pt>
                <c:pt idx="81">
                  <c:v>836.85543407605655</c:v>
                </c:pt>
                <c:pt idx="82">
                  <c:v>846.83755762687656</c:v>
                </c:pt>
                <c:pt idx="83">
                  <c:v>856.82799463506649</c:v>
                </c:pt>
                <c:pt idx="84">
                  <c:v>866.8297090677064</c:v>
                </c:pt>
                <c:pt idx="85">
                  <c:v>876.83843508402049</c:v>
                </c:pt>
                <c:pt idx="86">
                  <c:v>886.84866701420856</c:v>
                </c:pt>
                <c:pt idx="87">
                  <c:v>897.2940880659786</c:v>
                </c:pt>
                <c:pt idx="88">
                  <c:v>907.30034722428047</c:v>
                </c:pt>
                <c:pt idx="89">
                  <c:v>917.31179578511251</c:v>
                </c:pt>
                <c:pt idx="90">
                  <c:v>927.33003068482844</c:v>
                </c:pt>
                <c:pt idx="91">
                  <c:v>937.35505488313242</c:v>
                </c:pt>
                <c:pt idx="92">
                  <c:v>947.38531644266743</c:v>
                </c:pt>
                <c:pt idx="93">
                  <c:v>957.41895971271151</c:v>
                </c:pt>
                <c:pt idx="94">
                  <c:v>967.45379612135048</c:v>
                </c:pt>
                <c:pt idx="95">
                  <c:v>977.48849045776535</c:v>
                </c:pt>
                <c:pt idx="96">
                  <c:v>987.52206506132734</c:v>
                </c:pt>
                <c:pt idx="97">
                  <c:v>997.55384318619144</c:v>
                </c:pt>
                <c:pt idx="98">
                  <c:v>1007.5839558064813</c:v>
                </c:pt>
                <c:pt idx="99">
                  <c:v>1017.6119305545374</c:v>
                </c:pt>
                <c:pt idx="100">
                  <c:v>1027.6377105286354</c:v>
                </c:pt>
                <c:pt idx="101">
                  <c:v>1037.6611480666504</c:v>
                </c:pt>
                <c:pt idx="102">
                  <c:v>1047.6821289662425</c:v>
                </c:pt>
                <c:pt idx="103">
                  <c:v>1057.7012266117586</c:v>
                </c:pt>
                <c:pt idx="104">
                  <c:v>1067.7183512090146</c:v>
                </c:pt>
                <c:pt idx="105">
                  <c:v>1077.7341550616795</c:v>
                </c:pt>
                <c:pt idx="106">
                  <c:v>1087.7493842705946</c:v>
                </c:pt>
                <c:pt idx="107">
                  <c:v>1097.7637104828348</c:v>
                </c:pt>
                <c:pt idx="108">
                  <c:v>1107.777927439304</c:v>
                </c:pt>
                <c:pt idx="109">
                  <c:v>1117.7916350466139</c:v>
                </c:pt>
                <c:pt idx="110">
                  <c:v>1127.8052351359549</c:v>
                </c:pt>
                <c:pt idx="111">
                  <c:v>1137.819089693141</c:v>
                </c:pt>
                <c:pt idx="112">
                  <c:v>1147.833768515653</c:v>
                </c:pt>
                <c:pt idx="113">
                  <c:v>1157.8496374813492</c:v>
                </c:pt>
                <c:pt idx="114">
                  <c:v>1167.8667625565372</c:v>
                </c:pt>
                <c:pt idx="115">
                  <c:v>1177.885009256649</c:v>
                </c:pt>
                <c:pt idx="116">
                  <c:v>1187.9041936337851</c:v>
                </c:pt>
                <c:pt idx="117">
                  <c:v>1197.9237234748464</c:v>
                </c:pt>
                <c:pt idx="118">
                  <c:v>1207.9425636339463</c:v>
                </c:pt>
                <c:pt idx="119">
                  <c:v>1217.9556493962416</c:v>
                </c:pt>
                <c:pt idx="120">
                  <c:v>1227.9179083487936</c:v>
                </c:pt>
                <c:pt idx="121">
                  <c:v>1237.8938460541567</c:v>
                </c:pt>
                <c:pt idx="122">
                  <c:v>1247.8342746440017</c:v>
                </c:pt>
                <c:pt idx="123">
                  <c:v>1257.7299569955987</c:v>
                </c:pt>
                <c:pt idx="124">
                  <c:v>1267.5732554338877</c:v>
                </c:pt>
                <c:pt idx="125">
                  <c:v>1277.7846780566956</c:v>
                </c:pt>
                <c:pt idx="126">
                  <c:v>1287.9457174593406</c:v>
                </c:pt>
                <c:pt idx="127">
                  <c:v>1297.6918419393405</c:v>
                </c:pt>
                <c:pt idx="128">
                  <c:v>1307.7912457854904</c:v>
                </c:pt>
                <c:pt idx="129">
                  <c:v>1317.8633388652086</c:v>
                </c:pt>
                <c:pt idx="130">
                  <c:v>1327.7824146901885</c:v>
                </c:pt>
                <c:pt idx="131">
                  <c:v>1337.8141159011086</c:v>
                </c:pt>
                <c:pt idx="132">
                  <c:v>1347.8310776908286</c:v>
                </c:pt>
                <c:pt idx="133">
                  <c:v>1357.8029757694253</c:v>
                </c:pt>
                <c:pt idx="134">
                  <c:v>1357.8029757694253</c:v>
                </c:pt>
                <c:pt idx="135">
                  <c:v>1367.8038543901234</c:v>
                </c:pt>
                <c:pt idx="136">
                  <c:v>1377.8042315519594</c:v>
                </c:pt>
                <c:pt idx="137">
                  <c:v>1387.8099779930637</c:v>
                </c:pt>
                <c:pt idx="138">
                  <c:v>1397.3890710345197</c:v>
                </c:pt>
                <c:pt idx="139">
                  <c:v>1406.9003620324518</c:v>
                </c:pt>
                <c:pt idx="140">
                  <c:v>1416.3286557987558</c:v>
                </c:pt>
                <c:pt idx="141">
                  <c:v>1425.6631363127888</c:v>
                </c:pt>
                <c:pt idx="142">
                  <c:v>1434.8999810886369</c:v>
                </c:pt>
                <c:pt idx="143">
                  <c:v>1444.0463054455968</c:v>
                </c:pt>
                <c:pt idx="144">
                  <c:v>1453.1511633822079</c:v>
                </c:pt>
                <c:pt idx="145">
                  <c:v>1462.3799177385679</c:v>
                </c:pt>
                <c:pt idx="146">
                  <c:v>1472.0386351307279</c:v>
                </c:pt>
                <c:pt idx="147">
                  <c:v>1482.3149257835798</c:v>
                </c:pt>
                <c:pt idx="148">
                  <c:v>1493.0131751736699</c:v>
                </c:pt>
                <c:pt idx="149">
                  <c:v>1503.8046112953839</c:v>
                </c:pt>
                <c:pt idx="150">
                  <c:v>1514.5123540432739</c:v>
                </c:pt>
                <c:pt idx="151">
                  <c:v>1525.0885763578578</c:v>
                </c:pt>
                <c:pt idx="152">
                  <c:v>1535.534758205258</c:v>
                </c:pt>
                <c:pt idx="153">
                  <c:v>1545.8654421746419</c:v>
                </c:pt>
                <c:pt idx="154">
                  <c:v>1556.0980624622377</c:v>
                </c:pt>
                <c:pt idx="155">
                  <c:v>1566.2494040162458</c:v>
                </c:pt>
                <c:pt idx="156">
                  <c:v>1576.3384684604957</c:v>
                </c:pt>
                <c:pt idx="157">
                  <c:v>1586.3826240032859</c:v>
                </c:pt>
                <c:pt idx="158">
                  <c:v>1596.3962597862696</c:v>
                </c:pt>
                <c:pt idx="159">
                  <c:v>1606.3907966285255</c:v>
                </c:pt>
                <c:pt idx="160">
                  <c:v>1616.3749568301155</c:v>
                </c:pt>
                <c:pt idx="161">
                  <c:v>1626.3485543132836</c:v>
                </c:pt>
                <c:pt idx="162">
                  <c:v>1636.3080086729656</c:v>
                </c:pt>
                <c:pt idx="163">
                  <c:v>1646.2540152310935</c:v>
                </c:pt>
                <c:pt idx="164">
                  <c:v>1656.2252769371737</c:v>
                </c:pt>
                <c:pt idx="165">
                  <c:v>1666.1971375030616</c:v>
                </c:pt>
              </c:numCache>
            </c:numRef>
          </c:xVal>
          <c:yVal>
            <c:numRef>
              <c:f>PrimoGiro!$B$3:$FK$3</c:f>
              <c:numCache>
                <c:formatCode>0.000</c:formatCode>
                <c:ptCount val="16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10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20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30</c:v>
                </c:pt>
                <c:pt idx="126" formatCode="General">
                  <c:v>30</c:v>
                </c:pt>
                <c:pt idx="127" formatCode="General">
                  <c:v>30</c:v>
                </c:pt>
                <c:pt idx="128" formatCode="General">
                  <c:v>30</c:v>
                </c:pt>
                <c:pt idx="129" formatCode="General">
                  <c:v>30</c:v>
                </c:pt>
                <c:pt idx="130" formatCode="General">
                  <c:v>30</c:v>
                </c:pt>
                <c:pt idx="131" formatCode="General">
                  <c:v>30</c:v>
                </c:pt>
                <c:pt idx="132" formatCode="General">
                  <c:v>30</c:v>
                </c:pt>
                <c:pt idx="133" formatCode="General">
                  <c:v>30</c:v>
                </c:pt>
                <c:pt idx="134" formatCode="General">
                  <c:v>30</c:v>
                </c:pt>
                <c:pt idx="135" formatCode="General">
                  <c:v>30</c:v>
                </c:pt>
                <c:pt idx="136" formatCode="General">
                  <c:v>30</c:v>
                </c:pt>
                <c:pt idx="137" formatCode="General">
                  <c:v>30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01-499B-83FC-D8C9B0092C55}"/>
            </c:ext>
          </c:extLst>
        </c:ser>
        <c:ser>
          <c:idx val="5"/>
          <c:order val="2"/>
          <c:tx>
            <c:v>Altimetria (m)</c:v>
          </c:tx>
          <c:xVal>
            <c:numRef>
              <c:f>Altimetria!$A$2:$A$227</c:f>
              <c:numCache>
                <c:formatCode>General</c:formatCode>
                <c:ptCount val="2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</c:numCache>
            </c:numRef>
          </c:xVal>
          <c:yVal>
            <c:numRef>
              <c:f>Altimetria!$B$2:$B$227</c:f>
              <c:numCache>
                <c:formatCode>General</c:formatCode>
                <c:ptCount val="226"/>
                <c:pt idx="0">
                  <c:v>11.5410568832</c:v>
                </c:pt>
                <c:pt idx="1">
                  <c:v>11.600746396160002</c:v>
                </c:pt>
                <c:pt idx="2">
                  <c:v>11.669769597440002</c:v>
                </c:pt>
                <c:pt idx="3">
                  <c:v>11.738290014310403</c:v>
                </c:pt>
                <c:pt idx="4">
                  <c:v>11.802846962094081</c:v>
                </c:pt>
                <c:pt idx="5">
                  <c:v>11.862828749361151</c:v>
                </c:pt>
                <c:pt idx="6">
                  <c:v>11.918747192879513</c:v>
                </c:pt>
                <c:pt idx="7">
                  <c:v>11.9714366816854</c:v>
                </c:pt>
                <c:pt idx="8">
                  <c:v>12.022136628585853</c:v>
                </c:pt>
                <c:pt idx="9">
                  <c:v>12.07161154889628</c:v>
                </c:pt>
                <c:pt idx="10">
                  <c:v>12.120332672384629</c:v>
                </c:pt>
                <c:pt idx="11">
                  <c:v>12.168590249258894</c:v>
                </c:pt>
                <c:pt idx="12">
                  <c:v>12.216562937052206</c:v>
                </c:pt>
                <c:pt idx="13">
                  <c:v>12.232047034729446</c:v>
                </c:pt>
                <c:pt idx="14">
                  <c:v>12.19998818433654</c:v>
                </c:pt>
                <c:pt idx="15">
                  <c:v>12.12257368870125</c:v>
                </c:pt>
                <c:pt idx="16">
                  <c:v>12.007847880080345</c:v>
                </c:pt>
                <c:pt idx="17">
                  <c:v>11.864676528163963</c:v>
                </c:pt>
                <c:pt idx="18">
                  <c:v>11.695964196967831</c:v>
                </c:pt>
                <c:pt idx="19">
                  <c:v>11.506843086222373</c:v>
                </c:pt>
                <c:pt idx="20">
                  <c:v>11.302426192558427</c:v>
                </c:pt>
                <c:pt idx="21">
                  <c:v>11.087001520030061</c:v>
                </c:pt>
                <c:pt idx="22">
                  <c:v>10.863873994715037</c:v>
                </c:pt>
                <c:pt idx="23">
                  <c:v>10.629606006447226</c:v>
                </c:pt>
                <c:pt idx="24">
                  <c:v>10.378882649639257</c:v>
                </c:pt>
                <c:pt idx="25">
                  <c:v>10.112423417246108</c:v>
                </c:pt>
                <c:pt idx="26">
                  <c:v>9.8366497753966247</c:v>
                </c:pt>
                <c:pt idx="27">
                  <c:v>9.555363757410209</c:v>
                </c:pt>
                <c:pt idx="28">
                  <c:v>9.2708160754637525</c:v>
                </c:pt>
                <c:pt idx="29">
                  <c:v>8.9918867378888248</c:v>
                </c:pt>
                <c:pt idx="30">
                  <c:v>8.7284214982996406</c:v>
                </c:pt>
                <c:pt idx="31">
                  <c:v>8.4814905723195899</c:v>
                </c:pt>
                <c:pt idx="32">
                  <c:v>8.2512273473956377</c:v>
                </c:pt>
                <c:pt idx="33">
                  <c:v>8.0374066108397137</c:v>
                </c:pt>
                <c:pt idx="34">
                  <c:v>7.8373164879452268</c:v>
                </c:pt>
                <c:pt idx="35">
                  <c:v>7.6498430056319755</c:v>
                </c:pt>
                <c:pt idx="36">
                  <c:v>7.4746256710980887</c:v>
                </c:pt>
                <c:pt idx="37">
                  <c:v>7.3095737232901961</c:v>
                </c:pt>
                <c:pt idx="38">
                  <c:v>7.1523080263529248</c:v>
                </c:pt>
                <c:pt idx="39">
                  <c:v>7.0077486912390388</c:v>
                </c:pt>
                <c:pt idx="40">
                  <c:v>6.8826563399997944</c:v>
                </c:pt>
                <c:pt idx="41">
                  <c:v>6.7763500791536986</c:v>
                </c:pt>
                <c:pt idx="42">
                  <c:v>6.6855790125845127</c:v>
                </c:pt>
                <c:pt idx="43">
                  <c:v>6.6095853199394163</c:v>
                </c:pt>
                <c:pt idx="44">
                  <c:v>6.548629939396875</c:v>
                </c:pt>
                <c:pt idx="45">
                  <c:v>6.500400678764727</c:v>
                </c:pt>
                <c:pt idx="46">
                  <c:v>6.4620289696681299</c:v>
                </c:pt>
                <c:pt idx="47">
                  <c:v>6.4309049192464549</c:v>
                </c:pt>
                <c:pt idx="48">
                  <c:v>6.4021954740152189</c:v>
                </c:pt>
                <c:pt idx="49">
                  <c:v>6.3737743978895391</c:v>
                </c:pt>
                <c:pt idx="50">
                  <c:v>6.3448301068219681</c:v>
                </c:pt>
                <c:pt idx="51">
                  <c:v>6.3151541449461277</c:v>
                </c:pt>
                <c:pt idx="52">
                  <c:v>6.2922861354794435</c:v>
                </c:pt>
                <c:pt idx="53">
                  <c:v>6.2778510703947266</c:v>
                </c:pt>
                <c:pt idx="54">
                  <c:v>6.2710846757010721</c:v>
                </c:pt>
                <c:pt idx="55">
                  <c:v>6.2704848254991852</c:v>
                </c:pt>
                <c:pt idx="56">
                  <c:v>6.274524107346636</c:v>
                </c:pt>
                <c:pt idx="57">
                  <c:v>6.2810354202076848</c:v>
                </c:pt>
                <c:pt idx="58">
                  <c:v>6.2888430827472908</c:v>
                </c:pt>
                <c:pt idx="59">
                  <c:v>6.2973164337362686</c:v>
                </c:pt>
                <c:pt idx="60">
                  <c:v>6.3107482106944977</c:v>
                </c:pt>
                <c:pt idx="61">
                  <c:v>6.3345167366883395</c:v>
                </c:pt>
                <c:pt idx="62">
                  <c:v>6.3689043281759883</c:v>
                </c:pt>
                <c:pt idx="63">
                  <c:v>6.4132991686033858</c:v>
                </c:pt>
                <c:pt idx="64">
                  <c:v>6.466865444180705</c:v>
                </c:pt>
                <c:pt idx="65">
                  <c:v>6.5278348323196269</c:v>
                </c:pt>
                <c:pt idx="66">
                  <c:v>6.6004054388784983</c:v>
                </c:pt>
                <c:pt idx="67">
                  <c:v>6.6842323870191329</c:v>
                </c:pt>
                <c:pt idx="68">
                  <c:v>6.7561649064267009</c:v>
                </c:pt>
                <c:pt idx="69">
                  <c:v>6.8097718283851529</c:v>
                </c:pt>
                <c:pt idx="70">
                  <c:v>6.8456700277485716</c:v>
                </c:pt>
                <c:pt idx="71">
                  <c:v>6.866914975079629</c:v>
                </c:pt>
                <c:pt idx="72">
                  <c:v>6.8769511601060698</c:v>
                </c:pt>
                <c:pt idx="73">
                  <c:v>6.8786913153843301</c:v>
                </c:pt>
                <c:pt idx="74">
                  <c:v>6.8745113893944394</c:v>
                </c:pt>
                <c:pt idx="75">
                  <c:v>6.8662139365921107</c:v>
                </c:pt>
                <c:pt idx="76">
                  <c:v>6.8462136522999639</c:v>
                </c:pt>
                <c:pt idx="77">
                  <c:v>6.8047592513010819</c:v>
                </c:pt>
                <c:pt idx="78">
                  <c:v>6.7417729295904545</c:v>
                </c:pt>
                <c:pt idx="79">
                  <c:v>6.6635390546053728</c:v>
                </c:pt>
                <c:pt idx="80">
                  <c:v>6.5759884369608406</c:v>
                </c:pt>
                <c:pt idx="81">
                  <c:v>6.4872225588127232</c:v>
                </c:pt>
                <c:pt idx="82">
                  <c:v>6.4070659626811288</c:v>
                </c:pt>
                <c:pt idx="83">
                  <c:v>6.3376779987506566</c:v>
                </c:pt>
                <c:pt idx="84">
                  <c:v>6.2781130519355814</c:v>
                </c:pt>
                <c:pt idx="85">
                  <c:v>6.2166899827724622</c:v>
                </c:pt>
                <c:pt idx="86">
                  <c:v>6.1495008806301446</c:v>
                </c:pt>
                <c:pt idx="87">
                  <c:v>6.0760614629580871</c:v>
                </c:pt>
                <c:pt idx="88">
                  <c:v>6.0151494385228519</c:v>
                </c:pt>
                <c:pt idx="89">
                  <c:v>5.971520399562511</c:v>
                </c:pt>
                <c:pt idx="90">
                  <c:v>5.944121081606788</c:v>
                </c:pt>
                <c:pt idx="91">
                  <c:v>5.9062038207523084</c:v>
                </c:pt>
                <c:pt idx="92">
                  <c:v>5.8498223288576607</c:v>
                </c:pt>
                <c:pt idx="93">
                  <c:v>5.7750702191583603</c:v>
                </c:pt>
                <c:pt idx="94">
                  <c:v>5.6849204912679436</c:v>
                </c:pt>
                <c:pt idx="95">
                  <c:v>5.5876332306245224</c:v>
                </c:pt>
                <c:pt idx="96">
                  <c:v>5.4920502598929675</c:v>
                </c:pt>
                <c:pt idx="97">
                  <c:v>5.4010819488467332</c:v>
                </c:pt>
                <c:pt idx="98">
                  <c:v>5.3150376850546115</c:v>
                </c:pt>
                <c:pt idx="99">
                  <c:v>5.2332410004807102</c:v>
                </c:pt>
                <c:pt idx="100">
                  <c:v>5.1547687539571916</c:v>
                </c:pt>
                <c:pt idx="101">
                  <c:v>5.0787567045755742</c:v>
                </c:pt>
                <c:pt idx="102">
                  <c:v>5.0045000940661009</c:v>
                </c:pt>
                <c:pt idx="103">
                  <c:v>4.9340550592321151</c:v>
                </c:pt>
                <c:pt idx="104">
                  <c:v>4.8675519572147401</c:v>
                </c:pt>
                <c:pt idx="105">
                  <c:v>4.8044070073341274</c:v>
                </c:pt>
                <c:pt idx="106">
                  <c:v>4.7438727442036468</c:v>
                </c:pt>
                <c:pt idx="107">
                  <c:v>4.6852623704040912</c:v>
                </c:pt>
                <c:pt idx="108">
                  <c:v>4.6259997950331355</c:v>
                </c:pt>
                <c:pt idx="109">
                  <c:v>4.5652619776173662</c:v>
                </c:pt>
                <c:pt idx="110">
                  <c:v>4.5029886623135269</c:v>
                </c:pt>
                <c:pt idx="111">
                  <c:v>4.4394038366801354</c:v>
                </c:pt>
                <c:pt idx="112">
                  <c:v>4.3747979778909842</c:v>
                </c:pt>
                <c:pt idx="113">
                  <c:v>4.3094390230335629</c:v>
                </c:pt>
                <c:pt idx="114">
                  <c:v>4.2410907555995214</c:v>
                </c:pt>
                <c:pt idx="115">
                  <c:v>4.1669732584273422</c:v>
                </c:pt>
                <c:pt idx="116">
                  <c:v>4.0870088380969838</c:v>
                </c:pt>
                <c:pt idx="117">
                  <c:v>4.0021050326825369</c:v>
                </c:pt>
                <c:pt idx="118">
                  <c:v>3.9133788575041297</c:v>
                </c:pt>
                <c:pt idx="119">
                  <c:v>3.8218440172392425</c:v>
                </c:pt>
                <c:pt idx="120">
                  <c:v>3.7319756319856046</c:v>
                </c:pt>
                <c:pt idx="121">
                  <c:v>3.6451181121765983</c:v>
                </c:pt>
                <c:pt idx="122">
                  <c:v>3.5612737070971008</c:v>
                </c:pt>
                <c:pt idx="123">
                  <c:v>3.5333243281329461</c:v>
                </c:pt>
                <c:pt idx="124">
                  <c:v>3.5713642592045778</c:v>
                </c:pt>
                <c:pt idx="125">
                  <c:v>3.7222764144560938</c:v>
                </c:pt>
                <c:pt idx="126">
                  <c:v>3.9848790871105875</c:v>
                </c:pt>
                <c:pt idx="127">
                  <c:v>4.3408763799438956</c:v>
                </c:pt>
                <c:pt idx="128">
                  <c:v>4.7687386307267099</c:v>
                </c:pt>
                <c:pt idx="129">
                  <c:v>5.2492167677845565</c:v>
                </c:pt>
                <c:pt idx="130">
                  <c:v>5.7669625835106215</c:v>
                </c:pt>
                <c:pt idx="131">
                  <c:v>6.315757063810306</c:v>
                </c:pt>
                <c:pt idx="132">
                  <c:v>6.8936627465085429</c:v>
                </c:pt>
                <c:pt idx="133">
                  <c:v>7.4953243528385372</c:v>
                </c:pt>
                <c:pt idx="134">
                  <c:v>8.1150130346631695</c:v>
                </c:pt>
                <c:pt idx="135">
                  <c:v>8.7477820745739265</c:v>
                </c:pt>
                <c:pt idx="136">
                  <c:v>9.3897577970099704</c:v>
                </c:pt>
                <c:pt idx="137">
                  <c:v>10.028762209565352</c:v>
                </c:pt>
                <c:pt idx="138">
                  <c:v>10.651576244554835</c:v>
                </c:pt>
                <c:pt idx="139">
                  <c:v>11.256031498022278</c:v>
                </c:pt>
                <c:pt idx="140">
                  <c:v>11.844284749586993</c:v>
                </c:pt>
                <c:pt idx="141">
                  <c:v>12.419704760216373</c:v>
                </c:pt>
                <c:pt idx="142">
                  <c:v>12.985557602408329</c:v>
                </c:pt>
                <c:pt idx="143">
                  <c:v>13.50906510332975</c:v>
                </c:pt>
                <c:pt idx="144">
                  <c:v>13.949717669481641</c:v>
                </c:pt>
                <c:pt idx="145">
                  <c:v>14.264544966179262</c:v>
                </c:pt>
                <c:pt idx="146">
                  <c:v>14.44779879840172</c:v>
                </c:pt>
                <c:pt idx="147">
                  <c:v>14.518461570257532</c:v>
                </c:pt>
                <c:pt idx="148">
                  <c:v>14.47273751688442</c:v>
                </c:pt>
                <c:pt idx="149">
                  <c:v>14.299238054968594</c:v>
                </c:pt>
                <c:pt idx="150">
                  <c:v>14.014307359883926</c:v>
                </c:pt>
                <c:pt idx="151">
                  <c:v>13.641658332072021</c:v>
                </c:pt>
                <c:pt idx="152">
                  <c:v>13.203862548928214</c:v>
                </c:pt>
                <c:pt idx="153">
                  <c:v>12.778899570279041</c:v>
                </c:pt>
                <c:pt idx="154">
                  <c:v>12.418258922276246</c:v>
                </c:pt>
                <c:pt idx="155">
                  <c:v>12.130185261431041</c:v>
                </c:pt>
                <c:pt idx="156">
                  <c:v>11.911075021697801</c:v>
                </c:pt>
                <c:pt idx="157">
                  <c:v>11.748596771922188</c:v>
                </c:pt>
                <c:pt idx="158">
                  <c:v>11.629250078495417</c:v>
                </c:pt>
                <c:pt idx="159">
                  <c:v>11.541273736302513</c:v>
                </c:pt>
                <c:pt idx="160">
                  <c:v>11.475414455304666</c:v>
                </c:pt>
                <c:pt idx="161">
                  <c:v>11.434682111641523</c:v>
                </c:pt>
                <c:pt idx="162">
                  <c:v>11.416139950749802</c:v>
                </c:pt>
                <c:pt idx="163">
                  <c:v>11.414517580708816</c:v>
                </c:pt>
                <c:pt idx="164">
                  <c:v>11.414517580708816</c:v>
                </c:pt>
                <c:pt idx="165">
                  <c:v>11.414517580708816</c:v>
                </c:pt>
                <c:pt idx="166">
                  <c:v>11.414517580708816</c:v>
                </c:pt>
                <c:pt idx="167">
                  <c:v>9.7411930015265291</c:v>
                </c:pt>
                <c:pt idx="168">
                  <c:v>10.124334295302084</c:v>
                </c:pt>
                <c:pt idx="169">
                  <c:v>10.454276673812952</c:v>
                </c:pt>
                <c:pt idx="170">
                  <c:v>10.72935166226679</c:v>
                </c:pt>
                <c:pt idx="171">
                  <c:v>10.957737392147486</c:v>
                </c:pt>
                <c:pt idx="172">
                  <c:v>11.149848272160938</c:v>
                </c:pt>
                <c:pt idx="173">
                  <c:v>11.315237465420029</c:v>
                </c:pt>
                <c:pt idx="174">
                  <c:v>11.461619580526097</c:v>
                </c:pt>
                <c:pt idx="175">
                  <c:v>11.511719547541645</c:v>
                </c:pt>
                <c:pt idx="176">
                  <c:v>11.453123484983653</c:v>
                </c:pt>
                <c:pt idx="177">
                  <c:v>11.298753760250005</c:v>
                </c:pt>
                <c:pt idx="178">
                  <c:v>11.068586211552045</c:v>
                </c:pt>
                <c:pt idx="179">
                  <c:v>10.781939792480145</c:v>
                </c:pt>
                <c:pt idx="180">
                  <c:v>10.454805945586667</c:v>
                </c:pt>
                <c:pt idx="181">
                  <c:v>10.132703809411149</c:v>
                </c:pt>
                <c:pt idx="182">
                  <c:v>9.8644994308821783</c:v>
                </c:pt>
                <c:pt idx="183">
                  <c:v>9.6591609456705996</c:v>
                </c:pt>
                <c:pt idx="184">
                  <c:v>9.5098583396871366</c:v>
                </c:pt>
                <c:pt idx="185">
                  <c:v>9.4051670671831484</c:v>
                </c:pt>
                <c:pt idx="186">
                  <c:v>9.3338364783324081</c:v>
                </c:pt>
                <c:pt idx="187">
                  <c:v>9.2869940645955662</c:v>
                </c:pt>
                <c:pt idx="188">
                  <c:v>9.2621665279237089</c:v>
                </c:pt>
                <c:pt idx="189">
                  <c:v>9.2549411006888285</c:v>
                </c:pt>
                <c:pt idx="190">
                  <c:v>9.2609128490349288</c:v>
                </c:pt>
                <c:pt idx="191">
                  <c:v>9.2763844486808935</c:v>
                </c:pt>
                <c:pt idx="192">
                  <c:v>9.2985048866775415</c:v>
                </c:pt>
                <c:pt idx="193">
                  <c:v>9.3251839842270599</c:v>
                </c:pt>
                <c:pt idx="194">
                  <c:v>9.3505510218685544</c:v>
                </c:pt>
                <c:pt idx="195">
                  <c:v>9.3551469919205239</c:v>
                </c:pt>
                <c:pt idx="196">
                  <c:v>9.3352900224319502</c:v>
                </c:pt>
                <c:pt idx="197">
                  <c:v>9.2935671098269523</c:v>
                </c:pt>
                <c:pt idx="198">
                  <c:v>9.2343678478547719</c:v>
                </c:pt>
                <c:pt idx="199">
                  <c:v>9.1619076027156101</c:v>
                </c:pt>
                <c:pt idx="200">
                  <c:v>9.0798256635482559</c:v>
                </c:pt>
                <c:pt idx="201">
                  <c:v>8.9909716454871855</c:v>
                </c:pt>
                <c:pt idx="202">
                  <c:v>8.897454942603801</c:v>
                </c:pt>
                <c:pt idx="203">
                  <c:v>8.8007809663353811</c:v>
                </c:pt>
                <c:pt idx="204">
                  <c:v>8.7181821473883776</c:v>
                </c:pt>
                <c:pt idx="205">
                  <c:v>8.677888113916822</c:v>
                </c:pt>
                <c:pt idx="206">
                  <c:v>8.6832927663800969</c:v>
                </c:pt>
                <c:pt idx="207">
                  <c:v>8.7283061191940057</c:v>
                </c:pt>
                <c:pt idx="208">
                  <c:v>8.804398385492135</c:v>
                </c:pt>
                <c:pt idx="209">
                  <c:v>8.9035262158451047</c:v>
                </c:pt>
                <c:pt idx="210">
                  <c:v>9.0191083142095607</c:v>
                </c:pt>
                <c:pt idx="211">
                  <c:v>9.1446694282361243</c:v>
                </c:pt>
                <c:pt idx="212">
                  <c:v>9.2630220985456848</c:v>
                </c:pt>
                <c:pt idx="213">
                  <c:v>9.3691321907564831</c:v>
                </c:pt>
                <c:pt idx="214">
                  <c:v>9.4631462289868882</c:v>
                </c:pt>
                <c:pt idx="215">
                  <c:v>9.5423137684648722</c:v>
                </c:pt>
                <c:pt idx="216">
                  <c:v>9.6032815267813909</c:v>
                </c:pt>
                <c:pt idx="217">
                  <c:v>9.6477542872550224</c:v>
                </c:pt>
                <c:pt idx="218">
                  <c:v>9.6826517950647251</c:v>
                </c:pt>
                <c:pt idx="219">
                  <c:v>9.7085186106658607</c:v>
                </c:pt>
                <c:pt idx="220">
                  <c:v>9.7269956865757301</c:v>
                </c:pt>
                <c:pt idx="221">
                  <c:v>9.7398561240511654</c:v>
                </c:pt>
                <c:pt idx="222">
                  <c:v>9.7398561240511654</c:v>
                </c:pt>
                <c:pt idx="223">
                  <c:v>9.7398561240511654</c:v>
                </c:pt>
                <c:pt idx="224">
                  <c:v>9.7398561240511654</c:v>
                </c:pt>
                <c:pt idx="225">
                  <c:v>9.7398561240511654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01-499B-83FC-D8C9B0092C55}"/>
            </c:ext>
          </c:extLst>
        </c:ser>
        <c:ser>
          <c:idx val="1"/>
          <c:order val="3"/>
          <c:tx>
            <c:v>Force (N)</c:v>
          </c:tx>
          <c:marker>
            <c:symbol val="none"/>
          </c:marker>
          <c:xVal>
            <c:numRef>
              <c:f>PrimoGiro!$B$7:$IN$7</c:f>
              <c:numCache>
                <c:formatCode>0.00</c:formatCode>
                <c:ptCount val="247"/>
                <c:pt idx="0">
                  <c:v>19.999998734025002</c:v>
                </c:pt>
                <c:pt idx="1">
                  <c:v>32.091899913722997</c:v>
                </c:pt>
                <c:pt idx="2">
                  <c:v>43.336945857097994</c:v>
                </c:pt>
                <c:pt idx="3">
                  <c:v>54.23357783442799</c:v>
                </c:pt>
                <c:pt idx="4">
                  <c:v>64.937722857002001</c:v>
                </c:pt>
                <c:pt idx="5">
                  <c:v>75.517966520826008</c:v>
                </c:pt>
                <c:pt idx="6">
                  <c:v>85.395508831656002</c:v>
                </c:pt>
                <c:pt idx="7">
                  <c:v>95.266141489318002</c:v>
                </c:pt>
                <c:pt idx="8">
                  <c:v>105.12834834178601</c:v>
                </c:pt>
                <c:pt idx="9">
                  <c:v>114.991201358762</c:v>
                </c:pt>
                <c:pt idx="10">
                  <c:v>124.87328911842501</c:v>
                </c:pt>
                <c:pt idx="11">
                  <c:v>134.795036468615</c:v>
                </c:pt>
                <c:pt idx="12">
                  <c:v>144.77146476905901</c:v>
                </c:pt>
                <c:pt idx="13">
                  <c:v>154.81513518885603</c:v>
                </c:pt>
                <c:pt idx="14">
                  <c:v>164.923285412609</c:v>
                </c:pt>
                <c:pt idx="15">
                  <c:v>175.083694261689</c:v>
                </c:pt>
                <c:pt idx="16">
                  <c:v>185.28076558731701</c:v>
                </c:pt>
                <c:pt idx="17">
                  <c:v>195.49949504360899</c:v>
                </c:pt>
                <c:pt idx="18">
                  <c:v>205.72741627108701</c:v>
                </c:pt>
                <c:pt idx="19">
                  <c:v>215.95668088528203</c:v>
                </c:pt>
                <c:pt idx="20">
                  <c:v>226.18358147924803</c:v>
                </c:pt>
                <c:pt idx="21">
                  <c:v>236.40613954411199</c:v>
                </c:pt>
                <c:pt idx="22">
                  <c:v>246.62214989568599</c:v>
                </c:pt>
                <c:pt idx="23">
                  <c:v>256.82951399220201</c:v>
                </c:pt>
                <c:pt idx="24">
                  <c:v>267.02664545325803</c:v>
                </c:pt>
                <c:pt idx="25">
                  <c:v>277.21175120530404</c:v>
                </c:pt>
                <c:pt idx="26">
                  <c:v>287.38321481385003</c:v>
                </c:pt>
                <c:pt idx="27">
                  <c:v>297.54045720185007</c:v>
                </c:pt>
                <c:pt idx="28">
                  <c:v>307.68378294147408</c:v>
                </c:pt>
                <c:pt idx="29">
                  <c:v>317.812943446806</c:v>
                </c:pt>
                <c:pt idx="30">
                  <c:v>327.9270470482781</c:v>
                </c:pt>
                <c:pt idx="31">
                  <c:v>338.02438990724806</c:v>
                </c:pt>
                <c:pt idx="32">
                  <c:v>348.10367011124811</c:v>
                </c:pt>
                <c:pt idx="33">
                  <c:v>358.16496284959908</c:v>
                </c:pt>
                <c:pt idx="34">
                  <c:v>368.20969159909504</c:v>
                </c:pt>
                <c:pt idx="35">
                  <c:v>378.24066464351108</c:v>
                </c:pt>
                <c:pt idx="36">
                  <c:v>388.26190338139509</c:v>
                </c:pt>
                <c:pt idx="37">
                  <c:v>398.27757852570011</c:v>
                </c:pt>
                <c:pt idx="38">
                  <c:v>408.29150098073313</c:v>
                </c:pt>
                <c:pt idx="39">
                  <c:v>418.30512234372515</c:v>
                </c:pt>
                <c:pt idx="40">
                  <c:v>428.31717753390615</c:v>
                </c:pt>
                <c:pt idx="41">
                  <c:v>438.3271649494111</c:v>
                </c:pt>
                <c:pt idx="42">
                  <c:v>448.33405587031012</c:v>
                </c:pt>
                <c:pt idx="43">
                  <c:v>458.33750245916013</c:v>
                </c:pt>
                <c:pt idx="44">
                  <c:v>468.33793888260408</c:v>
                </c:pt>
                <c:pt idx="45">
                  <c:v>478.33536086900813</c:v>
                </c:pt>
                <c:pt idx="46">
                  <c:v>488.33000291756821</c:v>
                </c:pt>
                <c:pt idx="47">
                  <c:v>498.32338788643608</c:v>
                </c:pt>
                <c:pt idx="48">
                  <c:v>508.31497718383213</c:v>
                </c:pt>
                <c:pt idx="49">
                  <c:v>518.3046327244831</c:v>
                </c:pt>
                <c:pt idx="50">
                  <c:v>528.29204784788317</c:v>
                </c:pt>
                <c:pt idx="51">
                  <c:v>538.27677553475723</c:v>
                </c:pt>
                <c:pt idx="52">
                  <c:v>548.25867289850726</c:v>
                </c:pt>
                <c:pt idx="53">
                  <c:v>558.23834848728916</c:v>
                </c:pt>
                <c:pt idx="54">
                  <c:v>568.21614691015225</c:v>
                </c:pt>
                <c:pt idx="55">
                  <c:v>578.19242230044722</c:v>
                </c:pt>
                <c:pt idx="56">
                  <c:v>588.16717960283529</c:v>
                </c:pt>
                <c:pt idx="57">
                  <c:v>598.13974250704325</c:v>
                </c:pt>
                <c:pt idx="58">
                  <c:v>608.10927797402212</c:v>
                </c:pt>
                <c:pt idx="59">
                  <c:v>618.07497448776223</c:v>
                </c:pt>
                <c:pt idx="60">
                  <c:v>628.03562326212523</c:v>
                </c:pt>
                <c:pt idx="61">
                  <c:v>637.98908356730919</c:v>
                </c:pt>
                <c:pt idx="62">
                  <c:v>647.93031164538922</c:v>
                </c:pt>
                <c:pt idx="63">
                  <c:v>657.85384018520926</c:v>
                </c:pt>
                <c:pt idx="64">
                  <c:v>667.75887122070219</c:v>
                </c:pt>
                <c:pt idx="65">
                  <c:v>677.64826026986032</c:v>
                </c:pt>
                <c:pt idx="66">
                  <c:v>687.52677677139832</c:v>
                </c:pt>
                <c:pt idx="67">
                  <c:v>697.3993058825863</c:v>
                </c:pt>
                <c:pt idx="68">
                  <c:v>707.27009698551228</c:v>
                </c:pt>
                <c:pt idx="69">
                  <c:v>717.14236405920235</c:v>
                </c:pt>
                <c:pt idx="70">
                  <c:v>727.4086738489824</c:v>
                </c:pt>
                <c:pt idx="71">
                  <c:v>737.28456005790247</c:v>
                </c:pt>
                <c:pt idx="72">
                  <c:v>747.16616969808445</c:v>
                </c:pt>
                <c:pt idx="73">
                  <c:v>757.06195964131052</c:v>
                </c:pt>
                <c:pt idx="74">
                  <c:v>766.98086535387051</c:v>
                </c:pt>
                <c:pt idx="75">
                  <c:v>776.92887907591853</c:v>
                </c:pt>
                <c:pt idx="76">
                  <c:v>786.90303598819651</c:v>
                </c:pt>
                <c:pt idx="77">
                  <c:v>796.89442120174044</c:v>
                </c:pt>
                <c:pt idx="78">
                  <c:v>806.89152852383245</c:v>
                </c:pt>
                <c:pt idx="79">
                  <c:v>816.88606894264046</c:v>
                </c:pt>
                <c:pt idx="80">
                  <c:v>826.8737930434005</c:v>
                </c:pt>
                <c:pt idx="81">
                  <c:v>836.85543407605655</c:v>
                </c:pt>
                <c:pt idx="82">
                  <c:v>846.83755762687656</c:v>
                </c:pt>
                <c:pt idx="83">
                  <c:v>856.82799463506649</c:v>
                </c:pt>
                <c:pt idx="84">
                  <c:v>866.8297090677064</c:v>
                </c:pt>
                <c:pt idx="85">
                  <c:v>876.83843508402049</c:v>
                </c:pt>
                <c:pt idx="86">
                  <c:v>886.84866701420856</c:v>
                </c:pt>
                <c:pt idx="87">
                  <c:v>897.2940880659786</c:v>
                </c:pt>
                <c:pt idx="88">
                  <c:v>907.30034722428047</c:v>
                </c:pt>
                <c:pt idx="89">
                  <c:v>917.31179578511251</c:v>
                </c:pt>
                <c:pt idx="90">
                  <c:v>927.33003068482844</c:v>
                </c:pt>
                <c:pt idx="91">
                  <c:v>937.35505488313242</c:v>
                </c:pt>
                <c:pt idx="92">
                  <c:v>947.38531644266743</c:v>
                </c:pt>
                <c:pt idx="93">
                  <c:v>957.41895971271151</c:v>
                </c:pt>
                <c:pt idx="94">
                  <c:v>967.45379612135048</c:v>
                </c:pt>
                <c:pt idx="95">
                  <c:v>977.48849045776535</c:v>
                </c:pt>
                <c:pt idx="96">
                  <c:v>987.52206506132734</c:v>
                </c:pt>
                <c:pt idx="97">
                  <c:v>997.55384318619144</c:v>
                </c:pt>
                <c:pt idx="98">
                  <c:v>1007.5839558064813</c:v>
                </c:pt>
                <c:pt idx="99">
                  <c:v>1017.6119305545374</c:v>
                </c:pt>
                <c:pt idx="100">
                  <c:v>1027.6377105286354</c:v>
                </c:pt>
                <c:pt idx="101">
                  <c:v>1037.6611480666504</c:v>
                </c:pt>
                <c:pt idx="102">
                  <c:v>1047.6821289662425</c:v>
                </c:pt>
                <c:pt idx="103">
                  <c:v>1057.7012266117586</c:v>
                </c:pt>
                <c:pt idx="104">
                  <c:v>1067.7183512090146</c:v>
                </c:pt>
                <c:pt idx="105">
                  <c:v>1077.7341550616795</c:v>
                </c:pt>
                <c:pt idx="106">
                  <c:v>1087.7493842705946</c:v>
                </c:pt>
                <c:pt idx="107">
                  <c:v>1097.7637104828348</c:v>
                </c:pt>
                <c:pt idx="108">
                  <c:v>1107.777927439304</c:v>
                </c:pt>
                <c:pt idx="109">
                  <c:v>1117.7916350466139</c:v>
                </c:pt>
                <c:pt idx="110">
                  <c:v>1127.8052351359549</c:v>
                </c:pt>
                <c:pt idx="111">
                  <c:v>1137.819089693141</c:v>
                </c:pt>
                <c:pt idx="112">
                  <c:v>1147.833768515653</c:v>
                </c:pt>
                <c:pt idx="113">
                  <c:v>1157.8496374813492</c:v>
                </c:pt>
                <c:pt idx="114">
                  <c:v>1167.8667625565372</c:v>
                </c:pt>
                <c:pt idx="115">
                  <c:v>1177.885009256649</c:v>
                </c:pt>
                <c:pt idx="116">
                  <c:v>1187.9041936337851</c:v>
                </c:pt>
                <c:pt idx="117">
                  <c:v>1197.9237234748464</c:v>
                </c:pt>
                <c:pt idx="118">
                  <c:v>1207.9425636339463</c:v>
                </c:pt>
                <c:pt idx="119">
                  <c:v>1217.9556493962416</c:v>
                </c:pt>
                <c:pt idx="120">
                  <c:v>1227.9179083487936</c:v>
                </c:pt>
                <c:pt idx="121">
                  <c:v>1237.8938460541567</c:v>
                </c:pt>
                <c:pt idx="122">
                  <c:v>1247.8342746440017</c:v>
                </c:pt>
                <c:pt idx="123">
                  <c:v>1257.7299569955987</c:v>
                </c:pt>
                <c:pt idx="124">
                  <c:v>1267.5732554338877</c:v>
                </c:pt>
                <c:pt idx="125">
                  <c:v>1277.7846780566956</c:v>
                </c:pt>
                <c:pt idx="126">
                  <c:v>1287.9457174593406</c:v>
                </c:pt>
                <c:pt idx="127">
                  <c:v>1297.6918419393405</c:v>
                </c:pt>
                <c:pt idx="128">
                  <c:v>1307.7912457854904</c:v>
                </c:pt>
                <c:pt idx="129">
                  <c:v>1317.8633388652086</c:v>
                </c:pt>
                <c:pt idx="130">
                  <c:v>1327.7824146901885</c:v>
                </c:pt>
                <c:pt idx="131">
                  <c:v>1337.8141159011086</c:v>
                </c:pt>
                <c:pt idx="132">
                  <c:v>1347.8310776908286</c:v>
                </c:pt>
                <c:pt idx="133">
                  <c:v>1357.8029757694253</c:v>
                </c:pt>
                <c:pt idx="134">
                  <c:v>1357.8029757694253</c:v>
                </c:pt>
                <c:pt idx="135">
                  <c:v>1367.8038543901234</c:v>
                </c:pt>
                <c:pt idx="136">
                  <c:v>1377.8042315519594</c:v>
                </c:pt>
                <c:pt idx="137">
                  <c:v>1387.8099779930637</c:v>
                </c:pt>
                <c:pt idx="138">
                  <c:v>1397.3890710345197</c:v>
                </c:pt>
                <c:pt idx="139">
                  <c:v>1406.9003620324518</c:v>
                </c:pt>
                <c:pt idx="140">
                  <c:v>1416.3286557987558</c:v>
                </c:pt>
                <c:pt idx="141">
                  <c:v>1425.6631363127888</c:v>
                </c:pt>
                <c:pt idx="142">
                  <c:v>1434.8999810886369</c:v>
                </c:pt>
                <c:pt idx="143">
                  <c:v>1444.0463054455968</c:v>
                </c:pt>
                <c:pt idx="144">
                  <c:v>1453.1511633822079</c:v>
                </c:pt>
                <c:pt idx="145">
                  <c:v>1462.3799177385679</c:v>
                </c:pt>
                <c:pt idx="146">
                  <c:v>1472.0386351307279</c:v>
                </c:pt>
                <c:pt idx="147">
                  <c:v>1482.3149257835798</c:v>
                </c:pt>
                <c:pt idx="148">
                  <c:v>1493.0131751736699</c:v>
                </c:pt>
                <c:pt idx="149">
                  <c:v>1503.8046112953839</c:v>
                </c:pt>
                <c:pt idx="150">
                  <c:v>1514.5123540432739</c:v>
                </c:pt>
                <c:pt idx="151">
                  <c:v>1525.0885763578578</c:v>
                </c:pt>
                <c:pt idx="152">
                  <c:v>1535.534758205258</c:v>
                </c:pt>
                <c:pt idx="153">
                  <c:v>1545.8654421746419</c:v>
                </c:pt>
                <c:pt idx="154">
                  <c:v>1556.0980624622377</c:v>
                </c:pt>
                <c:pt idx="155">
                  <c:v>1566.2494040162458</c:v>
                </c:pt>
                <c:pt idx="156">
                  <c:v>1576.3384684604957</c:v>
                </c:pt>
                <c:pt idx="157">
                  <c:v>1586.3826240032859</c:v>
                </c:pt>
                <c:pt idx="158">
                  <c:v>1596.3962597862696</c:v>
                </c:pt>
                <c:pt idx="159">
                  <c:v>1606.3907966285255</c:v>
                </c:pt>
                <c:pt idx="160">
                  <c:v>1616.3749568301155</c:v>
                </c:pt>
                <c:pt idx="161">
                  <c:v>1626.3485543132836</c:v>
                </c:pt>
                <c:pt idx="162">
                  <c:v>1636.3080086729656</c:v>
                </c:pt>
                <c:pt idx="163">
                  <c:v>1646.2540152310935</c:v>
                </c:pt>
                <c:pt idx="164">
                  <c:v>1656.2252769371737</c:v>
                </c:pt>
                <c:pt idx="165">
                  <c:v>1666.1971375030616</c:v>
                </c:pt>
              </c:numCache>
            </c:numRef>
          </c:xVal>
          <c:yVal>
            <c:numRef>
              <c:f>PrimoGiro!$B$4:$HW$4</c:f>
              <c:numCache>
                <c:formatCode>0.000</c:formatCode>
                <c:ptCount val="230"/>
                <c:pt idx="0">
                  <c:v>20.386265000000002</c:v>
                </c:pt>
                <c:pt idx="1">
                  <c:v>25.155867000000001</c:v>
                </c:pt>
                <c:pt idx="2">
                  <c:v>27.679238999999999</c:v>
                </c:pt>
                <c:pt idx="3">
                  <c:v>29.753502000000001</c:v>
                </c:pt>
                <c:pt idx="4">
                  <c:v>31.598752999999999</c:v>
                </c:pt>
                <c:pt idx="5">
                  <c:v>33.297393999999997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40.44397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42.671233999999998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52.027737000000002</c:v>
                </c:pt>
                <c:pt idx="126" formatCode="General">
                  <c:v>52.905997999999997</c:v>
                </c:pt>
                <c:pt idx="127" formatCode="General">
                  <c:v>1.9201600000000001</c:v>
                </c:pt>
                <c:pt idx="128" formatCode="General">
                  <c:v>52.515259</c:v>
                </c:pt>
                <c:pt idx="129" formatCode="General">
                  <c:v>52.933703999999999</c:v>
                </c:pt>
                <c:pt idx="130" formatCode="General">
                  <c:v>35.510840999999999</c:v>
                </c:pt>
                <c:pt idx="131" formatCode="General">
                  <c:v>52.895836000000003</c:v>
                </c:pt>
                <c:pt idx="132" formatCode="General">
                  <c:v>53.030284999999999</c:v>
                </c:pt>
                <c:pt idx="133" formatCode="General">
                  <c:v>48.468741999999999</c:v>
                </c:pt>
                <c:pt idx="134" formatCode="General">
                  <c:v>52.983649999999997</c:v>
                </c:pt>
                <c:pt idx="135" formatCode="General">
                  <c:v>52.983649999999997</c:v>
                </c:pt>
                <c:pt idx="136" formatCode="General">
                  <c:v>52.977482000000002</c:v>
                </c:pt>
                <c:pt idx="137" formatCode="General">
                  <c:v>52.980094999999999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01-499B-83FC-D8C9B0092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64736"/>
        <c:axId val="98166656"/>
      </c:scatterChart>
      <c:valAx>
        <c:axId val="98164736"/>
        <c:scaling>
          <c:orientation val="minMax"/>
          <c:max val="1659"/>
          <c:min val="0"/>
        </c:scaling>
        <c:delete val="0"/>
        <c:axPos val="b"/>
        <c:majorGridlines>
          <c:spPr>
            <a:ln w="19050"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Space</a:t>
                </a:r>
                <a:r>
                  <a:rPr lang="it-IT" baseline="0"/>
                  <a:t> (m)</a:t>
                </a:r>
                <a:endParaRPr lang="it-IT"/>
              </a:p>
            </c:rich>
          </c:tx>
          <c:overlay val="0"/>
        </c:title>
        <c:numFmt formatCode="0" sourceLinked="0"/>
        <c:majorTickMark val="cross"/>
        <c:minorTickMark val="out"/>
        <c:tickLblPos val="nextTo"/>
        <c:crossAx val="98166656"/>
        <c:crosses val="autoZero"/>
        <c:crossBetween val="midCat"/>
        <c:majorUnit val="415"/>
        <c:minorUnit val="50"/>
      </c:valAx>
      <c:valAx>
        <c:axId val="98166656"/>
        <c:scaling>
          <c:orientation val="minMax"/>
          <c:max val="65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Speed (km/h), Power (10*W)</a:t>
                </a:r>
              </a:p>
            </c:rich>
          </c:tx>
          <c:overlay val="0"/>
        </c:title>
        <c:numFmt formatCode="General" sourceLinked="1"/>
        <c:majorTickMark val="out"/>
        <c:minorTickMark val="cross"/>
        <c:tickLblPos val="nextTo"/>
        <c:crossAx val="98164736"/>
        <c:crosses val="autoZero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8805151206789239"/>
          <c:y val="0.42764240766975259"/>
          <c:w val="0.1173368782541265"/>
          <c:h val="0.14452726937180546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14786087930512E-2"/>
          <c:y val="1.2193562059774598E-2"/>
          <c:w val="0.82897606393418255"/>
          <c:h val="0.92775965048332498"/>
        </c:manualLayout>
      </c:layout>
      <c:scatterChart>
        <c:scatterStyle val="smoothMarker"/>
        <c:varyColors val="0"/>
        <c:ser>
          <c:idx val="2"/>
          <c:order val="0"/>
          <c:tx>
            <c:v>Speed</c:v>
          </c:tx>
          <c:xVal>
            <c:numRef>
              <c:f>Giro!$A$7:$IN$7</c:f>
              <c:numCache>
                <c:formatCode>0.00</c:formatCode>
                <c:ptCount val="248"/>
                <c:pt idx="0">
                  <c:v>0</c:v>
                </c:pt>
                <c:pt idx="1">
                  <c:v>9.8929973668299986</c:v>
                </c:pt>
                <c:pt idx="2">
                  <c:v>19.784077009779999</c:v>
                </c:pt>
                <c:pt idx="3">
                  <c:v>29.674063385967997</c:v>
                </c:pt>
                <c:pt idx="4">
                  <c:v>39.563354169147999</c:v>
                </c:pt>
                <c:pt idx="5">
                  <c:v>49.451510988324998</c:v>
                </c:pt>
                <c:pt idx="6">
                  <c:v>59.337193855804998</c:v>
                </c:pt>
                <c:pt idx="7">
                  <c:v>69.218453475952998</c:v>
                </c:pt>
                <c:pt idx="8">
                  <c:v>79.092970904800993</c:v>
                </c:pt>
                <c:pt idx="9">
                  <c:v>88.959215039936993</c:v>
                </c:pt>
                <c:pt idx="10">
                  <c:v>98.825952955952999</c:v>
                </c:pt>
                <c:pt idx="11">
                  <c:v>108.71086605219199</c:v>
                </c:pt>
                <c:pt idx="12">
                  <c:v>118.63347888899</c:v>
                </c:pt>
                <c:pt idx="13">
                  <c:v>128.60805670485999</c:v>
                </c:pt>
                <c:pt idx="14">
                  <c:v>138.64735307433199</c:v>
                </c:pt>
                <c:pt idx="15">
                  <c:v>148.74894720335598</c:v>
                </c:pt>
                <c:pt idx="16">
                  <c:v>158.90153323994898</c:v>
                </c:pt>
                <c:pt idx="17">
                  <c:v>169.09026780374899</c:v>
                </c:pt>
                <c:pt idx="18">
                  <c:v>179.30080670325501</c:v>
                </c:pt>
                <c:pt idx="19">
                  <c:v>189.52112600987996</c:v>
                </c:pt>
                <c:pt idx="20">
                  <c:v>199.74347788641896</c:v>
                </c:pt>
                <c:pt idx="21">
                  <c:v>209.96418859848296</c:v>
                </c:pt>
                <c:pt idx="22">
                  <c:v>220.18123624419093</c:v>
                </c:pt>
                <c:pt idx="23">
                  <c:v>230.39236665279094</c:v>
                </c:pt>
                <c:pt idx="24">
                  <c:v>240.59535022246695</c:v>
                </c:pt>
                <c:pt idx="25">
                  <c:v>250.78867617406698</c:v>
                </c:pt>
                <c:pt idx="26">
                  <c:v>260.97041101878193</c:v>
                </c:pt>
                <c:pt idx="27">
                  <c:v>271.13893194436395</c:v>
                </c:pt>
                <c:pt idx="28">
                  <c:v>281.29361363190196</c:v>
                </c:pt>
                <c:pt idx="29">
                  <c:v>291.43475064498995</c:v>
                </c:pt>
                <c:pt idx="30">
                  <c:v>301.56211384063596</c:v>
                </c:pt>
                <c:pt idx="31">
                  <c:v>311.67457888671095</c:v>
                </c:pt>
                <c:pt idx="32">
                  <c:v>321.77050292098392</c:v>
                </c:pt>
                <c:pt idx="33">
                  <c:v>331.84849240758291</c:v>
                </c:pt>
                <c:pt idx="34">
                  <c:v>341.90859419817895</c:v>
                </c:pt>
                <c:pt idx="35">
                  <c:v>351.9522606486579</c:v>
                </c:pt>
                <c:pt idx="36">
                  <c:v>361.98218413212993</c:v>
                </c:pt>
                <c:pt idx="37">
                  <c:v>372.00252936642892</c:v>
                </c:pt>
                <c:pt idx="38">
                  <c:v>382.01762063095498</c:v>
                </c:pt>
                <c:pt idx="39">
                  <c:v>392.03098703387298</c:v>
                </c:pt>
                <c:pt idx="40">
                  <c:v>402.04382455035295</c:v>
                </c:pt>
                <c:pt idx="41">
                  <c:v>412.05542540565301</c:v>
                </c:pt>
                <c:pt idx="42">
                  <c:v>422.06491704186595</c:v>
                </c:pt>
                <c:pt idx="43">
                  <c:v>432.07090568046101</c:v>
                </c:pt>
                <c:pt idx="44">
                  <c:v>442.07320781853093</c:v>
                </c:pt>
                <c:pt idx="45">
                  <c:v>452.07271180550703</c:v>
                </c:pt>
                <c:pt idx="46">
                  <c:v>462.069500342563</c:v>
                </c:pt>
                <c:pt idx="47">
                  <c:v>472.064311184269</c:v>
                </c:pt>
                <c:pt idx="48">
                  <c:v>482.05753275859905</c:v>
                </c:pt>
                <c:pt idx="49">
                  <c:v>492.04917445502502</c:v>
                </c:pt>
                <c:pt idx="50">
                  <c:v>502.03891805605696</c:v>
                </c:pt>
                <c:pt idx="51">
                  <c:v>512.02636113676704</c:v>
                </c:pt>
                <c:pt idx="52">
                  <c:v>522.01118412560209</c:v>
                </c:pt>
                <c:pt idx="53">
                  <c:v>531.99328765310202</c:v>
                </c:pt>
                <c:pt idx="54">
                  <c:v>541.97298057137402</c:v>
                </c:pt>
                <c:pt idx="55">
                  <c:v>551.95064437996405</c:v>
                </c:pt>
                <c:pt idx="56">
                  <c:v>561.92689799716709</c:v>
                </c:pt>
                <c:pt idx="57">
                  <c:v>571.90170517368506</c:v>
                </c:pt>
                <c:pt idx="58">
                  <c:v>581.87428617126511</c:v>
                </c:pt>
                <c:pt idx="59">
                  <c:v>591.84387062485109</c:v>
                </c:pt>
                <c:pt idx="60">
                  <c:v>601.80952290967707</c:v>
                </c:pt>
                <c:pt idx="61">
                  <c:v>611.77039359865705</c:v>
                </c:pt>
                <c:pt idx="62">
                  <c:v>621.72394835837918</c:v>
                </c:pt>
                <c:pt idx="63">
                  <c:v>631.66536519168517</c:v>
                </c:pt>
                <c:pt idx="64">
                  <c:v>641.58899772966515</c:v>
                </c:pt>
                <c:pt idx="65">
                  <c:v>651.49408311414516</c:v>
                </c:pt>
                <c:pt idx="66">
                  <c:v>661.38354291737517</c:v>
                </c:pt>
                <c:pt idx="67">
                  <c:v>671.26203629089025</c:v>
                </c:pt>
                <c:pt idx="68">
                  <c:v>681.13463226346028</c:v>
                </c:pt>
                <c:pt idx="69">
                  <c:v>691.00534494600026</c:v>
                </c:pt>
                <c:pt idx="70">
                  <c:v>700.87748959710029</c:v>
                </c:pt>
                <c:pt idx="71">
                  <c:v>710.75318507702525</c:v>
                </c:pt>
                <c:pt idx="72">
                  <c:v>720.63361446763724</c:v>
                </c:pt>
                <c:pt idx="73">
                  <c:v>730.52045854910227</c:v>
                </c:pt>
                <c:pt idx="74">
                  <c:v>740.42223202134221</c:v>
                </c:pt>
                <c:pt idx="75">
                  <c:v>750.34799618704028</c:v>
                </c:pt>
                <c:pt idx="76">
                  <c:v>760.3033899780313</c:v>
                </c:pt>
                <c:pt idx="77">
                  <c:v>770.28579580607538</c:v>
                </c:pt>
                <c:pt idx="78">
                  <c:v>780.29020731663536</c:v>
                </c:pt>
                <c:pt idx="79">
                  <c:v>790.29740621321537</c:v>
                </c:pt>
                <c:pt idx="80">
                  <c:v>800.30300866620439</c:v>
                </c:pt>
                <c:pt idx="81">
                  <c:v>810.30138448540242</c:v>
                </c:pt>
                <c:pt idx="82">
                  <c:v>820.29303693124245</c:v>
                </c:pt>
                <c:pt idx="83">
                  <c:v>830.28516410265047</c:v>
                </c:pt>
                <c:pt idx="84">
                  <c:v>840.28097336905148</c:v>
                </c:pt>
                <c:pt idx="85">
                  <c:v>850.29096007336545</c:v>
                </c:pt>
                <c:pt idx="86">
                  <c:v>860.30665468314339</c:v>
                </c:pt>
                <c:pt idx="87">
                  <c:v>870.32233850847945</c:v>
                </c:pt>
                <c:pt idx="88">
                  <c:v>880.33757978049357</c:v>
                </c:pt>
                <c:pt idx="89">
                  <c:v>890.92639448870148</c:v>
                </c:pt>
                <c:pt idx="90">
                  <c:v>900.93916877318156</c:v>
                </c:pt>
                <c:pt idx="91">
                  <c:v>910.95887962544953</c:v>
                </c:pt>
                <c:pt idx="92">
                  <c:v>920.98557784444154</c:v>
                </c:pt>
                <c:pt idx="93">
                  <c:v>931.01776045972861</c:v>
                </c:pt>
                <c:pt idx="94">
                  <c:v>941.05327763860862</c:v>
                </c:pt>
                <c:pt idx="95">
                  <c:v>951.08997968951257</c:v>
                </c:pt>
                <c:pt idx="96">
                  <c:v>961.12643923837152</c:v>
                </c:pt>
                <c:pt idx="97">
                  <c:v>971.16165823673373</c:v>
                </c:pt>
                <c:pt idx="98">
                  <c:v>981.19504882574961</c:v>
                </c:pt>
                <c:pt idx="99">
                  <c:v>991.2265721780617</c:v>
                </c:pt>
                <c:pt idx="100">
                  <c:v>1001.2560662462816</c:v>
                </c:pt>
                <c:pt idx="101">
                  <c:v>1011.2831878523937</c:v>
                </c:pt>
                <c:pt idx="102">
                  <c:v>1021.3079912850496</c:v>
                </c:pt>
                <c:pt idx="103">
                  <c:v>1031.3306045217796</c:v>
                </c:pt>
                <c:pt idx="104">
                  <c:v>1041.3508167586897</c:v>
                </c:pt>
                <c:pt idx="105">
                  <c:v>1051.3692486308496</c:v>
                </c:pt>
                <c:pt idx="106">
                  <c:v>1061.3860196403198</c:v>
                </c:pt>
                <c:pt idx="107">
                  <c:v>1071.4021520066694</c:v>
                </c:pt>
                <c:pt idx="108">
                  <c:v>1081.4176523014037</c:v>
                </c:pt>
                <c:pt idx="109">
                  <c:v>1091.4324922714086</c:v>
                </c:pt>
                <c:pt idx="110">
                  <c:v>1101.4471379487486</c:v>
                </c:pt>
                <c:pt idx="111">
                  <c:v>1111.4614966125805</c:v>
                </c:pt>
                <c:pt idx="112">
                  <c:v>1121.4764704158954</c:v>
                </c:pt>
                <c:pt idx="113">
                  <c:v>1131.4922991423114</c:v>
                </c:pt>
                <c:pt idx="114">
                  <c:v>1141.5092000523414</c:v>
                </c:pt>
                <c:pt idx="115">
                  <c:v>1151.5275909042246</c:v>
                </c:pt>
                <c:pt idx="116">
                  <c:v>1161.5470260845887</c:v>
                </c:pt>
                <c:pt idx="117">
                  <c:v>1171.5673745435436</c:v>
                </c:pt>
                <c:pt idx="118">
                  <c:v>1181.5878681676027</c:v>
                </c:pt>
                <c:pt idx="119">
                  <c:v>1191.6079693252436</c:v>
                </c:pt>
                <c:pt idx="120">
                  <c:v>1201.6221014860776</c:v>
                </c:pt>
                <c:pt idx="121">
                  <c:v>1211.6246580412667</c:v>
                </c:pt>
                <c:pt idx="122">
                  <c:v>1221.6007119922288</c:v>
                </c:pt>
                <c:pt idx="123">
                  <c:v>1231.5407279728138</c:v>
                </c:pt>
                <c:pt idx="124">
                  <c:v>1241.4349094526226</c:v>
                </c:pt>
                <c:pt idx="125">
                  <c:v>1251.2753145932825</c:v>
                </c:pt>
                <c:pt idx="126">
                  <c:v>1261.0533735879706</c:v>
                </c:pt>
                <c:pt idx="127">
                  <c:v>1270.7577567694304</c:v>
                </c:pt>
                <c:pt idx="128">
                  <c:v>1280.3699656162394</c:v>
                </c:pt>
                <c:pt idx="129">
                  <c:v>1290.5863414880243</c:v>
                </c:pt>
                <c:pt idx="130">
                  <c:v>1300.7515250465294</c:v>
                </c:pt>
                <c:pt idx="131">
                  <c:v>1310.8786141278615</c:v>
                </c:pt>
                <c:pt idx="132">
                  <c:v>1320.9773983096215</c:v>
                </c:pt>
                <c:pt idx="133">
                  <c:v>1331.0549425618453</c:v>
                </c:pt>
                <c:pt idx="134">
                  <c:v>1341.1177100815255</c:v>
                </c:pt>
                <c:pt idx="135">
                  <c:v>1351.1723345386754</c:v>
                </c:pt>
                <c:pt idx="136">
                  <c:v>1361.2246756968573</c:v>
                </c:pt>
                <c:pt idx="137">
                  <c:v>1371.2787287675974</c:v>
                </c:pt>
                <c:pt idx="138">
                  <c:v>1381.2318906796654</c:v>
                </c:pt>
                <c:pt idx="139">
                  <c:v>1391.2964768777792</c:v>
                </c:pt>
                <c:pt idx="140">
                  <c:v>1400.8379860892114</c:v>
                </c:pt>
                <c:pt idx="141">
                  <c:v>1410.3093314740374</c:v>
                </c:pt>
                <c:pt idx="142">
                  <c:v>1419.7065124059454</c:v>
                </c:pt>
                <c:pt idx="143">
                  <c:v>1429.0357776648534</c:v>
                </c:pt>
                <c:pt idx="144">
                  <c:v>1438.3180033850854</c:v>
                </c:pt>
                <c:pt idx="145">
                  <c:v>1447.6113527038085</c:v>
                </c:pt>
                <c:pt idx="146">
                  <c:v>1457.0473133306925</c:v>
                </c:pt>
                <c:pt idx="147">
                  <c:v>1466.8095773180146</c:v>
                </c:pt>
                <c:pt idx="148">
                  <c:v>1476.9910436155906</c:v>
                </c:pt>
                <c:pt idx="149">
                  <c:v>1487.4892875173696</c:v>
                </c:pt>
                <c:pt idx="150">
                  <c:v>1498.1008730757897</c:v>
                </c:pt>
                <c:pt idx="151">
                  <c:v>1508.6821591148475</c:v>
                </c:pt>
                <c:pt idx="152">
                  <c:v>1519.1747510361017</c:v>
                </c:pt>
                <c:pt idx="153">
                  <c:v>1529.5648875649977</c:v>
                </c:pt>
                <c:pt idx="154">
                  <c:v>1539.8570075027087</c:v>
                </c:pt>
                <c:pt idx="155">
                  <c:v>1550.0621131916337</c:v>
                </c:pt>
                <c:pt idx="156">
                  <c:v>1560.1930247275886</c:v>
                </c:pt>
                <c:pt idx="157">
                  <c:v>1570.2664364746886</c:v>
                </c:pt>
                <c:pt idx="158">
                  <c:v>1580.2986681725727</c:v>
                </c:pt>
                <c:pt idx="159">
                  <c:v>1590.3035721442227</c:v>
                </c:pt>
                <c:pt idx="160">
                  <c:v>1600.2916643055166</c:v>
                </c:pt>
                <c:pt idx="161">
                  <c:v>1610.2713750350126</c:v>
                </c:pt>
                <c:pt idx="162">
                  <c:v>1620.2417904887207</c:v>
                </c:pt>
                <c:pt idx="163">
                  <c:v>1630.1987940623287</c:v>
                </c:pt>
                <c:pt idx="164">
                  <c:v>1640.1437850720747</c:v>
                </c:pt>
                <c:pt idx="165">
                  <c:v>1650.1155630287756</c:v>
                </c:pt>
                <c:pt idx="166">
                  <c:v>1660.0880269636375</c:v>
                </c:pt>
                <c:pt idx="167">
                  <c:v>1660.0880269636375</c:v>
                </c:pt>
                <c:pt idx="168">
                  <c:v>1400.8379860892114</c:v>
                </c:pt>
                <c:pt idx="169">
                  <c:v>1400.8379860892114</c:v>
                </c:pt>
                <c:pt idx="170">
                  <c:v>1400.8379860892114</c:v>
                </c:pt>
                <c:pt idx="171">
                  <c:v>1400.8379860892114</c:v>
                </c:pt>
                <c:pt idx="172">
                  <c:v>1400.8379860892114</c:v>
                </c:pt>
                <c:pt idx="173">
                  <c:v>1400.8379860892114</c:v>
                </c:pt>
                <c:pt idx="174">
                  <c:v>1400.8379860892114</c:v>
                </c:pt>
                <c:pt idx="175">
                  <c:v>1400.8379860892114</c:v>
                </c:pt>
                <c:pt idx="176">
                  <c:v>1400.8379860892114</c:v>
                </c:pt>
                <c:pt idx="177">
                  <c:v>1400.8379860892114</c:v>
                </c:pt>
                <c:pt idx="178">
                  <c:v>1400.8379860892114</c:v>
                </c:pt>
                <c:pt idx="179">
                  <c:v>1400.8379860892114</c:v>
                </c:pt>
                <c:pt idx="180">
                  <c:v>1400.8379860892114</c:v>
                </c:pt>
                <c:pt idx="181">
                  <c:v>1400.8379860892114</c:v>
                </c:pt>
                <c:pt idx="182">
                  <c:v>1400.8379860892114</c:v>
                </c:pt>
                <c:pt idx="183">
                  <c:v>1400.8379860892114</c:v>
                </c:pt>
                <c:pt idx="184">
                  <c:v>1400.8379860892114</c:v>
                </c:pt>
                <c:pt idx="185">
                  <c:v>1400.8379860892114</c:v>
                </c:pt>
                <c:pt idx="186">
                  <c:v>1400.8379860892114</c:v>
                </c:pt>
                <c:pt idx="187">
                  <c:v>1400.8379860892114</c:v>
                </c:pt>
                <c:pt idx="188">
                  <c:v>1400.8379860892114</c:v>
                </c:pt>
                <c:pt idx="189">
                  <c:v>1400.8379860892114</c:v>
                </c:pt>
                <c:pt idx="190">
                  <c:v>1400.8379860892114</c:v>
                </c:pt>
                <c:pt idx="191">
                  <c:v>1400.8379860892114</c:v>
                </c:pt>
                <c:pt idx="192">
                  <c:v>1400.8379860892114</c:v>
                </c:pt>
                <c:pt idx="193">
                  <c:v>1400.8379860892114</c:v>
                </c:pt>
                <c:pt idx="194">
                  <c:v>1400.8379860892114</c:v>
                </c:pt>
                <c:pt idx="195">
                  <c:v>1400.8379860892114</c:v>
                </c:pt>
                <c:pt idx="196">
                  <c:v>1400.8379860892114</c:v>
                </c:pt>
                <c:pt idx="197">
                  <c:v>1400.8379860892114</c:v>
                </c:pt>
                <c:pt idx="198">
                  <c:v>1400.8379860892114</c:v>
                </c:pt>
                <c:pt idx="199">
                  <c:v>1400.8379860892114</c:v>
                </c:pt>
                <c:pt idx="200">
                  <c:v>1400.8379860892114</c:v>
                </c:pt>
                <c:pt idx="201">
                  <c:v>1400.8379860892114</c:v>
                </c:pt>
                <c:pt idx="202">
                  <c:v>1400.8379860892114</c:v>
                </c:pt>
                <c:pt idx="203">
                  <c:v>1400.8379860892114</c:v>
                </c:pt>
                <c:pt idx="204">
                  <c:v>1400.8379860892114</c:v>
                </c:pt>
                <c:pt idx="205">
                  <c:v>1400.8379860892114</c:v>
                </c:pt>
                <c:pt idx="206">
                  <c:v>1400.8379860892114</c:v>
                </c:pt>
                <c:pt idx="207">
                  <c:v>1400.8379860892114</c:v>
                </c:pt>
                <c:pt idx="208">
                  <c:v>1400.8379860892114</c:v>
                </c:pt>
                <c:pt idx="209">
                  <c:v>1400.8379860892114</c:v>
                </c:pt>
                <c:pt idx="210">
                  <c:v>1400.8379860892114</c:v>
                </c:pt>
                <c:pt idx="211">
                  <c:v>1400.8379860892114</c:v>
                </c:pt>
                <c:pt idx="212">
                  <c:v>1400.8379860892114</c:v>
                </c:pt>
                <c:pt idx="213">
                  <c:v>1400.8379860892114</c:v>
                </c:pt>
                <c:pt idx="214">
                  <c:v>1400.8379860892114</c:v>
                </c:pt>
                <c:pt idx="215">
                  <c:v>1400.8379860892114</c:v>
                </c:pt>
                <c:pt idx="216">
                  <c:v>1400.8379860892114</c:v>
                </c:pt>
                <c:pt idx="217">
                  <c:v>1400.8379860892114</c:v>
                </c:pt>
                <c:pt idx="218">
                  <c:v>1400.8379860892114</c:v>
                </c:pt>
                <c:pt idx="219">
                  <c:v>1400.8379860892114</c:v>
                </c:pt>
                <c:pt idx="220">
                  <c:v>1400.8379860892114</c:v>
                </c:pt>
                <c:pt idx="221">
                  <c:v>1400.8379860892114</c:v>
                </c:pt>
                <c:pt idx="222">
                  <c:v>1400.8379860892114</c:v>
                </c:pt>
                <c:pt idx="223">
                  <c:v>1400.8379860892114</c:v>
                </c:pt>
                <c:pt idx="224">
                  <c:v>1400.8379860892114</c:v>
                </c:pt>
                <c:pt idx="225">
                  <c:v>1400.8379860892114</c:v>
                </c:pt>
                <c:pt idx="226">
                  <c:v>1400.8379860892114</c:v>
                </c:pt>
                <c:pt idx="227">
                  <c:v>1400.8379860892114</c:v>
                </c:pt>
                <c:pt idx="228">
                  <c:v>1400.8379860892114</c:v>
                </c:pt>
                <c:pt idx="229">
                  <c:v>1400.8379860892114</c:v>
                </c:pt>
                <c:pt idx="230">
                  <c:v>1400.8379860892114</c:v>
                </c:pt>
                <c:pt idx="231">
                  <c:v>1400.8379860892114</c:v>
                </c:pt>
                <c:pt idx="232">
                  <c:v>1400.8379860892114</c:v>
                </c:pt>
                <c:pt idx="233">
                  <c:v>1400.8379860892114</c:v>
                </c:pt>
                <c:pt idx="234">
                  <c:v>1400.8379860892114</c:v>
                </c:pt>
                <c:pt idx="235">
                  <c:v>1400.8379860892114</c:v>
                </c:pt>
                <c:pt idx="236">
                  <c:v>1400.8379860892114</c:v>
                </c:pt>
                <c:pt idx="237">
                  <c:v>1400.8379860892114</c:v>
                </c:pt>
                <c:pt idx="238">
                  <c:v>1400.8379860892114</c:v>
                </c:pt>
                <c:pt idx="239">
                  <c:v>1400.8379860892114</c:v>
                </c:pt>
                <c:pt idx="240">
                  <c:v>1400.8379860892114</c:v>
                </c:pt>
                <c:pt idx="241">
                  <c:v>1400.8379860892114</c:v>
                </c:pt>
                <c:pt idx="242">
                  <c:v>1400.8379860892114</c:v>
                </c:pt>
                <c:pt idx="243">
                  <c:v>1400.8379860892114</c:v>
                </c:pt>
                <c:pt idx="244">
                  <c:v>1400.8379860892114</c:v>
                </c:pt>
                <c:pt idx="245">
                  <c:v>1400.8379860892114</c:v>
                </c:pt>
                <c:pt idx="246">
                  <c:v>1400.8379860892114</c:v>
                </c:pt>
                <c:pt idx="247">
                  <c:v>1400.8379860892114</c:v>
                </c:pt>
              </c:numCache>
            </c:numRef>
          </c:xVal>
          <c:yVal>
            <c:numRef>
              <c:f>Giro!$11:$11</c:f>
              <c:numCache>
                <c:formatCode>General</c:formatCode>
                <c:ptCount val="16384"/>
                <c:pt idx="0">
                  <c:v>0</c:v>
                </c:pt>
                <c:pt idx="1">
                  <c:v>22.5522828</c:v>
                </c:pt>
                <c:pt idx="2">
                  <c:v>22.066290000000002</c:v>
                </c:pt>
                <c:pt idx="3">
                  <c:v>21.585949199999998</c:v>
                </c:pt>
                <c:pt idx="4">
                  <c:v>21.113168399999999</c:v>
                </c:pt>
                <c:pt idx="5">
                  <c:v>20.6460036</c:v>
                </c:pt>
                <c:pt idx="6">
                  <c:v>20.179267200000002</c:v>
                </c:pt>
                <c:pt idx="7">
                  <c:v>19.705744799999998</c:v>
                </c:pt>
                <c:pt idx="8">
                  <c:v>19.2172716</c:v>
                </c:pt>
                <c:pt idx="9">
                  <c:v>18.709977600000002</c:v>
                </c:pt>
                <c:pt idx="10">
                  <c:v>18.217814400000002</c:v>
                </c:pt>
                <c:pt idx="11">
                  <c:v>17.803285199999998</c:v>
                </c:pt>
                <c:pt idx="12">
                  <c:v>17.5297932</c:v>
                </c:pt>
                <c:pt idx="13">
                  <c:v>17.440902000000001</c:v>
                </c:pt>
                <c:pt idx="14">
                  <c:v>17.578483200000001</c:v>
                </c:pt>
                <c:pt idx="15">
                  <c:v>17.939404800000002</c:v>
                </c:pt>
                <c:pt idx="16">
                  <c:v>18.495313200000002</c:v>
                </c:pt>
                <c:pt idx="17">
                  <c:v>19.206914399999999</c:v>
                </c:pt>
                <c:pt idx="18">
                  <c:v>20.033125200000001</c:v>
                </c:pt>
                <c:pt idx="19">
                  <c:v>20.93571</c:v>
                </c:pt>
                <c:pt idx="20">
                  <c:v>21.887881199999999</c:v>
                </c:pt>
                <c:pt idx="21">
                  <c:v>22.875814800000001</c:v>
                </c:pt>
                <c:pt idx="22">
                  <c:v>23.890802399999998</c:v>
                </c:pt>
                <c:pt idx="23">
                  <c:v>24.92127</c:v>
                </c:pt>
                <c:pt idx="24">
                  <c:v>25.954048799999999</c:v>
                </c:pt>
                <c:pt idx="25">
                  <c:v>26.977176</c:v>
                </c:pt>
                <c:pt idx="26">
                  <c:v>27.975834000000003</c:v>
                </c:pt>
                <c:pt idx="27">
                  <c:v>28.934949599999999</c:v>
                </c:pt>
                <c:pt idx="28">
                  <c:v>29.844327600000003</c:v>
                </c:pt>
                <c:pt idx="29">
                  <c:v>30.698985599999997</c:v>
                </c:pt>
                <c:pt idx="30">
                  <c:v>31.491046799999999</c:v>
                </c:pt>
                <c:pt idx="31">
                  <c:v>32.207439600000001</c:v>
                </c:pt>
                <c:pt idx="32">
                  <c:v>32.8314132</c:v>
                </c:pt>
                <c:pt idx="33">
                  <c:v>33.347422800000004</c:v>
                </c:pt>
                <c:pt idx="34">
                  <c:v>33.750802800000002</c:v>
                </c:pt>
                <c:pt idx="35">
                  <c:v>34.046679600000004</c:v>
                </c:pt>
                <c:pt idx="36">
                  <c:v>34.251206400000001</c:v>
                </c:pt>
                <c:pt idx="37">
                  <c:v>34.390875600000001</c:v>
                </c:pt>
                <c:pt idx="38">
                  <c:v>34.494256800000002</c:v>
                </c:pt>
                <c:pt idx="39">
                  <c:v>34.586128799999997</c:v>
                </c:pt>
                <c:pt idx="40">
                  <c:v>34.675826399999998</c:v>
                </c:pt>
                <c:pt idx="41">
                  <c:v>34.7574744</c:v>
                </c:pt>
                <c:pt idx="42">
                  <c:v>34.822587599999999</c:v>
                </c:pt>
                <c:pt idx="43">
                  <c:v>34.865117999999995</c:v>
                </c:pt>
                <c:pt idx="44">
                  <c:v>34.882524000000004</c:v>
                </c:pt>
                <c:pt idx="45">
                  <c:v>34.8766848</c:v>
                </c:pt>
                <c:pt idx="46">
                  <c:v>34.851985200000001</c:v>
                </c:pt>
                <c:pt idx="47">
                  <c:v>34.813432800000001</c:v>
                </c:pt>
                <c:pt idx="48">
                  <c:v>34.765581600000004</c:v>
                </c:pt>
                <c:pt idx="49">
                  <c:v>34.707862800000001</c:v>
                </c:pt>
                <c:pt idx="50">
                  <c:v>34.6370328</c:v>
                </c:pt>
                <c:pt idx="51">
                  <c:v>34.549826400000001</c:v>
                </c:pt>
                <c:pt idx="52">
                  <c:v>34.444313999999999</c:v>
                </c:pt>
                <c:pt idx="53">
                  <c:v>34.320779999999999</c:v>
                </c:pt>
                <c:pt idx="54">
                  <c:v>34.181452799999995</c:v>
                </c:pt>
                <c:pt idx="55">
                  <c:v>34.029522</c:v>
                </c:pt>
                <c:pt idx="56">
                  <c:v>33.868292400000001</c:v>
                </c:pt>
                <c:pt idx="57">
                  <c:v>33.698008799999997</c:v>
                </c:pt>
                <c:pt idx="58">
                  <c:v>33.514146000000004</c:v>
                </c:pt>
                <c:pt idx="59">
                  <c:v>33.310969200000002</c:v>
                </c:pt>
                <c:pt idx="60">
                  <c:v>33.0834744</c:v>
                </c:pt>
                <c:pt idx="61">
                  <c:v>32.825109599999998</c:v>
                </c:pt>
                <c:pt idx="62">
                  <c:v>32.521845600000006</c:v>
                </c:pt>
                <c:pt idx="63">
                  <c:v>32.142992399999997</c:v>
                </c:pt>
                <c:pt idx="64">
                  <c:v>31.656013199999997</c:v>
                </c:pt>
                <c:pt idx="65">
                  <c:v>31.060972799999998</c:v>
                </c:pt>
                <c:pt idx="66">
                  <c:v>30.382001999999996</c:v>
                </c:pt>
                <c:pt idx="67">
                  <c:v>29.652901200000002</c:v>
                </c:pt>
                <c:pt idx="68">
                  <c:v>28.906448400000002</c:v>
                </c:pt>
                <c:pt idx="69">
                  <c:v>28.168725600000002</c:v>
                </c:pt>
                <c:pt idx="70">
                  <c:v>27.457581600000001</c:v>
                </c:pt>
                <c:pt idx="71">
                  <c:v>26.783262000000001</c:v>
                </c:pt>
                <c:pt idx="72">
                  <c:v>26.150097600000002</c:v>
                </c:pt>
                <c:pt idx="73">
                  <c:v>25.5651084</c:v>
                </c:pt>
                <c:pt idx="74">
                  <c:v>25.0676928</c:v>
                </c:pt>
                <c:pt idx="75">
                  <c:v>24.698311200000003</c:v>
                </c:pt>
                <c:pt idx="76">
                  <c:v>24.478988399999999</c:v>
                </c:pt>
                <c:pt idx="77">
                  <c:v>24.3931428</c:v>
                </c:pt>
                <c:pt idx="78">
                  <c:v>24.394723200000001</c:v>
                </c:pt>
                <c:pt idx="79">
                  <c:v>24.429186000000001</c:v>
                </c:pt>
                <c:pt idx="80">
                  <c:v>24.454623600000001</c:v>
                </c:pt>
                <c:pt idx="81">
                  <c:v>24.445591199999999</c:v>
                </c:pt>
                <c:pt idx="82">
                  <c:v>24.405732</c:v>
                </c:pt>
                <c:pt idx="83">
                  <c:v>24.3669312</c:v>
                </c:pt>
                <c:pt idx="84">
                  <c:v>24.365941199999998</c:v>
                </c:pt>
                <c:pt idx="85">
                  <c:v>24.414634800000002</c:v>
                </c:pt>
                <c:pt idx="86">
                  <c:v>24.4910952</c:v>
                </c:pt>
                <c:pt idx="87">
                  <c:v>24.568099200000002</c:v>
                </c:pt>
                <c:pt idx="88">
                  <c:v>24.643364400000003</c:v>
                </c:pt>
                <c:pt idx="89">
                  <c:v>27.726991200000001</c:v>
                </c:pt>
                <c:pt idx="90">
                  <c:v>27.798912000000001</c:v>
                </c:pt>
                <c:pt idx="91">
                  <c:v>27.908805600000001</c:v>
                </c:pt>
                <c:pt idx="92">
                  <c:v>28.058284799999999</c:v>
                </c:pt>
                <c:pt idx="93">
                  <c:v>28.239627600000002</c:v>
                </c:pt>
                <c:pt idx="94">
                  <c:v>28.441044000000002</c:v>
                </c:pt>
                <c:pt idx="95">
                  <c:v>28.651096799999998</c:v>
                </c:pt>
                <c:pt idx="96">
                  <c:v>28.860973200000004</c:v>
                </c:pt>
                <c:pt idx="97">
                  <c:v>29.064985200000002</c:v>
                </c:pt>
                <c:pt idx="98">
                  <c:v>29.260137599999997</c:v>
                </c:pt>
                <c:pt idx="99">
                  <c:v>29.445397200000002</c:v>
                </c:pt>
                <c:pt idx="100">
                  <c:v>29.619288000000001</c:v>
                </c:pt>
                <c:pt idx="101">
                  <c:v>29.780384399999999</c:v>
                </c:pt>
                <c:pt idx="102">
                  <c:v>29.927962800000003</c:v>
                </c:pt>
                <c:pt idx="103">
                  <c:v>30.062177999999999</c:v>
                </c:pt>
                <c:pt idx="104">
                  <c:v>30.183534000000005</c:v>
                </c:pt>
                <c:pt idx="105">
                  <c:v>30.294216000000002</c:v>
                </c:pt>
                <c:pt idx="106">
                  <c:v>30.397093200000004</c:v>
                </c:pt>
                <c:pt idx="107">
                  <c:v>30.494789999999998</c:v>
                </c:pt>
                <c:pt idx="108">
                  <c:v>30.589178400000005</c:v>
                </c:pt>
                <c:pt idx="109">
                  <c:v>30.681284400000003</c:v>
                </c:pt>
                <c:pt idx="110">
                  <c:v>30.771424800000002</c:v>
                </c:pt>
                <c:pt idx="111">
                  <c:v>30.860942399999999</c:v>
                </c:pt>
                <c:pt idx="112">
                  <c:v>30.953005200000003</c:v>
                </c:pt>
                <c:pt idx="113">
                  <c:v>31.050842400000004</c:v>
                </c:pt>
                <c:pt idx="114">
                  <c:v>31.156498800000001</c:v>
                </c:pt>
                <c:pt idx="115">
                  <c:v>31.270798799999998</c:v>
                </c:pt>
                <c:pt idx="116">
                  <c:v>31.393688399999998</c:v>
                </c:pt>
                <c:pt idx="117">
                  <c:v>31.522122</c:v>
                </c:pt>
                <c:pt idx="118">
                  <c:v>31.651743600000003</c:v>
                </c:pt>
                <c:pt idx="119">
                  <c:v>31.7785428</c:v>
                </c:pt>
                <c:pt idx="120">
                  <c:v>31.8671352</c:v>
                </c:pt>
                <c:pt idx="121">
                  <c:v>31.871149200000001</c:v>
                </c:pt>
                <c:pt idx="122">
                  <c:v>31.719045600000001</c:v>
                </c:pt>
                <c:pt idx="123">
                  <c:v>31.340451600000002</c:v>
                </c:pt>
                <c:pt idx="124">
                  <c:v>30.6845748</c:v>
                </c:pt>
                <c:pt idx="125">
                  <c:v>29.7208404</c:v>
                </c:pt>
                <c:pt idx="126">
                  <c:v>28.430467199999999</c:v>
                </c:pt>
                <c:pt idx="127">
                  <c:v>26.798126400000001</c:v>
                </c:pt>
                <c:pt idx="128">
                  <c:v>24.797221200000003</c:v>
                </c:pt>
                <c:pt idx="129">
                  <c:v>25.894853999999999</c:v>
                </c:pt>
                <c:pt idx="130">
                  <c:v>26.764002000000001</c:v>
                </c:pt>
                <c:pt idx="131">
                  <c:v>27.4532004</c:v>
                </c:pt>
                <c:pt idx="132">
                  <c:v>28.0009728</c:v>
                </c:pt>
                <c:pt idx="133">
                  <c:v>28.438718400000003</c:v>
                </c:pt>
                <c:pt idx="134">
                  <c:v>28.798304399999999</c:v>
                </c:pt>
                <c:pt idx="135">
                  <c:v>29.115122400000001</c:v>
                </c:pt>
                <c:pt idx="136">
                  <c:v>29.421223199999996</c:v>
                </c:pt>
                <c:pt idx="137">
                  <c:v>29.740586400000002</c:v>
                </c:pt>
                <c:pt idx="138">
                  <c:v>29.463544799999998</c:v>
                </c:pt>
                <c:pt idx="139">
                  <c:v>29.846199600000002</c:v>
                </c:pt>
                <c:pt idx="140">
                  <c:v>27.229276800000001</c:v>
                </c:pt>
                <c:pt idx="141">
                  <c:v>24.494612399999998</c:v>
                </c:pt>
                <c:pt idx="142">
                  <c:v>21.7091952</c:v>
                </c:pt>
                <c:pt idx="143">
                  <c:v>18.9799668</c:v>
                </c:pt>
                <c:pt idx="144">
                  <c:v>16.437866400000001</c:v>
                </c:pt>
                <c:pt idx="145">
                  <c:v>14.2679916</c:v>
                </c:pt>
                <c:pt idx="146">
                  <c:v>12.7444284</c:v>
                </c:pt>
                <c:pt idx="147">
                  <c:v>12.1525236</c:v>
                </c:pt>
                <c:pt idx="148">
                  <c:v>12.6017604</c:v>
                </c:pt>
                <c:pt idx="149">
                  <c:v>13.923313199999999</c:v>
                </c:pt>
                <c:pt idx="150">
                  <c:v>15.7373172</c:v>
                </c:pt>
                <c:pt idx="151">
                  <c:v>17.679790799999999</c:v>
                </c:pt>
                <c:pt idx="152">
                  <c:v>19.511733600000003</c:v>
                </c:pt>
                <c:pt idx="153">
                  <c:v>21.096057600000002</c:v>
                </c:pt>
                <c:pt idx="154">
                  <c:v>22.3656516</c:v>
                </c:pt>
                <c:pt idx="155">
                  <c:v>23.302061999999999</c:v>
                </c:pt>
                <c:pt idx="156">
                  <c:v>23.920002</c:v>
                </c:pt>
                <c:pt idx="157">
                  <c:v>24.273720000000001</c:v>
                </c:pt>
                <c:pt idx="158">
                  <c:v>24.430507200000001</c:v>
                </c:pt>
                <c:pt idx="159">
                  <c:v>24.454062</c:v>
                </c:pt>
                <c:pt idx="160">
                  <c:v>24.395032800000003</c:v>
                </c:pt>
                <c:pt idx="161">
                  <c:v>24.296839200000001</c:v>
                </c:pt>
                <c:pt idx="162">
                  <c:v>24.153073200000001</c:v>
                </c:pt>
                <c:pt idx="163">
                  <c:v>23.946249599999998</c:v>
                </c:pt>
                <c:pt idx="164">
                  <c:v>23.684392800000001</c:v>
                </c:pt>
                <c:pt idx="165">
                  <c:v>23.5513476</c:v>
                </c:pt>
                <c:pt idx="166">
                  <c:v>23.421895200000002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7D-4793-9CF5-72CA43ABBCF5}"/>
            </c:ext>
          </c:extLst>
        </c:ser>
        <c:ser>
          <c:idx val="4"/>
          <c:order val="1"/>
          <c:tx>
            <c:v>Map x10</c:v>
          </c:tx>
          <c:xVal>
            <c:numRef>
              <c:f>Giro!$B$7:$IN$7</c:f>
              <c:numCache>
                <c:formatCode>0.00</c:formatCode>
                <c:ptCount val="247"/>
                <c:pt idx="0">
                  <c:v>9.8929973668299986</c:v>
                </c:pt>
                <c:pt idx="1">
                  <c:v>19.784077009779999</c:v>
                </c:pt>
                <c:pt idx="2">
                  <c:v>29.674063385967997</c:v>
                </c:pt>
                <c:pt idx="3">
                  <c:v>39.563354169147999</c:v>
                </c:pt>
                <c:pt idx="4">
                  <c:v>49.451510988324998</c:v>
                </c:pt>
                <c:pt idx="5">
                  <c:v>59.337193855804998</c:v>
                </c:pt>
                <c:pt idx="6">
                  <c:v>69.218453475952998</c:v>
                </c:pt>
                <c:pt idx="7">
                  <c:v>79.092970904800993</c:v>
                </c:pt>
                <c:pt idx="8">
                  <c:v>88.959215039936993</c:v>
                </c:pt>
                <c:pt idx="9">
                  <c:v>98.825952955952999</c:v>
                </c:pt>
                <c:pt idx="10">
                  <c:v>108.71086605219199</c:v>
                </c:pt>
                <c:pt idx="11">
                  <c:v>118.63347888899</c:v>
                </c:pt>
                <c:pt idx="12">
                  <c:v>128.60805670485999</c:v>
                </c:pt>
                <c:pt idx="13">
                  <c:v>138.64735307433199</c:v>
                </c:pt>
                <c:pt idx="14">
                  <c:v>148.74894720335598</c:v>
                </c:pt>
                <c:pt idx="15">
                  <c:v>158.90153323994898</c:v>
                </c:pt>
                <c:pt idx="16">
                  <c:v>169.09026780374899</c:v>
                </c:pt>
                <c:pt idx="17">
                  <c:v>179.30080670325501</c:v>
                </c:pt>
                <c:pt idx="18">
                  <c:v>189.52112600987996</c:v>
                </c:pt>
                <c:pt idx="19">
                  <c:v>199.74347788641896</c:v>
                </c:pt>
                <c:pt idx="20">
                  <c:v>209.96418859848296</c:v>
                </c:pt>
                <c:pt idx="21">
                  <c:v>220.18123624419093</c:v>
                </c:pt>
                <c:pt idx="22">
                  <c:v>230.39236665279094</c:v>
                </c:pt>
                <c:pt idx="23">
                  <c:v>240.59535022246695</c:v>
                </c:pt>
                <c:pt idx="24">
                  <c:v>250.78867617406698</c:v>
                </c:pt>
                <c:pt idx="25">
                  <c:v>260.97041101878193</c:v>
                </c:pt>
                <c:pt idx="26">
                  <c:v>271.13893194436395</c:v>
                </c:pt>
                <c:pt idx="27">
                  <c:v>281.29361363190196</c:v>
                </c:pt>
                <c:pt idx="28">
                  <c:v>291.43475064498995</c:v>
                </c:pt>
                <c:pt idx="29">
                  <c:v>301.56211384063596</c:v>
                </c:pt>
                <c:pt idx="30">
                  <c:v>311.67457888671095</c:v>
                </c:pt>
                <c:pt idx="31">
                  <c:v>321.77050292098392</c:v>
                </c:pt>
                <c:pt idx="32">
                  <c:v>331.84849240758291</c:v>
                </c:pt>
                <c:pt idx="33">
                  <c:v>341.90859419817895</c:v>
                </c:pt>
                <c:pt idx="34">
                  <c:v>351.9522606486579</c:v>
                </c:pt>
                <c:pt idx="35">
                  <c:v>361.98218413212993</c:v>
                </c:pt>
                <c:pt idx="36">
                  <c:v>372.00252936642892</c:v>
                </c:pt>
                <c:pt idx="37">
                  <c:v>382.01762063095498</c:v>
                </c:pt>
                <c:pt idx="38">
                  <c:v>392.03098703387298</c:v>
                </c:pt>
                <c:pt idx="39">
                  <c:v>402.04382455035295</c:v>
                </c:pt>
                <c:pt idx="40">
                  <c:v>412.05542540565301</c:v>
                </c:pt>
                <c:pt idx="41">
                  <c:v>422.06491704186595</c:v>
                </c:pt>
                <c:pt idx="42">
                  <c:v>432.07090568046101</c:v>
                </c:pt>
                <c:pt idx="43">
                  <c:v>442.07320781853093</c:v>
                </c:pt>
                <c:pt idx="44">
                  <c:v>452.07271180550703</c:v>
                </c:pt>
                <c:pt idx="45">
                  <c:v>462.069500342563</c:v>
                </c:pt>
                <c:pt idx="46">
                  <c:v>472.064311184269</c:v>
                </c:pt>
                <c:pt idx="47">
                  <c:v>482.05753275859905</c:v>
                </c:pt>
                <c:pt idx="48">
                  <c:v>492.04917445502502</c:v>
                </c:pt>
                <c:pt idx="49">
                  <c:v>502.03891805605696</c:v>
                </c:pt>
                <c:pt idx="50">
                  <c:v>512.02636113676704</c:v>
                </c:pt>
                <c:pt idx="51">
                  <c:v>522.01118412560209</c:v>
                </c:pt>
                <c:pt idx="52">
                  <c:v>531.99328765310202</c:v>
                </c:pt>
                <c:pt idx="53">
                  <c:v>541.97298057137402</c:v>
                </c:pt>
                <c:pt idx="54">
                  <c:v>551.95064437996405</c:v>
                </c:pt>
                <c:pt idx="55">
                  <c:v>561.92689799716709</c:v>
                </c:pt>
                <c:pt idx="56">
                  <c:v>571.90170517368506</c:v>
                </c:pt>
                <c:pt idx="57">
                  <c:v>581.87428617126511</c:v>
                </c:pt>
                <c:pt idx="58">
                  <c:v>591.84387062485109</c:v>
                </c:pt>
                <c:pt idx="59">
                  <c:v>601.80952290967707</c:v>
                </c:pt>
                <c:pt idx="60">
                  <c:v>611.77039359865705</c:v>
                </c:pt>
                <c:pt idx="61">
                  <c:v>621.72394835837918</c:v>
                </c:pt>
                <c:pt idx="62">
                  <c:v>631.66536519168517</c:v>
                </c:pt>
                <c:pt idx="63">
                  <c:v>641.58899772966515</c:v>
                </c:pt>
                <c:pt idx="64">
                  <c:v>651.49408311414516</c:v>
                </c:pt>
                <c:pt idx="65">
                  <c:v>661.38354291737517</c:v>
                </c:pt>
                <c:pt idx="66">
                  <c:v>671.26203629089025</c:v>
                </c:pt>
                <c:pt idx="67">
                  <c:v>681.13463226346028</c:v>
                </c:pt>
                <c:pt idx="68">
                  <c:v>691.00534494600026</c:v>
                </c:pt>
                <c:pt idx="69">
                  <c:v>700.87748959710029</c:v>
                </c:pt>
                <c:pt idx="70">
                  <c:v>710.75318507702525</c:v>
                </c:pt>
                <c:pt idx="71">
                  <c:v>720.63361446763724</c:v>
                </c:pt>
                <c:pt idx="72">
                  <c:v>730.52045854910227</c:v>
                </c:pt>
                <c:pt idx="73">
                  <c:v>740.42223202134221</c:v>
                </c:pt>
                <c:pt idx="74">
                  <c:v>750.34799618704028</c:v>
                </c:pt>
                <c:pt idx="75">
                  <c:v>760.3033899780313</c:v>
                </c:pt>
                <c:pt idx="76">
                  <c:v>770.28579580607538</c:v>
                </c:pt>
                <c:pt idx="77">
                  <c:v>780.29020731663536</c:v>
                </c:pt>
                <c:pt idx="78">
                  <c:v>790.29740621321537</c:v>
                </c:pt>
                <c:pt idx="79">
                  <c:v>800.30300866620439</c:v>
                </c:pt>
                <c:pt idx="80">
                  <c:v>810.30138448540242</c:v>
                </c:pt>
                <c:pt idx="81">
                  <c:v>820.29303693124245</c:v>
                </c:pt>
                <c:pt idx="82">
                  <c:v>830.28516410265047</c:v>
                </c:pt>
                <c:pt idx="83">
                  <c:v>840.28097336905148</c:v>
                </c:pt>
                <c:pt idx="84">
                  <c:v>850.29096007336545</c:v>
                </c:pt>
                <c:pt idx="85">
                  <c:v>860.30665468314339</c:v>
                </c:pt>
                <c:pt idx="86">
                  <c:v>870.32233850847945</c:v>
                </c:pt>
                <c:pt idx="87">
                  <c:v>880.33757978049357</c:v>
                </c:pt>
                <c:pt idx="88">
                  <c:v>890.92639448870148</c:v>
                </c:pt>
                <c:pt idx="89">
                  <c:v>900.93916877318156</c:v>
                </c:pt>
                <c:pt idx="90">
                  <c:v>910.95887962544953</c:v>
                </c:pt>
                <c:pt idx="91">
                  <c:v>920.98557784444154</c:v>
                </c:pt>
                <c:pt idx="92">
                  <c:v>931.01776045972861</c:v>
                </c:pt>
                <c:pt idx="93">
                  <c:v>941.05327763860862</c:v>
                </c:pt>
                <c:pt idx="94">
                  <c:v>951.08997968951257</c:v>
                </c:pt>
                <c:pt idx="95">
                  <c:v>961.12643923837152</c:v>
                </c:pt>
                <c:pt idx="96">
                  <c:v>971.16165823673373</c:v>
                </c:pt>
                <c:pt idx="97">
                  <c:v>981.19504882574961</c:v>
                </c:pt>
                <c:pt idx="98">
                  <c:v>991.2265721780617</c:v>
                </c:pt>
                <c:pt idx="99">
                  <c:v>1001.2560662462816</c:v>
                </c:pt>
                <c:pt idx="100">
                  <c:v>1011.2831878523937</c:v>
                </c:pt>
                <c:pt idx="101">
                  <c:v>1021.3079912850496</c:v>
                </c:pt>
                <c:pt idx="102">
                  <c:v>1031.3306045217796</c:v>
                </c:pt>
                <c:pt idx="103">
                  <c:v>1041.3508167586897</c:v>
                </c:pt>
                <c:pt idx="104">
                  <c:v>1051.3692486308496</c:v>
                </c:pt>
                <c:pt idx="105">
                  <c:v>1061.3860196403198</c:v>
                </c:pt>
                <c:pt idx="106">
                  <c:v>1071.4021520066694</c:v>
                </c:pt>
                <c:pt idx="107">
                  <c:v>1081.4176523014037</c:v>
                </c:pt>
                <c:pt idx="108">
                  <c:v>1091.4324922714086</c:v>
                </c:pt>
                <c:pt idx="109">
                  <c:v>1101.4471379487486</c:v>
                </c:pt>
                <c:pt idx="110">
                  <c:v>1111.4614966125805</c:v>
                </c:pt>
                <c:pt idx="111">
                  <c:v>1121.4764704158954</c:v>
                </c:pt>
                <c:pt idx="112">
                  <c:v>1131.4922991423114</c:v>
                </c:pt>
                <c:pt idx="113">
                  <c:v>1141.5092000523414</c:v>
                </c:pt>
                <c:pt idx="114">
                  <c:v>1151.5275909042246</c:v>
                </c:pt>
                <c:pt idx="115">
                  <c:v>1161.5470260845887</c:v>
                </c:pt>
                <c:pt idx="116">
                  <c:v>1171.5673745435436</c:v>
                </c:pt>
                <c:pt idx="117">
                  <c:v>1181.5878681676027</c:v>
                </c:pt>
                <c:pt idx="118">
                  <c:v>1191.6079693252436</c:v>
                </c:pt>
                <c:pt idx="119">
                  <c:v>1201.6221014860776</c:v>
                </c:pt>
                <c:pt idx="120">
                  <c:v>1211.6246580412667</c:v>
                </c:pt>
                <c:pt idx="121">
                  <c:v>1221.6007119922288</c:v>
                </c:pt>
                <c:pt idx="122">
                  <c:v>1231.5407279728138</c:v>
                </c:pt>
                <c:pt idx="123">
                  <c:v>1241.4349094526226</c:v>
                </c:pt>
                <c:pt idx="124">
                  <c:v>1251.2753145932825</c:v>
                </c:pt>
                <c:pt idx="125">
                  <c:v>1261.0533735879706</c:v>
                </c:pt>
                <c:pt idx="126">
                  <c:v>1270.7577567694304</c:v>
                </c:pt>
                <c:pt idx="127">
                  <c:v>1280.3699656162394</c:v>
                </c:pt>
                <c:pt idx="128">
                  <c:v>1290.5863414880243</c:v>
                </c:pt>
                <c:pt idx="129">
                  <c:v>1300.7515250465294</c:v>
                </c:pt>
                <c:pt idx="130">
                  <c:v>1310.8786141278615</c:v>
                </c:pt>
                <c:pt idx="131">
                  <c:v>1320.9773983096215</c:v>
                </c:pt>
                <c:pt idx="132">
                  <c:v>1331.0549425618453</c:v>
                </c:pt>
                <c:pt idx="133">
                  <c:v>1341.1177100815255</c:v>
                </c:pt>
                <c:pt idx="134">
                  <c:v>1351.1723345386754</c:v>
                </c:pt>
                <c:pt idx="135">
                  <c:v>1361.2246756968573</c:v>
                </c:pt>
                <c:pt idx="136">
                  <c:v>1371.2787287675974</c:v>
                </c:pt>
                <c:pt idx="137">
                  <c:v>1381.2318906796654</c:v>
                </c:pt>
                <c:pt idx="138">
                  <c:v>1391.2964768777792</c:v>
                </c:pt>
                <c:pt idx="139">
                  <c:v>1400.8379860892114</c:v>
                </c:pt>
                <c:pt idx="140">
                  <c:v>1410.3093314740374</c:v>
                </c:pt>
                <c:pt idx="141">
                  <c:v>1419.7065124059454</c:v>
                </c:pt>
                <c:pt idx="142">
                  <c:v>1429.0357776648534</c:v>
                </c:pt>
                <c:pt idx="143">
                  <c:v>1438.3180033850854</c:v>
                </c:pt>
                <c:pt idx="144">
                  <c:v>1447.6113527038085</c:v>
                </c:pt>
                <c:pt idx="145">
                  <c:v>1457.0473133306925</c:v>
                </c:pt>
                <c:pt idx="146">
                  <c:v>1466.8095773180146</c:v>
                </c:pt>
                <c:pt idx="147">
                  <c:v>1476.9910436155906</c:v>
                </c:pt>
                <c:pt idx="148">
                  <c:v>1487.4892875173696</c:v>
                </c:pt>
                <c:pt idx="149">
                  <c:v>1498.1008730757897</c:v>
                </c:pt>
                <c:pt idx="150">
                  <c:v>1508.6821591148475</c:v>
                </c:pt>
                <c:pt idx="151">
                  <c:v>1519.1747510361017</c:v>
                </c:pt>
                <c:pt idx="152">
                  <c:v>1529.5648875649977</c:v>
                </c:pt>
                <c:pt idx="153">
                  <c:v>1539.8570075027087</c:v>
                </c:pt>
                <c:pt idx="154">
                  <c:v>1550.0621131916337</c:v>
                </c:pt>
                <c:pt idx="155">
                  <c:v>1560.1930247275886</c:v>
                </c:pt>
                <c:pt idx="156">
                  <c:v>1570.2664364746886</c:v>
                </c:pt>
                <c:pt idx="157">
                  <c:v>1580.2986681725727</c:v>
                </c:pt>
                <c:pt idx="158">
                  <c:v>1590.3035721442227</c:v>
                </c:pt>
                <c:pt idx="159">
                  <c:v>1600.2916643055166</c:v>
                </c:pt>
                <c:pt idx="160">
                  <c:v>1610.2713750350126</c:v>
                </c:pt>
                <c:pt idx="161">
                  <c:v>1620.2417904887207</c:v>
                </c:pt>
                <c:pt idx="162">
                  <c:v>1630.1987940623287</c:v>
                </c:pt>
                <c:pt idx="163">
                  <c:v>1640.1437850720747</c:v>
                </c:pt>
                <c:pt idx="164">
                  <c:v>1650.1155630287756</c:v>
                </c:pt>
                <c:pt idx="165">
                  <c:v>1660.0880269636375</c:v>
                </c:pt>
                <c:pt idx="166">
                  <c:v>1660.0880269636375</c:v>
                </c:pt>
                <c:pt idx="167">
                  <c:v>1400.8379860892114</c:v>
                </c:pt>
                <c:pt idx="168">
                  <c:v>1400.8379860892114</c:v>
                </c:pt>
                <c:pt idx="169">
                  <c:v>1400.8379860892114</c:v>
                </c:pt>
                <c:pt idx="170">
                  <c:v>1400.8379860892114</c:v>
                </c:pt>
                <c:pt idx="171">
                  <c:v>1400.8379860892114</c:v>
                </c:pt>
                <c:pt idx="172">
                  <c:v>1400.8379860892114</c:v>
                </c:pt>
                <c:pt idx="173">
                  <c:v>1400.8379860892114</c:v>
                </c:pt>
                <c:pt idx="174">
                  <c:v>1400.8379860892114</c:v>
                </c:pt>
                <c:pt idx="175">
                  <c:v>1400.8379860892114</c:v>
                </c:pt>
                <c:pt idx="176">
                  <c:v>1400.8379860892114</c:v>
                </c:pt>
                <c:pt idx="177">
                  <c:v>1400.8379860892114</c:v>
                </c:pt>
                <c:pt idx="178">
                  <c:v>1400.8379860892114</c:v>
                </c:pt>
                <c:pt idx="179">
                  <c:v>1400.8379860892114</c:v>
                </c:pt>
                <c:pt idx="180">
                  <c:v>1400.8379860892114</c:v>
                </c:pt>
                <c:pt idx="181">
                  <c:v>1400.8379860892114</c:v>
                </c:pt>
                <c:pt idx="182">
                  <c:v>1400.8379860892114</c:v>
                </c:pt>
                <c:pt idx="183">
                  <c:v>1400.8379860892114</c:v>
                </c:pt>
                <c:pt idx="184">
                  <c:v>1400.8379860892114</c:v>
                </c:pt>
                <c:pt idx="185">
                  <c:v>1400.8379860892114</c:v>
                </c:pt>
                <c:pt idx="186">
                  <c:v>1400.8379860892114</c:v>
                </c:pt>
                <c:pt idx="187">
                  <c:v>1400.8379860892114</c:v>
                </c:pt>
                <c:pt idx="188">
                  <c:v>1400.8379860892114</c:v>
                </c:pt>
                <c:pt idx="189">
                  <c:v>1400.8379860892114</c:v>
                </c:pt>
                <c:pt idx="190">
                  <c:v>1400.8379860892114</c:v>
                </c:pt>
                <c:pt idx="191">
                  <c:v>1400.8379860892114</c:v>
                </c:pt>
                <c:pt idx="192">
                  <c:v>1400.8379860892114</c:v>
                </c:pt>
                <c:pt idx="193">
                  <c:v>1400.8379860892114</c:v>
                </c:pt>
                <c:pt idx="194">
                  <c:v>1400.8379860892114</c:v>
                </c:pt>
                <c:pt idx="195">
                  <c:v>1400.8379860892114</c:v>
                </c:pt>
                <c:pt idx="196">
                  <c:v>1400.8379860892114</c:v>
                </c:pt>
                <c:pt idx="197">
                  <c:v>1400.8379860892114</c:v>
                </c:pt>
                <c:pt idx="198">
                  <c:v>1400.8379860892114</c:v>
                </c:pt>
                <c:pt idx="199">
                  <c:v>1400.8379860892114</c:v>
                </c:pt>
                <c:pt idx="200">
                  <c:v>1400.8379860892114</c:v>
                </c:pt>
                <c:pt idx="201">
                  <c:v>1400.8379860892114</c:v>
                </c:pt>
                <c:pt idx="202">
                  <c:v>1400.8379860892114</c:v>
                </c:pt>
                <c:pt idx="203">
                  <c:v>1400.8379860892114</c:v>
                </c:pt>
                <c:pt idx="204">
                  <c:v>1400.8379860892114</c:v>
                </c:pt>
                <c:pt idx="205">
                  <c:v>1400.8379860892114</c:v>
                </c:pt>
                <c:pt idx="206">
                  <c:v>1400.8379860892114</c:v>
                </c:pt>
                <c:pt idx="207">
                  <c:v>1400.8379860892114</c:v>
                </c:pt>
                <c:pt idx="208">
                  <c:v>1400.8379860892114</c:v>
                </c:pt>
                <c:pt idx="209">
                  <c:v>1400.8379860892114</c:v>
                </c:pt>
                <c:pt idx="210">
                  <c:v>1400.8379860892114</c:v>
                </c:pt>
                <c:pt idx="211">
                  <c:v>1400.8379860892114</c:v>
                </c:pt>
                <c:pt idx="212">
                  <c:v>1400.8379860892114</c:v>
                </c:pt>
                <c:pt idx="213">
                  <c:v>1400.8379860892114</c:v>
                </c:pt>
                <c:pt idx="214">
                  <c:v>1400.8379860892114</c:v>
                </c:pt>
                <c:pt idx="215">
                  <c:v>1400.8379860892114</c:v>
                </c:pt>
                <c:pt idx="216">
                  <c:v>1400.8379860892114</c:v>
                </c:pt>
                <c:pt idx="217">
                  <c:v>1400.8379860892114</c:v>
                </c:pt>
                <c:pt idx="218">
                  <c:v>1400.8379860892114</c:v>
                </c:pt>
                <c:pt idx="219">
                  <c:v>1400.8379860892114</c:v>
                </c:pt>
                <c:pt idx="220">
                  <c:v>1400.8379860892114</c:v>
                </c:pt>
                <c:pt idx="221">
                  <c:v>1400.8379860892114</c:v>
                </c:pt>
                <c:pt idx="222">
                  <c:v>1400.8379860892114</c:v>
                </c:pt>
                <c:pt idx="223">
                  <c:v>1400.8379860892114</c:v>
                </c:pt>
                <c:pt idx="224">
                  <c:v>1400.8379860892114</c:v>
                </c:pt>
                <c:pt idx="225">
                  <c:v>1400.8379860892114</c:v>
                </c:pt>
                <c:pt idx="226">
                  <c:v>1400.8379860892114</c:v>
                </c:pt>
                <c:pt idx="227">
                  <c:v>1400.8379860892114</c:v>
                </c:pt>
                <c:pt idx="228">
                  <c:v>1400.8379860892114</c:v>
                </c:pt>
                <c:pt idx="229">
                  <c:v>1400.8379860892114</c:v>
                </c:pt>
                <c:pt idx="230">
                  <c:v>1400.8379860892114</c:v>
                </c:pt>
                <c:pt idx="231">
                  <c:v>1400.8379860892114</c:v>
                </c:pt>
                <c:pt idx="232">
                  <c:v>1400.8379860892114</c:v>
                </c:pt>
                <c:pt idx="233">
                  <c:v>1400.8379860892114</c:v>
                </c:pt>
                <c:pt idx="234">
                  <c:v>1400.8379860892114</c:v>
                </c:pt>
                <c:pt idx="235">
                  <c:v>1400.8379860892114</c:v>
                </c:pt>
                <c:pt idx="236">
                  <c:v>1400.8379860892114</c:v>
                </c:pt>
                <c:pt idx="237">
                  <c:v>1400.8379860892114</c:v>
                </c:pt>
                <c:pt idx="238">
                  <c:v>1400.8379860892114</c:v>
                </c:pt>
                <c:pt idx="239">
                  <c:v>1400.8379860892114</c:v>
                </c:pt>
                <c:pt idx="240">
                  <c:v>1400.8379860892114</c:v>
                </c:pt>
                <c:pt idx="241">
                  <c:v>1400.8379860892114</c:v>
                </c:pt>
                <c:pt idx="242">
                  <c:v>1400.8379860892114</c:v>
                </c:pt>
                <c:pt idx="243">
                  <c:v>1400.8379860892114</c:v>
                </c:pt>
                <c:pt idx="244">
                  <c:v>1400.8379860892114</c:v>
                </c:pt>
                <c:pt idx="245">
                  <c:v>1400.8379860892114</c:v>
                </c:pt>
                <c:pt idx="246">
                  <c:v>1400.8379860892114</c:v>
                </c:pt>
              </c:numCache>
            </c:numRef>
          </c:xVal>
          <c:yVal>
            <c:numRef>
              <c:f>Giro!$B$3:$FK$3</c:f>
              <c:numCache>
                <c:formatCode>0.000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10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30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40</c:v>
                </c:pt>
                <c:pt idx="129" formatCode="General">
                  <c:v>40</c:v>
                </c:pt>
                <c:pt idx="130" formatCode="General">
                  <c:v>40</c:v>
                </c:pt>
                <c:pt idx="131" formatCode="General">
                  <c:v>40</c:v>
                </c:pt>
                <c:pt idx="132" formatCode="General">
                  <c:v>40</c:v>
                </c:pt>
                <c:pt idx="133" formatCode="General">
                  <c:v>40</c:v>
                </c:pt>
                <c:pt idx="134" formatCode="General">
                  <c:v>40</c:v>
                </c:pt>
                <c:pt idx="135" formatCode="General">
                  <c:v>40</c:v>
                </c:pt>
                <c:pt idx="136" formatCode="General">
                  <c:v>40</c:v>
                </c:pt>
                <c:pt idx="137" formatCode="General">
                  <c:v>40</c:v>
                </c:pt>
                <c:pt idx="138" formatCode="General">
                  <c:v>40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7D-4793-9CF5-72CA43ABBCF5}"/>
            </c:ext>
          </c:extLst>
        </c:ser>
        <c:ser>
          <c:idx val="5"/>
          <c:order val="2"/>
          <c:tx>
            <c:v>Altimetria (m)</c:v>
          </c:tx>
          <c:xVal>
            <c:numRef>
              <c:f>Altimetria!$A$2:$A$227</c:f>
              <c:numCache>
                <c:formatCode>General</c:formatCode>
                <c:ptCount val="2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</c:numCache>
            </c:numRef>
          </c:xVal>
          <c:yVal>
            <c:numRef>
              <c:f>Altimetria!$B$2:$B$227</c:f>
              <c:numCache>
                <c:formatCode>General</c:formatCode>
                <c:ptCount val="226"/>
                <c:pt idx="0">
                  <c:v>11.5410568832</c:v>
                </c:pt>
                <c:pt idx="1">
                  <c:v>11.600746396160002</c:v>
                </c:pt>
                <c:pt idx="2">
                  <c:v>11.669769597440002</c:v>
                </c:pt>
                <c:pt idx="3">
                  <c:v>11.738290014310403</c:v>
                </c:pt>
                <c:pt idx="4">
                  <c:v>11.802846962094081</c:v>
                </c:pt>
                <c:pt idx="5">
                  <c:v>11.862828749361151</c:v>
                </c:pt>
                <c:pt idx="6">
                  <c:v>11.918747192879513</c:v>
                </c:pt>
                <c:pt idx="7">
                  <c:v>11.9714366816854</c:v>
                </c:pt>
                <c:pt idx="8">
                  <c:v>12.022136628585853</c:v>
                </c:pt>
                <c:pt idx="9">
                  <c:v>12.07161154889628</c:v>
                </c:pt>
                <c:pt idx="10">
                  <c:v>12.120332672384629</c:v>
                </c:pt>
                <c:pt idx="11">
                  <c:v>12.168590249258894</c:v>
                </c:pt>
                <c:pt idx="12">
                  <c:v>12.216562937052206</c:v>
                </c:pt>
                <c:pt idx="13">
                  <c:v>12.232047034729446</c:v>
                </c:pt>
                <c:pt idx="14">
                  <c:v>12.19998818433654</c:v>
                </c:pt>
                <c:pt idx="15">
                  <c:v>12.12257368870125</c:v>
                </c:pt>
                <c:pt idx="16">
                  <c:v>12.007847880080345</c:v>
                </c:pt>
                <c:pt idx="17">
                  <c:v>11.864676528163963</c:v>
                </c:pt>
                <c:pt idx="18">
                  <c:v>11.695964196967831</c:v>
                </c:pt>
                <c:pt idx="19">
                  <c:v>11.506843086222373</c:v>
                </c:pt>
                <c:pt idx="20">
                  <c:v>11.302426192558427</c:v>
                </c:pt>
                <c:pt idx="21">
                  <c:v>11.087001520030061</c:v>
                </c:pt>
                <c:pt idx="22">
                  <c:v>10.863873994715037</c:v>
                </c:pt>
                <c:pt idx="23">
                  <c:v>10.629606006447226</c:v>
                </c:pt>
                <c:pt idx="24">
                  <c:v>10.378882649639257</c:v>
                </c:pt>
                <c:pt idx="25">
                  <c:v>10.112423417246108</c:v>
                </c:pt>
                <c:pt idx="26">
                  <c:v>9.8366497753966247</c:v>
                </c:pt>
                <c:pt idx="27">
                  <c:v>9.555363757410209</c:v>
                </c:pt>
                <c:pt idx="28">
                  <c:v>9.2708160754637525</c:v>
                </c:pt>
                <c:pt idx="29">
                  <c:v>8.9918867378888248</c:v>
                </c:pt>
                <c:pt idx="30">
                  <c:v>8.7284214982996406</c:v>
                </c:pt>
                <c:pt idx="31">
                  <c:v>8.4814905723195899</c:v>
                </c:pt>
                <c:pt idx="32">
                  <c:v>8.2512273473956377</c:v>
                </c:pt>
                <c:pt idx="33">
                  <c:v>8.0374066108397137</c:v>
                </c:pt>
                <c:pt idx="34">
                  <c:v>7.8373164879452268</c:v>
                </c:pt>
                <c:pt idx="35">
                  <c:v>7.6498430056319755</c:v>
                </c:pt>
                <c:pt idx="36">
                  <c:v>7.4746256710980887</c:v>
                </c:pt>
                <c:pt idx="37">
                  <c:v>7.3095737232901961</c:v>
                </c:pt>
                <c:pt idx="38">
                  <c:v>7.1523080263529248</c:v>
                </c:pt>
                <c:pt idx="39">
                  <c:v>7.0077486912390388</c:v>
                </c:pt>
                <c:pt idx="40">
                  <c:v>6.8826563399997944</c:v>
                </c:pt>
                <c:pt idx="41">
                  <c:v>6.7763500791536986</c:v>
                </c:pt>
                <c:pt idx="42">
                  <c:v>6.6855790125845127</c:v>
                </c:pt>
                <c:pt idx="43">
                  <c:v>6.6095853199394163</c:v>
                </c:pt>
                <c:pt idx="44">
                  <c:v>6.548629939396875</c:v>
                </c:pt>
                <c:pt idx="45">
                  <c:v>6.500400678764727</c:v>
                </c:pt>
                <c:pt idx="46">
                  <c:v>6.4620289696681299</c:v>
                </c:pt>
                <c:pt idx="47">
                  <c:v>6.4309049192464549</c:v>
                </c:pt>
                <c:pt idx="48">
                  <c:v>6.4021954740152189</c:v>
                </c:pt>
                <c:pt idx="49">
                  <c:v>6.3737743978895391</c:v>
                </c:pt>
                <c:pt idx="50">
                  <c:v>6.3448301068219681</c:v>
                </c:pt>
                <c:pt idx="51">
                  <c:v>6.3151541449461277</c:v>
                </c:pt>
                <c:pt idx="52">
                  <c:v>6.2922861354794435</c:v>
                </c:pt>
                <c:pt idx="53">
                  <c:v>6.2778510703947266</c:v>
                </c:pt>
                <c:pt idx="54">
                  <c:v>6.2710846757010721</c:v>
                </c:pt>
                <c:pt idx="55">
                  <c:v>6.2704848254991852</c:v>
                </c:pt>
                <c:pt idx="56">
                  <c:v>6.274524107346636</c:v>
                </c:pt>
                <c:pt idx="57">
                  <c:v>6.2810354202076848</c:v>
                </c:pt>
                <c:pt idx="58">
                  <c:v>6.2888430827472908</c:v>
                </c:pt>
                <c:pt idx="59">
                  <c:v>6.2973164337362686</c:v>
                </c:pt>
                <c:pt idx="60">
                  <c:v>6.3107482106944977</c:v>
                </c:pt>
                <c:pt idx="61">
                  <c:v>6.3345167366883395</c:v>
                </c:pt>
                <c:pt idx="62">
                  <c:v>6.3689043281759883</c:v>
                </c:pt>
                <c:pt idx="63">
                  <c:v>6.4132991686033858</c:v>
                </c:pt>
                <c:pt idx="64">
                  <c:v>6.466865444180705</c:v>
                </c:pt>
                <c:pt idx="65">
                  <c:v>6.5278348323196269</c:v>
                </c:pt>
                <c:pt idx="66">
                  <c:v>6.6004054388784983</c:v>
                </c:pt>
                <c:pt idx="67">
                  <c:v>6.6842323870191329</c:v>
                </c:pt>
                <c:pt idx="68">
                  <c:v>6.7561649064267009</c:v>
                </c:pt>
                <c:pt idx="69">
                  <c:v>6.8097718283851529</c:v>
                </c:pt>
                <c:pt idx="70">
                  <c:v>6.8456700277485716</c:v>
                </c:pt>
                <c:pt idx="71">
                  <c:v>6.866914975079629</c:v>
                </c:pt>
                <c:pt idx="72">
                  <c:v>6.8769511601060698</c:v>
                </c:pt>
                <c:pt idx="73">
                  <c:v>6.8786913153843301</c:v>
                </c:pt>
                <c:pt idx="74">
                  <c:v>6.8745113893944394</c:v>
                </c:pt>
                <c:pt idx="75">
                  <c:v>6.8662139365921107</c:v>
                </c:pt>
                <c:pt idx="76">
                  <c:v>6.8462136522999639</c:v>
                </c:pt>
                <c:pt idx="77">
                  <c:v>6.8047592513010819</c:v>
                </c:pt>
                <c:pt idx="78">
                  <c:v>6.7417729295904545</c:v>
                </c:pt>
                <c:pt idx="79">
                  <c:v>6.6635390546053728</c:v>
                </c:pt>
                <c:pt idx="80">
                  <c:v>6.5759884369608406</c:v>
                </c:pt>
                <c:pt idx="81">
                  <c:v>6.4872225588127232</c:v>
                </c:pt>
                <c:pt idx="82">
                  <c:v>6.4070659626811288</c:v>
                </c:pt>
                <c:pt idx="83">
                  <c:v>6.3376779987506566</c:v>
                </c:pt>
                <c:pt idx="84">
                  <c:v>6.2781130519355814</c:v>
                </c:pt>
                <c:pt idx="85">
                  <c:v>6.2166899827724622</c:v>
                </c:pt>
                <c:pt idx="86">
                  <c:v>6.1495008806301446</c:v>
                </c:pt>
                <c:pt idx="87">
                  <c:v>6.0760614629580871</c:v>
                </c:pt>
                <c:pt idx="88">
                  <c:v>6.0151494385228519</c:v>
                </c:pt>
                <c:pt idx="89">
                  <c:v>5.971520399562511</c:v>
                </c:pt>
                <c:pt idx="90">
                  <c:v>5.944121081606788</c:v>
                </c:pt>
                <c:pt idx="91">
                  <c:v>5.9062038207523084</c:v>
                </c:pt>
                <c:pt idx="92">
                  <c:v>5.8498223288576607</c:v>
                </c:pt>
                <c:pt idx="93">
                  <c:v>5.7750702191583603</c:v>
                </c:pt>
                <c:pt idx="94">
                  <c:v>5.6849204912679436</c:v>
                </c:pt>
                <c:pt idx="95">
                  <c:v>5.5876332306245224</c:v>
                </c:pt>
                <c:pt idx="96">
                  <c:v>5.4920502598929675</c:v>
                </c:pt>
                <c:pt idx="97">
                  <c:v>5.4010819488467332</c:v>
                </c:pt>
                <c:pt idx="98">
                  <c:v>5.3150376850546115</c:v>
                </c:pt>
                <c:pt idx="99">
                  <c:v>5.2332410004807102</c:v>
                </c:pt>
                <c:pt idx="100">
                  <c:v>5.1547687539571916</c:v>
                </c:pt>
                <c:pt idx="101">
                  <c:v>5.0787567045755742</c:v>
                </c:pt>
                <c:pt idx="102">
                  <c:v>5.0045000940661009</c:v>
                </c:pt>
                <c:pt idx="103">
                  <c:v>4.9340550592321151</c:v>
                </c:pt>
                <c:pt idx="104">
                  <c:v>4.8675519572147401</c:v>
                </c:pt>
                <c:pt idx="105">
                  <c:v>4.8044070073341274</c:v>
                </c:pt>
                <c:pt idx="106">
                  <c:v>4.7438727442036468</c:v>
                </c:pt>
                <c:pt idx="107">
                  <c:v>4.6852623704040912</c:v>
                </c:pt>
                <c:pt idx="108">
                  <c:v>4.6259997950331355</c:v>
                </c:pt>
                <c:pt idx="109">
                  <c:v>4.5652619776173662</c:v>
                </c:pt>
                <c:pt idx="110">
                  <c:v>4.5029886623135269</c:v>
                </c:pt>
                <c:pt idx="111">
                  <c:v>4.4394038366801354</c:v>
                </c:pt>
                <c:pt idx="112">
                  <c:v>4.3747979778909842</c:v>
                </c:pt>
                <c:pt idx="113">
                  <c:v>4.3094390230335629</c:v>
                </c:pt>
                <c:pt idx="114">
                  <c:v>4.2410907555995214</c:v>
                </c:pt>
                <c:pt idx="115">
                  <c:v>4.1669732584273422</c:v>
                </c:pt>
                <c:pt idx="116">
                  <c:v>4.0870088380969838</c:v>
                </c:pt>
                <c:pt idx="117">
                  <c:v>4.0021050326825369</c:v>
                </c:pt>
                <c:pt idx="118">
                  <c:v>3.9133788575041297</c:v>
                </c:pt>
                <c:pt idx="119">
                  <c:v>3.8218440172392425</c:v>
                </c:pt>
                <c:pt idx="120">
                  <c:v>3.7319756319856046</c:v>
                </c:pt>
                <c:pt idx="121">
                  <c:v>3.6451181121765983</c:v>
                </c:pt>
                <c:pt idx="122">
                  <c:v>3.5612737070971008</c:v>
                </c:pt>
                <c:pt idx="123">
                  <c:v>3.5333243281329461</c:v>
                </c:pt>
                <c:pt idx="124">
                  <c:v>3.5713642592045778</c:v>
                </c:pt>
                <c:pt idx="125">
                  <c:v>3.7222764144560938</c:v>
                </c:pt>
                <c:pt idx="126">
                  <c:v>3.9848790871105875</c:v>
                </c:pt>
                <c:pt idx="127">
                  <c:v>4.3408763799438956</c:v>
                </c:pt>
                <c:pt idx="128">
                  <c:v>4.7687386307267099</c:v>
                </c:pt>
                <c:pt idx="129">
                  <c:v>5.2492167677845565</c:v>
                </c:pt>
                <c:pt idx="130">
                  <c:v>5.7669625835106215</c:v>
                </c:pt>
                <c:pt idx="131">
                  <c:v>6.315757063810306</c:v>
                </c:pt>
                <c:pt idx="132">
                  <c:v>6.8936627465085429</c:v>
                </c:pt>
                <c:pt idx="133">
                  <c:v>7.4953243528385372</c:v>
                </c:pt>
                <c:pt idx="134">
                  <c:v>8.1150130346631695</c:v>
                </c:pt>
                <c:pt idx="135">
                  <c:v>8.7477820745739265</c:v>
                </c:pt>
                <c:pt idx="136">
                  <c:v>9.3897577970099704</c:v>
                </c:pt>
                <c:pt idx="137">
                  <c:v>10.028762209565352</c:v>
                </c:pt>
                <c:pt idx="138">
                  <c:v>10.651576244554835</c:v>
                </c:pt>
                <c:pt idx="139">
                  <c:v>11.256031498022278</c:v>
                </c:pt>
                <c:pt idx="140">
                  <c:v>11.844284749586993</c:v>
                </c:pt>
                <c:pt idx="141">
                  <c:v>12.419704760216373</c:v>
                </c:pt>
                <c:pt idx="142">
                  <c:v>12.985557602408329</c:v>
                </c:pt>
                <c:pt idx="143">
                  <c:v>13.50906510332975</c:v>
                </c:pt>
                <c:pt idx="144">
                  <c:v>13.949717669481641</c:v>
                </c:pt>
                <c:pt idx="145">
                  <c:v>14.264544966179262</c:v>
                </c:pt>
                <c:pt idx="146">
                  <c:v>14.44779879840172</c:v>
                </c:pt>
                <c:pt idx="147">
                  <c:v>14.518461570257532</c:v>
                </c:pt>
                <c:pt idx="148">
                  <c:v>14.47273751688442</c:v>
                </c:pt>
                <c:pt idx="149">
                  <c:v>14.299238054968594</c:v>
                </c:pt>
                <c:pt idx="150">
                  <c:v>14.014307359883926</c:v>
                </c:pt>
                <c:pt idx="151">
                  <c:v>13.641658332072021</c:v>
                </c:pt>
                <c:pt idx="152">
                  <c:v>13.203862548928214</c:v>
                </c:pt>
                <c:pt idx="153">
                  <c:v>12.778899570279041</c:v>
                </c:pt>
                <c:pt idx="154">
                  <c:v>12.418258922276246</c:v>
                </c:pt>
                <c:pt idx="155">
                  <c:v>12.130185261431041</c:v>
                </c:pt>
                <c:pt idx="156">
                  <c:v>11.911075021697801</c:v>
                </c:pt>
                <c:pt idx="157">
                  <c:v>11.748596771922188</c:v>
                </c:pt>
                <c:pt idx="158">
                  <c:v>11.629250078495417</c:v>
                </c:pt>
                <c:pt idx="159">
                  <c:v>11.541273736302513</c:v>
                </c:pt>
                <c:pt idx="160">
                  <c:v>11.475414455304666</c:v>
                </c:pt>
                <c:pt idx="161">
                  <c:v>11.434682111641523</c:v>
                </c:pt>
                <c:pt idx="162">
                  <c:v>11.416139950749802</c:v>
                </c:pt>
                <c:pt idx="163">
                  <c:v>11.414517580708816</c:v>
                </c:pt>
                <c:pt idx="164">
                  <c:v>11.414517580708816</c:v>
                </c:pt>
                <c:pt idx="165">
                  <c:v>11.414517580708816</c:v>
                </c:pt>
                <c:pt idx="166">
                  <c:v>11.414517580708816</c:v>
                </c:pt>
                <c:pt idx="167">
                  <c:v>9.7411930015265291</c:v>
                </c:pt>
                <c:pt idx="168">
                  <c:v>10.124334295302084</c:v>
                </c:pt>
                <c:pt idx="169">
                  <c:v>10.454276673812952</c:v>
                </c:pt>
                <c:pt idx="170">
                  <c:v>10.72935166226679</c:v>
                </c:pt>
                <c:pt idx="171">
                  <c:v>10.957737392147486</c:v>
                </c:pt>
                <c:pt idx="172">
                  <c:v>11.149848272160938</c:v>
                </c:pt>
                <c:pt idx="173">
                  <c:v>11.315237465420029</c:v>
                </c:pt>
                <c:pt idx="174">
                  <c:v>11.461619580526097</c:v>
                </c:pt>
                <c:pt idx="175">
                  <c:v>11.511719547541645</c:v>
                </c:pt>
                <c:pt idx="176">
                  <c:v>11.453123484983653</c:v>
                </c:pt>
                <c:pt idx="177">
                  <c:v>11.298753760250005</c:v>
                </c:pt>
                <c:pt idx="178">
                  <c:v>11.068586211552045</c:v>
                </c:pt>
                <c:pt idx="179">
                  <c:v>10.781939792480145</c:v>
                </c:pt>
                <c:pt idx="180">
                  <c:v>10.454805945586667</c:v>
                </c:pt>
                <c:pt idx="181">
                  <c:v>10.132703809411149</c:v>
                </c:pt>
                <c:pt idx="182">
                  <c:v>9.8644994308821783</c:v>
                </c:pt>
                <c:pt idx="183">
                  <c:v>9.6591609456705996</c:v>
                </c:pt>
                <c:pt idx="184">
                  <c:v>9.5098583396871366</c:v>
                </c:pt>
                <c:pt idx="185">
                  <c:v>9.4051670671831484</c:v>
                </c:pt>
                <c:pt idx="186">
                  <c:v>9.3338364783324081</c:v>
                </c:pt>
                <c:pt idx="187">
                  <c:v>9.2869940645955662</c:v>
                </c:pt>
                <c:pt idx="188">
                  <c:v>9.2621665279237089</c:v>
                </c:pt>
                <c:pt idx="189">
                  <c:v>9.2549411006888285</c:v>
                </c:pt>
                <c:pt idx="190">
                  <c:v>9.2609128490349288</c:v>
                </c:pt>
                <c:pt idx="191">
                  <c:v>9.2763844486808935</c:v>
                </c:pt>
                <c:pt idx="192">
                  <c:v>9.2985048866775415</c:v>
                </c:pt>
                <c:pt idx="193">
                  <c:v>9.3251839842270599</c:v>
                </c:pt>
                <c:pt idx="194">
                  <c:v>9.3505510218685544</c:v>
                </c:pt>
                <c:pt idx="195">
                  <c:v>9.3551469919205239</c:v>
                </c:pt>
                <c:pt idx="196">
                  <c:v>9.3352900224319502</c:v>
                </c:pt>
                <c:pt idx="197">
                  <c:v>9.2935671098269523</c:v>
                </c:pt>
                <c:pt idx="198">
                  <c:v>9.2343678478547719</c:v>
                </c:pt>
                <c:pt idx="199">
                  <c:v>9.1619076027156101</c:v>
                </c:pt>
                <c:pt idx="200">
                  <c:v>9.0798256635482559</c:v>
                </c:pt>
                <c:pt idx="201">
                  <c:v>8.9909716454871855</c:v>
                </c:pt>
                <c:pt idx="202">
                  <c:v>8.897454942603801</c:v>
                </c:pt>
                <c:pt idx="203">
                  <c:v>8.8007809663353811</c:v>
                </c:pt>
                <c:pt idx="204">
                  <c:v>8.7181821473883776</c:v>
                </c:pt>
                <c:pt idx="205">
                  <c:v>8.677888113916822</c:v>
                </c:pt>
                <c:pt idx="206">
                  <c:v>8.6832927663800969</c:v>
                </c:pt>
                <c:pt idx="207">
                  <c:v>8.7283061191940057</c:v>
                </c:pt>
                <c:pt idx="208">
                  <c:v>8.804398385492135</c:v>
                </c:pt>
                <c:pt idx="209">
                  <c:v>8.9035262158451047</c:v>
                </c:pt>
                <c:pt idx="210">
                  <c:v>9.0191083142095607</c:v>
                </c:pt>
                <c:pt idx="211">
                  <c:v>9.1446694282361243</c:v>
                </c:pt>
                <c:pt idx="212">
                  <c:v>9.2630220985456848</c:v>
                </c:pt>
                <c:pt idx="213">
                  <c:v>9.3691321907564831</c:v>
                </c:pt>
                <c:pt idx="214">
                  <c:v>9.4631462289868882</c:v>
                </c:pt>
                <c:pt idx="215">
                  <c:v>9.5423137684648722</c:v>
                </c:pt>
                <c:pt idx="216">
                  <c:v>9.6032815267813909</c:v>
                </c:pt>
                <c:pt idx="217">
                  <c:v>9.6477542872550224</c:v>
                </c:pt>
                <c:pt idx="218">
                  <c:v>9.6826517950647251</c:v>
                </c:pt>
                <c:pt idx="219">
                  <c:v>9.7085186106658607</c:v>
                </c:pt>
                <c:pt idx="220">
                  <c:v>9.7269956865757301</c:v>
                </c:pt>
                <c:pt idx="221">
                  <c:v>9.7398561240511654</c:v>
                </c:pt>
                <c:pt idx="222">
                  <c:v>9.7398561240511654</c:v>
                </c:pt>
                <c:pt idx="223">
                  <c:v>9.7398561240511654</c:v>
                </c:pt>
                <c:pt idx="224">
                  <c:v>9.7398561240511654</c:v>
                </c:pt>
                <c:pt idx="225">
                  <c:v>9.7398561240511654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37D-4793-9CF5-72CA43ABBCF5}"/>
            </c:ext>
          </c:extLst>
        </c:ser>
        <c:ser>
          <c:idx val="1"/>
          <c:order val="3"/>
          <c:tx>
            <c:v>Force (N)</c:v>
          </c:tx>
          <c:marker>
            <c:symbol val="none"/>
          </c:marker>
          <c:xVal>
            <c:numRef>
              <c:f>Giro!$B$7:$IN$7</c:f>
              <c:numCache>
                <c:formatCode>0.00</c:formatCode>
                <c:ptCount val="247"/>
                <c:pt idx="0">
                  <c:v>9.8929973668299986</c:v>
                </c:pt>
                <c:pt idx="1">
                  <c:v>19.784077009779999</c:v>
                </c:pt>
                <c:pt idx="2">
                  <c:v>29.674063385967997</c:v>
                </c:pt>
                <c:pt idx="3">
                  <c:v>39.563354169147999</c:v>
                </c:pt>
                <c:pt idx="4">
                  <c:v>49.451510988324998</c:v>
                </c:pt>
                <c:pt idx="5">
                  <c:v>59.337193855804998</c:v>
                </c:pt>
                <c:pt idx="6">
                  <c:v>69.218453475952998</c:v>
                </c:pt>
                <c:pt idx="7">
                  <c:v>79.092970904800993</c:v>
                </c:pt>
                <c:pt idx="8">
                  <c:v>88.959215039936993</c:v>
                </c:pt>
                <c:pt idx="9">
                  <c:v>98.825952955952999</c:v>
                </c:pt>
                <c:pt idx="10">
                  <c:v>108.71086605219199</c:v>
                </c:pt>
                <c:pt idx="11">
                  <c:v>118.63347888899</c:v>
                </c:pt>
                <c:pt idx="12">
                  <c:v>128.60805670485999</c:v>
                </c:pt>
                <c:pt idx="13">
                  <c:v>138.64735307433199</c:v>
                </c:pt>
                <c:pt idx="14">
                  <c:v>148.74894720335598</c:v>
                </c:pt>
                <c:pt idx="15">
                  <c:v>158.90153323994898</c:v>
                </c:pt>
                <c:pt idx="16">
                  <c:v>169.09026780374899</c:v>
                </c:pt>
                <c:pt idx="17">
                  <c:v>179.30080670325501</c:v>
                </c:pt>
                <c:pt idx="18">
                  <c:v>189.52112600987996</c:v>
                </c:pt>
                <c:pt idx="19">
                  <c:v>199.74347788641896</c:v>
                </c:pt>
                <c:pt idx="20">
                  <c:v>209.96418859848296</c:v>
                </c:pt>
                <c:pt idx="21">
                  <c:v>220.18123624419093</c:v>
                </c:pt>
                <c:pt idx="22">
                  <c:v>230.39236665279094</c:v>
                </c:pt>
                <c:pt idx="23">
                  <c:v>240.59535022246695</c:v>
                </c:pt>
                <c:pt idx="24">
                  <c:v>250.78867617406698</c:v>
                </c:pt>
                <c:pt idx="25">
                  <c:v>260.97041101878193</c:v>
                </c:pt>
                <c:pt idx="26">
                  <c:v>271.13893194436395</c:v>
                </c:pt>
                <c:pt idx="27">
                  <c:v>281.29361363190196</c:v>
                </c:pt>
                <c:pt idx="28">
                  <c:v>291.43475064498995</c:v>
                </c:pt>
                <c:pt idx="29">
                  <c:v>301.56211384063596</c:v>
                </c:pt>
                <c:pt idx="30">
                  <c:v>311.67457888671095</c:v>
                </c:pt>
                <c:pt idx="31">
                  <c:v>321.77050292098392</c:v>
                </c:pt>
                <c:pt idx="32">
                  <c:v>331.84849240758291</c:v>
                </c:pt>
                <c:pt idx="33">
                  <c:v>341.90859419817895</c:v>
                </c:pt>
                <c:pt idx="34">
                  <c:v>351.9522606486579</c:v>
                </c:pt>
                <c:pt idx="35">
                  <c:v>361.98218413212993</c:v>
                </c:pt>
                <c:pt idx="36">
                  <c:v>372.00252936642892</c:v>
                </c:pt>
                <c:pt idx="37">
                  <c:v>382.01762063095498</c:v>
                </c:pt>
                <c:pt idx="38">
                  <c:v>392.03098703387298</c:v>
                </c:pt>
                <c:pt idx="39">
                  <c:v>402.04382455035295</c:v>
                </c:pt>
                <c:pt idx="40">
                  <c:v>412.05542540565301</c:v>
                </c:pt>
                <c:pt idx="41">
                  <c:v>422.06491704186595</c:v>
                </c:pt>
                <c:pt idx="42">
                  <c:v>432.07090568046101</c:v>
                </c:pt>
                <c:pt idx="43">
                  <c:v>442.07320781853093</c:v>
                </c:pt>
                <c:pt idx="44">
                  <c:v>452.07271180550703</c:v>
                </c:pt>
                <c:pt idx="45">
                  <c:v>462.069500342563</c:v>
                </c:pt>
                <c:pt idx="46">
                  <c:v>472.064311184269</c:v>
                </c:pt>
                <c:pt idx="47">
                  <c:v>482.05753275859905</c:v>
                </c:pt>
                <c:pt idx="48">
                  <c:v>492.04917445502502</c:v>
                </c:pt>
                <c:pt idx="49">
                  <c:v>502.03891805605696</c:v>
                </c:pt>
                <c:pt idx="50">
                  <c:v>512.02636113676704</c:v>
                </c:pt>
                <c:pt idx="51">
                  <c:v>522.01118412560209</c:v>
                </c:pt>
                <c:pt idx="52">
                  <c:v>531.99328765310202</c:v>
                </c:pt>
                <c:pt idx="53">
                  <c:v>541.97298057137402</c:v>
                </c:pt>
                <c:pt idx="54">
                  <c:v>551.95064437996405</c:v>
                </c:pt>
                <c:pt idx="55">
                  <c:v>561.92689799716709</c:v>
                </c:pt>
                <c:pt idx="56">
                  <c:v>571.90170517368506</c:v>
                </c:pt>
                <c:pt idx="57">
                  <c:v>581.87428617126511</c:v>
                </c:pt>
                <c:pt idx="58">
                  <c:v>591.84387062485109</c:v>
                </c:pt>
                <c:pt idx="59">
                  <c:v>601.80952290967707</c:v>
                </c:pt>
                <c:pt idx="60">
                  <c:v>611.77039359865705</c:v>
                </c:pt>
                <c:pt idx="61">
                  <c:v>621.72394835837918</c:v>
                </c:pt>
                <c:pt idx="62">
                  <c:v>631.66536519168517</c:v>
                </c:pt>
                <c:pt idx="63">
                  <c:v>641.58899772966515</c:v>
                </c:pt>
                <c:pt idx="64">
                  <c:v>651.49408311414516</c:v>
                </c:pt>
                <c:pt idx="65">
                  <c:v>661.38354291737517</c:v>
                </c:pt>
                <c:pt idx="66">
                  <c:v>671.26203629089025</c:v>
                </c:pt>
                <c:pt idx="67">
                  <c:v>681.13463226346028</c:v>
                </c:pt>
                <c:pt idx="68">
                  <c:v>691.00534494600026</c:v>
                </c:pt>
                <c:pt idx="69">
                  <c:v>700.87748959710029</c:v>
                </c:pt>
                <c:pt idx="70">
                  <c:v>710.75318507702525</c:v>
                </c:pt>
                <c:pt idx="71">
                  <c:v>720.63361446763724</c:v>
                </c:pt>
                <c:pt idx="72">
                  <c:v>730.52045854910227</c:v>
                </c:pt>
                <c:pt idx="73">
                  <c:v>740.42223202134221</c:v>
                </c:pt>
                <c:pt idx="74">
                  <c:v>750.34799618704028</c:v>
                </c:pt>
                <c:pt idx="75">
                  <c:v>760.3033899780313</c:v>
                </c:pt>
                <c:pt idx="76">
                  <c:v>770.28579580607538</c:v>
                </c:pt>
                <c:pt idx="77">
                  <c:v>780.29020731663536</c:v>
                </c:pt>
                <c:pt idx="78">
                  <c:v>790.29740621321537</c:v>
                </c:pt>
                <c:pt idx="79">
                  <c:v>800.30300866620439</c:v>
                </c:pt>
                <c:pt idx="80">
                  <c:v>810.30138448540242</c:v>
                </c:pt>
                <c:pt idx="81">
                  <c:v>820.29303693124245</c:v>
                </c:pt>
                <c:pt idx="82">
                  <c:v>830.28516410265047</c:v>
                </c:pt>
                <c:pt idx="83">
                  <c:v>840.28097336905148</c:v>
                </c:pt>
                <c:pt idx="84">
                  <c:v>850.29096007336545</c:v>
                </c:pt>
                <c:pt idx="85">
                  <c:v>860.30665468314339</c:v>
                </c:pt>
                <c:pt idx="86">
                  <c:v>870.32233850847945</c:v>
                </c:pt>
                <c:pt idx="87">
                  <c:v>880.33757978049357</c:v>
                </c:pt>
                <c:pt idx="88">
                  <c:v>890.92639448870148</c:v>
                </c:pt>
                <c:pt idx="89">
                  <c:v>900.93916877318156</c:v>
                </c:pt>
                <c:pt idx="90">
                  <c:v>910.95887962544953</c:v>
                </c:pt>
                <c:pt idx="91">
                  <c:v>920.98557784444154</c:v>
                </c:pt>
                <c:pt idx="92">
                  <c:v>931.01776045972861</c:v>
                </c:pt>
                <c:pt idx="93">
                  <c:v>941.05327763860862</c:v>
                </c:pt>
                <c:pt idx="94">
                  <c:v>951.08997968951257</c:v>
                </c:pt>
                <c:pt idx="95">
                  <c:v>961.12643923837152</c:v>
                </c:pt>
                <c:pt idx="96">
                  <c:v>971.16165823673373</c:v>
                </c:pt>
                <c:pt idx="97">
                  <c:v>981.19504882574961</c:v>
                </c:pt>
                <c:pt idx="98">
                  <c:v>991.2265721780617</c:v>
                </c:pt>
                <c:pt idx="99">
                  <c:v>1001.2560662462816</c:v>
                </c:pt>
                <c:pt idx="100">
                  <c:v>1011.2831878523937</c:v>
                </c:pt>
                <c:pt idx="101">
                  <c:v>1021.3079912850496</c:v>
                </c:pt>
                <c:pt idx="102">
                  <c:v>1031.3306045217796</c:v>
                </c:pt>
                <c:pt idx="103">
                  <c:v>1041.3508167586897</c:v>
                </c:pt>
                <c:pt idx="104">
                  <c:v>1051.3692486308496</c:v>
                </c:pt>
                <c:pt idx="105">
                  <c:v>1061.3860196403198</c:v>
                </c:pt>
                <c:pt idx="106">
                  <c:v>1071.4021520066694</c:v>
                </c:pt>
                <c:pt idx="107">
                  <c:v>1081.4176523014037</c:v>
                </c:pt>
                <c:pt idx="108">
                  <c:v>1091.4324922714086</c:v>
                </c:pt>
                <c:pt idx="109">
                  <c:v>1101.4471379487486</c:v>
                </c:pt>
                <c:pt idx="110">
                  <c:v>1111.4614966125805</c:v>
                </c:pt>
                <c:pt idx="111">
                  <c:v>1121.4764704158954</c:v>
                </c:pt>
                <c:pt idx="112">
                  <c:v>1131.4922991423114</c:v>
                </c:pt>
                <c:pt idx="113">
                  <c:v>1141.5092000523414</c:v>
                </c:pt>
                <c:pt idx="114">
                  <c:v>1151.5275909042246</c:v>
                </c:pt>
                <c:pt idx="115">
                  <c:v>1161.5470260845887</c:v>
                </c:pt>
                <c:pt idx="116">
                  <c:v>1171.5673745435436</c:v>
                </c:pt>
                <c:pt idx="117">
                  <c:v>1181.5878681676027</c:v>
                </c:pt>
                <c:pt idx="118">
                  <c:v>1191.6079693252436</c:v>
                </c:pt>
                <c:pt idx="119">
                  <c:v>1201.6221014860776</c:v>
                </c:pt>
                <c:pt idx="120">
                  <c:v>1211.6246580412667</c:v>
                </c:pt>
                <c:pt idx="121">
                  <c:v>1221.6007119922288</c:v>
                </c:pt>
                <c:pt idx="122">
                  <c:v>1231.5407279728138</c:v>
                </c:pt>
                <c:pt idx="123">
                  <c:v>1241.4349094526226</c:v>
                </c:pt>
                <c:pt idx="124">
                  <c:v>1251.2753145932825</c:v>
                </c:pt>
                <c:pt idx="125">
                  <c:v>1261.0533735879706</c:v>
                </c:pt>
                <c:pt idx="126">
                  <c:v>1270.7577567694304</c:v>
                </c:pt>
                <c:pt idx="127">
                  <c:v>1280.3699656162394</c:v>
                </c:pt>
                <c:pt idx="128">
                  <c:v>1290.5863414880243</c:v>
                </c:pt>
                <c:pt idx="129">
                  <c:v>1300.7515250465294</c:v>
                </c:pt>
                <c:pt idx="130">
                  <c:v>1310.8786141278615</c:v>
                </c:pt>
                <c:pt idx="131">
                  <c:v>1320.9773983096215</c:v>
                </c:pt>
                <c:pt idx="132">
                  <c:v>1331.0549425618453</c:v>
                </c:pt>
                <c:pt idx="133">
                  <c:v>1341.1177100815255</c:v>
                </c:pt>
                <c:pt idx="134">
                  <c:v>1351.1723345386754</c:v>
                </c:pt>
                <c:pt idx="135">
                  <c:v>1361.2246756968573</c:v>
                </c:pt>
                <c:pt idx="136">
                  <c:v>1371.2787287675974</c:v>
                </c:pt>
                <c:pt idx="137">
                  <c:v>1381.2318906796654</c:v>
                </c:pt>
                <c:pt idx="138">
                  <c:v>1391.2964768777792</c:v>
                </c:pt>
                <c:pt idx="139">
                  <c:v>1400.8379860892114</c:v>
                </c:pt>
                <c:pt idx="140">
                  <c:v>1410.3093314740374</c:v>
                </c:pt>
                <c:pt idx="141">
                  <c:v>1419.7065124059454</c:v>
                </c:pt>
                <c:pt idx="142">
                  <c:v>1429.0357776648534</c:v>
                </c:pt>
                <c:pt idx="143">
                  <c:v>1438.3180033850854</c:v>
                </c:pt>
                <c:pt idx="144">
                  <c:v>1447.6113527038085</c:v>
                </c:pt>
                <c:pt idx="145">
                  <c:v>1457.0473133306925</c:v>
                </c:pt>
                <c:pt idx="146">
                  <c:v>1466.8095773180146</c:v>
                </c:pt>
                <c:pt idx="147">
                  <c:v>1476.9910436155906</c:v>
                </c:pt>
                <c:pt idx="148">
                  <c:v>1487.4892875173696</c:v>
                </c:pt>
                <c:pt idx="149">
                  <c:v>1498.1008730757897</c:v>
                </c:pt>
                <c:pt idx="150">
                  <c:v>1508.6821591148475</c:v>
                </c:pt>
                <c:pt idx="151">
                  <c:v>1519.1747510361017</c:v>
                </c:pt>
                <c:pt idx="152">
                  <c:v>1529.5648875649977</c:v>
                </c:pt>
                <c:pt idx="153">
                  <c:v>1539.8570075027087</c:v>
                </c:pt>
                <c:pt idx="154">
                  <c:v>1550.0621131916337</c:v>
                </c:pt>
                <c:pt idx="155">
                  <c:v>1560.1930247275886</c:v>
                </c:pt>
                <c:pt idx="156">
                  <c:v>1570.2664364746886</c:v>
                </c:pt>
                <c:pt idx="157">
                  <c:v>1580.2986681725727</c:v>
                </c:pt>
                <c:pt idx="158">
                  <c:v>1590.3035721442227</c:v>
                </c:pt>
                <c:pt idx="159">
                  <c:v>1600.2916643055166</c:v>
                </c:pt>
                <c:pt idx="160">
                  <c:v>1610.2713750350126</c:v>
                </c:pt>
                <c:pt idx="161">
                  <c:v>1620.2417904887207</c:v>
                </c:pt>
                <c:pt idx="162">
                  <c:v>1630.1987940623287</c:v>
                </c:pt>
                <c:pt idx="163">
                  <c:v>1640.1437850720747</c:v>
                </c:pt>
                <c:pt idx="164">
                  <c:v>1650.1155630287756</c:v>
                </c:pt>
                <c:pt idx="165">
                  <c:v>1660.0880269636375</c:v>
                </c:pt>
                <c:pt idx="166">
                  <c:v>1660.0880269636375</c:v>
                </c:pt>
                <c:pt idx="167">
                  <c:v>1400.8379860892114</c:v>
                </c:pt>
                <c:pt idx="168">
                  <c:v>1400.8379860892114</c:v>
                </c:pt>
                <c:pt idx="169">
                  <c:v>1400.8379860892114</c:v>
                </c:pt>
                <c:pt idx="170">
                  <c:v>1400.8379860892114</c:v>
                </c:pt>
                <c:pt idx="171">
                  <c:v>1400.8379860892114</c:v>
                </c:pt>
                <c:pt idx="172">
                  <c:v>1400.8379860892114</c:v>
                </c:pt>
                <c:pt idx="173">
                  <c:v>1400.8379860892114</c:v>
                </c:pt>
                <c:pt idx="174">
                  <c:v>1400.8379860892114</c:v>
                </c:pt>
                <c:pt idx="175">
                  <c:v>1400.8379860892114</c:v>
                </c:pt>
                <c:pt idx="176">
                  <c:v>1400.8379860892114</c:v>
                </c:pt>
                <c:pt idx="177">
                  <c:v>1400.8379860892114</c:v>
                </c:pt>
                <c:pt idx="178">
                  <c:v>1400.8379860892114</c:v>
                </c:pt>
                <c:pt idx="179">
                  <c:v>1400.8379860892114</c:v>
                </c:pt>
                <c:pt idx="180">
                  <c:v>1400.8379860892114</c:v>
                </c:pt>
                <c:pt idx="181">
                  <c:v>1400.8379860892114</c:v>
                </c:pt>
                <c:pt idx="182">
                  <c:v>1400.8379860892114</c:v>
                </c:pt>
                <c:pt idx="183">
                  <c:v>1400.8379860892114</c:v>
                </c:pt>
                <c:pt idx="184">
                  <c:v>1400.8379860892114</c:v>
                </c:pt>
                <c:pt idx="185">
                  <c:v>1400.8379860892114</c:v>
                </c:pt>
                <c:pt idx="186">
                  <c:v>1400.8379860892114</c:v>
                </c:pt>
                <c:pt idx="187">
                  <c:v>1400.8379860892114</c:v>
                </c:pt>
                <c:pt idx="188">
                  <c:v>1400.8379860892114</c:v>
                </c:pt>
                <c:pt idx="189">
                  <c:v>1400.8379860892114</c:v>
                </c:pt>
                <c:pt idx="190">
                  <c:v>1400.8379860892114</c:v>
                </c:pt>
                <c:pt idx="191">
                  <c:v>1400.8379860892114</c:v>
                </c:pt>
                <c:pt idx="192">
                  <c:v>1400.8379860892114</c:v>
                </c:pt>
                <c:pt idx="193">
                  <c:v>1400.8379860892114</c:v>
                </c:pt>
                <c:pt idx="194">
                  <c:v>1400.8379860892114</c:v>
                </c:pt>
                <c:pt idx="195">
                  <c:v>1400.8379860892114</c:v>
                </c:pt>
                <c:pt idx="196">
                  <c:v>1400.8379860892114</c:v>
                </c:pt>
                <c:pt idx="197">
                  <c:v>1400.8379860892114</c:v>
                </c:pt>
                <c:pt idx="198">
                  <c:v>1400.8379860892114</c:v>
                </c:pt>
                <c:pt idx="199">
                  <c:v>1400.8379860892114</c:v>
                </c:pt>
                <c:pt idx="200">
                  <c:v>1400.8379860892114</c:v>
                </c:pt>
                <c:pt idx="201">
                  <c:v>1400.8379860892114</c:v>
                </c:pt>
                <c:pt idx="202">
                  <c:v>1400.8379860892114</c:v>
                </c:pt>
                <c:pt idx="203">
                  <c:v>1400.8379860892114</c:v>
                </c:pt>
                <c:pt idx="204">
                  <c:v>1400.8379860892114</c:v>
                </c:pt>
                <c:pt idx="205">
                  <c:v>1400.8379860892114</c:v>
                </c:pt>
                <c:pt idx="206">
                  <c:v>1400.8379860892114</c:v>
                </c:pt>
                <c:pt idx="207">
                  <c:v>1400.8379860892114</c:v>
                </c:pt>
                <c:pt idx="208">
                  <c:v>1400.8379860892114</c:v>
                </c:pt>
                <c:pt idx="209">
                  <c:v>1400.8379860892114</c:v>
                </c:pt>
                <c:pt idx="210">
                  <c:v>1400.8379860892114</c:v>
                </c:pt>
                <c:pt idx="211">
                  <c:v>1400.8379860892114</c:v>
                </c:pt>
                <c:pt idx="212">
                  <c:v>1400.8379860892114</c:v>
                </c:pt>
                <c:pt idx="213">
                  <c:v>1400.8379860892114</c:v>
                </c:pt>
                <c:pt idx="214">
                  <c:v>1400.8379860892114</c:v>
                </c:pt>
                <c:pt idx="215">
                  <c:v>1400.8379860892114</c:v>
                </c:pt>
                <c:pt idx="216">
                  <c:v>1400.8379860892114</c:v>
                </c:pt>
                <c:pt idx="217">
                  <c:v>1400.8379860892114</c:v>
                </c:pt>
                <c:pt idx="218">
                  <c:v>1400.8379860892114</c:v>
                </c:pt>
                <c:pt idx="219">
                  <c:v>1400.8379860892114</c:v>
                </c:pt>
                <c:pt idx="220">
                  <c:v>1400.8379860892114</c:v>
                </c:pt>
                <c:pt idx="221">
                  <c:v>1400.8379860892114</c:v>
                </c:pt>
                <c:pt idx="222">
                  <c:v>1400.8379860892114</c:v>
                </c:pt>
                <c:pt idx="223">
                  <c:v>1400.8379860892114</c:v>
                </c:pt>
                <c:pt idx="224">
                  <c:v>1400.8379860892114</c:v>
                </c:pt>
                <c:pt idx="225">
                  <c:v>1400.8379860892114</c:v>
                </c:pt>
                <c:pt idx="226">
                  <c:v>1400.8379860892114</c:v>
                </c:pt>
                <c:pt idx="227">
                  <c:v>1400.8379860892114</c:v>
                </c:pt>
                <c:pt idx="228">
                  <c:v>1400.8379860892114</c:v>
                </c:pt>
                <c:pt idx="229">
                  <c:v>1400.8379860892114</c:v>
                </c:pt>
                <c:pt idx="230">
                  <c:v>1400.8379860892114</c:v>
                </c:pt>
                <c:pt idx="231">
                  <c:v>1400.8379860892114</c:v>
                </c:pt>
                <c:pt idx="232">
                  <c:v>1400.8379860892114</c:v>
                </c:pt>
                <c:pt idx="233">
                  <c:v>1400.8379860892114</c:v>
                </c:pt>
                <c:pt idx="234">
                  <c:v>1400.8379860892114</c:v>
                </c:pt>
                <c:pt idx="235">
                  <c:v>1400.8379860892114</c:v>
                </c:pt>
                <c:pt idx="236">
                  <c:v>1400.8379860892114</c:v>
                </c:pt>
                <c:pt idx="237">
                  <c:v>1400.8379860892114</c:v>
                </c:pt>
                <c:pt idx="238">
                  <c:v>1400.8379860892114</c:v>
                </c:pt>
                <c:pt idx="239">
                  <c:v>1400.8379860892114</c:v>
                </c:pt>
                <c:pt idx="240">
                  <c:v>1400.8379860892114</c:v>
                </c:pt>
                <c:pt idx="241">
                  <c:v>1400.8379860892114</c:v>
                </c:pt>
                <c:pt idx="242">
                  <c:v>1400.8379860892114</c:v>
                </c:pt>
                <c:pt idx="243">
                  <c:v>1400.8379860892114</c:v>
                </c:pt>
                <c:pt idx="244">
                  <c:v>1400.8379860892114</c:v>
                </c:pt>
                <c:pt idx="245">
                  <c:v>1400.8379860892114</c:v>
                </c:pt>
                <c:pt idx="246">
                  <c:v>1400.8379860892114</c:v>
                </c:pt>
              </c:numCache>
            </c:numRef>
          </c:xVal>
          <c:yVal>
            <c:numRef>
              <c:f>Giro!$B$4:$HW$4</c:f>
              <c:numCache>
                <c:formatCode>0.000</c:formatCode>
                <c:ptCount val="2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52.775458999999998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57.084117999999997</c:v>
                </c:pt>
                <c:pt idx="129" formatCode="General">
                  <c:v>57.506560999999998</c:v>
                </c:pt>
                <c:pt idx="130" formatCode="General">
                  <c:v>57.841068</c:v>
                </c:pt>
                <c:pt idx="131" formatCode="General">
                  <c:v>58.106323000000003</c:v>
                </c:pt>
                <c:pt idx="132" formatCode="General">
                  <c:v>58.317141999999997</c:v>
                </c:pt>
                <c:pt idx="133" formatCode="General">
                  <c:v>58.485615000000003</c:v>
                </c:pt>
                <c:pt idx="134" formatCode="General">
                  <c:v>58.624012</c:v>
                </c:pt>
                <c:pt idx="135" formatCode="General">
                  <c:v>58.745944999999999</c:v>
                </c:pt>
                <c:pt idx="136" formatCode="General">
                  <c:v>58.863750000000003</c:v>
                </c:pt>
                <c:pt idx="137" formatCode="General">
                  <c:v>46.508499</c:v>
                </c:pt>
                <c:pt idx="138" formatCode="General">
                  <c:v>58.880038999999996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7D-4793-9CF5-72CA43ABB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64736"/>
        <c:axId val="98166656"/>
      </c:scatterChart>
      <c:valAx>
        <c:axId val="98164736"/>
        <c:scaling>
          <c:orientation val="minMax"/>
          <c:max val="1659"/>
          <c:min val="0"/>
        </c:scaling>
        <c:delete val="0"/>
        <c:axPos val="b"/>
        <c:majorGridlines>
          <c:spPr>
            <a:ln w="19050"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Space</a:t>
                </a:r>
                <a:r>
                  <a:rPr lang="it-IT" baseline="0"/>
                  <a:t> (m)</a:t>
                </a:r>
                <a:endParaRPr lang="it-IT"/>
              </a:p>
            </c:rich>
          </c:tx>
          <c:layout/>
          <c:overlay val="0"/>
        </c:title>
        <c:numFmt formatCode="0" sourceLinked="0"/>
        <c:majorTickMark val="cross"/>
        <c:minorTickMark val="out"/>
        <c:tickLblPos val="nextTo"/>
        <c:crossAx val="98166656"/>
        <c:crosses val="autoZero"/>
        <c:crossBetween val="midCat"/>
        <c:majorUnit val="415"/>
        <c:minorUnit val="50"/>
      </c:valAx>
      <c:valAx>
        <c:axId val="98166656"/>
        <c:scaling>
          <c:orientation val="minMax"/>
          <c:max val="65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Speed (km/h), Power (10*W)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crossAx val="98164736"/>
        <c:crosses val="autoZero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8805151206789239"/>
          <c:y val="0.42764240766975259"/>
          <c:w val="0.1173368782541265"/>
          <c:h val="0.14452726937180546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14786087930512E-2"/>
          <c:y val="1.2193562059774598E-2"/>
          <c:w val="0.82897606393418255"/>
          <c:h val="0.92775965048332498"/>
        </c:manualLayout>
      </c:layout>
      <c:scatterChart>
        <c:scatterStyle val="smoothMarker"/>
        <c:varyColors val="0"/>
        <c:ser>
          <c:idx val="2"/>
          <c:order val="0"/>
          <c:tx>
            <c:v>Speed</c:v>
          </c:tx>
          <c:xVal>
            <c:numRef>
              <c:f>UltimoGiro!$A$7:$IN$7</c:f>
              <c:numCache>
                <c:formatCode>0.00</c:formatCode>
                <c:ptCount val="248"/>
                <c:pt idx="0">
                  <c:v>0</c:v>
                </c:pt>
                <c:pt idx="1">
                  <c:v>9.8901412550759993</c:v>
                </c:pt>
                <c:pt idx="2">
                  <c:v>19.778154860415</c:v>
                </c:pt>
                <c:pt idx="3">
                  <c:v>29.664906021863004</c:v>
                </c:pt>
                <c:pt idx="4">
                  <c:v>39.550818525571003</c:v>
                </c:pt>
                <c:pt idx="5">
                  <c:v>49.435472282131997</c:v>
                </c:pt>
                <c:pt idx="6">
                  <c:v>59.317540276969993</c:v>
                </c:pt>
                <c:pt idx="7">
                  <c:v>69.195082508474002</c:v>
                </c:pt>
                <c:pt idx="8">
                  <c:v>79.065730073384003</c:v>
                </c:pt>
                <c:pt idx="9">
                  <c:v>88.927933612863995</c:v>
                </c:pt>
                <c:pt idx="10">
                  <c:v>98.790801334375004</c:v>
                </c:pt>
                <c:pt idx="11">
                  <c:v>108.67290915369099</c:v>
                </c:pt>
                <c:pt idx="12">
                  <c:v>118.594666192625</c:v>
                </c:pt>
                <c:pt idx="13">
                  <c:v>128.571058776787</c:v>
                </c:pt>
                <c:pt idx="14">
                  <c:v>138.61478318492701</c:v>
                </c:pt>
                <c:pt idx="15">
                  <c:v>148.72290457569702</c:v>
                </c:pt>
                <c:pt idx="16">
                  <c:v>158.88331635566502</c:v>
                </c:pt>
                <c:pt idx="17">
                  <c:v>169.08038410492901</c:v>
                </c:pt>
                <c:pt idx="18">
                  <c:v>179.29911824521702</c:v>
                </c:pt>
                <c:pt idx="19">
                  <c:v>189.52703334130703</c:v>
                </c:pt>
                <c:pt idx="20">
                  <c:v>199.75628689892602</c:v>
                </c:pt>
                <c:pt idx="21">
                  <c:v>209.98318043661803</c:v>
                </c:pt>
                <c:pt idx="22">
                  <c:v>220.20575246294302</c:v>
                </c:pt>
                <c:pt idx="23">
                  <c:v>230.42179677502702</c:v>
                </c:pt>
                <c:pt idx="24">
                  <c:v>240.62918376969799</c:v>
                </c:pt>
                <c:pt idx="25">
                  <c:v>250.82632519206197</c:v>
                </c:pt>
                <c:pt idx="26">
                  <c:v>261.01145287816399</c:v>
                </c:pt>
                <c:pt idx="27">
                  <c:v>271.182926891389</c:v>
                </c:pt>
                <c:pt idx="28">
                  <c:v>281.340189202685</c:v>
                </c:pt>
                <c:pt idx="29">
                  <c:v>291.48350128282402</c:v>
                </c:pt>
                <c:pt idx="30">
                  <c:v>301.61269862861599</c:v>
                </c:pt>
                <c:pt idx="31">
                  <c:v>311.72677304426003</c:v>
                </c:pt>
                <c:pt idx="32">
                  <c:v>321.82409099690398</c:v>
                </c:pt>
                <c:pt idx="33">
                  <c:v>331.90330294289402</c:v>
                </c:pt>
                <c:pt idx="34">
                  <c:v>341.96450946753004</c:v>
                </c:pt>
                <c:pt idx="35">
                  <c:v>352.00924973008802</c:v>
                </c:pt>
                <c:pt idx="36">
                  <c:v>362.04016984065396</c:v>
                </c:pt>
                <c:pt idx="37">
                  <c:v>372.06139608809798</c:v>
                </c:pt>
                <c:pt idx="38">
                  <c:v>382.07713751225299</c:v>
                </c:pt>
                <c:pt idx="39">
                  <c:v>392.091147947612</c:v>
                </c:pt>
                <c:pt idx="40">
                  <c:v>402.10458047790195</c:v>
                </c:pt>
                <c:pt idx="41">
                  <c:v>412.11673628706598</c:v>
                </c:pt>
                <c:pt idx="42">
                  <c:v>422.12628484031393</c:v>
                </c:pt>
                <c:pt idx="43">
                  <c:v>432.1326206308139</c:v>
                </c:pt>
                <c:pt idx="44">
                  <c:v>442.13498066477791</c:v>
                </c:pt>
                <c:pt idx="45">
                  <c:v>452.13169545000693</c:v>
                </c:pt>
                <c:pt idx="46">
                  <c:v>462.12826538907893</c:v>
                </c:pt>
                <c:pt idx="47">
                  <c:v>472.12234542276695</c:v>
                </c:pt>
                <c:pt idx="48">
                  <c:v>482.11525670734301</c:v>
                </c:pt>
                <c:pt idx="49">
                  <c:v>492.10702754891793</c:v>
                </c:pt>
                <c:pt idx="50">
                  <c:v>502.09686411384001</c:v>
                </c:pt>
                <c:pt idx="51">
                  <c:v>512.08438307955998</c:v>
                </c:pt>
                <c:pt idx="52">
                  <c:v>522.06921301459988</c:v>
                </c:pt>
                <c:pt idx="53">
                  <c:v>532.05114545050799</c:v>
                </c:pt>
                <c:pt idx="54">
                  <c:v>542.03084723403299</c:v>
                </c:pt>
                <c:pt idx="55">
                  <c:v>552.00846512878502</c:v>
                </c:pt>
                <c:pt idx="56">
                  <c:v>561.98477619209098</c:v>
                </c:pt>
                <c:pt idx="57">
                  <c:v>571.95955926514102</c:v>
                </c:pt>
                <c:pt idx="58">
                  <c:v>581.93215665493096</c:v>
                </c:pt>
                <c:pt idx="59">
                  <c:v>591.90172484463608</c:v>
                </c:pt>
                <c:pt idx="60">
                  <c:v>601.86730890837202</c:v>
                </c:pt>
                <c:pt idx="61">
                  <c:v>611.82791823137893</c:v>
                </c:pt>
                <c:pt idx="62">
                  <c:v>621.78126781037497</c:v>
                </c:pt>
                <c:pt idx="63">
                  <c:v>631.72252799147509</c:v>
                </c:pt>
                <c:pt idx="64">
                  <c:v>641.64607825689404</c:v>
                </c:pt>
                <c:pt idx="65">
                  <c:v>651.55107757985411</c:v>
                </c:pt>
                <c:pt idx="66">
                  <c:v>661.4404278315061</c:v>
                </c:pt>
                <c:pt idx="67">
                  <c:v>671.31884015103617</c:v>
                </c:pt>
                <c:pt idx="68">
                  <c:v>681.19144983137107</c:v>
                </c:pt>
                <c:pt idx="69">
                  <c:v>691.06226408856708</c:v>
                </c:pt>
                <c:pt idx="70">
                  <c:v>700.93449090472711</c:v>
                </c:pt>
                <c:pt idx="71">
                  <c:v>710.81028612388707</c:v>
                </c:pt>
                <c:pt idx="72">
                  <c:v>720.69079979867115</c:v>
                </c:pt>
                <c:pt idx="73">
                  <c:v>730.99402142196004</c:v>
                </c:pt>
                <c:pt idx="74">
                  <c:v>740.88913748078005</c:v>
                </c:pt>
                <c:pt idx="75">
                  <c:v>750.80747246440308</c:v>
                </c:pt>
                <c:pt idx="76">
                  <c:v>760.75469458257908</c:v>
                </c:pt>
                <c:pt idx="77">
                  <c:v>770.72811464128802</c:v>
                </c:pt>
                <c:pt idx="78">
                  <c:v>780.71852122086102</c:v>
                </c:pt>
                <c:pt idx="79">
                  <c:v>790.71482971416299</c:v>
                </c:pt>
                <c:pt idx="80">
                  <c:v>800.708733876363</c:v>
                </c:pt>
                <c:pt idx="81">
                  <c:v>810.69543102744706</c:v>
                </c:pt>
                <c:pt idx="82">
                  <c:v>820.67600450776899</c:v>
                </c:pt>
                <c:pt idx="83">
                  <c:v>830.65717188761698</c:v>
                </c:pt>
                <c:pt idx="84">
                  <c:v>840.64677466181695</c:v>
                </c:pt>
                <c:pt idx="85">
                  <c:v>850.64909240445695</c:v>
                </c:pt>
                <c:pt idx="86">
                  <c:v>860.65702950993102</c:v>
                </c:pt>
                <c:pt idx="87">
                  <c:v>870.66656545768706</c:v>
                </c:pt>
                <c:pt idx="88">
                  <c:v>880.67690643778292</c:v>
                </c:pt>
                <c:pt idx="89">
                  <c:v>890.68978215926791</c:v>
                </c:pt>
                <c:pt idx="90">
                  <c:v>900.70787529620793</c:v>
                </c:pt>
                <c:pt idx="91">
                  <c:v>910.73318246954193</c:v>
                </c:pt>
                <c:pt idx="92">
                  <c:v>920.76620453043392</c:v>
                </c:pt>
                <c:pt idx="93">
                  <c:v>930.80512043875785</c:v>
                </c:pt>
                <c:pt idx="94">
                  <c:v>940.84757105657786</c:v>
                </c:pt>
                <c:pt idx="95">
                  <c:v>950.89117285103293</c:v>
                </c:pt>
                <c:pt idx="96">
                  <c:v>960.93434824960093</c:v>
                </c:pt>
                <c:pt idx="97">
                  <c:v>970.97593977127599</c:v>
                </c:pt>
                <c:pt idx="98">
                  <c:v>981.01532994642594</c:v>
                </c:pt>
                <c:pt idx="99">
                  <c:v>991.05244176046983</c:v>
                </c:pt>
                <c:pt idx="100">
                  <c:v>1001.0870990952548</c:v>
                </c:pt>
                <c:pt idx="101">
                  <c:v>1011.1190502890408</c:v>
                </c:pt>
                <c:pt idx="102">
                  <c:v>1021.1483780103158</c:v>
                </c:pt>
                <c:pt idx="103">
                  <c:v>1031.1749357472911</c:v>
                </c:pt>
                <c:pt idx="104">
                  <c:v>1041.199108002455</c:v>
                </c:pt>
                <c:pt idx="105">
                  <c:v>1051.2210197199649</c:v>
                </c:pt>
                <c:pt idx="106">
                  <c:v>1061.2416204321851</c:v>
                </c:pt>
                <c:pt idx="107">
                  <c:v>1071.261311806493</c:v>
                </c:pt>
                <c:pt idx="108">
                  <c:v>1081.2801102009091</c:v>
                </c:pt>
                <c:pt idx="109">
                  <c:v>1091.2985838287191</c:v>
                </c:pt>
                <c:pt idx="110">
                  <c:v>1101.3166035819991</c:v>
                </c:pt>
                <c:pt idx="111">
                  <c:v>1111.3346331567393</c:v>
                </c:pt>
                <c:pt idx="112">
                  <c:v>1121.3529243505591</c:v>
                </c:pt>
                <c:pt idx="113">
                  <c:v>1131.3723212498601</c:v>
                </c:pt>
                <c:pt idx="114">
                  <c:v>1141.3930835760743</c:v>
                </c:pt>
                <c:pt idx="115">
                  <c:v>1151.4153055270942</c:v>
                </c:pt>
                <c:pt idx="116">
                  <c:v>1161.4388287800173</c:v>
                </c:pt>
                <c:pt idx="117">
                  <c:v>1171.4630937483612</c:v>
                </c:pt>
                <c:pt idx="118">
                  <c:v>1181.4875278354275</c:v>
                </c:pt>
                <c:pt idx="119">
                  <c:v>1191.5114613687456</c:v>
                </c:pt>
                <c:pt idx="120">
                  <c:v>1201.5287296079755</c:v>
                </c:pt>
                <c:pt idx="121">
                  <c:v>1211.5324999396994</c:v>
                </c:pt>
                <c:pt idx="122">
                  <c:v>1221.5091937902494</c:v>
                </c:pt>
                <c:pt idx="123">
                  <c:v>1231.4474307158946</c:v>
                </c:pt>
                <c:pt idx="124">
                  <c:v>1241.3366139524305</c:v>
                </c:pt>
                <c:pt idx="125">
                  <c:v>1251.1676708471496</c:v>
                </c:pt>
                <c:pt idx="126">
                  <c:v>1260.9306890020575</c:v>
                </c:pt>
                <c:pt idx="127">
                  <c:v>1271.1240525929575</c:v>
                </c:pt>
                <c:pt idx="128">
                  <c:v>1281.2669612814293</c:v>
                </c:pt>
                <c:pt idx="129">
                  <c:v>1291.3711663367972</c:v>
                </c:pt>
                <c:pt idx="130">
                  <c:v>1301.4449678131023</c:v>
                </c:pt>
                <c:pt idx="131">
                  <c:v>1311.4945650518553</c:v>
                </c:pt>
                <c:pt idx="132">
                  <c:v>1321.5251021718552</c:v>
                </c:pt>
                <c:pt idx="133">
                  <c:v>1331.5402584112512</c:v>
                </c:pt>
                <c:pt idx="134">
                  <c:v>1341.5442671795413</c:v>
                </c:pt>
                <c:pt idx="135">
                  <c:v>1351.5412811461404</c:v>
                </c:pt>
                <c:pt idx="136">
                  <c:v>1361.5378332477044</c:v>
                </c:pt>
                <c:pt idx="137">
                  <c:v>1371.5350073786444</c:v>
                </c:pt>
                <c:pt idx="138">
                  <c:v>1381.5391842640722</c:v>
                </c:pt>
                <c:pt idx="139">
                  <c:v>1391.1004879481325</c:v>
                </c:pt>
                <c:pt idx="140">
                  <c:v>1400.5867544367325</c:v>
                </c:pt>
                <c:pt idx="141">
                  <c:v>1409.9783598120173</c:v>
                </c:pt>
                <c:pt idx="142">
                  <c:v>1419.2572337525294</c:v>
                </c:pt>
                <c:pt idx="143">
                  <c:v>1428.4070169010113</c:v>
                </c:pt>
                <c:pt idx="144">
                  <c:v>1437.4130921073154</c:v>
                </c:pt>
                <c:pt idx="145">
                  <c:v>1446.2947675781354</c:v>
                </c:pt>
                <c:pt idx="146">
                  <c:v>1455.2286845636334</c:v>
                </c:pt>
                <c:pt idx="147">
                  <c:v>1464.7145899324194</c:v>
                </c:pt>
                <c:pt idx="148">
                  <c:v>1475.1497446595492</c:v>
                </c:pt>
                <c:pt idx="149">
                  <c:v>1486.1361029524592</c:v>
                </c:pt>
                <c:pt idx="150">
                  <c:v>1497.1444782953311</c:v>
                </c:pt>
                <c:pt idx="151">
                  <c:v>1507.986026187363</c:v>
                </c:pt>
                <c:pt idx="152">
                  <c:v>1518.6437509064949</c:v>
                </c:pt>
                <c:pt idx="153">
                  <c:v>1529.141168286395</c:v>
                </c:pt>
                <c:pt idx="154">
                  <c:v>1539.5059451309389</c:v>
                </c:pt>
                <c:pt idx="155">
                  <c:v>1549.7623307437909</c:v>
                </c:pt>
                <c:pt idx="156">
                  <c:v>1559.9309997857508</c:v>
                </c:pt>
                <c:pt idx="157">
                  <c:v>1570.0330072391687</c:v>
                </c:pt>
                <c:pt idx="158">
                  <c:v>1580.0869608191688</c:v>
                </c:pt>
                <c:pt idx="159">
                  <c:v>1590.1079019430188</c:v>
                </c:pt>
                <c:pt idx="160">
                  <c:v>1600.1044511086986</c:v>
                </c:pt>
                <c:pt idx="161">
                  <c:v>1610.0924245476488</c:v>
                </c:pt>
                <c:pt idx="162">
                  <c:v>1620.0685708354117</c:v>
                </c:pt>
                <c:pt idx="163">
                  <c:v>1630.0298172172356</c:v>
                </c:pt>
                <c:pt idx="164">
                  <c:v>1639.9766220248557</c:v>
                </c:pt>
                <c:pt idx="165">
                  <c:v>1649.9474775222336</c:v>
                </c:pt>
                <c:pt idx="166">
                  <c:v>1659.9190697287186</c:v>
                </c:pt>
              </c:numCache>
            </c:numRef>
          </c:xVal>
          <c:yVal>
            <c:numRef>
              <c:f>UltimoGiro!$11:$11</c:f>
              <c:numCache>
                <c:formatCode>General</c:formatCode>
                <c:ptCount val="16384"/>
                <c:pt idx="0">
                  <c:v>0</c:v>
                </c:pt>
                <c:pt idx="1">
                  <c:v>22.187102400000001</c:v>
                </c:pt>
                <c:pt idx="2">
                  <c:v>21.695698799999999</c:v>
                </c:pt>
                <c:pt idx="3">
                  <c:v>21.209781600000003</c:v>
                </c:pt>
                <c:pt idx="4">
                  <c:v>20.731316400000001</c:v>
                </c:pt>
                <c:pt idx="5">
                  <c:v>20.258470800000001</c:v>
                </c:pt>
                <c:pt idx="6">
                  <c:v>19.786197599999998</c:v>
                </c:pt>
                <c:pt idx="7">
                  <c:v>19.307462400000002</c:v>
                </c:pt>
                <c:pt idx="8">
                  <c:v>18.814284000000001</c:v>
                </c:pt>
                <c:pt idx="9">
                  <c:v>18.302788799999998</c:v>
                </c:pt>
                <c:pt idx="10">
                  <c:v>17.8075908</c:v>
                </c:pt>
                <c:pt idx="11">
                  <c:v>17.392514400000003</c:v>
                </c:pt>
                <c:pt idx="12">
                  <c:v>17.122402800000003</c:v>
                </c:pt>
                <c:pt idx="13">
                  <c:v>17.041759200000001</c:v>
                </c:pt>
                <c:pt idx="14">
                  <c:v>17.191403999999999</c:v>
                </c:pt>
                <c:pt idx="15">
                  <c:v>17.567316000000002</c:v>
                </c:pt>
                <c:pt idx="16">
                  <c:v>18.140137200000002</c:v>
                </c:pt>
                <c:pt idx="17">
                  <c:v>18.869500800000001</c:v>
                </c:pt>
                <c:pt idx="18">
                  <c:v>19.7134164</c:v>
                </c:pt>
                <c:pt idx="19">
                  <c:v>20.633022</c:v>
                </c:pt>
                <c:pt idx="20">
                  <c:v>21.601249199999998</c:v>
                </c:pt>
                <c:pt idx="21">
                  <c:v>22.604241600000002</c:v>
                </c:pt>
                <c:pt idx="22">
                  <c:v>23.633348399999999</c:v>
                </c:pt>
                <c:pt idx="23">
                  <c:v>24.677031599999999</c:v>
                </c:pt>
                <c:pt idx="24">
                  <c:v>25.722154800000002</c:v>
                </c:pt>
                <c:pt idx="25">
                  <c:v>26.756776800000001</c:v>
                </c:pt>
                <c:pt idx="26">
                  <c:v>27.7660728</c:v>
                </c:pt>
                <c:pt idx="27">
                  <c:v>28.734894000000001</c:v>
                </c:pt>
                <c:pt idx="28">
                  <c:v>29.652969600000002</c:v>
                </c:pt>
                <c:pt idx="29">
                  <c:v>30.515302800000001</c:v>
                </c:pt>
                <c:pt idx="30">
                  <c:v>31.314124800000002</c:v>
                </c:pt>
                <c:pt idx="31">
                  <c:v>32.036641200000005</c:v>
                </c:pt>
                <c:pt idx="32">
                  <c:v>32.666421600000007</c:v>
                </c:pt>
                <c:pt idx="33">
                  <c:v>33.188205600000003</c:v>
                </c:pt>
                <c:pt idx="34">
                  <c:v>33.597457200000001</c:v>
                </c:pt>
                <c:pt idx="35">
                  <c:v>33.899335200000003</c:v>
                </c:pt>
                <c:pt idx="36">
                  <c:v>34.109848800000002</c:v>
                </c:pt>
                <c:pt idx="37">
                  <c:v>34.255202400000002</c:v>
                </c:pt>
                <c:pt idx="38">
                  <c:v>34.363674000000003</c:v>
                </c:pt>
                <c:pt idx="39">
                  <c:v>34.459873199999997</c:v>
                </c:pt>
                <c:pt idx="40">
                  <c:v>34.553106</c:v>
                </c:pt>
                <c:pt idx="41">
                  <c:v>34.637612400000002</c:v>
                </c:pt>
                <c:pt idx="42">
                  <c:v>34.705033200000003</c:v>
                </c:pt>
                <c:pt idx="43">
                  <c:v>34.749450000000003</c:v>
                </c:pt>
                <c:pt idx="44">
                  <c:v>34.768411200000003</c:v>
                </c:pt>
                <c:pt idx="45">
                  <c:v>34.763893199999998</c:v>
                </c:pt>
                <c:pt idx="46">
                  <c:v>34.740334799999999</c:v>
                </c:pt>
                <c:pt idx="47">
                  <c:v>34.702804800000003</c:v>
                </c:pt>
                <c:pt idx="48">
                  <c:v>34.655893200000001</c:v>
                </c:pt>
                <c:pt idx="49">
                  <c:v>34.599041999999997</c:v>
                </c:pt>
                <c:pt idx="50">
                  <c:v>34.5290076</c:v>
                </c:pt>
                <c:pt idx="51">
                  <c:v>34.442524800000001</c:v>
                </c:pt>
                <c:pt idx="52">
                  <c:v>34.337664000000004</c:v>
                </c:pt>
                <c:pt idx="53">
                  <c:v>34.214709599999999</c:v>
                </c:pt>
                <c:pt idx="54">
                  <c:v>34.075890000000001</c:v>
                </c:pt>
                <c:pt idx="55">
                  <c:v>33.924398400000001</c:v>
                </c:pt>
                <c:pt idx="56">
                  <c:v>33.763543200000001</c:v>
                </c:pt>
                <c:pt idx="57">
                  <c:v>33.593580000000003</c:v>
                </c:pt>
                <c:pt idx="58">
                  <c:v>33.409969199999999</c:v>
                </c:pt>
                <c:pt idx="59">
                  <c:v>33.206958</c:v>
                </c:pt>
                <c:pt idx="60">
                  <c:v>32.9795424</c:v>
                </c:pt>
                <c:pt idx="61">
                  <c:v>32.721181199999997</c:v>
                </c:pt>
                <c:pt idx="62">
                  <c:v>32.417931600000003</c:v>
                </c:pt>
                <c:pt idx="63">
                  <c:v>32.039298000000002</c:v>
                </c:pt>
                <c:pt idx="64">
                  <c:v>31.5529452</c:v>
                </c:pt>
                <c:pt idx="65">
                  <c:v>30.959035199999999</c:v>
                </c:pt>
                <c:pt idx="66">
                  <c:v>30.281709599999999</c:v>
                </c:pt>
                <c:pt idx="67">
                  <c:v>29.554700399999998</c:v>
                </c:pt>
                <c:pt idx="68">
                  <c:v>28.810673999999999</c:v>
                </c:pt>
                <c:pt idx="69">
                  <c:v>28.075629599999999</c:v>
                </c:pt>
                <c:pt idx="70">
                  <c:v>27.3673152</c:v>
                </c:pt>
                <c:pt idx="71">
                  <c:v>26.695908000000003</c:v>
                </c:pt>
                <c:pt idx="72">
                  <c:v>26.065677600000001</c:v>
                </c:pt>
                <c:pt idx="73">
                  <c:v>27.6959844</c:v>
                </c:pt>
                <c:pt idx="74">
                  <c:v>27.121032</c:v>
                </c:pt>
                <c:pt idx="75">
                  <c:v>26.681576400000001</c:v>
                </c:pt>
                <c:pt idx="76">
                  <c:v>26.401233599999998</c:v>
                </c:pt>
                <c:pt idx="77">
                  <c:v>26.260988399999999</c:v>
                </c:pt>
                <c:pt idx="78">
                  <c:v>26.209940400000001</c:v>
                </c:pt>
                <c:pt idx="79">
                  <c:v>26.1897336</c:v>
                </c:pt>
                <c:pt idx="80">
                  <c:v>26.1572976</c:v>
                </c:pt>
                <c:pt idx="81">
                  <c:v>26.087774400000001</c:v>
                </c:pt>
                <c:pt idx="82">
                  <c:v>25.986621599999999</c:v>
                </c:pt>
                <c:pt idx="83">
                  <c:v>25.8893208</c:v>
                </c:pt>
                <c:pt idx="84">
                  <c:v>25.835922</c:v>
                </c:pt>
                <c:pt idx="85">
                  <c:v>25.841034000000001</c:v>
                </c:pt>
                <c:pt idx="86">
                  <c:v>25.882484400000003</c:v>
                </c:pt>
                <c:pt idx="87">
                  <c:v>25.931962800000001</c:v>
                </c:pt>
                <c:pt idx="88">
                  <c:v>25.984987200000003</c:v>
                </c:pt>
                <c:pt idx="89">
                  <c:v>26.051734800000002</c:v>
                </c:pt>
                <c:pt idx="90">
                  <c:v>26.146205999999999</c:v>
                </c:pt>
                <c:pt idx="91">
                  <c:v>26.279287199999999</c:v>
                </c:pt>
                <c:pt idx="92">
                  <c:v>26.453217600000002</c:v>
                </c:pt>
                <c:pt idx="93">
                  <c:v>26.6600304</c:v>
                </c:pt>
                <c:pt idx="94">
                  <c:v>26.887338</c:v>
                </c:pt>
                <c:pt idx="95">
                  <c:v>27.123102000000003</c:v>
                </c:pt>
                <c:pt idx="96">
                  <c:v>27.3580632</c:v>
                </c:pt>
                <c:pt idx="97">
                  <c:v>27.586263599999999</c:v>
                </c:pt>
                <c:pt idx="98">
                  <c:v>27.804596400000001</c:v>
                </c:pt>
                <c:pt idx="99">
                  <c:v>28.0120212</c:v>
                </c:pt>
                <c:pt idx="100">
                  <c:v>28.207025999999999</c:v>
                </c:pt>
                <c:pt idx="101">
                  <c:v>28.388163600000002</c:v>
                </c:pt>
                <c:pt idx="102">
                  <c:v>28.554714000000001</c:v>
                </c:pt>
                <c:pt idx="103">
                  <c:v>28.706886000000001</c:v>
                </c:pt>
                <c:pt idx="104">
                  <c:v>28.845316799999999</c:v>
                </c:pt>
                <c:pt idx="105">
                  <c:v>28.9723896</c:v>
                </c:pt>
                <c:pt idx="106">
                  <c:v>29.091222000000002</c:v>
                </c:pt>
                <c:pt idx="107">
                  <c:v>29.204643600000001</c:v>
                </c:pt>
                <c:pt idx="108">
                  <c:v>29.314684799999998</c:v>
                </c:pt>
                <c:pt idx="109">
                  <c:v>29.422494</c:v>
                </c:pt>
                <c:pt idx="110">
                  <c:v>29.528452800000004</c:v>
                </c:pt>
                <c:pt idx="111">
                  <c:v>29.6340264</c:v>
                </c:pt>
                <c:pt idx="112">
                  <c:v>29.742552</c:v>
                </c:pt>
                <c:pt idx="113">
                  <c:v>29.857424400000003</c:v>
                </c:pt>
                <c:pt idx="114">
                  <c:v>29.9807892</c:v>
                </c:pt>
                <c:pt idx="115">
                  <c:v>30.113467200000002</c:v>
                </c:pt>
                <c:pt idx="116">
                  <c:v>30.255303600000001</c:v>
                </c:pt>
                <c:pt idx="117">
                  <c:v>30.403022399999998</c:v>
                </c:pt>
                <c:pt idx="118">
                  <c:v>30.552001200000003</c:v>
                </c:pt>
                <c:pt idx="119">
                  <c:v>30.697988400000003</c:v>
                </c:pt>
                <c:pt idx="120">
                  <c:v>30.8043288</c:v>
                </c:pt>
                <c:pt idx="121">
                  <c:v>30.8230884</c:v>
                </c:pt>
                <c:pt idx="122">
                  <c:v>30.680370000000003</c:v>
                </c:pt>
                <c:pt idx="123">
                  <c:v>30.303378000000002</c:v>
                </c:pt>
                <c:pt idx="124">
                  <c:v>29.638972800000001</c:v>
                </c:pt>
                <c:pt idx="125">
                  <c:v>28.6541532</c:v>
                </c:pt>
                <c:pt idx="126">
                  <c:v>27.327211200000001</c:v>
                </c:pt>
                <c:pt idx="127">
                  <c:v>28.404759599999998</c:v>
                </c:pt>
                <c:pt idx="128">
                  <c:v>29.228342399999999</c:v>
                </c:pt>
                <c:pt idx="129">
                  <c:v>29.844014399999999</c:v>
                </c:pt>
                <c:pt idx="130">
                  <c:v>30.288114000000004</c:v>
                </c:pt>
                <c:pt idx="131">
                  <c:v>30.590751600000004</c:v>
                </c:pt>
                <c:pt idx="132">
                  <c:v>30.777749999999997</c:v>
                </c:pt>
                <c:pt idx="133">
                  <c:v>30.8714868</c:v>
                </c:pt>
                <c:pt idx="134">
                  <c:v>30.896834400000003</c:v>
                </c:pt>
                <c:pt idx="135">
                  <c:v>30.8837628</c:v>
                </c:pt>
                <c:pt idx="136">
                  <c:v>30.860884800000004</c:v>
                </c:pt>
                <c:pt idx="137">
                  <c:v>30.850714799999999</c:v>
                </c:pt>
                <c:pt idx="138">
                  <c:v>30.867879599999998</c:v>
                </c:pt>
                <c:pt idx="139">
                  <c:v>28.273427999999999</c:v>
                </c:pt>
                <c:pt idx="140">
                  <c:v>25.510240800000002</c:v>
                </c:pt>
                <c:pt idx="141">
                  <c:v>22.584193199999998</c:v>
                </c:pt>
                <c:pt idx="142">
                  <c:v>19.546084799999999</c:v>
                </c:pt>
                <c:pt idx="143">
                  <c:v>16.4828124</c:v>
                </c:pt>
                <c:pt idx="144">
                  <c:v>13.502451600000001</c:v>
                </c:pt>
                <c:pt idx="145">
                  <c:v>10.786222800000001</c:v>
                </c:pt>
                <c:pt idx="146">
                  <c:v>8.7079788000000011</c:v>
                </c:pt>
                <c:pt idx="147">
                  <c:v>7.8564024000000003</c:v>
                </c:pt>
                <c:pt idx="148">
                  <c:v>8.571276000000001</c:v>
                </c:pt>
                <c:pt idx="149">
                  <c:v>10.447217999999999</c:v>
                </c:pt>
                <c:pt idx="150">
                  <c:v>12.790504800000001</c:v>
                </c:pt>
                <c:pt idx="151">
                  <c:v>15.140980800000001</c:v>
                </c:pt>
                <c:pt idx="152">
                  <c:v>17.272814399999998</c:v>
                </c:pt>
                <c:pt idx="153">
                  <c:v>19.08126</c:v>
                </c:pt>
                <c:pt idx="154">
                  <c:v>20.525936399999999</c:v>
                </c:pt>
                <c:pt idx="155">
                  <c:v>21.606188400000001</c:v>
                </c:pt>
                <c:pt idx="156">
                  <c:v>22.347467999999999</c:v>
                </c:pt>
                <c:pt idx="157">
                  <c:v>22.807947600000002</c:v>
                </c:pt>
                <c:pt idx="158">
                  <c:v>23.055120000000002</c:v>
                </c:pt>
                <c:pt idx="159">
                  <c:v>23.152229999999999</c:v>
                </c:pt>
                <c:pt idx="160">
                  <c:v>23.150282400000002</c:v>
                </c:pt>
                <c:pt idx="161">
                  <c:v>23.094396000000003</c:v>
                </c:pt>
                <c:pt idx="162">
                  <c:v>22.983908400000001</c:v>
                </c:pt>
                <c:pt idx="163">
                  <c:v>22.806835200000002</c:v>
                </c:pt>
                <c:pt idx="164">
                  <c:v>22.565304000000001</c:v>
                </c:pt>
                <c:pt idx="165">
                  <c:v>22.434116400000001</c:v>
                </c:pt>
                <c:pt idx="166">
                  <c:v>22.306661999999999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B7-4EF3-BFF3-06746E03A34E}"/>
            </c:ext>
          </c:extLst>
        </c:ser>
        <c:ser>
          <c:idx val="4"/>
          <c:order val="1"/>
          <c:tx>
            <c:v>Map x10</c:v>
          </c:tx>
          <c:xVal>
            <c:numRef>
              <c:f>UltimoGiro!$B$7:$IN$7</c:f>
              <c:numCache>
                <c:formatCode>0.00</c:formatCode>
                <c:ptCount val="247"/>
                <c:pt idx="0">
                  <c:v>9.8901412550759993</c:v>
                </c:pt>
                <c:pt idx="1">
                  <c:v>19.778154860415</c:v>
                </c:pt>
                <c:pt idx="2">
                  <c:v>29.664906021863004</c:v>
                </c:pt>
                <c:pt idx="3">
                  <c:v>39.550818525571003</c:v>
                </c:pt>
                <c:pt idx="4">
                  <c:v>49.435472282131997</c:v>
                </c:pt>
                <c:pt idx="5">
                  <c:v>59.317540276969993</c:v>
                </c:pt>
                <c:pt idx="6">
                  <c:v>69.195082508474002</c:v>
                </c:pt>
                <c:pt idx="7">
                  <c:v>79.065730073384003</c:v>
                </c:pt>
                <c:pt idx="8">
                  <c:v>88.927933612863995</c:v>
                </c:pt>
                <c:pt idx="9">
                  <c:v>98.790801334375004</c:v>
                </c:pt>
                <c:pt idx="10">
                  <c:v>108.67290915369099</c:v>
                </c:pt>
                <c:pt idx="11">
                  <c:v>118.594666192625</c:v>
                </c:pt>
                <c:pt idx="12">
                  <c:v>128.571058776787</c:v>
                </c:pt>
                <c:pt idx="13">
                  <c:v>138.61478318492701</c:v>
                </c:pt>
                <c:pt idx="14">
                  <c:v>148.72290457569702</c:v>
                </c:pt>
                <c:pt idx="15">
                  <c:v>158.88331635566502</c:v>
                </c:pt>
                <c:pt idx="16">
                  <c:v>169.08038410492901</c:v>
                </c:pt>
                <c:pt idx="17">
                  <c:v>179.29911824521702</c:v>
                </c:pt>
                <c:pt idx="18">
                  <c:v>189.52703334130703</c:v>
                </c:pt>
                <c:pt idx="19">
                  <c:v>199.75628689892602</c:v>
                </c:pt>
                <c:pt idx="20">
                  <c:v>209.98318043661803</c:v>
                </c:pt>
                <c:pt idx="21">
                  <c:v>220.20575246294302</c:v>
                </c:pt>
                <c:pt idx="22">
                  <c:v>230.42179677502702</c:v>
                </c:pt>
                <c:pt idx="23">
                  <c:v>240.62918376969799</c:v>
                </c:pt>
                <c:pt idx="24">
                  <c:v>250.82632519206197</c:v>
                </c:pt>
                <c:pt idx="25">
                  <c:v>261.01145287816399</c:v>
                </c:pt>
                <c:pt idx="26">
                  <c:v>271.182926891389</c:v>
                </c:pt>
                <c:pt idx="27">
                  <c:v>281.340189202685</c:v>
                </c:pt>
                <c:pt idx="28">
                  <c:v>291.48350128282402</c:v>
                </c:pt>
                <c:pt idx="29">
                  <c:v>301.61269862861599</c:v>
                </c:pt>
                <c:pt idx="30">
                  <c:v>311.72677304426003</c:v>
                </c:pt>
                <c:pt idx="31">
                  <c:v>321.82409099690398</c:v>
                </c:pt>
                <c:pt idx="32">
                  <c:v>331.90330294289402</c:v>
                </c:pt>
                <c:pt idx="33">
                  <c:v>341.96450946753004</c:v>
                </c:pt>
                <c:pt idx="34">
                  <c:v>352.00924973008802</c:v>
                </c:pt>
                <c:pt idx="35">
                  <c:v>362.04016984065396</c:v>
                </c:pt>
                <c:pt idx="36">
                  <c:v>372.06139608809798</c:v>
                </c:pt>
                <c:pt idx="37">
                  <c:v>382.07713751225299</c:v>
                </c:pt>
                <c:pt idx="38">
                  <c:v>392.091147947612</c:v>
                </c:pt>
                <c:pt idx="39">
                  <c:v>402.10458047790195</c:v>
                </c:pt>
                <c:pt idx="40">
                  <c:v>412.11673628706598</c:v>
                </c:pt>
                <c:pt idx="41">
                  <c:v>422.12628484031393</c:v>
                </c:pt>
                <c:pt idx="42">
                  <c:v>432.1326206308139</c:v>
                </c:pt>
                <c:pt idx="43">
                  <c:v>442.13498066477791</c:v>
                </c:pt>
                <c:pt idx="44">
                  <c:v>452.13169545000693</c:v>
                </c:pt>
                <c:pt idx="45">
                  <c:v>462.12826538907893</c:v>
                </c:pt>
                <c:pt idx="46">
                  <c:v>472.12234542276695</c:v>
                </c:pt>
                <c:pt idx="47">
                  <c:v>482.11525670734301</c:v>
                </c:pt>
                <c:pt idx="48">
                  <c:v>492.10702754891793</c:v>
                </c:pt>
                <c:pt idx="49">
                  <c:v>502.09686411384001</c:v>
                </c:pt>
                <c:pt idx="50">
                  <c:v>512.08438307955998</c:v>
                </c:pt>
                <c:pt idx="51">
                  <c:v>522.06921301459988</c:v>
                </c:pt>
                <c:pt idx="52">
                  <c:v>532.05114545050799</c:v>
                </c:pt>
                <c:pt idx="53">
                  <c:v>542.03084723403299</c:v>
                </c:pt>
                <c:pt idx="54">
                  <c:v>552.00846512878502</c:v>
                </c:pt>
                <c:pt idx="55">
                  <c:v>561.98477619209098</c:v>
                </c:pt>
                <c:pt idx="56">
                  <c:v>571.95955926514102</c:v>
                </c:pt>
                <c:pt idx="57">
                  <c:v>581.93215665493096</c:v>
                </c:pt>
                <c:pt idx="58">
                  <c:v>591.90172484463608</c:v>
                </c:pt>
                <c:pt idx="59">
                  <c:v>601.86730890837202</c:v>
                </c:pt>
                <c:pt idx="60">
                  <c:v>611.82791823137893</c:v>
                </c:pt>
                <c:pt idx="61">
                  <c:v>621.78126781037497</c:v>
                </c:pt>
                <c:pt idx="62">
                  <c:v>631.72252799147509</c:v>
                </c:pt>
                <c:pt idx="63">
                  <c:v>641.64607825689404</c:v>
                </c:pt>
                <c:pt idx="64">
                  <c:v>651.55107757985411</c:v>
                </c:pt>
                <c:pt idx="65">
                  <c:v>661.4404278315061</c:v>
                </c:pt>
                <c:pt idx="66">
                  <c:v>671.31884015103617</c:v>
                </c:pt>
                <c:pt idx="67">
                  <c:v>681.19144983137107</c:v>
                </c:pt>
                <c:pt idx="68">
                  <c:v>691.06226408856708</c:v>
                </c:pt>
                <c:pt idx="69">
                  <c:v>700.93449090472711</c:v>
                </c:pt>
                <c:pt idx="70">
                  <c:v>710.81028612388707</c:v>
                </c:pt>
                <c:pt idx="71">
                  <c:v>720.69079979867115</c:v>
                </c:pt>
                <c:pt idx="72">
                  <c:v>730.99402142196004</c:v>
                </c:pt>
                <c:pt idx="73">
                  <c:v>740.88913748078005</c:v>
                </c:pt>
                <c:pt idx="74">
                  <c:v>750.80747246440308</c:v>
                </c:pt>
                <c:pt idx="75">
                  <c:v>760.75469458257908</c:v>
                </c:pt>
                <c:pt idx="76">
                  <c:v>770.72811464128802</c:v>
                </c:pt>
                <c:pt idx="77">
                  <c:v>780.71852122086102</c:v>
                </c:pt>
                <c:pt idx="78">
                  <c:v>790.71482971416299</c:v>
                </c:pt>
                <c:pt idx="79">
                  <c:v>800.708733876363</c:v>
                </c:pt>
                <c:pt idx="80">
                  <c:v>810.69543102744706</c:v>
                </c:pt>
                <c:pt idx="81">
                  <c:v>820.67600450776899</c:v>
                </c:pt>
                <c:pt idx="82">
                  <c:v>830.65717188761698</c:v>
                </c:pt>
                <c:pt idx="83">
                  <c:v>840.64677466181695</c:v>
                </c:pt>
                <c:pt idx="84">
                  <c:v>850.64909240445695</c:v>
                </c:pt>
                <c:pt idx="85">
                  <c:v>860.65702950993102</c:v>
                </c:pt>
                <c:pt idx="86">
                  <c:v>870.66656545768706</c:v>
                </c:pt>
                <c:pt idx="87">
                  <c:v>880.67690643778292</c:v>
                </c:pt>
                <c:pt idx="88">
                  <c:v>890.68978215926791</c:v>
                </c:pt>
                <c:pt idx="89">
                  <c:v>900.70787529620793</c:v>
                </c:pt>
                <c:pt idx="90">
                  <c:v>910.73318246954193</c:v>
                </c:pt>
                <c:pt idx="91">
                  <c:v>920.76620453043392</c:v>
                </c:pt>
                <c:pt idx="92">
                  <c:v>930.80512043875785</c:v>
                </c:pt>
                <c:pt idx="93">
                  <c:v>940.84757105657786</c:v>
                </c:pt>
                <c:pt idx="94">
                  <c:v>950.89117285103293</c:v>
                </c:pt>
                <c:pt idx="95">
                  <c:v>960.93434824960093</c:v>
                </c:pt>
                <c:pt idx="96">
                  <c:v>970.97593977127599</c:v>
                </c:pt>
                <c:pt idx="97">
                  <c:v>981.01532994642594</c:v>
                </c:pt>
                <c:pt idx="98">
                  <c:v>991.05244176046983</c:v>
                </c:pt>
                <c:pt idx="99">
                  <c:v>1001.0870990952548</c:v>
                </c:pt>
                <c:pt idx="100">
                  <c:v>1011.1190502890408</c:v>
                </c:pt>
                <c:pt idx="101">
                  <c:v>1021.1483780103158</c:v>
                </c:pt>
                <c:pt idx="102">
                  <c:v>1031.1749357472911</c:v>
                </c:pt>
                <c:pt idx="103">
                  <c:v>1041.199108002455</c:v>
                </c:pt>
                <c:pt idx="104">
                  <c:v>1051.2210197199649</c:v>
                </c:pt>
                <c:pt idx="105">
                  <c:v>1061.2416204321851</c:v>
                </c:pt>
                <c:pt idx="106">
                  <c:v>1071.261311806493</c:v>
                </c:pt>
                <c:pt idx="107">
                  <c:v>1081.2801102009091</c:v>
                </c:pt>
                <c:pt idx="108">
                  <c:v>1091.2985838287191</c:v>
                </c:pt>
                <c:pt idx="109">
                  <c:v>1101.3166035819991</c:v>
                </c:pt>
                <c:pt idx="110">
                  <c:v>1111.3346331567393</c:v>
                </c:pt>
                <c:pt idx="111">
                  <c:v>1121.3529243505591</c:v>
                </c:pt>
                <c:pt idx="112">
                  <c:v>1131.3723212498601</c:v>
                </c:pt>
                <c:pt idx="113">
                  <c:v>1141.3930835760743</c:v>
                </c:pt>
                <c:pt idx="114">
                  <c:v>1151.4153055270942</c:v>
                </c:pt>
                <c:pt idx="115">
                  <c:v>1161.4388287800173</c:v>
                </c:pt>
                <c:pt idx="116">
                  <c:v>1171.4630937483612</c:v>
                </c:pt>
                <c:pt idx="117">
                  <c:v>1181.4875278354275</c:v>
                </c:pt>
                <c:pt idx="118">
                  <c:v>1191.5114613687456</c:v>
                </c:pt>
                <c:pt idx="119">
                  <c:v>1201.5287296079755</c:v>
                </c:pt>
                <c:pt idx="120">
                  <c:v>1211.5324999396994</c:v>
                </c:pt>
                <c:pt idx="121">
                  <c:v>1221.5091937902494</c:v>
                </c:pt>
                <c:pt idx="122">
                  <c:v>1231.4474307158946</c:v>
                </c:pt>
                <c:pt idx="123">
                  <c:v>1241.3366139524305</c:v>
                </c:pt>
                <c:pt idx="124">
                  <c:v>1251.1676708471496</c:v>
                </c:pt>
                <c:pt idx="125">
                  <c:v>1260.9306890020575</c:v>
                </c:pt>
                <c:pt idx="126">
                  <c:v>1271.1240525929575</c:v>
                </c:pt>
                <c:pt idx="127">
                  <c:v>1281.2669612814293</c:v>
                </c:pt>
                <c:pt idx="128">
                  <c:v>1291.3711663367972</c:v>
                </c:pt>
                <c:pt idx="129">
                  <c:v>1301.4449678131023</c:v>
                </c:pt>
                <c:pt idx="130">
                  <c:v>1311.4945650518553</c:v>
                </c:pt>
                <c:pt idx="131">
                  <c:v>1321.5251021718552</c:v>
                </c:pt>
                <c:pt idx="132">
                  <c:v>1331.5402584112512</c:v>
                </c:pt>
                <c:pt idx="133">
                  <c:v>1341.5442671795413</c:v>
                </c:pt>
                <c:pt idx="134">
                  <c:v>1351.5412811461404</c:v>
                </c:pt>
                <c:pt idx="135">
                  <c:v>1361.5378332477044</c:v>
                </c:pt>
                <c:pt idx="136">
                  <c:v>1371.5350073786444</c:v>
                </c:pt>
                <c:pt idx="137">
                  <c:v>1381.5391842640722</c:v>
                </c:pt>
                <c:pt idx="138">
                  <c:v>1391.1004879481325</c:v>
                </c:pt>
                <c:pt idx="139">
                  <c:v>1400.5867544367325</c:v>
                </c:pt>
                <c:pt idx="140">
                  <c:v>1409.9783598120173</c:v>
                </c:pt>
                <c:pt idx="141">
                  <c:v>1419.2572337525294</c:v>
                </c:pt>
                <c:pt idx="142">
                  <c:v>1428.4070169010113</c:v>
                </c:pt>
                <c:pt idx="143">
                  <c:v>1437.4130921073154</c:v>
                </c:pt>
                <c:pt idx="144">
                  <c:v>1446.2947675781354</c:v>
                </c:pt>
                <c:pt idx="145">
                  <c:v>1455.2286845636334</c:v>
                </c:pt>
                <c:pt idx="146">
                  <c:v>1464.7145899324194</c:v>
                </c:pt>
                <c:pt idx="147">
                  <c:v>1475.1497446595492</c:v>
                </c:pt>
                <c:pt idx="148">
                  <c:v>1486.1361029524592</c:v>
                </c:pt>
                <c:pt idx="149">
                  <c:v>1497.1444782953311</c:v>
                </c:pt>
                <c:pt idx="150">
                  <c:v>1507.986026187363</c:v>
                </c:pt>
                <c:pt idx="151">
                  <c:v>1518.6437509064949</c:v>
                </c:pt>
                <c:pt idx="152">
                  <c:v>1529.141168286395</c:v>
                </c:pt>
                <c:pt idx="153">
                  <c:v>1539.5059451309389</c:v>
                </c:pt>
                <c:pt idx="154">
                  <c:v>1549.7623307437909</c:v>
                </c:pt>
                <c:pt idx="155">
                  <c:v>1559.9309997857508</c:v>
                </c:pt>
                <c:pt idx="156">
                  <c:v>1570.0330072391687</c:v>
                </c:pt>
                <c:pt idx="157">
                  <c:v>1580.0869608191688</c:v>
                </c:pt>
                <c:pt idx="158">
                  <c:v>1590.1079019430188</c:v>
                </c:pt>
                <c:pt idx="159">
                  <c:v>1600.1044511086986</c:v>
                </c:pt>
                <c:pt idx="160">
                  <c:v>1610.0924245476488</c:v>
                </c:pt>
                <c:pt idx="161">
                  <c:v>1620.0685708354117</c:v>
                </c:pt>
                <c:pt idx="162">
                  <c:v>1630.0298172172356</c:v>
                </c:pt>
                <c:pt idx="163">
                  <c:v>1639.9766220248557</c:v>
                </c:pt>
                <c:pt idx="164">
                  <c:v>1649.9474775222336</c:v>
                </c:pt>
                <c:pt idx="165">
                  <c:v>1659.9190697287186</c:v>
                </c:pt>
              </c:numCache>
            </c:numRef>
          </c:xVal>
          <c:yVal>
            <c:numRef>
              <c:f>UltimoGiro!$B$3:$FK$3</c:f>
              <c:numCache>
                <c:formatCode>0.000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10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30</c:v>
                </c:pt>
                <c:pt idx="127" formatCode="General">
                  <c:v>30</c:v>
                </c:pt>
                <c:pt idx="128" formatCode="General">
                  <c:v>30</c:v>
                </c:pt>
                <c:pt idx="129" formatCode="General">
                  <c:v>30</c:v>
                </c:pt>
                <c:pt idx="130" formatCode="General">
                  <c:v>30</c:v>
                </c:pt>
                <c:pt idx="131" formatCode="General">
                  <c:v>30</c:v>
                </c:pt>
                <c:pt idx="132" formatCode="General">
                  <c:v>30</c:v>
                </c:pt>
                <c:pt idx="133" formatCode="General">
                  <c:v>30</c:v>
                </c:pt>
                <c:pt idx="134" formatCode="General">
                  <c:v>30</c:v>
                </c:pt>
                <c:pt idx="135" formatCode="General">
                  <c:v>30</c:v>
                </c:pt>
                <c:pt idx="136" formatCode="General">
                  <c:v>30</c:v>
                </c:pt>
                <c:pt idx="137" formatCode="General">
                  <c:v>30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B7-4EF3-BFF3-06746E03A34E}"/>
            </c:ext>
          </c:extLst>
        </c:ser>
        <c:ser>
          <c:idx val="5"/>
          <c:order val="2"/>
          <c:tx>
            <c:v>Altimetria (m)</c:v>
          </c:tx>
          <c:xVal>
            <c:numRef>
              <c:f>Altimetria!$A$2:$A$227</c:f>
              <c:numCache>
                <c:formatCode>General</c:formatCode>
                <c:ptCount val="2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</c:numCache>
            </c:numRef>
          </c:xVal>
          <c:yVal>
            <c:numRef>
              <c:f>Altimetria!$B$2:$B$227</c:f>
              <c:numCache>
                <c:formatCode>General</c:formatCode>
                <c:ptCount val="226"/>
                <c:pt idx="0">
                  <c:v>11.5410568832</c:v>
                </c:pt>
                <c:pt idx="1">
                  <c:v>11.600746396160002</c:v>
                </c:pt>
                <c:pt idx="2">
                  <c:v>11.669769597440002</c:v>
                </c:pt>
                <c:pt idx="3">
                  <c:v>11.738290014310403</c:v>
                </c:pt>
                <c:pt idx="4">
                  <c:v>11.802846962094081</c:v>
                </c:pt>
                <c:pt idx="5">
                  <c:v>11.862828749361151</c:v>
                </c:pt>
                <c:pt idx="6">
                  <c:v>11.918747192879513</c:v>
                </c:pt>
                <c:pt idx="7">
                  <c:v>11.9714366816854</c:v>
                </c:pt>
                <c:pt idx="8">
                  <c:v>12.022136628585853</c:v>
                </c:pt>
                <c:pt idx="9">
                  <c:v>12.07161154889628</c:v>
                </c:pt>
                <c:pt idx="10">
                  <c:v>12.120332672384629</c:v>
                </c:pt>
                <c:pt idx="11">
                  <c:v>12.168590249258894</c:v>
                </c:pt>
                <c:pt idx="12">
                  <c:v>12.216562937052206</c:v>
                </c:pt>
                <c:pt idx="13">
                  <c:v>12.232047034729446</c:v>
                </c:pt>
                <c:pt idx="14">
                  <c:v>12.19998818433654</c:v>
                </c:pt>
                <c:pt idx="15">
                  <c:v>12.12257368870125</c:v>
                </c:pt>
                <c:pt idx="16">
                  <c:v>12.007847880080345</c:v>
                </c:pt>
                <c:pt idx="17">
                  <c:v>11.864676528163963</c:v>
                </c:pt>
                <c:pt idx="18">
                  <c:v>11.695964196967831</c:v>
                </c:pt>
                <c:pt idx="19">
                  <c:v>11.506843086222373</c:v>
                </c:pt>
                <c:pt idx="20">
                  <c:v>11.302426192558427</c:v>
                </c:pt>
                <c:pt idx="21">
                  <c:v>11.087001520030061</c:v>
                </c:pt>
                <c:pt idx="22">
                  <c:v>10.863873994715037</c:v>
                </c:pt>
                <c:pt idx="23">
                  <c:v>10.629606006447226</c:v>
                </c:pt>
                <c:pt idx="24">
                  <c:v>10.378882649639257</c:v>
                </c:pt>
                <c:pt idx="25">
                  <c:v>10.112423417246108</c:v>
                </c:pt>
                <c:pt idx="26">
                  <c:v>9.8366497753966247</c:v>
                </c:pt>
                <c:pt idx="27">
                  <c:v>9.555363757410209</c:v>
                </c:pt>
                <c:pt idx="28">
                  <c:v>9.2708160754637525</c:v>
                </c:pt>
                <c:pt idx="29">
                  <c:v>8.9918867378888248</c:v>
                </c:pt>
                <c:pt idx="30">
                  <c:v>8.7284214982996406</c:v>
                </c:pt>
                <c:pt idx="31">
                  <c:v>8.4814905723195899</c:v>
                </c:pt>
                <c:pt idx="32">
                  <c:v>8.2512273473956377</c:v>
                </c:pt>
                <c:pt idx="33">
                  <c:v>8.0374066108397137</c:v>
                </c:pt>
                <c:pt idx="34">
                  <c:v>7.8373164879452268</c:v>
                </c:pt>
                <c:pt idx="35">
                  <c:v>7.6498430056319755</c:v>
                </c:pt>
                <c:pt idx="36">
                  <c:v>7.4746256710980887</c:v>
                </c:pt>
                <c:pt idx="37">
                  <c:v>7.3095737232901961</c:v>
                </c:pt>
                <c:pt idx="38">
                  <c:v>7.1523080263529248</c:v>
                </c:pt>
                <c:pt idx="39">
                  <c:v>7.0077486912390388</c:v>
                </c:pt>
                <c:pt idx="40">
                  <c:v>6.8826563399997944</c:v>
                </c:pt>
                <c:pt idx="41">
                  <c:v>6.7763500791536986</c:v>
                </c:pt>
                <c:pt idx="42">
                  <c:v>6.6855790125845127</c:v>
                </c:pt>
                <c:pt idx="43">
                  <c:v>6.6095853199394163</c:v>
                </c:pt>
                <c:pt idx="44">
                  <c:v>6.548629939396875</c:v>
                </c:pt>
                <c:pt idx="45">
                  <c:v>6.500400678764727</c:v>
                </c:pt>
                <c:pt idx="46">
                  <c:v>6.4620289696681299</c:v>
                </c:pt>
                <c:pt idx="47">
                  <c:v>6.4309049192464549</c:v>
                </c:pt>
                <c:pt idx="48">
                  <c:v>6.4021954740152189</c:v>
                </c:pt>
                <c:pt idx="49">
                  <c:v>6.3737743978895391</c:v>
                </c:pt>
                <c:pt idx="50">
                  <c:v>6.3448301068219681</c:v>
                </c:pt>
                <c:pt idx="51">
                  <c:v>6.3151541449461277</c:v>
                </c:pt>
                <c:pt idx="52">
                  <c:v>6.2922861354794435</c:v>
                </c:pt>
                <c:pt idx="53">
                  <c:v>6.2778510703947266</c:v>
                </c:pt>
                <c:pt idx="54">
                  <c:v>6.2710846757010721</c:v>
                </c:pt>
                <c:pt idx="55">
                  <c:v>6.2704848254991852</c:v>
                </c:pt>
                <c:pt idx="56">
                  <c:v>6.274524107346636</c:v>
                </c:pt>
                <c:pt idx="57">
                  <c:v>6.2810354202076848</c:v>
                </c:pt>
                <c:pt idx="58">
                  <c:v>6.2888430827472908</c:v>
                </c:pt>
                <c:pt idx="59">
                  <c:v>6.2973164337362686</c:v>
                </c:pt>
                <c:pt idx="60">
                  <c:v>6.3107482106944977</c:v>
                </c:pt>
                <c:pt idx="61">
                  <c:v>6.3345167366883395</c:v>
                </c:pt>
                <c:pt idx="62">
                  <c:v>6.3689043281759883</c:v>
                </c:pt>
                <c:pt idx="63">
                  <c:v>6.4132991686033858</c:v>
                </c:pt>
                <c:pt idx="64">
                  <c:v>6.466865444180705</c:v>
                </c:pt>
                <c:pt idx="65">
                  <c:v>6.5278348323196269</c:v>
                </c:pt>
                <c:pt idx="66">
                  <c:v>6.6004054388784983</c:v>
                </c:pt>
                <c:pt idx="67">
                  <c:v>6.6842323870191329</c:v>
                </c:pt>
                <c:pt idx="68">
                  <c:v>6.7561649064267009</c:v>
                </c:pt>
                <c:pt idx="69">
                  <c:v>6.8097718283851529</c:v>
                </c:pt>
                <c:pt idx="70">
                  <c:v>6.8456700277485716</c:v>
                </c:pt>
                <c:pt idx="71">
                  <c:v>6.866914975079629</c:v>
                </c:pt>
                <c:pt idx="72">
                  <c:v>6.8769511601060698</c:v>
                </c:pt>
                <c:pt idx="73">
                  <c:v>6.8786913153843301</c:v>
                </c:pt>
                <c:pt idx="74">
                  <c:v>6.8745113893944394</c:v>
                </c:pt>
                <c:pt idx="75">
                  <c:v>6.8662139365921107</c:v>
                </c:pt>
                <c:pt idx="76">
                  <c:v>6.8462136522999639</c:v>
                </c:pt>
                <c:pt idx="77">
                  <c:v>6.8047592513010819</c:v>
                </c:pt>
                <c:pt idx="78">
                  <c:v>6.7417729295904545</c:v>
                </c:pt>
                <c:pt idx="79">
                  <c:v>6.6635390546053728</c:v>
                </c:pt>
                <c:pt idx="80">
                  <c:v>6.5759884369608406</c:v>
                </c:pt>
                <c:pt idx="81">
                  <c:v>6.4872225588127232</c:v>
                </c:pt>
                <c:pt idx="82">
                  <c:v>6.4070659626811288</c:v>
                </c:pt>
                <c:pt idx="83">
                  <c:v>6.3376779987506566</c:v>
                </c:pt>
                <c:pt idx="84">
                  <c:v>6.2781130519355814</c:v>
                </c:pt>
                <c:pt idx="85">
                  <c:v>6.2166899827724622</c:v>
                </c:pt>
                <c:pt idx="86">
                  <c:v>6.1495008806301446</c:v>
                </c:pt>
                <c:pt idx="87">
                  <c:v>6.0760614629580871</c:v>
                </c:pt>
                <c:pt idx="88">
                  <c:v>6.0151494385228519</c:v>
                </c:pt>
                <c:pt idx="89">
                  <c:v>5.971520399562511</c:v>
                </c:pt>
                <c:pt idx="90">
                  <c:v>5.944121081606788</c:v>
                </c:pt>
                <c:pt idx="91">
                  <c:v>5.9062038207523084</c:v>
                </c:pt>
                <c:pt idx="92">
                  <c:v>5.8498223288576607</c:v>
                </c:pt>
                <c:pt idx="93">
                  <c:v>5.7750702191583603</c:v>
                </c:pt>
                <c:pt idx="94">
                  <c:v>5.6849204912679436</c:v>
                </c:pt>
                <c:pt idx="95">
                  <c:v>5.5876332306245224</c:v>
                </c:pt>
                <c:pt idx="96">
                  <c:v>5.4920502598929675</c:v>
                </c:pt>
                <c:pt idx="97">
                  <c:v>5.4010819488467332</c:v>
                </c:pt>
                <c:pt idx="98">
                  <c:v>5.3150376850546115</c:v>
                </c:pt>
                <c:pt idx="99">
                  <c:v>5.2332410004807102</c:v>
                </c:pt>
                <c:pt idx="100">
                  <c:v>5.1547687539571916</c:v>
                </c:pt>
                <c:pt idx="101">
                  <c:v>5.0787567045755742</c:v>
                </c:pt>
                <c:pt idx="102">
                  <c:v>5.0045000940661009</c:v>
                </c:pt>
                <c:pt idx="103">
                  <c:v>4.9340550592321151</c:v>
                </c:pt>
                <c:pt idx="104">
                  <c:v>4.8675519572147401</c:v>
                </c:pt>
                <c:pt idx="105">
                  <c:v>4.8044070073341274</c:v>
                </c:pt>
                <c:pt idx="106">
                  <c:v>4.7438727442036468</c:v>
                </c:pt>
                <c:pt idx="107">
                  <c:v>4.6852623704040912</c:v>
                </c:pt>
                <c:pt idx="108">
                  <c:v>4.6259997950331355</c:v>
                </c:pt>
                <c:pt idx="109">
                  <c:v>4.5652619776173662</c:v>
                </c:pt>
                <c:pt idx="110">
                  <c:v>4.5029886623135269</c:v>
                </c:pt>
                <c:pt idx="111">
                  <c:v>4.4394038366801354</c:v>
                </c:pt>
                <c:pt idx="112">
                  <c:v>4.3747979778909842</c:v>
                </c:pt>
                <c:pt idx="113">
                  <c:v>4.3094390230335629</c:v>
                </c:pt>
                <c:pt idx="114">
                  <c:v>4.2410907555995214</c:v>
                </c:pt>
                <c:pt idx="115">
                  <c:v>4.1669732584273422</c:v>
                </c:pt>
                <c:pt idx="116">
                  <c:v>4.0870088380969838</c:v>
                </c:pt>
                <c:pt idx="117">
                  <c:v>4.0021050326825369</c:v>
                </c:pt>
                <c:pt idx="118">
                  <c:v>3.9133788575041297</c:v>
                </c:pt>
                <c:pt idx="119">
                  <c:v>3.8218440172392425</c:v>
                </c:pt>
                <c:pt idx="120">
                  <c:v>3.7319756319856046</c:v>
                </c:pt>
                <c:pt idx="121">
                  <c:v>3.6451181121765983</c:v>
                </c:pt>
                <c:pt idx="122">
                  <c:v>3.5612737070971008</c:v>
                </c:pt>
                <c:pt idx="123">
                  <c:v>3.5333243281329461</c:v>
                </c:pt>
                <c:pt idx="124">
                  <c:v>3.5713642592045778</c:v>
                </c:pt>
                <c:pt idx="125">
                  <c:v>3.7222764144560938</c:v>
                </c:pt>
                <c:pt idx="126">
                  <c:v>3.9848790871105875</c:v>
                </c:pt>
                <c:pt idx="127">
                  <c:v>4.3408763799438956</c:v>
                </c:pt>
                <c:pt idx="128">
                  <c:v>4.7687386307267099</c:v>
                </c:pt>
                <c:pt idx="129">
                  <c:v>5.2492167677845565</c:v>
                </c:pt>
                <c:pt idx="130">
                  <c:v>5.7669625835106215</c:v>
                </c:pt>
                <c:pt idx="131">
                  <c:v>6.315757063810306</c:v>
                </c:pt>
                <c:pt idx="132">
                  <c:v>6.8936627465085429</c:v>
                </c:pt>
                <c:pt idx="133">
                  <c:v>7.4953243528385372</c:v>
                </c:pt>
                <c:pt idx="134">
                  <c:v>8.1150130346631695</c:v>
                </c:pt>
                <c:pt idx="135">
                  <c:v>8.7477820745739265</c:v>
                </c:pt>
                <c:pt idx="136">
                  <c:v>9.3897577970099704</c:v>
                </c:pt>
                <c:pt idx="137">
                  <c:v>10.028762209565352</c:v>
                </c:pt>
                <c:pt idx="138">
                  <c:v>10.651576244554835</c:v>
                </c:pt>
                <c:pt idx="139">
                  <c:v>11.256031498022278</c:v>
                </c:pt>
                <c:pt idx="140">
                  <c:v>11.844284749586993</c:v>
                </c:pt>
                <c:pt idx="141">
                  <c:v>12.419704760216373</c:v>
                </c:pt>
                <c:pt idx="142">
                  <c:v>12.985557602408329</c:v>
                </c:pt>
                <c:pt idx="143">
                  <c:v>13.50906510332975</c:v>
                </c:pt>
                <c:pt idx="144">
                  <c:v>13.949717669481641</c:v>
                </c:pt>
                <c:pt idx="145">
                  <c:v>14.264544966179262</c:v>
                </c:pt>
                <c:pt idx="146">
                  <c:v>14.44779879840172</c:v>
                </c:pt>
                <c:pt idx="147">
                  <c:v>14.518461570257532</c:v>
                </c:pt>
                <c:pt idx="148">
                  <c:v>14.47273751688442</c:v>
                </c:pt>
                <c:pt idx="149">
                  <c:v>14.299238054968594</c:v>
                </c:pt>
                <c:pt idx="150">
                  <c:v>14.014307359883926</c:v>
                </c:pt>
                <c:pt idx="151">
                  <c:v>13.641658332072021</c:v>
                </c:pt>
                <c:pt idx="152">
                  <c:v>13.203862548928214</c:v>
                </c:pt>
                <c:pt idx="153">
                  <c:v>12.778899570279041</c:v>
                </c:pt>
                <c:pt idx="154">
                  <c:v>12.418258922276246</c:v>
                </c:pt>
                <c:pt idx="155">
                  <c:v>12.130185261431041</c:v>
                </c:pt>
                <c:pt idx="156">
                  <c:v>11.911075021697801</c:v>
                </c:pt>
                <c:pt idx="157">
                  <c:v>11.748596771922188</c:v>
                </c:pt>
                <c:pt idx="158">
                  <c:v>11.629250078495417</c:v>
                </c:pt>
                <c:pt idx="159">
                  <c:v>11.541273736302513</c:v>
                </c:pt>
                <c:pt idx="160">
                  <c:v>11.475414455304666</c:v>
                </c:pt>
                <c:pt idx="161">
                  <c:v>11.434682111641523</c:v>
                </c:pt>
                <c:pt idx="162">
                  <c:v>11.416139950749802</c:v>
                </c:pt>
                <c:pt idx="163">
                  <c:v>11.414517580708816</c:v>
                </c:pt>
                <c:pt idx="164">
                  <c:v>11.414517580708816</c:v>
                </c:pt>
                <c:pt idx="165">
                  <c:v>11.414517580708816</c:v>
                </c:pt>
                <c:pt idx="166">
                  <c:v>11.414517580708816</c:v>
                </c:pt>
                <c:pt idx="167">
                  <c:v>9.7411930015265291</c:v>
                </c:pt>
                <c:pt idx="168">
                  <c:v>10.124334295302084</c:v>
                </c:pt>
                <c:pt idx="169">
                  <c:v>10.454276673812952</c:v>
                </c:pt>
                <c:pt idx="170">
                  <c:v>10.72935166226679</c:v>
                </c:pt>
                <c:pt idx="171">
                  <c:v>10.957737392147486</c:v>
                </c:pt>
                <c:pt idx="172">
                  <c:v>11.149848272160938</c:v>
                </c:pt>
                <c:pt idx="173">
                  <c:v>11.315237465420029</c:v>
                </c:pt>
                <c:pt idx="174">
                  <c:v>11.461619580526097</c:v>
                </c:pt>
                <c:pt idx="175">
                  <c:v>11.511719547541645</c:v>
                </c:pt>
                <c:pt idx="176">
                  <c:v>11.453123484983653</c:v>
                </c:pt>
                <c:pt idx="177">
                  <c:v>11.298753760250005</c:v>
                </c:pt>
                <c:pt idx="178">
                  <c:v>11.068586211552045</c:v>
                </c:pt>
                <c:pt idx="179">
                  <c:v>10.781939792480145</c:v>
                </c:pt>
                <c:pt idx="180">
                  <c:v>10.454805945586667</c:v>
                </c:pt>
                <c:pt idx="181">
                  <c:v>10.132703809411149</c:v>
                </c:pt>
                <c:pt idx="182">
                  <c:v>9.8644994308821783</c:v>
                </c:pt>
                <c:pt idx="183">
                  <c:v>9.6591609456705996</c:v>
                </c:pt>
                <c:pt idx="184">
                  <c:v>9.5098583396871366</c:v>
                </c:pt>
                <c:pt idx="185">
                  <c:v>9.4051670671831484</c:v>
                </c:pt>
                <c:pt idx="186">
                  <c:v>9.3338364783324081</c:v>
                </c:pt>
                <c:pt idx="187">
                  <c:v>9.2869940645955662</c:v>
                </c:pt>
                <c:pt idx="188">
                  <c:v>9.2621665279237089</c:v>
                </c:pt>
                <c:pt idx="189">
                  <c:v>9.2549411006888285</c:v>
                </c:pt>
                <c:pt idx="190">
                  <c:v>9.2609128490349288</c:v>
                </c:pt>
                <c:pt idx="191">
                  <c:v>9.2763844486808935</c:v>
                </c:pt>
                <c:pt idx="192">
                  <c:v>9.2985048866775415</c:v>
                </c:pt>
                <c:pt idx="193">
                  <c:v>9.3251839842270599</c:v>
                </c:pt>
                <c:pt idx="194">
                  <c:v>9.3505510218685544</c:v>
                </c:pt>
                <c:pt idx="195">
                  <c:v>9.3551469919205239</c:v>
                </c:pt>
                <c:pt idx="196">
                  <c:v>9.3352900224319502</c:v>
                </c:pt>
                <c:pt idx="197">
                  <c:v>9.2935671098269523</c:v>
                </c:pt>
                <c:pt idx="198">
                  <c:v>9.2343678478547719</c:v>
                </c:pt>
                <c:pt idx="199">
                  <c:v>9.1619076027156101</c:v>
                </c:pt>
                <c:pt idx="200">
                  <c:v>9.0798256635482559</c:v>
                </c:pt>
                <c:pt idx="201">
                  <c:v>8.9909716454871855</c:v>
                </c:pt>
                <c:pt idx="202">
                  <c:v>8.897454942603801</c:v>
                </c:pt>
                <c:pt idx="203">
                  <c:v>8.8007809663353811</c:v>
                </c:pt>
                <c:pt idx="204">
                  <c:v>8.7181821473883776</c:v>
                </c:pt>
                <c:pt idx="205">
                  <c:v>8.677888113916822</c:v>
                </c:pt>
                <c:pt idx="206">
                  <c:v>8.6832927663800969</c:v>
                </c:pt>
                <c:pt idx="207">
                  <c:v>8.7283061191940057</c:v>
                </c:pt>
                <c:pt idx="208">
                  <c:v>8.804398385492135</c:v>
                </c:pt>
                <c:pt idx="209">
                  <c:v>8.9035262158451047</c:v>
                </c:pt>
                <c:pt idx="210">
                  <c:v>9.0191083142095607</c:v>
                </c:pt>
                <c:pt idx="211">
                  <c:v>9.1446694282361243</c:v>
                </c:pt>
                <c:pt idx="212">
                  <c:v>9.2630220985456848</c:v>
                </c:pt>
                <c:pt idx="213">
                  <c:v>9.3691321907564831</c:v>
                </c:pt>
                <c:pt idx="214">
                  <c:v>9.4631462289868882</c:v>
                </c:pt>
                <c:pt idx="215">
                  <c:v>9.5423137684648722</c:v>
                </c:pt>
                <c:pt idx="216">
                  <c:v>9.6032815267813909</c:v>
                </c:pt>
                <c:pt idx="217">
                  <c:v>9.6477542872550224</c:v>
                </c:pt>
                <c:pt idx="218">
                  <c:v>9.6826517950647251</c:v>
                </c:pt>
                <c:pt idx="219">
                  <c:v>9.7085186106658607</c:v>
                </c:pt>
                <c:pt idx="220">
                  <c:v>9.7269956865757301</c:v>
                </c:pt>
                <c:pt idx="221">
                  <c:v>9.7398561240511654</c:v>
                </c:pt>
                <c:pt idx="222">
                  <c:v>9.7398561240511654</c:v>
                </c:pt>
                <c:pt idx="223">
                  <c:v>9.7398561240511654</c:v>
                </c:pt>
                <c:pt idx="224">
                  <c:v>9.7398561240511654</c:v>
                </c:pt>
                <c:pt idx="225">
                  <c:v>9.7398561240511654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B7-4EF3-BFF3-06746E03A34E}"/>
            </c:ext>
          </c:extLst>
        </c:ser>
        <c:ser>
          <c:idx val="1"/>
          <c:order val="3"/>
          <c:tx>
            <c:v>Force (N)</c:v>
          </c:tx>
          <c:marker>
            <c:symbol val="none"/>
          </c:marker>
          <c:xVal>
            <c:numRef>
              <c:f>UltimoGiro!$B$7:$IN$7</c:f>
              <c:numCache>
                <c:formatCode>0.00</c:formatCode>
                <c:ptCount val="247"/>
                <c:pt idx="0">
                  <c:v>9.8901412550759993</c:v>
                </c:pt>
                <c:pt idx="1">
                  <c:v>19.778154860415</c:v>
                </c:pt>
                <c:pt idx="2">
                  <c:v>29.664906021863004</c:v>
                </c:pt>
                <c:pt idx="3">
                  <c:v>39.550818525571003</c:v>
                </c:pt>
                <c:pt idx="4">
                  <c:v>49.435472282131997</c:v>
                </c:pt>
                <c:pt idx="5">
                  <c:v>59.317540276969993</c:v>
                </c:pt>
                <c:pt idx="6">
                  <c:v>69.195082508474002</c:v>
                </c:pt>
                <c:pt idx="7">
                  <c:v>79.065730073384003</c:v>
                </c:pt>
                <c:pt idx="8">
                  <c:v>88.927933612863995</c:v>
                </c:pt>
                <c:pt idx="9">
                  <c:v>98.790801334375004</c:v>
                </c:pt>
                <c:pt idx="10">
                  <c:v>108.67290915369099</c:v>
                </c:pt>
                <c:pt idx="11">
                  <c:v>118.594666192625</c:v>
                </c:pt>
                <c:pt idx="12">
                  <c:v>128.571058776787</c:v>
                </c:pt>
                <c:pt idx="13">
                  <c:v>138.61478318492701</c:v>
                </c:pt>
                <c:pt idx="14">
                  <c:v>148.72290457569702</c:v>
                </c:pt>
                <c:pt idx="15">
                  <c:v>158.88331635566502</c:v>
                </c:pt>
                <c:pt idx="16">
                  <c:v>169.08038410492901</c:v>
                </c:pt>
                <c:pt idx="17">
                  <c:v>179.29911824521702</c:v>
                </c:pt>
                <c:pt idx="18">
                  <c:v>189.52703334130703</c:v>
                </c:pt>
                <c:pt idx="19">
                  <c:v>199.75628689892602</c:v>
                </c:pt>
                <c:pt idx="20">
                  <c:v>209.98318043661803</c:v>
                </c:pt>
                <c:pt idx="21">
                  <c:v>220.20575246294302</c:v>
                </c:pt>
                <c:pt idx="22">
                  <c:v>230.42179677502702</c:v>
                </c:pt>
                <c:pt idx="23">
                  <c:v>240.62918376969799</c:v>
                </c:pt>
                <c:pt idx="24">
                  <c:v>250.82632519206197</c:v>
                </c:pt>
                <c:pt idx="25">
                  <c:v>261.01145287816399</c:v>
                </c:pt>
                <c:pt idx="26">
                  <c:v>271.182926891389</c:v>
                </c:pt>
                <c:pt idx="27">
                  <c:v>281.340189202685</c:v>
                </c:pt>
                <c:pt idx="28">
                  <c:v>291.48350128282402</c:v>
                </c:pt>
                <c:pt idx="29">
                  <c:v>301.61269862861599</c:v>
                </c:pt>
                <c:pt idx="30">
                  <c:v>311.72677304426003</c:v>
                </c:pt>
                <c:pt idx="31">
                  <c:v>321.82409099690398</c:v>
                </c:pt>
                <c:pt idx="32">
                  <c:v>331.90330294289402</c:v>
                </c:pt>
                <c:pt idx="33">
                  <c:v>341.96450946753004</c:v>
                </c:pt>
                <c:pt idx="34">
                  <c:v>352.00924973008802</c:v>
                </c:pt>
                <c:pt idx="35">
                  <c:v>362.04016984065396</c:v>
                </c:pt>
                <c:pt idx="36">
                  <c:v>372.06139608809798</c:v>
                </c:pt>
                <c:pt idx="37">
                  <c:v>382.07713751225299</c:v>
                </c:pt>
                <c:pt idx="38">
                  <c:v>392.091147947612</c:v>
                </c:pt>
                <c:pt idx="39">
                  <c:v>402.10458047790195</c:v>
                </c:pt>
                <c:pt idx="40">
                  <c:v>412.11673628706598</c:v>
                </c:pt>
                <c:pt idx="41">
                  <c:v>422.12628484031393</c:v>
                </c:pt>
                <c:pt idx="42">
                  <c:v>432.1326206308139</c:v>
                </c:pt>
                <c:pt idx="43">
                  <c:v>442.13498066477791</c:v>
                </c:pt>
                <c:pt idx="44">
                  <c:v>452.13169545000693</c:v>
                </c:pt>
                <c:pt idx="45">
                  <c:v>462.12826538907893</c:v>
                </c:pt>
                <c:pt idx="46">
                  <c:v>472.12234542276695</c:v>
                </c:pt>
                <c:pt idx="47">
                  <c:v>482.11525670734301</c:v>
                </c:pt>
                <c:pt idx="48">
                  <c:v>492.10702754891793</c:v>
                </c:pt>
                <c:pt idx="49">
                  <c:v>502.09686411384001</c:v>
                </c:pt>
                <c:pt idx="50">
                  <c:v>512.08438307955998</c:v>
                </c:pt>
                <c:pt idx="51">
                  <c:v>522.06921301459988</c:v>
                </c:pt>
                <c:pt idx="52">
                  <c:v>532.05114545050799</c:v>
                </c:pt>
                <c:pt idx="53">
                  <c:v>542.03084723403299</c:v>
                </c:pt>
                <c:pt idx="54">
                  <c:v>552.00846512878502</c:v>
                </c:pt>
                <c:pt idx="55">
                  <c:v>561.98477619209098</c:v>
                </c:pt>
                <c:pt idx="56">
                  <c:v>571.95955926514102</c:v>
                </c:pt>
                <c:pt idx="57">
                  <c:v>581.93215665493096</c:v>
                </c:pt>
                <c:pt idx="58">
                  <c:v>591.90172484463608</c:v>
                </c:pt>
                <c:pt idx="59">
                  <c:v>601.86730890837202</c:v>
                </c:pt>
                <c:pt idx="60">
                  <c:v>611.82791823137893</c:v>
                </c:pt>
                <c:pt idx="61">
                  <c:v>621.78126781037497</c:v>
                </c:pt>
                <c:pt idx="62">
                  <c:v>631.72252799147509</c:v>
                </c:pt>
                <c:pt idx="63">
                  <c:v>641.64607825689404</c:v>
                </c:pt>
                <c:pt idx="64">
                  <c:v>651.55107757985411</c:v>
                </c:pt>
                <c:pt idx="65">
                  <c:v>661.4404278315061</c:v>
                </c:pt>
                <c:pt idx="66">
                  <c:v>671.31884015103617</c:v>
                </c:pt>
                <c:pt idx="67">
                  <c:v>681.19144983137107</c:v>
                </c:pt>
                <c:pt idx="68">
                  <c:v>691.06226408856708</c:v>
                </c:pt>
                <c:pt idx="69">
                  <c:v>700.93449090472711</c:v>
                </c:pt>
                <c:pt idx="70">
                  <c:v>710.81028612388707</c:v>
                </c:pt>
                <c:pt idx="71">
                  <c:v>720.69079979867115</c:v>
                </c:pt>
                <c:pt idx="72">
                  <c:v>730.99402142196004</c:v>
                </c:pt>
                <c:pt idx="73">
                  <c:v>740.88913748078005</c:v>
                </c:pt>
                <c:pt idx="74">
                  <c:v>750.80747246440308</c:v>
                </c:pt>
                <c:pt idx="75">
                  <c:v>760.75469458257908</c:v>
                </c:pt>
                <c:pt idx="76">
                  <c:v>770.72811464128802</c:v>
                </c:pt>
                <c:pt idx="77">
                  <c:v>780.71852122086102</c:v>
                </c:pt>
                <c:pt idx="78">
                  <c:v>790.71482971416299</c:v>
                </c:pt>
                <c:pt idx="79">
                  <c:v>800.708733876363</c:v>
                </c:pt>
                <c:pt idx="80">
                  <c:v>810.69543102744706</c:v>
                </c:pt>
                <c:pt idx="81">
                  <c:v>820.67600450776899</c:v>
                </c:pt>
                <c:pt idx="82">
                  <c:v>830.65717188761698</c:v>
                </c:pt>
                <c:pt idx="83">
                  <c:v>840.64677466181695</c:v>
                </c:pt>
                <c:pt idx="84">
                  <c:v>850.64909240445695</c:v>
                </c:pt>
                <c:pt idx="85">
                  <c:v>860.65702950993102</c:v>
                </c:pt>
                <c:pt idx="86">
                  <c:v>870.66656545768706</c:v>
                </c:pt>
                <c:pt idx="87">
                  <c:v>880.67690643778292</c:v>
                </c:pt>
                <c:pt idx="88">
                  <c:v>890.68978215926791</c:v>
                </c:pt>
                <c:pt idx="89">
                  <c:v>900.70787529620793</c:v>
                </c:pt>
                <c:pt idx="90">
                  <c:v>910.73318246954193</c:v>
                </c:pt>
                <c:pt idx="91">
                  <c:v>920.76620453043392</c:v>
                </c:pt>
                <c:pt idx="92">
                  <c:v>930.80512043875785</c:v>
                </c:pt>
                <c:pt idx="93">
                  <c:v>940.84757105657786</c:v>
                </c:pt>
                <c:pt idx="94">
                  <c:v>950.89117285103293</c:v>
                </c:pt>
                <c:pt idx="95">
                  <c:v>960.93434824960093</c:v>
                </c:pt>
                <c:pt idx="96">
                  <c:v>970.97593977127599</c:v>
                </c:pt>
                <c:pt idx="97">
                  <c:v>981.01532994642594</c:v>
                </c:pt>
                <c:pt idx="98">
                  <c:v>991.05244176046983</c:v>
                </c:pt>
                <c:pt idx="99">
                  <c:v>1001.0870990952548</c:v>
                </c:pt>
                <c:pt idx="100">
                  <c:v>1011.1190502890408</c:v>
                </c:pt>
                <c:pt idx="101">
                  <c:v>1021.1483780103158</c:v>
                </c:pt>
                <c:pt idx="102">
                  <c:v>1031.1749357472911</c:v>
                </c:pt>
                <c:pt idx="103">
                  <c:v>1041.199108002455</c:v>
                </c:pt>
                <c:pt idx="104">
                  <c:v>1051.2210197199649</c:v>
                </c:pt>
                <c:pt idx="105">
                  <c:v>1061.2416204321851</c:v>
                </c:pt>
                <c:pt idx="106">
                  <c:v>1071.261311806493</c:v>
                </c:pt>
                <c:pt idx="107">
                  <c:v>1081.2801102009091</c:v>
                </c:pt>
                <c:pt idx="108">
                  <c:v>1091.2985838287191</c:v>
                </c:pt>
                <c:pt idx="109">
                  <c:v>1101.3166035819991</c:v>
                </c:pt>
                <c:pt idx="110">
                  <c:v>1111.3346331567393</c:v>
                </c:pt>
                <c:pt idx="111">
                  <c:v>1121.3529243505591</c:v>
                </c:pt>
                <c:pt idx="112">
                  <c:v>1131.3723212498601</c:v>
                </c:pt>
                <c:pt idx="113">
                  <c:v>1141.3930835760743</c:v>
                </c:pt>
                <c:pt idx="114">
                  <c:v>1151.4153055270942</c:v>
                </c:pt>
                <c:pt idx="115">
                  <c:v>1161.4388287800173</c:v>
                </c:pt>
                <c:pt idx="116">
                  <c:v>1171.4630937483612</c:v>
                </c:pt>
                <c:pt idx="117">
                  <c:v>1181.4875278354275</c:v>
                </c:pt>
                <c:pt idx="118">
                  <c:v>1191.5114613687456</c:v>
                </c:pt>
                <c:pt idx="119">
                  <c:v>1201.5287296079755</c:v>
                </c:pt>
                <c:pt idx="120">
                  <c:v>1211.5324999396994</c:v>
                </c:pt>
                <c:pt idx="121">
                  <c:v>1221.5091937902494</c:v>
                </c:pt>
                <c:pt idx="122">
                  <c:v>1231.4474307158946</c:v>
                </c:pt>
                <c:pt idx="123">
                  <c:v>1241.3366139524305</c:v>
                </c:pt>
                <c:pt idx="124">
                  <c:v>1251.1676708471496</c:v>
                </c:pt>
                <c:pt idx="125">
                  <c:v>1260.9306890020575</c:v>
                </c:pt>
                <c:pt idx="126">
                  <c:v>1271.1240525929575</c:v>
                </c:pt>
                <c:pt idx="127">
                  <c:v>1281.2669612814293</c:v>
                </c:pt>
                <c:pt idx="128">
                  <c:v>1291.3711663367972</c:v>
                </c:pt>
                <c:pt idx="129">
                  <c:v>1301.4449678131023</c:v>
                </c:pt>
                <c:pt idx="130">
                  <c:v>1311.4945650518553</c:v>
                </c:pt>
                <c:pt idx="131">
                  <c:v>1321.5251021718552</c:v>
                </c:pt>
                <c:pt idx="132">
                  <c:v>1331.5402584112512</c:v>
                </c:pt>
                <c:pt idx="133">
                  <c:v>1341.5442671795413</c:v>
                </c:pt>
                <c:pt idx="134">
                  <c:v>1351.5412811461404</c:v>
                </c:pt>
                <c:pt idx="135">
                  <c:v>1361.5378332477044</c:v>
                </c:pt>
                <c:pt idx="136">
                  <c:v>1371.5350073786444</c:v>
                </c:pt>
                <c:pt idx="137">
                  <c:v>1381.5391842640722</c:v>
                </c:pt>
                <c:pt idx="138">
                  <c:v>1391.1004879481325</c:v>
                </c:pt>
                <c:pt idx="139">
                  <c:v>1400.5867544367325</c:v>
                </c:pt>
                <c:pt idx="140">
                  <c:v>1409.9783598120173</c:v>
                </c:pt>
                <c:pt idx="141">
                  <c:v>1419.2572337525294</c:v>
                </c:pt>
                <c:pt idx="142">
                  <c:v>1428.4070169010113</c:v>
                </c:pt>
                <c:pt idx="143">
                  <c:v>1437.4130921073154</c:v>
                </c:pt>
                <c:pt idx="144">
                  <c:v>1446.2947675781354</c:v>
                </c:pt>
                <c:pt idx="145">
                  <c:v>1455.2286845636334</c:v>
                </c:pt>
                <c:pt idx="146">
                  <c:v>1464.7145899324194</c:v>
                </c:pt>
                <c:pt idx="147">
                  <c:v>1475.1497446595492</c:v>
                </c:pt>
                <c:pt idx="148">
                  <c:v>1486.1361029524592</c:v>
                </c:pt>
                <c:pt idx="149">
                  <c:v>1497.1444782953311</c:v>
                </c:pt>
                <c:pt idx="150">
                  <c:v>1507.986026187363</c:v>
                </c:pt>
                <c:pt idx="151">
                  <c:v>1518.6437509064949</c:v>
                </c:pt>
                <c:pt idx="152">
                  <c:v>1529.141168286395</c:v>
                </c:pt>
                <c:pt idx="153">
                  <c:v>1539.5059451309389</c:v>
                </c:pt>
                <c:pt idx="154">
                  <c:v>1549.7623307437909</c:v>
                </c:pt>
                <c:pt idx="155">
                  <c:v>1559.9309997857508</c:v>
                </c:pt>
                <c:pt idx="156">
                  <c:v>1570.0330072391687</c:v>
                </c:pt>
                <c:pt idx="157">
                  <c:v>1580.0869608191688</c:v>
                </c:pt>
                <c:pt idx="158">
                  <c:v>1590.1079019430188</c:v>
                </c:pt>
                <c:pt idx="159">
                  <c:v>1600.1044511086986</c:v>
                </c:pt>
                <c:pt idx="160">
                  <c:v>1610.0924245476488</c:v>
                </c:pt>
                <c:pt idx="161">
                  <c:v>1620.0685708354117</c:v>
                </c:pt>
                <c:pt idx="162">
                  <c:v>1630.0298172172356</c:v>
                </c:pt>
                <c:pt idx="163">
                  <c:v>1639.9766220248557</c:v>
                </c:pt>
                <c:pt idx="164">
                  <c:v>1649.9474775222336</c:v>
                </c:pt>
                <c:pt idx="165">
                  <c:v>1659.9190697287186</c:v>
                </c:pt>
              </c:numCache>
            </c:numRef>
          </c:xVal>
          <c:yVal>
            <c:numRef>
              <c:f>UltimoGiro!$B$4:$HW$4</c:f>
              <c:numCache>
                <c:formatCode>0.000</c:formatCode>
                <c:ptCount val="2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39.489910000000002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50.181224999999998</c:v>
                </c:pt>
                <c:pt idx="127" formatCode="General">
                  <c:v>50.910217000000003</c:v>
                </c:pt>
                <c:pt idx="128" formatCode="General">
                  <c:v>51.467396000000001</c:v>
                </c:pt>
                <c:pt idx="129" formatCode="General">
                  <c:v>51.883907000000001</c:v>
                </c:pt>
                <c:pt idx="130" formatCode="General">
                  <c:v>52.184356999999999</c:v>
                </c:pt>
                <c:pt idx="131" formatCode="General">
                  <c:v>52.389099000000002</c:v>
                </c:pt>
                <c:pt idx="132" formatCode="General">
                  <c:v>52.515610000000002</c:v>
                </c:pt>
                <c:pt idx="133" formatCode="General">
                  <c:v>52.579020999999997</c:v>
                </c:pt>
                <c:pt idx="134" formatCode="General">
                  <c:v>52.596172000000003</c:v>
                </c:pt>
                <c:pt idx="135" formatCode="General">
                  <c:v>52.587325999999997</c:v>
                </c:pt>
                <c:pt idx="136" formatCode="General">
                  <c:v>52.571849999999998</c:v>
                </c:pt>
                <c:pt idx="137" formatCode="General">
                  <c:v>52.564971999999997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B7-4EF3-BFF3-06746E03A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64736"/>
        <c:axId val="98166656"/>
      </c:scatterChart>
      <c:valAx>
        <c:axId val="98164736"/>
        <c:scaling>
          <c:orientation val="minMax"/>
          <c:max val="1659"/>
          <c:min val="0"/>
        </c:scaling>
        <c:delete val="0"/>
        <c:axPos val="b"/>
        <c:majorGridlines>
          <c:spPr>
            <a:ln w="19050"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Space</a:t>
                </a:r>
                <a:r>
                  <a:rPr lang="it-IT" baseline="0"/>
                  <a:t> (m)</a:t>
                </a:r>
                <a:endParaRPr lang="it-IT"/>
              </a:p>
            </c:rich>
          </c:tx>
          <c:layout/>
          <c:overlay val="0"/>
        </c:title>
        <c:numFmt formatCode="0" sourceLinked="0"/>
        <c:majorTickMark val="cross"/>
        <c:minorTickMark val="out"/>
        <c:tickLblPos val="nextTo"/>
        <c:crossAx val="98166656"/>
        <c:crosses val="autoZero"/>
        <c:crossBetween val="midCat"/>
        <c:majorUnit val="415"/>
        <c:minorUnit val="50"/>
      </c:valAx>
      <c:valAx>
        <c:axId val="98166656"/>
        <c:scaling>
          <c:orientation val="minMax"/>
          <c:max val="65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Speed (km/h), Power (10*W)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crossAx val="98164736"/>
        <c:crosses val="autoZero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8805151206789239"/>
          <c:y val="0.42764240766975259"/>
          <c:w val="0.1173368782541265"/>
          <c:h val="0.14452726937180546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Tmot!$B$1</c:f>
              <c:strCache>
                <c:ptCount val="1"/>
                <c:pt idx="0">
                  <c:v> Twind(ｰC)</c:v>
                </c:pt>
              </c:strCache>
            </c:strRef>
          </c:tx>
          <c:marker>
            <c:symbol val="none"/>
          </c:marker>
          <c:xVal>
            <c:numRef>
              <c:f>Tmot!$A$2:$A$167</c:f>
              <c:numCache>
                <c:formatCode>General</c:formatCode>
                <c:ptCount val="166"/>
                <c:pt idx="0">
                  <c:v>0</c:v>
                </c:pt>
                <c:pt idx="1">
                  <c:v>1.5544979999999999</c:v>
                </c:pt>
                <c:pt idx="2">
                  <c:v>3.1420219999999999</c:v>
                </c:pt>
                <c:pt idx="3">
                  <c:v>4.7637210000000003</c:v>
                </c:pt>
                <c:pt idx="4">
                  <c:v>6.4205870000000003</c:v>
                </c:pt>
                <c:pt idx="5">
                  <c:v>8.1136529999999993</c:v>
                </c:pt>
                <c:pt idx="6">
                  <c:v>9.8442930000000004</c:v>
                </c:pt>
                <c:pt idx="7">
                  <c:v>11.614511</c:v>
                </c:pt>
                <c:pt idx="8">
                  <c:v>13.427196</c:v>
                </c:pt>
                <c:pt idx="9">
                  <c:v>15.286099999999999</c:v>
                </c:pt>
                <c:pt idx="10">
                  <c:v>17.193928</c:v>
                </c:pt>
                <c:pt idx="11">
                  <c:v>19.148571</c:v>
                </c:pt>
                <c:pt idx="12">
                  <c:v>21.140612000000001</c:v>
                </c:pt>
                <c:pt idx="13">
                  <c:v>23.153483999999999</c:v>
                </c:pt>
                <c:pt idx="14">
                  <c:v>25.164755</c:v>
                </c:pt>
                <c:pt idx="15">
                  <c:v>27.149833999999998</c:v>
                </c:pt>
                <c:pt idx="16">
                  <c:v>29.087569999999999</c:v>
                </c:pt>
                <c:pt idx="17">
                  <c:v>30.963021999999999</c:v>
                </c:pt>
                <c:pt idx="18">
                  <c:v>32.767795999999997</c:v>
                </c:pt>
                <c:pt idx="19">
                  <c:v>34.499008000000003</c:v>
                </c:pt>
                <c:pt idx="20">
                  <c:v>36.157536</c:v>
                </c:pt>
                <c:pt idx="21">
                  <c:v>37.746178</c:v>
                </c:pt>
                <c:pt idx="22">
                  <c:v>39.268501000000001</c:v>
                </c:pt>
                <c:pt idx="23">
                  <c:v>40.728512000000002</c:v>
                </c:pt>
                <c:pt idx="24">
                  <c:v>42.130580999999999</c:v>
                </c:pt>
                <c:pt idx="25">
                  <c:v>43.479275000000001</c:v>
                </c:pt>
                <c:pt idx="26">
                  <c:v>44.779266</c:v>
                </c:pt>
                <c:pt idx="27">
                  <c:v>46.035319999999999</c:v>
                </c:pt>
                <c:pt idx="28">
                  <c:v>47.252097999999997</c:v>
                </c:pt>
                <c:pt idx="29">
                  <c:v>48.433968</c:v>
                </c:pt>
                <c:pt idx="30">
                  <c:v>49.584994999999999</c:v>
                </c:pt>
                <c:pt idx="31">
                  <c:v>50.709147999999999</c:v>
                </c:pt>
                <c:pt idx="32">
                  <c:v>51.810454999999997</c:v>
                </c:pt>
                <c:pt idx="33">
                  <c:v>52.893078000000003</c:v>
                </c:pt>
                <c:pt idx="34">
                  <c:v>53.961123999999998</c:v>
                </c:pt>
                <c:pt idx="35">
                  <c:v>55.018394000000001</c:v>
                </c:pt>
                <c:pt idx="36">
                  <c:v>56.068123</c:v>
                </c:pt>
                <c:pt idx="37">
                  <c:v>57.112793000000003</c:v>
                </c:pt>
                <c:pt idx="38">
                  <c:v>58.153937999999997</c:v>
                </c:pt>
                <c:pt idx="39">
                  <c:v>59.192309999999999</c:v>
                </c:pt>
                <c:pt idx="40">
                  <c:v>60.228110999999998</c:v>
                </c:pt>
                <c:pt idx="41">
                  <c:v>61.261425000000003</c:v>
                </c:pt>
                <c:pt idx="42">
                  <c:v>62.292656000000001</c:v>
                </c:pt>
                <c:pt idx="43">
                  <c:v>63.32235</c:v>
                </c:pt>
                <c:pt idx="44">
                  <c:v>64.351341000000005</c:v>
                </c:pt>
                <c:pt idx="45">
                  <c:v>65.380240999999998</c:v>
                </c:pt>
                <c:pt idx="46">
                  <c:v>66.409560999999997</c:v>
                </c:pt>
                <c:pt idx="47">
                  <c:v>67.439734999999999</c:v>
                </c:pt>
                <c:pt idx="48">
                  <c:v>68.471244999999996</c:v>
                </c:pt>
                <c:pt idx="49">
                  <c:v>69.504356000000001</c:v>
                </c:pt>
                <c:pt idx="50">
                  <c:v>70.539367999999996</c:v>
                </c:pt>
                <c:pt idx="51">
                  <c:v>71.576767000000004</c:v>
                </c:pt>
                <c:pt idx="52">
                  <c:v>72.617087999999995</c:v>
                </c:pt>
                <c:pt idx="53">
                  <c:v>73.660872999999995</c:v>
                </c:pt>
                <c:pt idx="54">
                  <c:v>74.708686999999998</c:v>
                </c:pt>
                <c:pt idx="55">
                  <c:v>75.760955999999993</c:v>
                </c:pt>
                <c:pt idx="56">
                  <c:v>76.818068999999994</c:v>
                </c:pt>
                <c:pt idx="57">
                  <c:v>77.880370999999997</c:v>
                </c:pt>
                <c:pt idx="58">
                  <c:v>78.948265000000006</c:v>
                </c:pt>
                <c:pt idx="59">
                  <c:v>80.022339000000002</c:v>
                </c:pt>
                <c:pt idx="60">
                  <c:v>81.103363000000002</c:v>
                </c:pt>
                <c:pt idx="61">
                  <c:v>82.192336999999995</c:v>
                </c:pt>
                <c:pt idx="62">
                  <c:v>83.290627000000001</c:v>
                </c:pt>
                <c:pt idx="63">
                  <c:v>84.400475</c:v>
                </c:pt>
                <c:pt idx="64">
                  <c:v>85.525345000000002</c:v>
                </c:pt>
                <c:pt idx="65">
                  <c:v>86.669601</c:v>
                </c:pt>
                <c:pt idx="66">
                  <c:v>87.837554999999995</c:v>
                </c:pt>
                <c:pt idx="67">
                  <c:v>89.032875000000004</c:v>
                </c:pt>
                <c:pt idx="68">
                  <c:v>90.258308</c:v>
                </c:pt>
                <c:pt idx="69">
                  <c:v>91.515617000000006</c:v>
                </c:pt>
                <c:pt idx="70">
                  <c:v>92.805695</c:v>
                </c:pt>
                <c:pt idx="71">
                  <c:v>94.128754000000001</c:v>
                </c:pt>
                <c:pt idx="72">
                  <c:v>95.484534999999994</c:v>
                </c:pt>
                <c:pt idx="73">
                  <c:v>96.872307000000006</c:v>
                </c:pt>
                <c:pt idx="74">
                  <c:v>98.289803000000006</c:v>
                </c:pt>
                <c:pt idx="75">
                  <c:v>99.732071000000005</c:v>
                </c:pt>
                <c:pt idx="76">
                  <c:v>101.191681</c:v>
                </c:pt>
                <c:pt idx="77">
                  <c:v>102.660522</c:v>
                </c:pt>
                <c:pt idx="78">
                  <c:v>104.130127</c:v>
                </c:pt>
                <c:pt idx="79">
                  <c:v>105.600616</c:v>
                </c:pt>
                <c:pt idx="80">
                  <c:v>107.069534</c:v>
                </c:pt>
                <c:pt idx="81">
                  <c:v>108.538223</c:v>
                </c:pt>
                <c:pt idx="82">
                  <c:v>110.008331</c:v>
                </c:pt>
                <c:pt idx="83">
                  <c:v>111.480949</c:v>
                </c:pt>
                <c:pt idx="84">
                  <c:v>112.95457500000001</c:v>
                </c:pt>
                <c:pt idx="85">
                  <c:v>114.427177</c:v>
                </c:pt>
                <c:pt idx="86">
                  <c:v>115.896118</c:v>
                </c:pt>
                <c:pt idx="87">
                  <c:v>117.360535</c:v>
                </c:pt>
                <c:pt idx="88">
                  <c:v>118.820511</c:v>
                </c:pt>
                <c:pt idx="89">
                  <c:v>120.215622</c:v>
                </c:pt>
                <c:pt idx="90">
                  <c:v>121.55120100000001</c:v>
                </c:pt>
                <c:pt idx="91">
                  <c:v>122.881737</c:v>
                </c:pt>
                <c:pt idx="92">
                  <c:v>124.205383</c:v>
                </c:pt>
                <c:pt idx="93">
                  <c:v>125.520454</c:v>
                </c:pt>
                <c:pt idx="94">
                  <c:v>126.825813</c:v>
                </c:pt>
                <c:pt idx="95">
                  <c:v>128.120926</c:v>
                </c:pt>
                <c:pt idx="96">
                  <c:v>129.405777</c:v>
                </c:pt>
                <c:pt idx="97">
                  <c:v>130.68066400000001</c:v>
                </c:pt>
                <c:pt idx="98">
                  <c:v>131.94612100000001</c:v>
                </c:pt>
                <c:pt idx="99">
                  <c:v>133.202698</c:v>
                </c:pt>
                <c:pt idx="100">
                  <c:v>134.45098899999999</c:v>
                </c:pt>
                <c:pt idx="101">
                  <c:v>135.691666</c:v>
                </c:pt>
                <c:pt idx="102">
                  <c:v>136.92538500000001</c:v>
                </c:pt>
                <c:pt idx="103">
                  <c:v>138.15278599999999</c:v>
                </c:pt>
                <c:pt idx="104">
                  <c:v>139.37451200000001</c:v>
                </c:pt>
                <c:pt idx="105">
                  <c:v>140.59114099999999</c:v>
                </c:pt>
                <c:pt idx="106">
                  <c:v>141.80304000000001</c:v>
                </c:pt>
                <c:pt idx="107">
                  <c:v>143.01057399999999</c:v>
                </c:pt>
                <c:pt idx="108">
                  <c:v>144.21392800000001</c:v>
                </c:pt>
                <c:pt idx="109">
                  <c:v>145.413208</c:v>
                </c:pt>
                <c:pt idx="110">
                  <c:v>146.60858200000001</c:v>
                </c:pt>
                <c:pt idx="111">
                  <c:v>147.800095</c:v>
                </c:pt>
                <c:pt idx="112">
                  <c:v>148.98774700000001</c:v>
                </c:pt>
                <c:pt idx="113">
                  <c:v>150.17137099999999</c:v>
                </c:pt>
                <c:pt idx="114">
                  <c:v>151.350708</c:v>
                </c:pt>
                <c:pt idx="115">
                  <c:v>152.52548200000001</c:v>
                </c:pt>
                <c:pt idx="116">
                  <c:v>153.695404</c:v>
                </c:pt>
                <c:pt idx="117">
                  <c:v>154.86019899999999</c:v>
                </c:pt>
                <c:pt idx="118">
                  <c:v>156.01980599999999</c:v>
                </c:pt>
                <c:pt idx="119">
                  <c:v>157.174286</c:v>
                </c:pt>
                <c:pt idx="120">
                  <c:v>158.32446300000001</c:v>
                </c:pt>
                <c:pt idx="121">
                  <c:v>159.47267199999999</c:v>
                </c:pt>
                <c:pt idx="122">
                  <c:v>160.623367</c:v>
                </c:pt>
                <c:pt idx="123">
                  <c:v>161.78379799999999</c:v>
                </c:pt>
                <c:pt idx="124">
                  <c:v>162.96397400000001</c:v>
                </c:pt>
                <c:pt idx="125">
                  <c:v>164.17662000000001</c:v>
                </c:pt>
                <c:pt idx="126">
                  <c:v>165.43772899999999</c:v>
                </c:pt>
                <c:pt idx="127">
                  <c:v>166.76795999999999</c:v>
                </c:pt>
                <c:pt idx="128">
                  <c:v>168.19580099999999</c:v>
                </c:pt>
                <c:pt idx="129">
                  <c:v>169.76448099999999</c:v>
                </c:pt>
                <c:pt idx="130">
                  <c:v>171.36556999999999</c:v>
                </c:pt>
                <c:pt idx="131">
                  <c:v>172.87210099999999</c:v>
                </c:pt>
                <c:pt idx="132">
                  <c:v>174.30917400000001</c:v>
                </c:pt>
                <c:pt idx="133">
                  <c:v>175.692993</c:v>
                </c:pt>
                <c:pt idx="134">
                  <c:v>177.034378</c:v>
                </c:pt>
                <c:pt idx="135">
                  <c:v>178.340317</c:v>
                </c:pt>
                <c:pt idx="136">
                  <c:v>179.61563100000001</c:v>
                </c:pt>
                <c:pt idx="137">
                  <c:v>180.86476099999999</c:v>
                </c:pt>
                <c:pt idx="138">
                  <c:v>182.09137000000001</c:v>
                </c:pt>
                <c:pt idx="139">
                  <c:v>183.297821</c:v>
                </c:pt>
                <c:pt idx="140">
                  <c:v>184.54873699999999</c:v>
                </c:pt>
                <c:pt idx="141">
                  <c:v>185.92669699999999</c:v>
                </c:pt>
                <c:pt idx="142">
                  <c:v>187.46549999999999</c:v>
                </c:pt>
                <c:pt idx="143">
                  <c:v>189.20680200000001</c:v>
                </c:pt>
                <c:pt idx="144">
                  <c:v>191.19752500000001</c:v>
                </c:pt>
                <c:pt idx="145">
                  <c:v>193.47879</c:v>
                </c:pt>
                <c:pt idx="146">
                  <c:v>196.05275</c:v>
                </c:pt>
                <c:pt idx="147">
                  <c:v>198.829926</c:v>
                </c:pt>
                <c:pt idx="148">
                  <c:v>201.62266500000001</c:v>
                </c:pt>
                <c:pt idx="149">
                  <c:v>204.242661</c:v>
                </c:pt>
                <c:pt idx="150">
                  <c:v>206.602295</c:v>
                </c:pt>
                <c:pt idx="151">
                  <c:v>208.709442</c:v>
                </c:pt>
                <c:pt idx="152">
                  <c:v>210.61111500000001</c:v>
                </c:pt>
                <c:pt idx="153">
                  <c:v>212.35815400000001</c:v>
                </c:pt>
                <c:pt idx="154">
                  <c:v>213.99397300000001</c:v>
                </c:pt>
                <c:pt idx="155">
                  <c:v>215.55317700000001</c:v>
                </c:pt>
                <c:pt idx="156">
                  <c:v>217.06277499999999</c:v>
                </c:pt>
                <c:pt idx="157">
                  <c:v>218.543228</c:v>
                </c:pt>
                <c:pt idx="158">
                  <c:v>220.00915499999999</c:v>
                </c:pt>
                <c:pt idx="159">
                  <c:v>221.47027600000001</c:v>
                </c:pt>
                <c:pt idx="160">
                  <c:v>222.93318199999999</c:v>
                </c:pt>
                <c:pt idx="161">
                  <c:v>224.401184</c:v>
                </c:pt>
                <c:pt idx="162">
                  <c:v>225.876801</c:v>
                </c:pt>
                <c:pt idx="163">
                  <c:v>227.363373</c:v>
                </c:pt>
                <c:pt idx="164">
                  <c:v>228.86471599999999</c:v>
                </c:pt>
                <c:pt idx="165">
                  <c:v>230.37861599999999</c:v>
                </c:pt>
              </c:numCache>
            </c:numRef>
          </c:xVal>
          <c:yVal>
            <c:numRef>
              <c:f>Tmot!$B$2:$B$167</c:f>
              <c:numCache>
                <c:formatCode>General</c:formatCode>
                <c:ptCount val="16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25.376501000000001</c:v>
                </c:pt>
                <c:pt idx="89">
                  <c:v>25.369146000000001</c:v>
                </c:pt>
                <c:pt idx="90">
                  <c:v>25.362017000000002</c:v>
                </c:pt>
                <c:pt idx="91">
                  <c:v>25.355105999999999</c:v>
                </c:pt>
                <c:pt idx="92">
                  <c:v>25.348407999999999</c:v>
                </c:pt>
                <c:pt idx="93">
                  <c:v>25.341913000000002</c:v>
                </c:pt>
                <c:pt idx="94">
                  <c:v>25.335616999999999</c:v>
                </c:pt>
                <c:pt idx="95">
                  <c:v>25.329512000000001</c:v>
                </c:pt>
                <c:pt idx="96">
                  <c:v>25.323592999999999</c:v>
                </c:pt>
                <c:pt idx="97">
                  <c:v>25.317854000000001</c:v>
                </c:pt>
                <c:pt idx="98">
                  <c:v>25.312287999999999</c:v>
                </c:pt>
                <c:pt idx="99">
                  <c:v>25.306889999999999</c:v>
                </c:pt>
                <c:pt idx="100">
                  <c:v>25.301656999999999</c:v>
                </c:pt>
                <c:pt idx="101">
                  <c:v>25.296581</c:v>
                </c:pt>
                <c:pt idx="102">
                  <c:v>25.291658000000002</c:v>
                </c:pt>
                <c:pt idx="103">
                  <c:v>25.286881999999999</c:v>
                </c:pt>
                <c:pt idx="104">
                  <c:v>25.282249</c:v>
                </c:pt>
                <c:pt idx="105">
                  <c:v>25.277756</c:v>
                </c:pt>
                <c:pt idx="106">
                  <c:v>25.273396000000002</c:v>
                </c:pt>
                <c:pt idx="107">
                  <c:v>25.269165000000001</c:v>
                </c:pt>
                <c:pt idx="108">
                  <c:v>25.265059999999998</c:v>
                </c:pt>
                <c:pt idx="109">
                  <c:v>25.261078000000001</c:v>
                </c:pt>
                <c:pt idx="110">
                  <c:v>25.257214000000001</c:v>
                </c:pt>
                <c:pt idx="111">
                  <c:v>25.253464000000001</c:v>
                </c:pt>
                <c:pt idx="112">
                  <c:v>25.249825000000001</c:v>
                </c:pt>
                <c:pt idx="113">
                  <c:v>25.246292</c:v>
                </c:pt>
                <c:pt idx="114">
                  <c:v>25.242863</c:v>
                </c:pt>
                <c:pt idx="115">
                  <c:v>25.239532000000001</c:v>
                </c:pt>
                <c:pt idx="116">
                  <c:v>25.2363</c:v>
                </c:pt>
                <c:pt idx="117">
                  <c:v>25.233162</c:v>
                </c:pt>
                <c:pt idx="118">
                  <c:v>25.230114</c:v>
                </c:pt>
                <c:pt idx="119">
                  <c:v>25.227153999999999</c:v>
                </c:pt>
                <c:pt idx="120">
                  <c:v>25.224278999999999</c:v>
                </c:pt>
                <c:pt idx="121">
                  <c:v>25.221487</c:v>
                </c:pt>
                <c:pt idx="122">
                  <c:v>25.218775000000001</c:v>
                </c:pt>
                <c:pt idx="123">
                  <c:v>25.216141</c:v>
                </c:pt>
                <c:pt idx="124">
                  <c:v>25.213581000000001</c:v>
                </c:pt>
                <c:pt idx="125">
                  <c:v>25.211093999999999</c:v>
                </c:pt>
                <c:pt idx="126">
                  <c:v>25.208677000000002</c:v>
                </c:pt>
                <c:pt idx="127">
                  <c:v>25.206327000000002</c:v>
                </c:pt>
                <c:pt idx="128">
                  <c:v>25.204044</c:v>
                </c:pt>
                <c:pt idx="129">
                  <c:v>25.874825000000001</c:v>
                </c:pt>
                <c:pt idx="130">
                  <c:v>26.561861</c:v>
                </c:pt>
                <c:pt idx="131">
                  <c:v>27.262551999999999</c:v>
                </c:pt>
                <c:pt idx="132">
                  <c:v>27.975003999999998</c:v>
                </c:pt>
                <c:pt idx="133">
                  <c:v>28.697834</c:v>
                </c:pt>
                <c:pt idx="134">
                  <c:v>29.430101000000001</c:v>
                </c:pt>
                <c:pt idx="135">
                  <c:v>30.161664999999999</c:v>
                </c:pt>
                <c:pt idx="136">
                  <c:v>30.874051999999999</c:v>
                </c:pt>
                <c:pt idx="137">
                  <c:v>31.569821999999998</c:v>
                </c:pt>
                <c:pt idx="138">
                  <c:v>32.250422999999998</c:v>
                </c:pt>
                <c:pt idx="139">
                  <c:v>32.117339999999999</c:v>
                </c:pt>
                <c:pt idx="140">
                  <c:v>31.988308</c:v>
                </c:pt>
                <c:pt idx="141">
                  <c:v>31.863197</c:v>
                </c:pt>
                <c:pt idx="142">
                  <c:v>31.741883999999999</c:v>
                </c:pt>
                <c:pt idx="143">
                  <c:v>31.624247</c:v>
                </c:pt>
                <c:pt idx="144">
                  <c:v>31.510166000000002</c:v>
                </c:pt>
                <c:pt idx="145">
                  <c:v>31.399529999999999</c:v>
                </c:pt>
                <c:pt idx="146">
                  <c:v>31.292228999999999</c:v>
                </c:pt>
                <c:pt idx="147">
                  <c:v>31.188154000000001</c:v>
                </c:pt>
                <c:pt idx="148">
                  <c:v>31.087204</c:v>
                </c:pt>
                <c:pt idx="149">
                  <c:v>30.989279</c:v>
                </c:pt>
                <c:pt idx="150">
                  <c:v>30.894280999999999</c:v>
                </c:pt>
                <c:pt idx="151">
                  <c:v>30.802118</c:v>
                </c:pt>
                <c:pt idx="152">
                  <c:v>30.712698</c:v>
                </c:pt>
                <c:pt idx="153">
                  <c:v>30.625934999999998</c:v>
                </c:pt>
                <c:pt idx="154">
                  <c:v>30.541741999999999</c:v>
                </c:pt>
                <c:pt idx="155">
                  <c:v>30.460038999999998</c:v>
                </c:pt>
                <c:pt idx="156">
                  <c:v>30.380747</c:v>
                </c:pt>
                <c:pt idx="157">
                  <c:v>30.303787</c:v>
                </c:pt>
                <c:pt idx="158">
                  <c:v>30.229085999999999</c:v>
                </c:pt>
                <c:pt idx="159">
                  <c:v>30.156572000000001</c:v>
                </c:pt>
                <c:pt idx="160">
                  <c:v>30.086175999999998</c:v>
                </c:pt>
                <c:pt idx="161">
                  <c:v>30.017828000000002</c:v>
                </c:pt>
                <c:pt idx="162">
                  <c:v>29.951466</c:v>
                </c:pt>
                <c:pt idx="163">
                  <c:v>29.887024</c:v>
                </c:pt>
                <c:pt idx="164">
                  <c:v>29.824442000000001</c:v>
                </c:pt>
                <c:pt idx="165">
                  <c:v>29.763660000000002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57-4BA8-9551-4E52403476DB}"/>
            </c:ext>
          </c:extLst>
        </c:ser>
        <c:ser>
          <c:idx val="1"/>
          <c:order val="1"/>
          <c:tx>
            <c:strRef>
              <c:f>Tmot!$C$1</c:f>
              <c:strCache>
                <c:ptCount val="1"/>
                <c:pt idx="0">
                  <c:v> TMotCase(ｰC)</c:v>
                </c:pt>
              </c:strCache>
            </c:strRef>
          </c:tx>
          <c:marker>
            <c:symbol val="none"/>
          </c:marker>
          <c:xVal>
            <c:numRef>
              <c:f>Tmot!$A$2:$A$167</c:f>
              <c:numCache>
                <c:formatCode>General</c:formatCode>
                <c:ptCount val="166"/>
                <c:pt idx="0">
                  <c:v>0</c:v>
                </c:pt>
                <c:pt idx="1">
                  <c:v>1.5544979999999999</c:v>
                </c:pt>
                <c:pt idx="2">
                  <c:v>3.1420219999999999</c:v>
                </c:pt>
                <c:pt idx="3">
                  <c:v>4.7637210000000003</c:v>
                </c:pt>
                <c:pt idx="4">
                  <c:v>6.4205870000000003</c:v>
                </c:pt>
                <c:pt idx="5">
                  <c:v>8.1136529999999993</c:v>
                </c:pt>
                <c:pt idx="6">
                  <c:v>9.8442930000000004</c:v>
                </c:pt>
                <c:pt idx="7">
                  <c:v>11.614511</c:v>
                </c:pt>
                <c:pt idx="8">
                  <c:v>13.427196</c:v>
                </c:pt>
                <c:pt idx="9">
                  <c:v>15.286099999999999</c:v>
                </c:pt>
                <c:pt idx="10">
                  <c:v>17.193928</c:v>
                </c:pt>
                <c:pt idx="11">
                  <c:v>19.148571</c:v>
                </c:pt>
                <c:pt idx="12">
                  <c:v>21.140612000000001</c:v>
                </c:pt>
                <c:pt idx="13">
                  <c:v>23.153483999999999</c:v>
                </c:pt>
                <c:pt idx="14">
                  <c:v>25.164755</c:v>
                </c:pt>
                <c:pt idx="15">
                  <c:v>27.149833999999998</c:v>
                </c:pt>
                <c:pt idx="16">
                  <c:v>29.087569999999999</c:v>
                </c:pt>
                <c:pt idx="17">
                  <c:v>30.963021999999999</c:v>
                </c:pt>
                <c:pt idx="18">
                  <c:v>32.767795999999997</c:v>
                </c:pt>
                <c:pt idx="19">
                  <c:v>34.499008000000003</c:v>
                </c:pt>
                <c:pt idx="20">
                  <c:v>36.157536</c:v>
                </c:pt>
                <c:pt idx="21">
                  <c:v>37.746178</c:v>
                </c:pt>
                <c:pt idx="22">
                  <c:v>39.268501000000001</c:v>
                </c:pt>
                <c:pt idx="23">
                  <c:v>40.728512000000002</c:v>
                </c:pt>
                <c:pt idx="24">
                  <c:v>42.130580999999999</c:v>
                </c:pt>
                <c:pt idx="25">
                  <c:v>43.479275000000001</c:v>
                </c:pt>
                <c:pt idx="26">
                  <c:v>44.779266</c:v>
                </c:pt>
                <c:pt idx="27">
                  <c:v>46.035319999999999</c:v>
                </c:pt>
                <c:pt idx="28">
                  <c:v>47.252097999999997</c:v>
                </c:pt>
                <c:pt idx="29">
                  <c:v>48.433968</c:v>
                </c:pt>
                <c:pt idx="30">
                  <c:v>49.584994999999999</c:v>
                </c:pt>
                <c:pt idx="31">
                  <c:v>50.709147999999999</c:v>
                </c:pt>
                <c:pt idx="32">
                  <c:v>51.810454999999997</c:v>
                </c:pt>
                <c:pt idx="33">
                  <c:v>52.893078000000003</c:v>
                </c:pt>
                <c:pt idx="34">
                  <c:v>53.961123999999998</c:v>
                </c:pt>
                <c:pt idx="35">
                  <c:v>55.018394000000001</c:v>
                </c:pt>
                <c:pt idx="36">
                  <c:v>56.068123</c:v>
                </c:pt>
                <c:pt idx="37">
                  <c:v>57.112793000000003</c:v>
                </c:pt>
                <c:pt idx="38">
                  <c:v>58.153937999999997</c:v>
                </c:pt>
                <c:pt idx="39">
                  <c:v>59.192309999999999</c:v>
                </c:pt>
                <c:pt idx="40">
                  <c:v>60.228110999999998</c:v>
                </c:pt>
                <c:pt idx="41">
                  <c:v>61.261425000000003</c:v>
                </c:pt>
                <c:pt idx="42">
                  <c:v>62.292656000000001</c:v>
                </c:pt>
                <c:pt idx="43">
                  <c:v>63.32235</c:v>
                </c:pt>
                <c:pt idx="44">
                  <c:v>64.351341000000005</c:v>
                </c:pt>
                <c:pt idx="45">
                  <c:v>65.380240999999998</c:v>
                </c:pt>
                <c:pt idx="46">
                  <c:v>66.409560999999997</c:v>
                </c:pt>
                <c:pt idx="47">
                  <c:v>67.439734999999999</c:v>
                </c:pt>
                <c:pt idx="48">
                  <c:v>68.471244999999996</c:v>
                </c:pt>
                <c:pt idx="49">
                  <c:v>69.504356000000001</c:v>
                </c:pt>
                <c:pt idx="50">
                  <c:v>70.539367999999996</c:v>
                </c:pt>
                <c:pt idx="51">
                  <c:v>71.576767000000004</c:v>
                </c:pt>
                <c:pt idx="52">
                  <c:v>72.617087999999995</c:v>
                </c:pt>
                <c:pt idx="53">
                  <c:v>73.660872999999995</c:v>
                </c:pt>
                <c:pt idx="54">
                  <c:v>74.708686999999998</c:v>
                </c:pt>
                <c:pt idx="55">
                  <c:v>75.760955999999993</c:v>
                </c:pt>
                <c:pt idx="56">
                  <c:v>76.818068999999994</c:v>
                </c:pt>
                <c:pt idx="57">
                  <c:v>77.880370999999997</c:v>
                </c:pt>
                <c:pt idx="58">
                  <c:v>78.948265000000006</c:v>
                </c:pt>
                <c:pt idx="59">
                  <c:v>80.022339000000002</c:v>
                </c:pt>
                <c:pt idx="60">
                  <c:v>81.103363000000002</c:v>
                </c:pt>
                <c:pt idx="61">
                  <c:v>82.192336999999995</c:v>
                </c:pt>
                <c:pt idx="62">
                  <c:v>83.290627000000001</c:v>
                </c:pt>
                <c:pt idx="63">
                  <c:v>84.400475</c:v>
                </c:pt>
                <c:pt idx="64">
                  <c:v>85.525345000000002</c:v>
                </c:pt>
                <c:pt idx="65">
                  <c:v>86.669601</c:v>
                </c:pt>
                <c:pt idx="66">
                  <c:v>87.837554999999995</c:v>
                </c:pt>
                <c:pt idx="67">
                  <c:v>89.032875000000004</c:v>
                </c:pt>
                <c:pt idx="68">
                  <c:v>90.258308</c:v>
                </c:pt>
                <c:pt idx="69">
                  <c:v>91.515617000000006</c:v>
                </c:pt>
                <c:pt idx="70">
                  <c:v>92.805695</c:v>
                </c:pt>
                <c:pt idx="71">
                  <c:v>94.128754000000001</c:v>
                </c:pt>
                <c:pt idx="72">
                  <c:v>95.484534999999994</c:v>
                </c:pt>
                <c:pt idx="73">
                  <c:v>96.872307000000006</c:v>
                </c:pt>
                <c:pt idx="74">
                  <c:v>98.289803000000006</c:v>
                </c:pt>
                <c:pt idx="75">
                  <c:v>99.732071000000005</c:v>
                </c:pt>
                <c:pt idx="76">
                  <c:v>101.191681</c:v>
                </c:pt>
                <c:pt idx="77">
                  <c:v>102.660522</c:v>
                </c:pt>
                <c:pt idx="78">
                  <c:v>104.130127</c:v>
                </c:pt>
                <c:pt idx="79">
                  <c:v>105.600616</c:v>
                </c:pt>
                <c:pt idx="80">
                  <c:v>107.069534</c:v>
                </c:pt>
                <c:pt idx="81">
                  <c:v>108.538223</c:v>
                </c:pt>
                <c:pt idx="82">
                  <c:v>110.008331</c:v>
                </c:pt>
                <c:pt idx="83">
                  <c:v>111.480949</c:v>
                </c:pt>
                <c:pt idx="84">
                  <c:v>112.95457500000001</c:v>
                </c:pt>
                <c:pt idx="85">
                  <c:v>114.427177</c:v>
                </c:pt>
                <c:pt idx="86">
                  <c:v>115.896118</c:v>
                </c:pt>
                <c:pt idx="87">
                  <c:v>117.360535</c:v>
                </c:pt>
                <c:pt idx="88">
                  <c:v>118.820511</c:v>
                </c:pt>
                <c:pt idx="89">
                  <c:v>120.215622</c:v>
                </c:pt>
                <c:pt idx="90">
                  <c:v>121.55120100000001</c:v>
                </c:pt>
                <c:pt idx="91">
                  <c:v>122.881737</c:v>
                </c:pt>
                <c:pt idx="92">
                  <c:v>124.205383</c:v>
                </c:pt>
                <c:pt idx="93">
                  <c:v>125.520454</c:v>
                </c:pt>
                <c:pt idx="94">
                  <c:v>126.825813</c:v>
                </c:pt>
                <c:pt idx="95">
                  <c:v>128.120926</c:v>
                </c:pt>
                <c:pt idx="96">
                  <c:v>129.405777</c:v>
                </c:pt>
                <c:pt idx="97">
                  <c:v>130.68066400000001</c:v>
                </c:pt>
                <c:pt idx="98">
                  <c:v>131.94612100000001</c:v>
                </c:pt>
                <c:pt idx="99">
                  <c:v>133.202698</c:v>
                </c:pt>
                <c:pt idx="100">
                  <c:v>134.45098899999999</c:v>
                </c:pt>
                <c:pt idx="101">
                  <c:v>135.691666</c:v>
                </c:pt>
                <c:pt idx="102">
                  <c:v>136.92538500000001</c:v>
                </c:pt>
                <c:pt idx="103">
                  <c:v>138.15278599999999</c:v>
                </c:pt>
                <c:pt idx="104">
                  <c:v>139.37451200000001</c:v>
                </c:pt>
                <c:pt idx="105">
                  <c:v>140.59114099999999</c:v>
                </c:pt>
                <c:pt idx="106">
                  <c:v>141.80304000000001</c:v>
                </c:pt>
                <c:pt idx="107">
                  <c:v>143.01057399999999</c:v>
                </c:pt>
                <c:pt idx="108">
                  <c:v>144.21392800000001</c:v>
                </c:pt>
                <c:pt idx="109">
                  <c:v>145.413208</c:v>
                </c:pt>
                <c:pt idx="110">
                  <c:v>146.60858200000001</c:v>
                </c:pt>
                <c:pt idx="111">
                  <c:v>147.800095</c:v>
                </c:pt>
                <c:pt idx="112">
                  <c:v>148.98774700000001</c:v>
                </c:pt>
                <c:pt idx="113">
                  <c:v>150.17137099999999</c:v>
                </c:pt>
                <c:pt idx="114">
                  <c:v>151.350708</c:v>
                </c:pt>
                <c:pt idx="115">
                  <c:v>152.52548200000001</c:v>
                </c:pt>
                <c:pt idx="116">
                  <c:v>153.695404</c:v>
                </c:pt>
                <c:pt idx="117">
                  <c:v>154.86019899999999</c:v>
                </c:pt>
                <c:pt idx="118">
                  <c:v>156.01980599999999</c:v>
                </c:pt>
                <c:pt idx="119">
                  <c:v>157.174286</c:v>
                </c:pt>
                <c:pt idx="120">
                  <c:v>158.32446300000001</c:v>
                </c:pt>
                <c:pt idx="121">
                  <c:v>159.47267199999999</c:v>
                </c:pt>
                <c:pt idx="122">
                  <c:v>160.623367</c:v>
                </c:pt>
                <c:pt idx="123">
                  <c:v>161.78379799999999</c:v>
                </c:pt>
                <c:pt idx="124">
                  <c:v>162.96397400000001</c:v>
                </c:pt>
                <c:pt idx="125">
                  <c:v>164.17662000000001</c:v>
                </c:pt>
                <c:pt idx="126">
                  <c:v>165.43772899999999</c:v>
                </c:pt>
                <c:pt idx="127">
                  <c:v>166.76795999999999</c:v>
                </c:pt>
                <c:pt idx="128">
                  <c:v>168.19580099999999</c:v>
                </c:pt>
                <c:pt idx="129">
                  <c:v>169.76448099999999</c:v>
                </c:pt>
                <c:pt idx="130">
                  <c:v>171.36556999999999</c:v>
                </c:pt>
                <c:pt idx="131">
                  <c:v>172.87210099999999</c:v>
                </c:pt>
                <c:pt idx="132">
                  <c:v>174.30917400000001</c:v>
                </c:pt>
                <c:pt idx="133">
                  <c:v>175.692993</c:v>
                </c:pt>
                <c:pt idx="134">
                  <c:v>177.034378</c:v>
                </c:pt>
                <c:pt idx="135">
                  <c:v>178.340317</c:v>
                </c:pt>
                <c:pt idx="136">
                  <c:v>179.61563100000001</c:v>
                </c:pt>
                <c:pt idx="137">
                  <c:v>180.86476099999999</c:v>
                </c:pt>
                <c:pt idx="138">
                  <c:v>182.09137000000001</c:v>
                </c:pt>
                <c:pt idx="139">
                  <c:v>183.297821</c:v>
                </c:pt>
                <c:pt idx="140">
                  <c:v>184.54873699999999</c:v>
                </c:pt>
                <c:pt idx="141">
                  <c:v>185.92669699999999</c:v>
                </c:pt>
                <c:pt idx="142">
                  <c:v>187.46549999999999</c:v>
                </c:pt>
                <c:pt idx="143">
                  <c:v>189.20680200000001</c:v>
                </c:pt>
                <c:pt idx="144">
                  <c:v>191.19752500000001</c:v>
                </c:pt>
                <c:pt idx="145">
                  <c:v>193.47879</c:v>
                </c:pt>
                <c:pt idx="146">
                  <c:v>196.05275</c:v>
                </c:pt>
                <c:pt idx="147">
                  <c:v>198.829926</c:v>
                </c:pt>
                <c:pt idx="148">
                  <c:v>201.62266500000001</c:v>
                </c:pt>
                <c:pt idx="149">
                  <c:v>204.242661</c:v>
                </c:pt>
                <c:pt idx="150">
                  <c:v>206.602295</c:v>
                </c:pt>
                <c:pt idx="151">
                  <c:v>208.709442</c:v>
                </c:pt>
                <c:pt idx="152">
                  <c:v>210.61111500000001</c:v>
                </c:pt>
                <c:pt idx="153">
                  <c:v>212.35815400000001</c:v>
                </c:pt>
                <c:pt idx="154">
                  <c:v>213.99397300000001</c:v>
                </c:pt>
                <c:pt idx="155">
                  <c:v>215.55317700000001</c:v>
                </c:pt>
                <c:pt idx="156">
                  <c:v>217.06277499999999</c:v>
                </c:pt>
                <c:pt idx="157">
                  <c:v>218.543228</c:v>
                </c:pt>
                <c:pt idx="158">
                  <c:v>220.00915499999999</c:v>
                </c:pt>
                <c:pt idx="159">
                  <c:v>221.47027600000001</c:v>
                </c:pt>
                <c:pt idx="160">
                  <c:v>222.93318199999999</c:v>
                </c:pt>
                <c:pt idx="161">
                  <c:v>224.401184</c:v>
                </c:pt>
                <c:pt idx="162">
                  <c:v>225.876801</c:v>
                </c:pt>
                <c:pt idx="163">
                  <c:v>227.363373</c:v>
                </c:pt>
                <c:pt idx="164">
                  <c:v>228.86471599999999</c:v>
                </c:pt>
                <c:pt idx="165">
                  <c:v>230.37861599999999</c:v>
                </c:pt>
              </c:numCache>
            </c:numRef>
          </c:xVal>
          <c:yVal>
            <c:numRef>
              <c:f>Tmot!$C$2:$C$167</c:f>
              <c:numCache>
                <c:formatCode>General</c:formatCode>
                <c:ptCount val="16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25.004193999999998</c:v>
                </c:pt>
                <c:pt idx="90">
                  <c:v>25.008244999999999</c:v>
                </c:pt>
                <c:pt idx="91">
                  <c:v>25.012156999999998</c:v>
                </c:pt>
                <c:pt idx="92">
                  <c:v>25.015934000000001</c:v>
                </c:pt>
                <c:pt idx="93">
                  <c:v>25.019580999999999</c:v>
                </c:pt>
                <c:pt idx="94">
                  <c:v>25.023102000000002</c:v>
                </c:pt>
                <c:pt idx="95">
                  <c:v>25.026501</c:v>
                </c:pt>
                <c:pt idx="96">
                  <c:v>25.029781</c:v>
                </c:pt>
                <c:pt idx="97">
                  <c:v>25.032948000000001</c:v>
                </c:pt>
                <c:pt idx="98">
                  <c:v>25.036003000000001</c:v>
                </c:pt>
                <c:pt idx="99">
                  <c:v>25.038951999999998</c:v>
                </c:pt>
                <c:pt idx="100">
                  <c:v>25.041796000000001</c:v>
                </c:pt>
                <c:pt idx="101">
                  <c:v>25.044540000000001</c:v>
                </c:pt>
                <c:pt idx="102">
                  <c:v>25.047187999999998</c:v>
                </c:pt>
                <c:pt idx="103">
                  <c:v>25.04974</c:v>
                </c:pt>
                <c:pt idx="104">
                  <c:v>25.052202000000001</c:v>
                </c:pt>
                <c:pt idx="105">
                  <c:v>25.054576999999998</c:v>
                </c:pt>
                <c:pt idx="106">
                  <c:v>25.056865999999999</c:v>
                </c:pt>
                <c:pt idx="107">
                  <c:v>25.059072</c:v>
                </c:pt>
                <c:pt idx="108">
                  <c:v>25.061198999999998</c:v>
                </c:pt>
                <c:pt idx="109">
                  <c:v>25.06325</c:v>
                </c:pt>
                <c:pt idx="110">
                  <c:v>25.065224000000001</c:v>
                </c:pt>
                <c:pt idx="111">
                  <c:v>25.067126999999999</c:v>
                </c:pt>
                <c:pt idx="112">
                  <c:v>25.068960000000001</c:v>
                </c:pt>
                <c:pt idx="113">
                  <c:v>25.070723999999998</c:v>
                </c:pt>
                <c:pt idx="114">
                  <c:v>25.072424000000002</c:v>
                </c:pt>
                <c:pt idx="115">
                  <c:v>25.074059999999999</c:v>
                </c:pt>
                <c:pt idx="116">
                  <c:v>25.075635999999999</c:v>
                </c:pt>
                <c:pt idx="117">
                  <c:v>25.077152000000002</c:v>
                </c:pt>
                <c:pt idx="118">
                  <c:v>25.078610999999999</c:v>
                </c:pt>
                <c:pt idx="119">
                  <c:v>25.080015</c:v>
                </c:pt>
                <c:pt idx="120">
                  <c:v>25.081364000000001</c:v>
                </c:pt>
                <c:pt idx="121">
                  <c:v>25.082661000000002</c:v>
                </c:pt>
                <c:pt idx="122">
                  <c:v>25.083908000000001</c:v>
                </c:pt>
                <c:pt idx="123">
                  <c:v>25.085106</c:v>
                </c:pt>
                <c:pt idx="124">
                  <c:v>25.086258000000001</c:v>
                </c:pt>
                <c:pt idx="125">
                  <c:v>25.087364000000001</c:v>
                </c:pt>
                <c:pt idx="126">
                  <c:v>25.088426999999999</c:v>
                </c:pt>
                <c:pt idx="127">
                  <c:v>25.089445000000001</c:v>
                </c:pt>
                <c:pt idx="128">
                  <c:v>25.090423999999999</c:v>
                </c:pt>
                <c:pt idx="129">
                  <c:v>25.091362</c:v>
                </c:pt>
                <c:pt idx="130">
                  <c:v>25.09976</c:v>
                </c:pt>
                <c:pt idx="131">
                  <c:v>25.115690000000001</c:v>
                </c:pt>
                <c:pt idx="132">
                  <c:v>25.139191</c:v>
                </c:pt>
                <c:pt idx="133">
                  <c:v>25.170282</c:v>
                </c:pt>
                <c:pt idx="134">
                  <c:v>25.208969</c:v>
                </c:pt>
                <c:pt idx="135">
                  <c:v>25.255243</c:v>
                </c:pt>
                <c:pt idx="136">
                  <c:v>25.308986999999998</c:v>
                </c:pt>
                <c:pt idx="137">
                  <c:v>25.369872999999998</c:v>
                </c:pt>
                <c:pt idx="138">
                  <c:v>25.437612999999999</c:v>
                </c:pt>
                <c:pt idx="139">
                  <c:v>25.511935999999999</c:v>
                </c:pt>
                <c:pt idx="140">
                  <c:v>25.583679</c:v>
                </c:pt>
                <c:pt idx="141">
                  <c:v>25.652923999999999</c:v>
                </c:pt>
                <c:pt idx="142">
                  <c:v>25.719750999999999</c:v>
                </c:pt>
                <c:pt idx="143">
                  <c:v>25.784241000000002</c:v>
                </c:pt>
                <c:pt idx="144">
                  <c:v>25.846468000000002</c:v>
                </c:pt>
                <c:pt idx="145">
                  <c:v>25.906504000000002</c:v>
                </c:pt>
                <c:pt idx="146">
                  <c:v>25.96442</c:v>
                </c:pt>
                <c:pt idx="147">
                  <c:v>26.020287</c:v>
                </c:pt>
                <c:pt idx="148">
                  <c:v>26.074169000000001</c:v>
                </c:pt>
                <c:pt idx="149">
                  <c:v>26.126131000000001</c:v>
                </c:pt>
                <c:pt idx="150">
                  <c:v>26.176233</c:v>
                </c:pt>
                <c:pt idx="151">
                  <c:v>26.224537000000002</c:v>
                </c:pt>
                <c:pt idx="152">
                  <c:v>26.271101000000002</c:v>
                </c:pt>
                <c:pt idx="153">
                  <c:v>26.315981000000001</c:v>
                </c:pt>
                <c:pt idx="154">
                  <c:v>26.359231999999999</c:v>
                </c:pt>
                <c:pt idx="155">
                  <c:v>26.400905999999999</c:v>
                </c:pt>
                <c:pt idx="156">
                  <c:v>26.441053</c:v>
                </c:pt>
                <c:pt idx="157">
                  <c:v>26.479724999999998</c:v>
                </c:pt>
                <c:pt idx="158">
                  <c:v>26.516967999999999</c:v>
                </c:pt>
                <c:pt idx="159">
                  <c:v>26.552828000000002</c:v>
                </c:pt>
                <c:pt idx="160">
                  <c:v>26.587351000000002</c:v>
                </c:pt>
                <c:pt idx="161">
                  <c:v>26.620578999999999</c:v>
                </c:pt>
                <c:pt idx="162">
                  <c:v>26.652555</c:v>
                </c:pt>
                <c:pt idx="163">
                  <c:v>26.683319000000001</c:v>
                </c:pt>
                <c:pt idx="164">
                  <c:v>26.712911999999999</c:v>
                </c:pt>
                <c:pt idx="165">
                  <c:v>26.741368999999999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57-4BA8-9551-4E5240347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75264"/>
        <c:axId val="159277056"/>
      </c:scatterChart>
      <c:valAx>
        <c:axId val="15927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159277056"/>
        <c:crosses val="autoZero"/>
        <c:crossBetween val="midCat"/>
      </c:valAx>
      <c:valAx>
        <c:axId val="1592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25" right="0.25" top="0.75" bottom="0.75" header="0.3" footer="0.3"/>
  <pageSetup paperSize="9" orientation="landscape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Grafico2"/>
  <sheetViews>
    <sheetView tabSelected="1" zoomScale="56" workbookViewId="0" zoomToFit="1"/>
  </sheetViews>
  <pageMargins left="0.25" right="0.25" top="0.75" bottom="0.75" header="0.3" footer="0.3"/>
  <pageSetup paperSize="9" orientation="landscape" verticalDpi="3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25" right="0.25" top="0.75" bottom="0.75" header="0.3" footer="0.3"/>
  <pageSetup paperSize="9" orientation="landscape" verticalDpi="300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17</xdr:row>
      <xdr:rowOff>99060</xdr:rowOff>
    </xdr:from>
    <xdr:to>
      <xdr:col>4</xdr:col>
      <xdr:colOff>205740</xdr:colOff>
      <xdr:row>19</xdr:row>
      <xdr:rowOff>83820</xdr:rowOff>
    </xdr:to>
    <xdr:sp macro="[0]!Aggiorna" textlink="">
      <xdr:nvSpPr>
        <xdr:cNvPr id="2" name="CasellaDiTesto 1"/>
        <xdr:cNvSpPr txBox="1"/>
      </xdr:nvSpPr>
      <xdr:spPr>
        <a:xfrm>
          <a:off x="1478280" y="3025140"/>
          <a:ext cx="58674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it-IT" sz="1100">
              <a:solidFill>
                <a:srgbClr val="FF0000"/>
              </a:solidFill>
            </a:rPr>
            <a:t>Aggiorna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0</xdr:row>
      <xdr:rowOff>106680</xdr:rowOff>
    </xdr:from>
    <xdr:to>
      <xdr:col>21</xdr:col>
      <xdr:colOff>342900</xdr:colOff>
      <xdr:row>25</xdr:row>
      <xdr:rowOff>60960</xdr:rowOff>
    </xdr:to>
    <xdr:graphicFrame macro="">
      <xdr:nvGraphicFramePr>
        <xdr:cNvPr id="2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109200" cy="6071476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3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4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6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7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8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9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0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2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5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11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12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13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14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5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17</xdr:row>
      <xdr:rowOff>99060</xdr:rowOff>
    </xdr:from>
    <xdr:to>
      <xdr:col>4</xdr:col>
      <xdr:colOff>205740</xdr:colOff>
      <xdr:row>19</xdr:row>
      <xdr:rowOff>83820</xdr:rowOff>
    </xdr:to>
    <xdr:sp macro="[0]!AggiornaRes" textlink="">
      <xdr:nvSpPr>
        <xdr:cNvPr id="2" name="CasellaDiTesto 1"/>
        <xdr:cNvSpPr txBox="1"/>
      </xdr:nvSpPr>
      <xdr:spPr>
        <a:xfrm>
          <a:off x="1638300" y="3025140"/>
          <a:ext cx="100584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it-IT" sz="1100">
              <a:solidFill>
                <a:srgbClr val="FF0000"/>
              </a:solidFill>
            </a:rPr>
            <a:t>Aggiorna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123714" cy="6070879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3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4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6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7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8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9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0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2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5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11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12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13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14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5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17</xdr:row>
      <xdr:rowOff>99060</xdr:rowOff>
    </xdr:from>
    <xdr:to>
      <xdr:col>4</xdr:col>
      <xdr:colOff>205740</xdr:colOff>
      <xdr:row>19</xdr:row>
      <xdr:rowOff>83820</xdr:rowOff>
    </xdr:to>
    <xdr:sp macro="[0]!AggiornaRes" textlink="">
      <xdr:nvSpPr>
        <xdr:cNvPr id="2" name="CasellaDiTesto 1"/>
        <xdr:cNvSpPr txBox="1"/>
      </xdr:nvSpPr>
      <xdr:spPr>
        <a:xfrm>
          <a:off x="1638300" y="3025140"/>
          <a:ext cx="100584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it-IT" sz="1100">
              <a:solidFill>
                <a:srgbClr val="FF0000"/>
              </a:solidFill>
            </a:rPr>
            <a:t>Aggiorna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10113818" cy="606136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3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4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6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7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8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9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0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2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5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11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12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13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14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5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queryTables/queryTable1.xml><?xml version="1.0" encoding="utf-8"?>
<queryTable xmlns="http://schemas.openxmlformats.org/spreadsheetml/2006/main" name="Res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unTime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yresDrag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yresDrag_1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FK21"/>
  <sheetViews>
    <sheetView zoomScale="85" zoomScaleNormal="85" workbookViewId="0">
      <selection activeCell="A2" sqref="A2"/>
    </sheetView>
  </sheetViews>
  <sheetFormatPr defaultRowHeight="14.4" x14ac:dyDescent="0.3"/>
  <cols>
    <col min="1" max="1" width="10.44140625" bestFit="1" customWidth="1"/>
    <col min="2" max="7" width="7.6640625" customWidth="1"/>
    <col min="8" max="21" width="6.6640625" customWidth="1"/>
    <col min="22" max="22" width="9.21875" customWidth="1"/>
    <col min="23" max="25" width="10.33203125" customWidth="1"/>
    <col min="26" max="26" width="10.33203125" bestFit="1" customWidth="1"/>
    <col min="27" max="35" width="10.33203125" customWidth="1"/>
    <col min="36" max="36" width="9.21875" customWidth="1"/>
    <col min="37" max="46" width="10.33203125" customWidth="1"/>
    <col min="47" max="48" width="9.21875" customWidth="1"/>
    <col min="49" max="52" width="10.33203125" customWidth="1"/>
    <col min="53" max="54" width="9.21875" customWidth="1"/>
    <col min="55" max="62" width="10.33203125" customWidth="1"/>
    <col min="63" max="64" width="11.33203125" customWidth="1"/>
    <col min="65" max="65" width="11.33203125" bestFit="1" customWidth="1"/>
    <col min="66" max="67" width="11.33203125" customWidth="1"/>
    <col min="68" max="68" width="11.33203125" bestFit="1" customWidth="1"/>
    <col min="69" max="69" width="11.33203125" customWidth="1"/>
    <col min="70" max="70" width="11.33203125" bestFit="1" customWidth="1"/>
    <col min="71" max="75" width="11.33203125" customWidth="1"/>
    <col min="76" max="76" width="11.33203125" bestFit="1" customWidth="1"/>
    <col min="77" max="79" width="11.33203125" customWidth="1"/>
    <col min="80" max="80" width="9.21875" customWidth="1"/>
    <col min="81" max="81" width="11.33203125" customWidth="1"/>
    <col min="82" max="82" width="11.33203125" bestFit="1" customWidth="1"/>
    <col min="83" max="91" width="11.33203125" customWidth="1"/>
    <col min="92" max="92" width="10.33203125" customWidth="1"/>
    <col min="93" max="96" width="11.33203125" customWidth="1"/>
    <col min="97" max="97" width="11.33203125" bestFit="1" customWidth="1"/>
    <col min="98" max="98" width="11.33203125" customWidth="1"/>
    <col min="99" max="99" width="11.33203125" bestFit="1" customWidth="1"/>
    <col min="100" max="100" width="11.33203125" customWidth="1"/>
    <col min="101" max="101" width="10.33203125" customWidth="1"/>
    <col min="102" max="105" width="11.33203125" customWidth="1"/>
    <col min="106" max="106" width="11.33203125" bestFit="1" customWidth="1"/>
    <col min="107" max="107" width="10.33203125" customWidth="1"/>
    <col min="108" max="113" width="11.33203125" customWidth="1"/>
    <col min="114" max="114" width="11.33203125" bestFit="1" customWidth="1"/>
    <col min="115" max="118" width="11.33203125" customWidth="1"/>
    <col min="119" max="119" width="11.33203125" bestFit="1" customWidth="1"/>
    <col min="120" max="121" width="11.33203125" customWidth="1"/>
    <col min="122" max="122" width="10.33203125" customWidth="1"/>
    <col min="123" max="123" width="11.33203125" customWidth="1"/>
    <col min="124" max="126" width="11.33203125" bestFit="1" customWidth="1"/>
    <col min="127" max="127" width="11.33203125" customWidth="1"/>
    <col min="128" max="128" width="11.33203125" bestFit="1" customWidth="1"/>
    <col min="129" max="138" width="11.33203125" customWidth="1"/>
    <col min="139" max="139" width="11.33203125" bestFit="1" customWidth="1"/>
    <col min="140" max="149" width="11.33203125" customWidth="1"/>
    <col min="150" max="150" width="10.33203125" customWidth="1"/>
    <col min="151" max="151" width="11.33203125" customWidth="1"/>
    <col min="152" max="152" width="10.33203125" customWidth="1"/>
    <col min="153" max="167" width="11.33203125" bestFit="1" customWidth="1"/>
  </cols>
  <sheetData>
    <row r="1" spans="1:167" x14ac:dyDescent="0.3">
      <c r="A1" s="2" t="s">
        <v>0</v>
      </c>
      <c r="B1" s="2">
        <v>11.063629000000001</v>
      </c>
      <c r="C1" s="2">
        <v>15.438243</v>
      </c>
      <c r="D1" s="2">
        <v>18.605618</v>
      </c>
      <c r="E1" s="2">
        <v>21.169747999999998</v>
      </c>
      <c r="F1" s="2">
        <v>23.357195000000001</v>
      </c>
      <c r="G1" s="2">
        <v>25.282171000000002</v>
      </c>
      <c r="H1" s="2">
        <v>27.123856</v>
      </c>
      <c r="I1" s="2">
        <v>29.012492999999999</v>
      </c>
      <c r="J1" s="2">
        <v>30.952251</v>
      </c>
      <c r="K1" s="2">
        <v>32.946078999999997</v>
      </c>
      <c r="L1" s="2">
        <v>34.99147</v>
      </c>
      <c r="M1" s="2">
        <v>37.077464999999997</v>
      </c>
      <c r="N1" s="2">
        <v>39.184882999999999</v>
      </c>
      <c r="O1" s="2">
        <v>41.288040000000002</v>
      </c>
      <c r="P1" s="2">
        <v>43.359408999999999</v>
      </c>
      <c r="Q1" s="2">
        <v>45.375743999999997</v>
      </c>
      <c r="R1" s="2">
        <v>47.32114</v>
      </c>
      <c r="S1" s="2">
        <v>49.187213999999997</v>
      </c>
      <c r="T1" s="2">
        <v>50.971724999999999</v>
      </c>
      <c r="U1" s="2">
        <v>52.676476000000001</v>
      </c>
      <c r="V1">
        <v>54.305210000000002</v>
      </c>
      <c r="W1">
        <v>55.862361999999997</v>
      </c>
      <c r="X1">
        <v>57.352702999999998</v>
      </c>
      <c r="Y1">
        <v>58.781281</v>
      </c>
      <c r="Z1">
        <v>60.153244000000001</v>
      </c>
      <c r="AA1">
        <v>61.473778000000003</v>
      </c>
      <c r="AB1">
        <v>62.748080999999999</v>
      </c>
      <c r="AC1">
        <v>63.981205000000003</v>
      </c>
      <c r="AD1">
        <v>65.177841000000001</v>
      </c>
      <c r="AE1">
        <v>66.342322999999993</v>
      </c>
      <c r="AF1">
        <v>67.478851000000006</v>
      </c>
      <c r="AG1">
        <v>68.591621000000004</v>
      </c>
      <c r="AH1">
        <v>69.684937000000005</v>
      </c>
      <c r="AI1">
        <v>70.763007999999999</v>
      </c>
      <c r="AJ1">
        <v>71.829719999999995</v>
      </c>
      <c r="AK1">
        <v>72.888396999999998</v>
      </c>
      <c r="AL1">
        <v>73.941558999999998</v>
      </c>
      <c r="AM1">
        <v>74.990814</v>
      </c>
      <c r="AN1">
        <v>76.036957000000001</v>
      </c>
      <c r="AO1">
        <v>77.080246000000002</v>
      </c>
      <c r="AP1">
        <v>78.120827000000006</v>
      </c>
      <c r="AQ1">
        <v>79.159171999999998</v>
      </c>
      <c r="AR1">
        <v>80.195869000000002</v>
      </c>
      <c r="AS1">
        <v>81.231644000000003</v>
      </c>
      <c r="AT1">
        <v>82.267241999999996</v>
      </c>
      <c r="AU1">
        <v>83.303229999999999</v>
      </c>
      <c r="AV1">
        <v>84.340050000000005</v>
      </c>
      <c r="AW1">
        <v>85.378142999999994</v>
      </c>
      <c r="AX1">
        <v>86.417755</v>
      </c>
      <c r="AY1">
        <v>87.459273999999994</v>
      </c>
      <c r="AZ1">
        <v>88.503174000000001</v>
      </c>
      <c r="BA1">
        <v>89.549980000000005</v>
      </c>
      <c r="BB1">
        <v>90.600250000000003</v>
      </c>
      <c r="BC1">
        <v>91.654563999999993</v>
      </c>
      <c r="BD1">
        <v>92.713386999999997</v>
      </c>
      <c r="BE1">
        <v>93.777091999999996</v>
      </c>
      <c r="BF1">
        <v>94.846016000000006</v>
      </c>
      <c r="BG1">
        <v>95.920578000000006</v>
      </c>
      <c r="BH1">
        <v>97.001380999999995</v>
      </c>
      <c r="BI1">
        <v>98.089218000000002</v>
      </c>
      <c r="BJ1">
        <v>99.185089000000005</v>
      </c>
      <c r="BK1">
        <v>100.290413</v>
      </c>
      <c r="BL1">
        <v>101.407425</v>
      </c>
      <c r="BM1">
        <v>102.539635</v>
      </c>
      <c r="BN1">
        <v>103.69141399999999</v>
      </c>
      <c r="BO1">
        <v>104.867096</v>
      </c>
      <c r="BP1">
        <v>106.070374</v>
      </c>
      <c r="BQ1">
        <v>107.303978</v>
      </c>
      <c r="BR1">
        <v>108.56965599999999</v>
      </c>
      <c r="BS1">
        <v>109.868286</v>
      </c>
      <c r="BT1">
        <v>111.148697</v>
      </c>
      <c r="BU1">
        <v>112.411377</v>
      </c>
      <c r="BV1">
        <v>113.705063</v>
      </c>
      <c r="BW1">
        <v>115.027901</v>
      </c>
      <c r="BX1">
        <v>116.37548099999999</v>
      </c>
      <c r="BY1">
        <v>117.741165</v>
      </c>
      <c r="BZ1">
        <v>119.117531</v>
      </c>
      <c r="CA1">
        <v>120.498718</v>
      </c>
      <c r="CB1">
        <v>121.8815</v>
      </c>
      <c r="CC1">
        <v>123.265366</v>
      </c>
      <c r="CD1">
        <v>124.651695</v>
      </c>
      <c r="CE1">
        <v>126.042297</v>
      </c>
      <c r="CF1">
        <v>127.437927</v>
      </c>
      <c r="CG1">
        <v>128.837357</v>
      </c>
      <c r="CH1">
        <v>130.23786899999999</v>
      </c>
      <c r="CI1">
        <v>131.636932</v>
      </c>
      <c r="CJ1">
        <v>133.03338600000001</v>
      </c>
      <c r="CK1">
        <v>134.36627200000001</v>
      </c>
      <c r="CL1">
        <v>135.64149499999999</v>
      </c>
      <c r="CM1">
        <v>136.914444</v>
      </c>
      <c r="CN1">
        <v>138.18364</v>
      </c>
      <c r="CO1">
        <v>139.447372</v>
      </c>
      <c r="CP1">
        <v>140.704117</v>
      </c>
      <c r="CQ1">
        <v>141.952866</v>
      </c>
      <c r="CR1">
        <v>143.193085</v>
      </c>
      <c r="CS1">
        <v>144.42472799999999</v>
      </c>
      <c r="CT1">
        <v>145.64802599999999</v>
      </c>
      <c r="CU1">
        <v>146.86335800000001</v>
      </c>
      <c r="CV1">
        <v>148.07122799999999</v>
      </c>
      <c r="CW1">
        <v>149.27211</v>
      </c>
      <c r="CX1">
        <v>150.466568</v>
      </c>
      <c r="CY1">
        <v>151.65516700000001</v>
      </c>
      <c r="CZ1">
        <v>152.83845500000001</v>
      </c>
      <c r="DA1">
        <v>154.01702900000001</v>
      </c>
      <c r="DB1">
        <v>155.191315</v>
      </c>
      <c r="DC1">
        <v>156.36170999999999</v>
      </c>
      <c r="DD1">
        <v>157.52851899999999</v>
      </c>
      <c r="DE1">
        <v>158.69184899999999</v>
      </c>
      <c r="DF1">
        <v>159.85189800000001</v>
      </c>
      <c r="DG1">
        <v>161.008713</v>
      </c>
      <c r="DH1">
        <v>162.162384</v>
      </c>
      <c r="DI1">
        <v>163.312881</v>
      </c>
      <c r="DJ1">
        <v>164.460083</v>
      </c>
      <c r="DK1">
        <v>165.60377500000001</v>
      </c>
      <c r="DL1">
        <v>166.743683</v>
      </c>
      <c r="DM1">
        <v>167.87951699999999</v>
      </c>
      <c r="DN1">
        <v>169.01109299999999</v>
      </c>
      <c r="DO1">
        <v>170.13833600000001</v>
      </c>
      <c r="DP1">
        <v>171.26126099999999</v>
      </c>
      <c r="DQ1">
        <v>172.38064600000001</v>
      </c>
      <c r="DR1">
        <v>173.49437</v>
      </c>
      <c r="DS1">
        <v>174.61502100000001</v>
      </c>
      <c r="DT1">
        <v>175.74505600000001</v>
      </c>
      <c r="DU1">
        <v>176.89370700000001</v>
      </c>
      <c r="DV1">
        <v>178.072678</v>
      </c>
      <c r="DW1">
        <v>179.245102</v>
      </c>
      <c r="DX1">
        <v>180.37477100000001</v>
      </c>
      <c r="DY1">
        <v>181.514771</v>
      </c>
      <c r="DZ1">
        <v>182.672821</v>
      </c>
      <c r="EA1">
        <v>183.81123400000001</v>
      </c>
      <c r="EB1">
        <v>184.950638</v>
      </c>
      <c r="EC1">
        <v>186.09571800000001</v>
      </c>
      <c r="ED1">
        <v>187.23521400000001</v>
      </c>
      <c r="EE1">
        <v>188.37596099999999</v>
      </c>
      <c r="EF1">
        <v>188.37596099999999</v>
      </c>
      <c r="EG1">
        <v>189.520355</v>
      </c>
      <c r="EH1">
        <v>190.66455099999999</v>
      </c>
      <c r="EI1">
        <v>191.80822800000001</v>
      </c>
      <c r="EJ1">
        <v>192.99934400000001</v>
      </c>
      <c r="EK1">
        <v>194.30355800000001</v>
      </c>
      <c r="EL1">
        <v>195.753174</v>
      </c>
      <c r="EM1">
        <v>197.39300499999999</v>
      </c>
      <c r="EN1">
        <v>199.28381300000001</v>
      </c>
      <c r="EO1">
        <v>201.505585</v>
      </c>
      <c r="EP1">
        <v>204.152176</v>
      </c>
      <c r="EQ1">
        <v>207.28315699999999</v>
      </c>
      <c r="ER1">
        <v>210.79156499999999</v>
      </c>
      <c r="ES1">
        <v>214.32359299999999</v>
      </c>
      <c r="ET1">
        <v>217.52065999999999</v>
      </c>
      <c r="EU1">
        <v>220.272537</v>
      </c>
      <c r="EV1">
        <v>222.64212000000001</v>
      </c>
      <c r="EW1">
        <v>224.72752399999999</v>
      </c>
      <c r="EX1">
        <v>226.61137400000001</v>
      </c>
      <c r="EY1">
        <v>228.355133</v>
      </c>
      <c r="EZ1">
        <v>230.00379899999999</v>
      </c>
      <c r="FA1">
        <v>231.59059099999999</v>
      </c>
      <c r="FB1">
        <v>233.139816</v>
      </c>
      <c r="FC1">
        <v>234.66859400000001</v>
      </c>
      <c r="FD1">
        <v>236.18853799999999</v>
      </c>
      <c r="FE1">
        <v>237.707291</v>
      </c>
      <c r="FF1">
        <v>239.22923299999999</v>
      </c>
      <c r="FG1">
        <v>240.757645</v>
      </c>
      <c r="FH1">
        <v>242.29632599999999</v>
      </c>
      <c r="FI1">
        <v>243.84960899999999</v>
      </c>
      <c r="FJ1">
        <v>245.41580200000001</v>
      </c>
      <c r="FK1">
        <v>246.990906</v>
      </c>
    </row>
    <row r="2" spans="1:167" x14ac:dyDescent="0.3">
      <c r="A2" s="2" t="s">
        <v>1</v>
      </c>
      <c r="B2" s="2">
        <v>558.074524</v>
      </c>
      <c r="C2" s="2">
        <v>232.97941599999999</v>
      </c>
      <c r="D2" s="2">
        <v>274.576843</v>
      </c>
      <c r="E2" s="2">
        <v>302.30248999999998</v>
      </c>
      <c r="F2" s="2">
        <v>324.811127</v>
      </c>
      <c r="G2" s="2">
        <v>344.58978300000001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485.33007800000001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503.93945300000001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603.88537599999995</v>
      </c>
      <c r="DX2">
        <v>560.26623500000005</v>
      </c>
      <c r="DY2">
        <v>34.393822</v>
      </c>
      <c r="DZ2">
        <v>560.44928000000004</v>
      </c>
      <c r="EA2">
        <v>566.46423300000004</v>
      </c>
      <c r="EB2">
        <v>386.27218599999998</v>
      </c>
      <c r="EC2">
        <v>568.97729500000003</v>
      </c>
      <c r="ED2">
        <v>571.47662400000002</v>
      </c>
      <c r="EE2">
        <v>524.46093800000006</v>
      </c>
      <c r="EF2">
        <v>0</v>
      </c>
      <c r="EG2">
        <v>573.21673599999997</v>
      </c>
      <c r="EH2">
        <v>573.234375</v>
      </c>
      <c r="EI2">
        <v>573.40386999999998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</row>
    <row r="3" spans="1:167" x14ac:dyDescent="0.3">
      <c r="A3" s="2" t="s">
        <v>26</v>
      </c>
      <c r="B3" s="2">
        <v>10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20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30</v>
      </c>
      <c r="DX3">
        <v>30</v>
      </c>
      <c r="DY3">
        <v>30</v>
      </c>
      <c r="DZ3">
        <v>30</v>
      </c>
      <c r="EA3">
        <v>30</v>
      </c>
      <c r="EB3">
        <v>30</v>
      </c>
      <c r="EC3">
        <v>30</v>
      </c>
      <c r="ED3">
        <v>30</v>
      </c>
      <c r="EE3">
        <v>30</v>
      </c>
      <c r="EF3">
        <v>30</v>
      </c>
      <c r="EG3">
        <v>30</v>
      </c>
      <c r="EH3">
        <v>30</v>
      </c>
      <c r="EI3">
        <v>30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</row>
    <row r="4" spans="1:167" x14ac:dyDescent="0.3">
      <c r="A4" s="2" t="s">
        <v>6</v>
      </c>
      <c r="B4" s="2">
        <v>20.386265000000002</v>
      </c>
      <c r="C4" s="2">
        <v>25.155867000000001</v>
      </c>
      <c r="D4" s="2">
        <v>27.679238999999999</v>
      </c>
      <c r="E4" s="2">
        <v>29.753502000000001</v>
      </c>
      <c r="F4" s="2">
        <v>31.598752999999999</v>
      </c>
      <c r="G4" s="2">
        <v>33.297393999999997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40.44397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42.671233999999998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52.027737000000002</v>
      </c>
      <c r="DX4">
        <v>52.905997999999997</v>
      </c>
      <c r="DY4">
        <v>1.9201600000000001</v>
      </c>
      <c r="DZ4">
        <v>52.515259</v>
      </c>
      <c r="EA4">
        <v>52.933703999999999</v>
      </c>
      <c r="EB4">
        <v>35.510840999999999</v>
      </c>
      <c r="EC4">
        <v>52.895836000000003</v>
      </c>
      <c r="ED4">
        <v>53.030284999999999</v>
      </c>
      <c r="EE4">
        <v>48.468741999999999</v>
      </c>
      <c r="EF4">
        <v>52.983649999999997</v>
      </c>
      <c r="EG4">
        <v>52.983649999999997</v>
      </c>
      <c r="EH4">
        <v>52.977482000000002</v>
      </c>
      <c r="EI4">
        <v>52.980094999999999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</row>
    <row r="5" spans="1:167" x14ac:dyDescent="0.3">
      <c r="A5" s="2" t="s">
        <v>2</v>
      </c>
      <c r="B5" s="2">
        <v>1.807725</v>
      </c>
      <c r="C5" s="2">
        <v>2.7641070000000001</v>
      </c>
      <c r="D5" s="2">
        <v>3.5502729999999998</v>
      </c>
      <c r="E5" s="2">
        <v>4.2496409999999996</v>
      </c>
      <c r="F5" s="2">
        <v>4.8934420000000003</v>
      </c>
      <c r="G5" s="2">
        <v>5.4962989999999996</v>
      </c>
      <c r="H5" s="2">
        <v>5.3633179999999996</v>
      </c>
      <c r="I5" s="2">
        <v>5.2263260000000002</v>
      </c>
      <c r="J5" s="2">
        <v>5.0842460000000003</v>
      </c>
      <c r="K5" s="2">
        <v>4.9466919999999996</v>
      </c>
      <c r="L5" s="2">
        <v>4.8313930000000003</v>
      </c>
      <c r="M5" s="2">
        <v>4.7563620000000002</v>
      </c>
      <c r="N5" s="2">
        <v>4.7339580000000003</v>
      </c>
      <c r="O5" s="2">
        <v>4.7755210000000003</v>
      </c>
      <c r="P5" s="2">
        <v>4.879937</v>
      </c>
      <c r="Q5" s="2">
        <v>5.0390480000000002</v>
      </c>
      <c r="R5" s="2">
        <v>5.2416429999999998</v>
      </c>
      <c r="S5" s="2">
        <v>5.4760580000000001</v>
      </c>
      <c r="T5" s="2">
        <v>5.7314980000000002</v>
      </c>
      <c r="U5" s="2">
        <v>6.000445</v>
      </c>
      <c r="V5">
        <v>6.2790489999999997</v>
      </c>
      <c r="W5">
        <v>6.5649069999999998</v>
      </c>
      <c r="X5">
        <v>6.8548140000000002</v>
      </c>
      <c r="Y5">
        <v>7.1451219999999998</v>
      </c>
      <c r="Z5">
        <v>7.432512</v>
      </c>
      <c r="AA5">
        <v>7.7128690000000004</v>
      </c>
      <c r="AB5">
        <v>7.9819820000000004</v>
      </c>
      <c r="AC5">
        <v>8.2370000000000001</v>
      </c>
      <c r="AD5">
        <v>8.4765339999999991</v>
      </c>
      <c r="AE5">
        <v>8.6984259999999995</v>
      </c>
      <c r="AF5">
        <v>8.8991240000000005</v>
      </c>
      <c r="AG5">
        <v>9.0740610000000004</v>
      </c>
      <c r="AH5">
        <v>9.2189999999999994</v>
      </c>
      <c r="AI5">
        <v>9.3326809999999991</v>
      </c>
      <c r="AJ5">
        <v>9.4165329999999994</v>
      </c>
      <c r="AK5">
        <v>9.4750080000000008</v>
      </c>
      <c r="AL5">
        <v>9.5153820000000007</v>
      </c>
      <c r="AM5">
        <v>9.5455109999999994</v>
      </c>
      <c r="AN5">
        <v>9.5722310000000004</v>
      </c>
      <c r="AO5">
        <v>9.5981280000000009</v>
      </c>
      <c r="AP5">
        <v>9.6216010000000001</v>
      </c>
      <c r="AQ5">
        <v>9.6403289999999995</v>
      </c>
      <c r="AR5">
        <v>9.6526669999999992</v>
      </c>
      <c r="AS5">
        <v>9.6579339999999991</v>
      </c>
      <c r="AT5">
        <v>9.6566779999999994</v>
      </c>
      <c r="AU5">
        <v>9.6501330000000003</v>
      </c>
      <c r="AV5">
        <v>9.6397080000000006</v>
      </c>
      <c r="AW5">
        <v>9.6266759999999998</v>
      </c>
      <c r="AX5">
        <v>9.6108829999999994</v>
      </c>
      <c r="AY5">
        <v>9.5914289999999998</v>
      </c>
      <c r="AZ5">
        <v>9.5674060000000001</v>
      </c>
      <c r="BA5">
        <v>9.5382789999999993</v>
      </c>
      <c r="BB5">
        <v>9.5041250000000002</v>
      </c>
      <c r="BC5">
        <v>9.4655629999999995</v>
      </c>
      <c r="BD5">
        <v>9.4234810000000007</v>
      </c>
      <c r="BE5">
        <v>9.3787990000000008</v>
      </c>
      <c r="BF5">
        <v>9.3315870000000007</v>
      </c>
      <c r="BG5">
        <v>9.2805839999999993</v>
      </c>
      <c r="BH5">
        <v>9.2241929999999996</v>
      </c>
      <c r="BI5">
        <v>9.1610200000000006</v>
      </c>
      <c r="BJ5">
        <v>9.0892529999999994</v>
      </c>
      <c r="BK5">
        <v>9.0050159999999995</v>
      </c>
      <c r="BL5">
        <v>8.8998399999999993</v>
      </c>
      <c r="BM5">
        <v>8.764742</v>
      </c>
      <c r="BN5">
        <v>8.5997669999999999</v>
      </c>
      <c r="BO5">
        <v>8.411619</v>
      </c>
      <c r="BP5">
        <v>8.2096710000000002</v>
      </c>
      <c r="BQ5">
        <v>8.0029970000000006</v>
      </c>
      <c r="BR5">
        <v>7.7988169999999997</v>
      </c>
      <c r="BS5">
        <v>7.6020630000000002</v>
      </c>
      <c r="BT5">
        <v>8.0179799999999997</v>
      </c>
      <c r="BU5">
        <v>7.8213689999999998</v>
      </c>
      <c r="BV5">
        <v>7.6383369999999999</v>
      </c>
      <c r="BW5">
        <v>7.4807269999999999</v>
      </c>
      <c r="BX5">
        <v>7.3605320000000001</v>
      </c>
      <c r="BY5">
        <v>7.2842719999999996</v>
      </c>
      <c r="BZ5">
        <v>7.2467329999999999</v>
      </c>
      <c r="CA5">
        <v>7.2339120000000001</v>
      </c>
      <c r="CB5">
        <v>7.2297060000000002</v>
      </c>
      <c r="CC5">
        <v>7.2221880000000001</v>
      </c>
      <c r="CD5">
        <v>7.20444</v>
      </c>
      <c r="CE5">
        <v>7.1779279999999996</v>
      </c>
      <c r="CF5">
        <v>7.1524140000000003</v>
      </c>
      <c r="CG5">
        <v>7.1389329999999998</v>
      </c>
      <c r="CH5">
        <v>7.14147</v>
      </c>
      <c r="CI5">
        <v>7.1538779999999997</v>
      </c>
      <c r="CJ5">
        <v>7.1683219999999999</v>
      </c>
      <c r="CK5">
        <v>7.8366949999999997</v>
      </c>
      <c r="CL5">
        <v>7.8466740000000001</v>
      </c>
      <c r="CM5">
        <v>7.8647679999999998</v>
      </c>
      <c r="CN5">
        <v>7.8933710000000001</v>
      </c>
      <c r="CO5">
        <v>7.9328719999999997</v>
      </c>
      <c r="CP5">
        <v>7.9811430000000003</v>
      </c>
      <c r="CQ5">
        <v>8.0349559999999993</v>
      </c>
      <c r="CR5">
        <v>8.0911810000000006</v>
      </c>
      <c r="CS5">
        <v>8.1474049999999991</v>
      </c>
      <c r="CT5">
        <v>8.2020689999999998</v>
      </c>
      <c r="CU5">
        <v>8.2543520000000008</v>
      </c>
      <c r="CV5">
        <v>8.3039670000000001</v>
      </c>
      <c r="CW5">
        <v>8.3505079999999996</v>
      </c>
      <c r="CX5">
        <v>8.3935809999999993</v>
      </c>
      <c r="CY5">
        <v>8.4329850000000004</v>
      </c>
      <c r="CZ5">
        <v>8.4687590000000004</v>
      </c>
      <c r="DA5">
        <v>8.5010340000000006</v>
      </c>
      <c r="DB5">
        <v>8.5303959999999996</v>
      </c>
      <c r="DC5">
        <v>8.5576270000000001</v>
      </c>
      <c r="DD5">
        <v>8.5834349999999997</v>
      </c>
      <c r="DE5">
        <v>8.6083280000000002</v>
      </c>
      <c r="DF5">
        <v>8.6325810000000001</v>
      </c>
      <c r="DG5">
        <v>8.6562739999999998</v>
      </c>
      <c r="DH5">
        <v>8.6797710000000006</v>
      </c>
      <c r="DI5">
        <v>8.7039380000000008</v>
      </c>
      <c r="DJ5">
        <v>8.7296560000000003</v>
      </c>
      <c r="DK5">
        <v>8.7574880000000004</v>
      </c>
      <c r="DL5">
        <v>8.7876609999999999</v>
      </c>
      <c r="DM5">
        <v>8.8201680000000007</v>
      </c>
      <c r="DN5">
        <v>8.8541860000000003</v>
      </c>
      <c r="DO5">
        <v>8.8885269999999998</v>
      </c>
      <c r="DP5">
        <v>8.9220919999999992</v>
      </c>
      <c r="DQ5">
        <v>8.9451669999999996</v>
      </c>
      <c r="DR5">
        <v>8.944998</v>
      </c>
      <c r="DS5">
        <v>8.9019130000000004</v>
      </c>
      <c r="DT5">
        <v>8.7965669999999996</v>
      </c>
      <c r="DU5">
        <v>8.6150470000000006</v>
      </c>
      <c r="DV5">
        <v>8.3490590000000005</v>
      </c>
      <c r="DW5">
        <v>8.7096669999999996</v>
      </c>
      <c r="DX5">
        <v>8.9947049999999997</v>
      </c>
      <c r="DY5">
        <v>8.5492319999999999</v>
      </c>
      <c r="DZ5">
        <v>8.7210429999999999</v>
      </c>
      <c r="EA5">
        <v>8.847486</v>
      </c>
      <c r="EB5">
        <v>8.7054950000000009</v>
      </c>
      <c r="EC5">
        <v>8.7606990000000007</v>
      </c>
      <c r="ED5">
        <v>8.7906949999999995</v>
      </c>
      <c r="EE5">
        <v>8.7415509999999994</v>
      </c>
      <c r="EF5">
        <v>8.7415509999999994</v>
      </c>
      <c r="EG5">
        <v>8.7390170000000005</v>
      </c>
      <c r="EH5">
        <v>8.7400909999999996</v>
      </c>
      <c r="EI5">
        <v>8.7487519999999996</v>
      </c>
      <c r="EJ5">
        <v>8.042116</v>
      </c>
      <c r="EK5">
        <v>7.2927379999999999</v>
      </c>
      <c r="EL5">
        <v>6.5039939999999996</v>
      </c>
      <c r="EM5">
        <v>5.6923430000000002</v>
      </c>
      <c r="EN5">
        <v>4.8851310000000003</v>
      </c>
      <c r="EO5">
        <v>4.1166799999999997</v>
      </c>
      <c r="EP5">
        <v>3.4402210000000002</v>
      </c>
      <c r="EQ5">
        <v>2.9475600000000002</v>
      </c>
      <c r="ER5">
        <v>2.7530199999999998</v>
      </c>
      <c r="ES5">
        <v>2.909459</v>
      </c>
      <c r="ET5">
        <v>3.3462700000000001</v>
      </c>
      <c r="EU5">
        <v>3.9214820000000001</v>
      </c>
      <c r="EV5">
        <v>4.5188300000000003</v>
      </c>
      <c r="EW5">
        <v>5.0715459999999997</v>
      </c>
      <c r="EX5">
        <v>5.5451240000000004</v>
      </c>
      <c r="EY5">
        <v>5.9243759999999996</v>
      </c>
      <c r="EZ5">
        <v>6.2066059999999998</v>
      </c>
      <c r="FA5">
        <v>6.3973990000000001</v>
      </c>
      <c r="FB5">
        <v>6.5123300000000004</v>
      </c>
      <c r="FC5">
        <v>6.570055</v>
      </c>
      <c r="FD5">
        <v>6.5881610000000004</v>
      </c>
      <c r="FE5">
        <v>6.5807520000000004</v>
      </c>
      <c r="FF5">
        <v>6.5601450000000003</v>
      </c>
      <c r="FG5">
        <v>6.5254640000000004</v>
      </c>
      <c r="FH5">
        <v>6.4727220000000001</v>
      </c>
      <c r="FI5">
        <v>6.4032159999999996</v>
      </c>
      <c r="FJ5">
        <v>6.3665599999999998</v>
      </c>
      <c r="FK5">
        <v>6.3309220000000002</v>
      </c>
    </row>
    <row r="6" spans="1:167" x14ac:dyDescent="0.3">
      <c r="A6" t="s">
        <v>3</v>
      </c>
      <c r="B6" s="5">
        <f t="shared" ref="B6:AG6" si="0">B7/B1</f>
        <v>1.807725</v>
      </c>
      <c r="C6" s="5">
        <f t="shared" si="0"/>
        <v>2.0787274765478818</v>
      </c>
      <c r="D6" s="5">
        <f t="shared" si="0"/>
        <v>2.3292397950499679</v>
      </c>
      <c r="E6" s="5">
        <f t="shared" si="0"/>
        <v>2.561843335802958</v>
      </c>
      <c r="F6" s="5">
        <f t="shared" si="0"/>
        <v>2.7802021114693778</v>
      </c>
      <c r="G6" s="5">
        <f t="shared" si="0"/>
        <v>2.9870048154023641</v>
      </c>
      <c r="H6" s="5">
        <f t="shared" si="0"/>
        <v>3.1483543059532537</v>
      </c>
      <c r="I6" s="5">
        <f t="shared" si="0"/>
        <v>3.2836247987829936</v>
      </c>
      <c r="J6" s="5">
        <f t="shared" si="0"/>
        <v>3.3964685909850632</v>
      </c>
      <c r="K6" s="5">
        <f t="shared" si="0"/>
        <v>3.4902848790826368</v>
      </c>
      <c r="L6" s="5">
        <f t="shared" si="0"/>
        <v>3.5686779983357373</v>
      </c>
      <c r="M6" s="5">
        <f t="shared" si="0"/>
        <v>3.6354976390272369</v>
      </c>
      <c r="N6" s="5">
        <f t="shared" si="0"/>
        <v>3.6945743788250947</v>
      </c>
      <c r="O6" s="5">
        <f t="shared" si="0"/>
        <v>3.7496363399390242</v>
      </c>
      <c r="P6" s="5">
        <f t="shared" si="0"/>
        <v>3.8036331494418896</v>
      </c>
      <c r="Q6" s="5">
        <f t="shared" si="0"/>
        <v>3.8585305457843075</v>
      </c>
      <c r="R6" s="5">
        <f t="shared" si="0"/>
        <v>3.9153909983427493</v>
      </c>
      <c r="S6" s="5">
        <f t="shared" si="0"/>
        <v>3.9745998836935348</v>
      </c>
      <c r="T6" s="5">
        <f t="shared" si="0"/>
        <v>4.0361085733529132</v>
      </c>
      <c r="U6" s="5">
        <f t="shared" si="0"/>
        <v>4.0996797296250804</v>
      </c>
      <c r="V6" s="5">
        <f t="shared" si="0"/>
        <v>4.1650438600504085</v>
      </c>
      <c r="W6" s="5">
        <f t="shared" si="0"/>
        <v>4.2319395578746208</v>
      </c>
      <c r="X6" s="5">
        <f t="shared" si="0"/>
        <v>4.3000963685301112</v>
      </c>
      <c r="Y6" s="5">
        <f t="shared" si="0"/>
        <v>4.3692398264032732</v>
      </c>
      <c r="Z6" s="5">
        <f t="shared" si="0"/>
        <v>4.4391063174125414</v>
      </c>
      <c r="AA6" s="5">
        <f t="shared" si="0"/>
        <v>4.5094308536772223</v>
      </c>
      <c r="AB6" s="5">
        <f t="shared" si="0"/>
        <v>4.5799522508720232</v>
      </c>
      <c r="AC6" s="5">
        <f t="shared" si="0"/>
        <v>4.6504353458464882</v>
      </c>
      <c r="AD6" s="5">
        <f t="shared" si="0"/>
        <v>4.7206808053288247</v>
      </c>
      <c r="AE6" s="5">
        <f t="shared" si="0"/>
        <v>4.7905006800380816</v>
      </c>
      <c r="AF6" s="5">
        <f t="shared" si="0"/>
        <v>4.8597011091412634</v>
      </c>
      <c r="AG6" s="5">
        <f t="shared" si="0"/>
        <v>4.9280711693232622</v>
      </c>
      <c r="AH6" s="5">
        <f t="shared" ref="AH6:BM6" si="1">AH7/AH1</f>
        <v>4.9953933388968705</v>
      </c>
      <c r="AI6" s="5">
        <f t="shared" si="1"/>
        <v>5.0614717063695069</v>
      </c>
      <c r="AJ6" s="5">
        <f t="shared" si="1"/>
        <v>5.1261468316888203</v>
      </c>
      <c r="AK6" s="5">
        <f t="shared" si="1"/>
        <v>5.1893124312160559</v>
      </c>
      <c r="AL6" s="5">
        <f t="shared" si="1"/>
        <v>5.2509293641130164</v>
      </c>
      <c r="AM6" s="5">
        <f t="shared" si="1"/>
        <v>5.3110182071860175</v>
      </c>
      <c r="AN6" s="5">
        <f t="shared" si="1"/>
        <v>5.3696454604401529</v>
      </c>
      <c r="AO6" s="5">
        <f t="shared" si="1"/>
        <v>5.4268784033684208</v>
      </c>
      <c r="AP6" s="5">
        <f t="shared" si="1"/>
        <v>5.4827527303814403</v>
      </c>
      <c r="AQ6" s="5">
        <f t="shared" si="1"/>
        <v>5.5372884010132282</v>
      </c>
      <c r="AR6" s="5">
        <f t="shared" si="1"/>
        <v>5.5904881568190268</v>
      </c>
      <c r="AS6" s="5">
        <f t="shared" si="1"/>
        <v>5.6423516734335717</v>
      </c>
      <c r="AT6" s="5">
        <f t="shared" si="1"/>
        <v>5.6928848894995667</v>
      </c>
      <c r="AU6" s="5">
        <f t="shared" si="1"/>
        <v>5.7420986061285753</v>
      </c>
      <c r="AV6" s="5">
        <f t="shared" si="1"/>
        <v>5.790013201528434</v>
      </c>
      <c r="AW6" s="5">
        <f t="shared" si="1"/>
        <v>5.8366622929059968</v>
      </c>
      <c r="AX6" s="5">
        <f t="shared" si="1"/>
        <v>5.8820664478478077</v>
      </c>
      <c r="AY6" s="5">
        <f t="shared" si="1"/>
        <v>5.9262398259158102</v>
      </c>
      <c r="AZ6" s="5">
        <f t="shared" si="1"/>
        <v>5.9691875892257054</v>
      </c>
      <c r="BA6" s="5">
        <f t="shared" si="1"/>
        <v>6.0109089419646686</v>
      </c>
      <c r="BB6" s="5">
        <f t="shared" si="1"/>
        <v>6.0514035325344828</v>
      </c>
      <c r="BC6" s="5">
        <f t="shared" si="1"/>
        <v>6.0906770391411085</v>
      </c>
      <c r="BD6" s="5">
        <f t="shared" si="1"/>
        <v>6.1287389588102554</v>
      </c>
      <c r="BE6" s="5">
        <f t="shared" si="1"/>
        <v>6.1656040933797271</v>
      </c>
      <c r="BF6" s="5">
        <f t="shared" si="1"/>
        <v>6.2012850345009243</v>
      </c>
      <c r="BG6" s="5">
        <f t="shared" si="1"/>
        <v>6.2357812575633478</v>
      </c>
      <c r="BH6" s="5">
        <f t="shared" si="1"/>
        <v>6.2690785605827832</v>
      </c>
      <c r="BI6" s="5">
        <f t="shared" si="1"/>
        <v>6.3011510040559422</v>
      </c>
      <c r="BJ6" s="5">
        <f t="shared" si="1"/>
        <v>6.331956038897391</v>
      </c>
      <c r="BK6" s="5">
        <f t="shared" si="1"/>
        <v>6.3614164553027539</v>
      </c>
      <c r="BL6" s="5">
        <f t="shared" si="1"/>
        <v>6.3893774212824077</v>
      </c>
      <c r="BM6" s="5">
        <f t="shared" si="1"/>
        <v>6.4156054406201974</v>
      </c>
      <c r="BN6" s="5">
        <f t="shared" ref="BN6:CS6" si="2">BN7/BN1</f>
        <v>6.4398665758449605</v>
      </c>
      <c r="BO6" s="5">
        <f t="shared" si="2"/>
        <v>6.4619722116636114</v>
      </c>
      <c r="BP6" s="5">
        <f t="shared" si="2"/>
        <v>6.4817983650307323</v>
      </c>
      <c r="BQ6" s="5">
        <f t="shared" si="2"/>
        <v>6.4992865957176935</v>
      </c>
      <c r="BR6" s="5">
        <f t="shared" si="2"/>
        <v>6.5144361973985836</v>
      </c>
      <c r="BS6" s="5">
        <f t="shared" si="2"/>
        <v>6.5272918161224647</v>
      </c>
      <c r="BT6" s="5">
        <f t="shared" si="2"/>
        <v>6.5444642490859106</v>
      </c>
      <c r="BU6" s="5">
        <f t="shared" si="2"/>
        <v>6.5588072998865803</v>
      </c>
      <c r="BV6" s="5">
        <f t="shared" si="2"/>
        <v>6.5710897121448717</v>
      </c>
      <c r="BW6" s="5">
        <f t="shared" si="2"/>
        <v>6.5815506764859641</v>
      </c>
      <c r="BX6" s="5">
        <f t="shared" si="2"/>
        <v>6.5905709584467411</v>
      </c>
      <c r="BY6" s="5">
        <f t="shared" si="2"/>
        <v>6.5986172217331003</v>
      </c>
      <c r="BZ6" s="5">
        <f t="shared" si="2"/>
        <v>6.6061059978501104</v>
      </c>
      <c r="CA6" s="5">
        <f t="shared" si="2"/>
        <v>6.6133020701659291</v>
      </c>
      <c r="CB6" s="5">
        <f t="shared" si="2"/>
        <v>6.62029535675088</v>
      </c>
      <c r="CC6" s="5">
        <f t="shared" si="2"/>
        <v>6.6270526381485002</v>
      </c>
      <c r="CD6" s="5">
        <f t="shared" si="2"/>
        <v>6.6334741219796527</v>
      </c>
      <c r="CE6" s="5">
        <f t="shared" si="2"/>
        <v>6.6394809837213336</v>
      </c>
      <c r="CF6" s="5">
        <f t="shared" si="2"/>
        <v>6.645098343657744</v>
      </c>
      <c r="CG6" s="5">
        <f t="shared" si="2"/>
        <v>6.650462370437066</v>
      </c>
      <c r="CH6" s="5">
        <f t="shared" si="2"/>
        <v>6.6557424174969144</v>
      </c>
      <c r="CI6" s="5">
        <f t="shared" si="2"/>
        <v>6.6610366996704276</v>
      </c>
      <c r="CJ6" s="5">
        <f t="shared" si="2"/>
        <v>6.6663616831808561</v>
      </c>
      <c r="CK6" s="5">
        <f t="shared" si="2"/>
        <v>6.6779711508702011</v>
      </c>
      <c r="CL6" s="5">
        <f t="shared" si="2"/>
        <v>6.6889586201057467</v>
      </c>
      <c r="CM6" s="5">
        <f t="shared" si="2"/>
        <v>6.6998905958023869</v>
      </c>
      <c r="CN6" s="5">
        <f t="shared" si="2"/>
        <v>6.7108525342423206</v>
      </c>
      <c r="CO6" s="5">
        <f t="shared" si="2"/>
        <v>6.7219269996937081</v>
      </c>
      <c r="CP6" s="5">
        <f t="shared" si="2"/>
        <v>6.7331741006744492</v>
      </c>
      <c r="CQ6" s="5">
        <f t="shared" si="2"/>
        <v>6.7446257810160137</v>
      </c>
      <c r="CR6" s="5">
        <f t="shared" si="2"/>
        <v>6.7562885185506723</v>
      </c>
      <c r="CS6" s="5">
        <f t="shared" si="2"/>
        <v>6.7681518531768701</v>
      </c>
      <c r="CT6" s="5">
        <f t="shared" ref="CT6:DY6" si="3">CT7/CT1</f>
        <v>6.7801953255537253</v>
      </c>
      <c r="CU6" s="5">
        <f t="shared" si="3"/>
        <v>6.7923943505785251</v>
      </c>
      <c r="CV6" s="5">
        <f t="shared" si="3"/>
        <v>6.804724789656512</v>
      </c>
      <c r="CW6" s="5">
        <f t="shared" si="3"/>
        <v>6.8171604900241407</v>
      </c>
      <c r="CX6" s="5">
        <f t="shared" si="3"/>
        <v>6.829674685798877</v>
      </c>
      <c r="CY6" s="5">
        <f t="shared" si="3"/>
        <v>6.8422406476045117</v>
      </c>
      <c r="CZ6" s="5">
        <f t="shared" si="3"/>
        <v>6.8548332876450662</v>
      </c>
      <c r="DA6" s="5">
        <f t="shared" si="3"/>
        <v>6.8674303970099206</v>
      </c>
      <c r="DB6" s="5">
        <f t="shared" si="3"/>
        <v>6.8800135575177936</v>
      </c>
      <c r="DC6" s="5">
        <f t="shared" si="3"/>
        <v>6.892570790263675</v>
      </c>
      <c r="DD6" s="5">
        <f t="shared" si="3"/>
        <v>6.9050949705849431</v>
      </c>
      <c r="DE6" s="5">
        <f t="shared" si="3"/>
        <v>6.9175809431953548</v>
      </c>
      <c r="DF6" s="5">
        <f t="shared" si="3"/>
        <v>6.9300267391213835</v>
      </c>
      <c r="DG6" s="5">
        <f t="shared" si="3"/>
        <v>6.9424294761403003</v>
      </c>
      <c r="DH6" s="5">
        <f t="shared" si="3"/>
        <v>6.9547894358531073</v>
      </c>
      <c r="DI6" s="5">
        <f t="shared" si="3"/>
        <v>6.9671117350084648</v>
      </c>
      <c r="DJ6" s="5">
        <f t="shared" si="3"/>
        <v>6.9794064771063811</v>
      </c>
      <c r="DK6" s="5">
        <f t="shared" si="3"/>
        <v>6.9916862552278722</v>
      </c>
      <c r="DL6" s="5">
        <f t="shared" si="3"/>
        <v>7.0039640575561544</v>
      </c>
      <c r="DM6" s="5">
        <f t="shared" si="3"/>
        <v>7.0162520735430105</v>
      </c>
      <c r="DN6" s="5">
        <f t="shared" si="3"/>
        <v>7.0285575493780472</v>
      </c>
      <c r="DO6" s="5">
        <f t="shared" si="3"/>
        <v>7.0408806835565052</v>
      </c>
      <c r="DP6" s="5">
        <f t="shared" si="3"/>
        <v>7.053215400731788</v>
      </c>
      <c r="DQ6" s="5">
        <f t="shared" si="3"/>
        <v>7.0655011317003735</v>
      </c>
      <c r="DR6" s="5">
        <f t="shared" si="3"/>
        <v>7.0775663115108207</v>
      </c>
      <c r="DS6" s="5">
        <f t="shared" si="3"/>
        <v>7.0892746738790393</v>
      </c>
      <c r="DT6" s="5">
        <f t="shared" si="3"/>
        <v>7.1002525080648731</v>
      </c>
      <c r="DU6" s="5">
        <f t="shared" si="3"/>
        <v>7.110088755139258</v>
      </c>
      <c r="DV6" s="5">
        <f t="shared" si="3"/>
        <v>7.1182916417637507</v>
      </c>
      <c r="DW6" s="5">
        <f t="shared" si="3"/>
        <v>7.1287006662904275</v>
      </c>
      <c r="DX6" s="5">
        <f t="shared" si="3"/>
        <v>7.1403872632461471</v>
      </c>
      <c r="DY6" s="5">
        <f t="shared" si="3"/>
        <v>7.1492354853002045</v>
      </c>
      <c r="DZ6" s="5">
        <f t="shared" ref="DZ6:EU6" si="4">DZ7/DZ1</f>
        <v>7.1591999216210187</v>
      </c>
      <c r="EA6" s="5">
        <f t="shared" si="4"/>
        <v>7.1696561205024523</v>
      </c>
      <c r="EB6" s="5">
        <f t="shared" si="4"/>
        <v>7.1791177854179047</v>
      </c>
      <c r="EC6" s="5">
        <f t="shared" si="4"/>
        <v>7.1888495354907018</v>
      </c>
      <c r="ED6" s="5">
        <f t="shared" si="4"/>
        <v>7.1985982171645793</v>
      </c>
      <c r="EE6" s="5">
        <f t="shared" si="4"/>
        <v>7.2079418656259726</v>
      </c>
      <c r="EF6" s="5">
        <f t="shared" si="4"/>
        <v>7.2079418656259726</v>
      </c>
      <c r="EG6" s="5">
        <f t="shared" si="4"/>
        <v>7.2171870635749045</v>
      </c>
      <c r="EH6" s="5">
        <f t="shared" si="4"/>
        <v>7.226326154104858</v>
      </c>
      <c r="EI6" s="5">
        <f t="shared" si="4"/>
        <v>7.2354037804523363</v>
      </c>
      <c r="EJ6" s="5">
        <f t="shared" si="4"/>
        <v>7.2403824908053558</v>
      </c>
      <c r="EK6" s="5">
        <f t="shared" si="4"/>
        <v>7.2407339140565385</v>
      </c>
      <c r="EL6" s="5">
        <f t="shared" si="4"/>
        <v>7.2352781150754462</v>
      </c>
      <c r="EM6" s="5">
        <f t="shared" si="4"/>
        <v>7.2224602706301004</v>
      </c>
      <c r="EN6" s="5">
        <f t="shared" si="4"/>
        <v>7.2002836531868084</v>
      </c>
      <c r="EO6" s="5">
        <f t="shared" si="4"/>
        <v>7.166284276664574</v>
      </c>
      <c r="EP6" s="5">
        <f t="shared" si="4"/>
        <v>7.1179802824252425</v>
      </c>
      <c r="EQ6" s="5">
        <f t="shared" si="4"/>
        <v>7.0549867095017662</v>
      </c>
      <c r="ER6" s="5">
        <f t="shared" si="4"/>
        <v>6.9833849145279032</v>
      </c>
      <c r="ES6" s="5">
        <f t="shared" si="4"/>
        <v>6.9162470871024446</v>
      </c>
      <c r="ET6" s="5">
        <f t="shared" si="4"/>
        <v>6.8637764117379465</v>
      </c>
      <c r="EU6" s="5">
        <f t="shared" si="4"/>
        <v>6.8270181647537109</v>
      </c>
      <c r="EV6" s="5">
        <f t="shared" ref="EV6:FK6" si="5">EV7/EV1</f>
        <v>6.8024520878766062</v>
      </c>
      <c r="EW6" s="5">
        <f t="shared" si="5"/>
        <v>6.7863897986873116</v>
      </c>
      <c r="EX6" s="5">
        <f t="shared" si="5"/>
        <v>6.7760709937059813</v>
      </c>
      <c r="EY6" s="5">
        <f t="shared" si="5"/>
        <v>6.7695673045135445</v>
      </c>
      <c r="EZ6" s="5">
        <f t="shared" si="5"/>
        <v>6.7655320008963757</v>
      </c>
      <c r="FA6" s="5">
        <f t="shared" si="5"/>
        <v>6.7630096596465172</v>
      </c>
      <c r="FB6" s="5">
        <f t="shared" si="5"/>
        <v>6.7613438815637386</v>
      </c>
      <c r="FC6" s="5">
        <f t="shared" si="5"/>
        <v>6.7600977061433527</v>
      </c>
      <c r="FD6" s="5">
        <f t="shared" si="5"/>
        <v>6.7589912419300795</v>
      </c>
      <c r="FE6" s="5">
        <f t="shared" si="5"/>
        <v>6.7578524405821678</v>
      </c>
      <c r="FF6" s="5">
        <f t="shared" si="5"/>
        <v>6.7565946542583095</v>
      </c>
      <c r="FG6" s="5">
        <f t="shared" si="5"/>
        <v>6.7551273576931843</v>
      </c>
      <c r="FH6" s="5">
        <f t="shared" si="5"/>
        <v>6.7533339678991489</v>
      </c>
      <c r="FI6" s="5">
        <f t="shared" si="5"/>
        <v>6.7511037724530185</v>
      </c>
      <c r="FJ6" s="5">
        <f t="shared" si="5"/>
        <v>6.748649693458507</v>
      </c>
      <c r="FK6" s="5">
        <f t="shared" si="5"/>
        <v>6.7459857712456088</v>
      </c>
    </row>
    <row r="7" spans="1:167" x14ac:dyDescent="0.3">
      <c r="A7" s="1">
        <f>0</f>
        <v>0</v>
      </c>
      <c r="B7" s="1">
        <f>A7+B5*B1</f>
        <v>19.999998734025002</v>
      </c>
      <c r="C7" s="1">
        <f t="shared" ref="C7:AH7" si="6">B7+C5*(C1-B1)</f>
        <v>32.091899913722997</v>
      </c>
      <c r="D7" s="1">
        <f t="shared" si="6"/>
        <v>43.336945857097994</v>
      </c>
      <c r="E7" s="1">
        <f t="shared" si="6"/>
        <v>54.23357783442799</v>
      </c>
      <c r="F7" s="1">
        <f t="shared" si="6"/>
        <v>64.937722857002001</v>
      </c>
      <c r="G7" s="1">
        <f t="shared" si="6"/>
        <v>75.517966520826008</v>
      </c>
      <c r="H7" s="1">
        <f t="shared" si="6"/>
        <v>85.395508831656002</v>
      </c>
      <c r="I7" s="1">
        <f t="shared" si="6"/>
        <v>95.266141489318002</v>
      </c>
      <c r="J7" s="1">
        <f t="shared" si="6"/>
        <v>105.12834834178601</v>
      </c>
      <c r="K7" s="1">
        <f t="shared" si="6"/>
        <v>114.991201358762</v>
      </c>
      <c r="L7" s="1">
        <f t="shared" si="6"/>
        <v>124.87328911842501</v>
      </c>
      <c r="M7" s="1">
        <f t="shared" si="6"/>
        <v>134.795036468615</v>
      </c>
      <c r="N7" s="1">
        <f t="shared" si="6"/>
        <v>144.77146476905901</v>
      </c>
      <c r="O7" s="1">
        <f t="shared" si="6"/>
        <v>154.81513518885603</v>
      </c>
      <c r="P7" s="1">
        <f t="shared" si="6"/>
        <v>164.923285412609</v>
      </c>
      <c r="Q7" s="1">
        <f t="shared" si="6"/>
        <v>175.083694261689</v>
      </c>
      <c r="R7" s="1">
        <f t="shared" si="6"/>
        <v>185.28076558731701</v>
      </c>
      <c r="S7" s="1">
        <f t="shared" si="6"/>
        <v>195.49949504360899</v>
      </c>
      <c r="T7" s="1">
        <f t="shared" si="6"/>
        <v>205.72741627108701</v>
      </c>
      <c r="U7" s="1">
        <f t="shared" si="6"/>
        <v>215.95668088528203</v>
      </c>
      <c r="V7" s="1">
        <f t="shared" si="6"/>
        <v>226.18358147924803</v>
      </c>
      <c r="W7" s="1">
        <f t="shared" si="6"/>
        <v>236.40613954411199</v>
      </c>
      <c r="X7" s="1">
        <f t="shared" si="6"/>
        <v>246.62214989568599</v>
      </c>
      <c r="Y7" s="1">
        <f t="shared" si="6"/>
        <v>256.82951399220201</v>
      </c>
      <c r="Z7" s="1">
        <f t="shared" si="6"/>
        <v>267.02664545325803</v>
      </c>
      <c r="AA7" s="1">
        <f t="shared" si="6"/>
        <v>277.21175120530404</v>
      </c>
      <c r="AB7" s="1">
        <f t="shared" si="6"/>
        <v>287.38321481385003</v>
      </c>
      <c r="AC7" s="1">
        <f t="shared" si="6"/>
        <v>297.54045720185007</v>
      </c>
      <c r="AD7" s="1">
        <f t="shared" si="6"/>
        <v>307.68378294147408</v>
      </c>
      <c r="AE7" s="1">
        <f t="shared" si="6"/>
        <v>317.812943446806</v>
      </c>
      <c r="AF7" s="1">
        <f t="shared" si="6"/>
        <v>327.9270470482781</v>
      </c>
      <c r="AG7" s="1">
        <f t="shared" si="6"/>
        <v>338.02438990724806</v>
      </c>
      <c r="AH7" s="1">
        <f t="shared" si="6"/>
        <v>348.10367011124811</v>
      </c>
      <c r="AI7" s="1">
        <f t="shared" ref="AI7:BN7" si="7">AH7+AI5*(AI1-AH1)</f>
        <v>358.16496284959908</v>
      </c>
      <c r="AJ7" s="1">
        <f t="shared" si="7"/>
        <v>368.20969159909504</v>
      </c>
      <c r="AK7" s="1">
        <f t="shared" si="7"/>
        <v>378.24066464351108</v>
      </c>
      <c r="AL7" s="1">
        <f t="shared" si="7"/>
        <v>388.26190338139509</v>
      </c>
      <c r="AM7" s="1">
        <f t="shared" si="7"/>
        <v>398.27757852570011</v>
      </c>
      <c r="AN7" s="1">
        <f t="shared" si="7"/>
        <v>408.29150098073313</v>
      </c>
      <c r="AO7" s="1">
        <f t="shared" si="7"/>
        <v>418.30512234372515</v>
      </c>
      <c r="AP7" s="1">
        <f t="shared" si="7"/>
        <v>428.31717753390615</v>
      </c>
      <c r="AQ7" s="1">
        <f t="shared" si="7"/>
        <v>438.3271649494111</v>
      </c>
      <c r="AR7" s="1">
        <f t="shared" si="7"/>
        <v>448.33405587031012</v>
      </c>
      <c r="AS7" s="1">
        <f t="shared" si="7"/>
        <v>458.33750245916013</v>
      </c>
      <c r="AT7" s="1">
        <f t="shared" si="7"/>
        <v>468.33793888260408</v>
      </c>
      <c r="AU7" s="1">
        <f t="shared" si="7"/>
        <v>478.33536086900813</v>
      </c>
      <c r="AV7" s="1">
        <f t="shared" si="7"/>
        <v>488.33000291756821</v>
      </c>
      <c r="AW7" s="1">
        <f t="shared" si="7"/>
        <v>498.32338788643608</v>
      </c>
      <c r="AX7" s="1">
        <f t="shared" si="7"/>
        <v>508.31497718383213</v>
      </c>
      <c r="AY7" s="1">
        <f t="shared" si="7"/>
        <v>518.3046327244831</v>
      </c>
      <c r="AZ7" s="1">
        <f t="shared" si="7"/>
        <v>528.29204784788317</v>
      </c>
      <c r="BA7" s="1">
        <f t="shared" si="7"/>
        <v>538.27677553475723</v>
      </c>
      <c r="BB7" s="1">
        <f t="shared" si="7"/>
        <v>548.25867289850726</v>
      </c>
      <c r="BC7" s="1">
        <f t="shared" si="7"/>
        <v>558.23834848728916</v>
      </c>
      <c r="BD7" s="1">
        <f t="shared" si="7"/>
        <v>568.21614691015225</v>
      </c>
      <c r="BE7" s="1">
        <f t="shared" si="7"/>
        <v>578.19242230044722</v>
      </c>
      <c r="BF7" s="1">
        <f t="shared" si="7"/>
        <v>588.16717960283529</v>
      </c>
      <c r="BG7" s="1">
        <f t="shared" si="7"/>
        <v>598.13974250704325</v>
      </c>
      <c r="BH7" s="1">
        <f t="shared" si="7"/>
        <v>608.10927797402212</v>
      </c>
      <c r="BI7" s="1">
        <f t="shared" si="7"/>
        <v>618.07497448776223</v>
      </c>
      <c r="BJ7" s="1">
        <f t="shared" si="7"/>
        <v>628.03562326212523</v>
      </c>
      <c r="BK7" s="1">
        <f t="shared" si="7"/>
        <v>637.98908356730919</v>
      </c>
      <c r="BL7" s="1">
        <f t="shared" si="7"/>
        <v>647.93031164538922</v>
      </c>
      <c r="BM7" s="1">
        <f t="shared" si="7"/>
        <v>657.85384018520926</v>
      </c>
      <c r="BN7" s="1">
        <f t="shared" si="7"/>
        <v>667.75887122070219</v>
      </c>
      <c r="BO7" s="1">
        <f t="shared" ref="BO7:CT7" si="8">BN7+BO5*(BO1-BN1)</f>
        <v>677.64826026986032</v>
      </c>
      <c r="BP7" s="1">
        <f t="shared" si="8"/>
        <v>687.52677677139832</v>
      </c>
      <c r="BQ7" s="1">
        <f t="shared" si="8"/>
        <v>697.3993058825863</v>
      </c>
      <c r="BR7" s="1">
        <f t="shared" si="8"/>
        <v>707.27009698551228</v>
      </c>
      <c r="BS7" s="1">
        <f t="shared" si="8"/>
        <v>717.14236405920235</v>
      </c>
      <c r="BT7" s="1">
        <f t="shared" si="8"/>
        <v>727.4086738489824</v>
      </c>
      <c r="BU7" s="1">
        <f t="shared" si="8"/>
        <v>737.28456005790247</v>
      </c>
      <c r="BV7" s="1">
        <f t="shared" si="8"/>
        <v>747.16616969808445</v>
      </c>
      <c r="BW7" s="1">
        <f t="shared" si="8"/>
        <v>757.06195964131052</v>
      </c>
      <c r="BX7" s="1">
        <f t="shared" si="8"/>
        <v>766.98086535387051</v>
      </c>
      <c r="BY7" s="1">
        <f t="shared" si="8"/>
        <v>776.92887907591853</v>
      </c>
      <c r="BZ7" s="1">
        <f t="shared" si="8"/>
        <v>786.90303598819651</v>
      </c>
      <c r="CA7" s="1">
        <f t="shared" si="8"/>
        <v>796.89442120174044</v>
      </c>
      <c r="CB7" s="1">
        <f t="shared" si="8"/>
        <v>806.89152852383245</v>
      </c>
      <c r="CC7" s="1">
        <f t="shared" si="8"/>
        <v>816.88606894264046</v>
      </c>
      <c r="CD7" s="1">
        <f t="shared" si="8"/>
        <v>826.8737930434005</v>
      </c>
      <c r="CE7" s="1">
        <f t="shared" si="8"/>
        <v>836.85543407605655</v>
      </c>
      <c r="CF7" s="1">
        <f t="shared" si="8"/>
        <v>846.83755762687656</v>
      </c>
      <c r="CG7" s="1">
        <f t="shared" si="8"/>
        <v>856.82799463506649</v>
      </c>
      <c r="CH7" s="1">
        <f t="shared" si="8"/>
        <v>866.8297090677064</v>
      </c>
      <c r="CI7" s="1">
        <f t="shared" si="8"/>
        <v>876.83843508402049</v>
      </c>
      <c r="CJ7" s="1">
        <f t="shared" si="8"/>
        <v>886.84866701420856</v>
      </c>
      <c r="CK7" s="1">
        <f t="shared" si="8"/>
        <v>897.2940880659786</v>
      </c>
      <c r="CL7" s="1">
        <f t="shared" si="8"/>
        <v>907.30034722428047</v>
      </c>
      <c r="CM7" s="1">
        <f t="shared" si="8"/>
        <v>917.31179578511251</v>
      </c>
      <c r="CN7" s="1">
        <f t="shared" si="8"/>
        <v>927.33003068482844</v>
      </c>
      <c r="CO7" s="1">
        <f t="shared" si="8"/>
        <v>937.35505488313242</v>
      </c>
      <c r="CP7" s="1">
        <f t="shared" si="8"/>
        <v>947.38531644266743</v>
      </c>
      <c r="CQ7" s="1">
        <f t="shared" si="8"/>
        <v>957.41895971271151</v>
      </c>
      <c r="CR7" s="1">
        <f t="shared" si="8"/>
        <v>967.45379612135048</v>
      </c>
      <c r="CS7" s="1">
        <f t="shared" si="8"/>
        <v>977.48849045776535</v>
      </c>
      <c r="CT7" s="1">
        <f t="shared" si="8"/>
        <v>987.52206506132734</v>
      </c>
      <c r="CU7" s="1">
        <f t="shared" ref="CU7:DZ7" si="9">CT7+CU5*(CU1-CT1)</f>
        <v>997.55384318619144</v>
      </c>
      <c r="CV7" s="1">
        <f t="shared" si="9"/>
        <v>1007.5839558064813</v>
      </c>
      <c r="CW7" s="1">
        <f t="shared" si="9"/>
        <v>1017.6119305545374</v>
      </c>
      <c r="CX7" s="1">
        <f t="shared" si="9"/>
        <v>1027.6377105286354</v>
      </c>
      <c r="CY7" s="1">
        <f t="shared" si="9"/>
        <v>1037.6611480666504</v>
      </c>
      <c r="CZ7" s="1">
        <f t="shared" si="9"/>
        <v>1047.6821289662425</v>
      </c>
      <c r="DA7" s="1">
        <f t="shared" si="9"/>
        <v>1057.7012266117586</v>
      </c>
      <c r="DB7" s="1">
        <f t="shared" si="9"/>
        <v>1067.7183512090146</v>
      </c>
      <c r="DC7" s="1">
        <f t="shared" si="9"/>
        <v>1077.7341550616795</v>
      </c>
      <c r="DD7" s="1">
        <f t="shared" si="9"/>
        <v>1087.7493842705946</v>
      </c>
      <c r="DE7" s="1">
        <f t="shared" si="9"/>
        <v>1097.7637104828348</v>
      </c>
      <c r="DF7" s="1">
        <f t="shared" si="9"/>
        <v>1107.777927439304</v>
      </c>
      <c r="DG7" s="1">
        <f t="shared" si="9"/>
        <v>1117.7916350466139</v>
      </c>
      <c r="DH7" s="1">
        <f t="shared" si="9"/>
        <v>1127.8052351359549</v>
      </c>
      <c r="DI7" s="1">
        <f t="shared" si="9"/>
        <v>1137.819089693141</v>
      </c>
      <c r="DJ7" s="1">
        <f t="shared" si="9"/>
        <v>1147.833768515653</v>
      </c>
      <c r="DK7" s="1">
        <f t="shared" si="9"/>
        <v>1157.8496374813492</v>
      </c>
      <c r="DL7" s="1">
        <f t="shared" si="9"/>
        <v>1167.8667625565372</v>
      </c>
      <c r="DM7" s="1">
        <f t="shared" si="9"/>
        <v>1177.885009256649</v>
      </c>
      <c r="DN7" s="1">
        <f t="shared" si="9"/>
        <v>1187.9041936337851</v>
      </c>
      <c r="DO7" s="1">
        <f t="shared" si="9"/>
        <v>1197.9237234748464</v>
      </c>
      <c r="DP7" s="1">
        <f t="shared" si="9"/>
        <v>1207.9425636339463</v>
      </c>
      <c r="DQ7" s="1">
        <f t="shared" si="9"/>
        <v>1217.9556493962416</v>
      </c>
      <c r="DR7" s="1">
        <f t="shared" si="9"/>
        <v>1227.9179083487936</v>
      </c>
      <c r="DS7" s="1">
        <f t="shared" si="9"/>
        <v>1237.8938460541567</v>
      </c>
      <c r="DT7" s="1">
        <f t="shared" si="9"/>
        <v>1247.8342746440017</v>
      </c>
      <c r="DU7" s="1">
        <f t="shared" si="9"/>
        <v>1257.7299569955987</v>
      </c>
      <c r="DV7" s="1">
        <f t="shared" si="9"/>
        <v>1267.5732554338877</v>
      </c>
      <c r="DW7" s="1">
        <f t="shared" si="9"/>
        <v>1277.7846780566956</v>
      </c>
      <c r="DX7" s="1">
        <f t="shared" si="9"/>
        <v>1287.9457174593406</v>
      </c>
      <c r="DY7" s="1">
        <f t="shared" si="9"/>
        <v>1297.6918419393405</v>
      </c>
      <c r="DZ7" s="1">
        <f t="shared" si="9"/>
        <v>1307.7912457854904</v>
      </c>
      <c r="EA7" s="1">
        <f t="shared" ref="EA7:EU7" si="10">DZ7+EA5*(EA1-DZ1)</f>
        <v>1317.8633388652086</v>
      </c>
      <c r="EB7" s="1">
        <f t="shared" si="10"/>
        <v>1327.7824146901885</v>
      </c>
      <c r="EC7" s="1">
        <f t="shared" si="10"/>
        <v>1337.8141159011086</v>
      </c>
      <c r="ED7" s="1">
        <f t="shared" si="10"/>
        <v>1347.8310776908286</v>
      </c>
      <c r="EE7" s="1">
        <f t="shared" si="10"/>
        <v>1357.8029757694253</v>
      </c>
      <c r="EF7" s="1">
        <f t="shared" si="10"/>
        <v>1357.8029757694253</v>
      </c>
      <c r="EG7" s="1">
        <f t="shared" si="10"/>
        <v>1367.8038543901234</v>
      </c>
      <c r="EH7" s="1">
        <f t="shared" si="10"/>
        <v>1377.8042315519594</v>
      </c>
      <c r="EI7" s="1">
        <f t="shared" si="10"/>
        <v>1387.8099779930637</v>
      </c>
      <c r="EJ7" s="1">
        <f t="shared" si="10"/>
        <v>1397.3890710345197</v>
      </c>
      <c r="EK7" s="1">
        <f t="shared" si="10"/>
        <v>1406.9003620324518</v>
      </c>
      <c r="EL7" s="1">
        <f t="shared" si="10"/>
        <v>1416.3286557987558</v>
      </c>
      <c r="EM7" s="1">
        <f t="shared" si="10"/>
        <v>1425.6631363127888</v>
      </c>
      <c r="EN7" s="1">
        <f t="shared" si="10"/>
        <v>1434.8999810886369</v>
      </c>
      <c r="EO7" s="1">
        <f t="shared" si="10"/>
        <v>1444.0463054455968</v>
      </c>
      <c r="EP7" s="1">
        <f t="shared" si="10"/>
        <v>1453.1511633822079</v>
      </c>
      <c r="EQ7" s="1">
        <f t="shared" si="10"/>
        <v>1462.3799177385679</v>
      </c>
      <c r="ER7" s="1">
        <f t="shared" si="10"/>
        <v>1472.0386351307279</v>
      </c>
      <c r="ES7" s="1">
        <f t="shared" si="10"/>
        <v>1482.3149257835798</v>
      </c>
      <c r="ET7" s="1">
        <f t="shared" si="10"/>
        <v>1493.0131751736699</v>
      </c>
      <c r="EU7" s="1">
        <f t="shared" si="10"/>
        <v>1503.8046112953839</v>
      </c>
      <c r="EV7" s="1">
        <f t="shared" ref="EV7:FK7" si="11">EU7+EV5*(EV1-EU1)</f>
        <v>1514.5123540432739</v>
      </c>
      <c r="EW7" s="1">
        <f t="shared" si="11"/>
        <v>1525.0885763578578</v>
      </c>
      <c r="EX7" s="1">
        <f t="shared" si="11"/>
        <v>1535.534758205258</v>
      </c>
      <c r="EY7" s="1">
        <f t="shared" si="11"/>
        <v>1545.8654421746419</v>
      </c>
      <c r="EZ7" s="1">
        <f t="shared" si="11"/>
        <v>1556.0980624622377</v>
      </c>
      <c r="FA7" s="1">
        <f t="shared" si="11"/>
        <v>1566.2494040162458</v>
      </c>
      <c r="FB7" s="1">
        <f t="shared" si="11"/>
        <v>1576.3384684604957</v>
      </c>
      <c r="FC7" s="1">
        <f t="shared" si="11"/>
        <v>1586.3826240032859</v>
      </c>
      <c r="FD7" s="1">
        <f t="shared" si="11"/>
        <v>1596.3962597862696</v>
      </c>
      <c r="FE7" s="1">
        <f t="shared" si="11"/>
        <v>1606.3907966285255</v>
      </c>
      <c r="FF7" s="1">
        <f t="shared" si="11"/>
        <v>1616.3749568301155</v>
      </c>
      <c r="FG7" s="1">
        <f t="shared" si="11"/>
        <v>1626.3485543132836</v>
      </c>
      <c r="FH7" s="1">
        <f t="shared" si="11"/>
        <v>1636.3080086729656</v>
      </c>
      <c r="FI7" s="1">
        <f t="shared" si="11"/>
        <v>1646.2540152310935</v>
      </c>
      <c r="FJ7" s="1">
        <f t="shared" si="11"/>
        <v>1656.2252769371737</v>
      </c>
      <c r="FK7" s="1">
        <f t="shared" si="11"/>
        <v>1666.1971375030616</v>
      </c>
    </row>
    <row r="8" spans="1:167" x14ac:dyDescent="0.3">
      <c r="A8" t="s">
        <v>4</v>
      </c>
      <c r="B8">
        <f>MAX(6:6)/MAX(1:1)*3.6</f>
        <v>0.10553684956564166</v>
      </c>
    </row>
    <row r="9" spans="1:167" x14ac:dyDescent="0.3">
      <c r="A9" t="s">
        <v>5</v>
      </c>
      <c r="B9">
        <f>SUM(2:2)</f>
        <v>9123.1046839999999</v>
      </c>
    </row>
    <row r="11" spans="1:167" x14ac:dyDescent="0.3">
      <c r="A11" t="s">
        <v>11</v>
      </c>
      <c r="B11">
        <f t="shared" ref="B11:AG11" si="12">IF(B5,B5*3.6,"")</f>
        <v>6.5078100000000001</v>
      </c>
      <c r="C11">
        <f t="shared" si="12"/>
        <v>9.9507852000000003</v>
      </c>
      <c r="D11">
        <f t="shared" si="12"/>
        <v>12.7809828</v>
      </c>
      <c r="E11">
        <f t="shared" si="12"/>
        <v>15.298707599999998</v>
      </c>
      <c r="F11">
        <f t="shared" si="12"/>
        <v>17.616391200000002</v>
      </c>
      <c r="G11">
        <f t="shared" si="12"/>
        <v>19.786676399999997</v>
      </c>
      <c r="H11">
        <f t="shared" si="12"/>
        <v>19.307944799999998</v>
      </c>
      <c r="I11">
        <f t="shared" si="12"/>
        <v>18.814773600000002</v>
      </c>
      <c r="J11">
        <f t="shared" si="12"/>
        <v>18.303285600000002</v>
      </c>
      <c r="K11">
        <f t="shared" si="12"/>
        <v>17.8080912</v>
      </c>
      <c r="L11">
        <f t="shared" si="12"/>
        <v>17.393014800000003</v>
      </c>
      <c r="M11">
        <f t="shared" si="12"/>
        <v>17.1229032</v>
      </c>
      <c r="N11">
        <f t="shared" si="12"/>
        <v>17.042248800000003</v>
      </c>
      <c r="O11">
        <f t="shared" si="12"/>
        <v>17.191875600000003</v>
      </c>
      <c r="P11">
        <f t="shared" si="12"/>
        <v>17.567773200000001</v>
      </c>
      <c r="Q11">
        <f t="shared" si="12"/>
        <v>18.140572800000001</v>
      </c>
      <c r="R11">
        <f t="shared" si="12"/>
        <v>18.8699148</v>
      </c>
      <c r="S11">
        <f t="shared" si="12"/>
        <v>19.713808800000002</v>
      </c>
      <c r="T11">
        <f t="shared" si="12"/>
        <v>20.633392800000003</v>
      </c>
      <c r="U11">
        <f t="shared" si="12"/>
        <v>21.601602</v>
      </c>
      <c r="V11">
        <f t="shared" si="12"/>
        <v>22.604576399999999</v>
      </c>
      <c r="W11">
        <f t="shared" si="12"/>
        <v>23.633665199999999</v>
      </c>
      <c r="X11">
        <f t="shared" si="12"/>
        <v>24.677330400000002</v>
      </c>
      <c r="Y11">
        <f t="shared" si="12"/>
        <v>25.7224392</v>
      </c>
      <c r="Z11">
        <f t="shared" si="12"/>
        <v>26.757043200000002</v>
      </c>
      <c r="AA11">
        <f t="shared" si="12"/>
        <v>27.766328400000003</v>
      </c>
      <c r="AB11">
        <f t="shared" si="12"/>
        <v>28.735135200000002</v>
      </c>
      <c r="AC11">
        <f t="shared" si="12"/>
        <v>29.653200000000002</v>
      </c>
      <c r="AD11">
        <f t="shared" si="12"/>
        <v>30.515522399999998</v>
      </c>
      <c r="AE11">
        <f t="shared" si="12"/>
        <v>31.314333599999998</v>
      </c>
      <c r="AF11">
        <f t="shared" si="12"/>
        <v>32.036846400000002</v>
      </c>
      <c r="AG11">
        <f t="shared" si="12"/>
        <v>32.666619600000004</v>
      </c>
      <c r="AH11">
        <f t="shared" ref="AH11:BM11" si="13">IF(AH5,AH5*3.6,"")</f>
        <v>33.188400000000001</v>
      </c>
      <c r="AI11">
        <f t="shared" si="13"/>
        <v>33.597651599999999</v>
      </c>
      <c r="AJ11">
        <f t="shared" si="13"/>
        <v>33.899518799999996</v>
      </c>
      <c r="AK11">
        <f t="shared" si="13"/>
        <v>34.110028800000002</v>
      </c>
      <c r="AL11">
        <f t="shared" si="13"/>
        <v>34.255375200000003</v>
      </c>
      <c r="AM11">
        <f t="shared" si="13"/>
        <v>34.363839599999999</v>
      </c>
      <c r="AN11">
        <f t="shared" si="13"/>
        <v>34.460031600000001</v>
      </c>
      <c r="AO11">
        <f t="shared" si="13"/>
        <v>34.553260800000004</v>
      </c>
      <c r="AP11">
        <f t="shared" si="13"/>
        <v>34.6377636</v>
      </c>
      <c r="AQ11">
        <f t="shared" si="13"/>
        <v>34.7051844</v>
      </c>
      <c r="AR11">
        <f t="shared" si="13"/>
        <v>34.749601200000001</v>
      </c>
      <c r="AS11">
        <f t="shared" si="13"/>
        <v>34.7685624</v>
      </c>
      <c r="AT11">
        <f t="shared" si="13"/>
        <v>34.764040799999997</v>
      </c>
      <c r="AU11">
        <f t="shared" si="13"/>
        <v>34.740478800000005</v>
      </c>
      <c r="AV11">
        <f t="shared" si="13"/>
        <v>34.702948800000001</v>
      </c>
      <c r="AW11">
        <f t="shared" si="13"/>
        <v>34.656033600000001</v>
      </c>
      <c r="AX11">
        <f t="shared" si="13"/>
        <v>34.599178799999997</v>
      </c>
      <c r="AY11">
        <f t="shared" si="13"/>
        <v>34.5291444</v>
      </c>
      <c r="AZ11">
        <f t="shared" si="13"/>
        <v>34.442661600000001</v>
      </c>
      <c r="BA11">
        <f t="shared" si="13"/>
        <v>34.337804399999996</v>
      </c>
      <c r="BB11">
        <f t="shared" si="13"/>
        <v>34.214849999999998</v>
      </c>
      <c r="BC11">
        <f t="shared" si="13"/>
        <v>34.076026800000001</v>
      </c>
      <c r="BD11">
        <f t="shared" si="13"/>
        <v>33.924531600000002</v>
      </c>
      <c r="BE11">
        <f t="shared" si="13"/>
        <v>33.763676400000001</v>
      </c>
      <c r="BF11">
        <f t="shared" si="13"/>
        <v>33.593713200000003</v>
      </c>
      <c r="BG11">
        <f t="shared" si="13"/>
        <v>33.4101024</v>
      </c>
      <c r="BH11">
        <f t="shared" si="13"/>
        <v>33.2070948</v>
      </c>
      <c r="BI11">
        <f t="shared" si="13"/>
        <v>32.979672000000001</v>
      </c>
      <c r="BJ11">
        <f t="shared" si="13"/>
        <v>32.721310799999998</v>
      </c>
      <c r="BK11">
        <f t="shared" si="13"/>
        <v>32.418057599999997</v>
      </c>
      <c r="BL11">
        <f t="shared" si="13"/>
        <v>32.039423999999997</v>
      </c>
      <c r="BM11">
        <f t="shared" si="13"/>
        <v>31.553071200000002</v>
      </c>
      <c r="BN11">
        <f t="shared" ref="BN11:CS11" si="14">IF(BN5,BN5*3.6,"")</f>
        <v>30.9591612</v>
      </c>
      <c r="BO11">
        <f t="shared" si="14"/>
        <v>30.281828400000002</v>
      </c>
      <c r="BP11">
        <f t="shared" si="14"/>
        <v>29.554815600000001</v>
      </c>
      <c r="BQ11">
        <f t="shared" si="14"/>
        <v>28.810789200000002</v>
      </c>
      <c r="BR11">
        <f t="shared" si="14"/>
        <v>28.0757412</v>
      </c>
      <c r="BS11">
        <f t="shared" si="14"/>
        <v>27.3674268</v>
      </c>
      <c r="BT11">
        <f t="shared" si="14"/>
        <v>28.864727999999999</v>
      </c>
      <c r="BU11">
        <f t="shared" si="14"/>
        <v>28.156928399999998</v>
      </c>
      <c r="BV11">
        <f t="shared" si="14"/>
        <v>27.498013199999999</v>
      </c>
      <c r="BW11">
        <f t="shared" si="14"/>
        <v>26.9306172</v>
      </c>
      <c r="BX11">
        <f t="shared" si="14"/>
        <v>26.497915200000001</v>
      </c>
      <c r="BY11">
        <f t="shared" si="14"/>
        <v>26.2233792</v>
      </c>
      <c r="BZ11">
        <f t="shared" si="14"/>
        <v>26.088238799999999</v>
      </c>
      <c r="CA11">
        <f t="shared" si="14"/>
        <v>26.0420832</v>
      </c>
      <c r="CB11">
        <f t="shared" si="14"/>
        <v>26.026941600000001</v>
      </c>
      <c r="CC11">
        <f t="shared" si="14"/>
        <v>25.999876799999999</v>
      </c>
      <c r="CD11">
        <f t="shared" si="14"/>
        <v>25.935984000000001</v>
      </c>
      <c r="CE11">
        <f t="shared" si="14"/>
        <v>25.840540799999999</v>
      </c>
      <c r="CF11">
        <f t="shared" si="14"/>
        <v>25.748690400000001</v>
      </c>
      <c r="CG11">
        <f t="shared" si="14"/>
        <v>25.700158800000001</v>
      </c>
      <c r="CH11">
        <f t="shared" si="14"/>
        <v>25.709292000000001</v>
      </c>
      <c r="CI11">
        <f t="shared" si="14"/>
        <v>25.753960799999998</v>
      </c>
      <c r="CJ11">
        <f t="shared" si="14"/>
        <v>25.8059592</v>
      </c>
      <c r="CK11">
        <f t="shared" si="14"/>
        <v>28.212101999999998</v>
      </c>
      <c r="CL11">
        <f t="shared" si="14"/>
        <v>28.248026400000001</v>
      </c>
      <c r="CM11">
        <f t="shared" si="14"/>
        <v>28.313164799999999</v>
      </c>
      <c r="CN11">
        <f t="shared" si="14"/>
        <v>28.4161356</v>
      </c>
      <c r="CO11">
        <f t="shared" si="14"/>
        <v>28.558339199999999</v>
      </c>
      <c r="CP11">
        <f t="shared" si="14"/>
        <v>28.732114800000002</v>
      </c>
      <c r="CQ11">
        <f t="shared" si="14"/>
        <v>28.925841599999998</v>
      </c>
      <c r="CR11">
        <f t="shared" si="14"/>
        <v>29.128251600000002</v>
      </c>
      <c r="CS11">
        <f t="shared" si="14"/>
        <v>29.330657999999996</v>
      </c>
      <c r="CT11">
        <f t="shared" ref="CT11:DY11" si="15">IF(CT5,CT5*3.6,"")</f>
        <v>29.527448400000001</v>
      </c>
      <c r="CU11">
        <f t="shared" si="15"/>
        <v>29.715667200000002</v>
      </c>
      <c r="CV11">
        <f t="shared" si="15"/>
        <v>29.894281200000002</v>
      </c>
      <c r="CW11">
        <f t="shared" si="15"/>
        <v>30.061828800000001</v>
      </c>
      <c r="CX11">
        <f t="shared" si="15"/>
        <v>30.216891599999997</v>
      </c>
      <c r="CY11">
        <f t="shared" si="15"/>
        <v>30.358746000000004</v>
      </c>
      <c r="CZ11">
        <f t="shared" si="15"/>
        <v>30.487532400000003</v>
      </c>
      <c r="DA11">
        <f t="shared" si="15"/>
        <v>30.603722400000002</v>
      </c>
      <c r="DB11">
        <f t="shared" si="15"/>
        <v>30.709425599999999</v>
      </c>
      <c r="DC11">
        <f t="shared" si="15"/>
        <v>30.807457200000002</v>
      </c>
      <c r="DD11">
        <f t="shared" si="15"/>
        <v>30.900365999999998</v>
      </c>
      <c r="DE11">
        <f t="shared" si="15"/>
        <v>30.989980800000001</v>
      </c>
      <c r="DF11">
        <f t="shared" si="15"/>
        <v>31.077291600000002</v>
      </c>
      <c r="DG11">
        <f t="shared" si="15"/>
        <v>31.162586399999999</v>
      </c>
      <c r="DH11">
        <f t="shared" si="15"/>
        <v>31.247175600000002</v>
      </c>
      <c r="DI11">
        <f t="shared" si="15"/>
        <v>31.334176800000005</v>
      </c>
      <c r="DJ11">
        <f t="shared" si="15"/>
        <v>31.426761600000003</v>
      </c>
      <c r="DK11">
        <f t="shared" si="15"/>
        <v>31.526956800000001</v>
      </c>
      <c r="DL11">
        <f t="shared" si="15"/>
        <v>31.6355796</v>
      </c>
      <c r="DM11">
        <f t="shared" si="15"/>
        <v>31.752604800000004</v>
      </c>
      <c r="DN11">
        <f t="shared" si="15"/>
        <v>31.875069600000003</v>
      </c>
      <c r="DO11">
        <f t="shared" si="15"/>
        <v>31.998697199999999</v>
      </c>
      <c r="DP11">
        <f t="shared" si="15"/>
        <v>32.119531199999997</v>
      </c>
      <c r="DQ11">
        <f t="shared" si="15"/>
        <v>32.202601199999997</v>
      </c>
      <c r="DR11">
        <f t="shared" si="15"/>
        <v>32.201992799999999</v>
      </c>
      <c r="DS11">
        <f t="shared" si="15"/>
        <v>32.046886800000003</v>
      </c>
      <c r="DT11">
        <f t="shared" si="15"/>
        <v>31.667641199999998</v>
      </c>
      <c r="DU11">
        <f t="shared" si="15"/>
        <v>31.014169200000001</v>
      </c>
      <c r="DV11">
        <f t="shared" si="15"/>
        <v>30.056612400000002</v>
      </c>
      <c r="DW11">
        <f t="shared" si="15"/>
        <v>31.354801200000001</v>
      </c>
      <c r="DX11">
        <f t="shared" si="15"/>
        <v>32.380938</v>
      </c>
      <c r="DY11">
        <f t="shared" si="15"/>
        <v>30.7772352</v>
      </c>
      <c r="DZ11">
        <f t="shared" ref="DZ11:EU11" si="16">IF(DZ5,DZ5*3.6,"")</f>
        <v>31.395754799999999</v>
      </c>
      <c r="EA11">
        <f t="shared" si="16"/>
        <v>31.8509496</v>
      </c>
      <c r="EB11">
        <f t="shared" si="16"/>
        <v>31.339782000000003</v>
      </c>
      <c r="EC11">
        <f t="shared" si="16"/>
        <v>31.538516400000002</v>
      </c>
      <c r="ED11">
        <f t="shared" si="16"/>
        <v>31.646501999999998</v>
      </c>
      <c r="EE11">
        <f t="shared" si="16"/>
        <v>31.4695836</v>
      </c>
      <c r="EF11">
        <f t="shared" si="16"/>
        <v>31.4695836</v>
      </c>
      <c r="EG11">
        <f t="shared" si="16"/>
        <v>31.460461200000001</v>
      </c>
      <c r="EH11">
        <f t="shared" si="16"/>
        <v>31.464327600000001</v>
      </c>
      <c r="EI11">
        <f t="shared" si="16"/>
        <v>31.495507199999999</v>
      </c>
      <c r="EJ11">
        <f t="shared" si="16"/>
        <v>28.951617600000002</v>
      </c>
      <c r="EK11">
        <f t="shared" si="16"/>
        <v>26.253856800000001</v>
      </c>
      <c r="EL11">
        <f t="shared" si="16"/>
        <v>23.4143784</v>
      </c>
      <c r="EM11">
        <f t="shared" si="16"/>
        <v>20.492434800000002</v>
      </c>
      <c r="EN11">
        <f t="shared" si="16"/>
        <v>17.586471600000003</v>
      </c>
      <c r="EO11">
        <f t="shared" si="16"/>
        <v>14.820048</v>
      </c>
      <c r="EP11">
        <f t="shared" si="16"/>
        <v>12.3847956</v>
      </c>
      <c r="EQ11">
        <f t="shared" si="16"/>
        <v>10.611216000000001</v>
      </c>
      <c r="ER11">
        <f t="shared" si="16"/>
        <v>9.9108719999999995</v>
      </c>
      <c r="ES11">
        <f t="shared" si="16"/>
        <v>10.4740524</v>
      </c>
      <c r="ET11">
        <f t="shared" si="16"/>
        <v>12.046572000000001</v>
      </c>
      <c r="EU11">
        <f t="shared" si="16"/>
        <v>14.117335200000001</v>
      </c>
      <c r="EV11">
        <f t="shared" ref="EV11:FK11" si="17">IF(EV5,EV5*3.6,"")</f>
        <v>16.267788000000003</v>
      </c>
      <c r="EW11">
        <f t="shared" si="17"/>
        <v>18.2575656</v>
      </c>
      <c r="EX11">
        <f t="shared" si="17"/>
        <v>19.962446400000001</v>
      </c>
      <c r="EY11">
        <f t="shared" si="17"/>
        <v>21.327753599999998</v>
      </c>
      <c r="EZ11">
        <f t="shared" si="17"/>
        <v>22.3437816</v>
      </c>
      <c r="FA11">
        <f t="shared" si="17"/>
        <v>23.030636400000002</v>
      </c>
      <c r="FB11">
        <f t="shared" si="17"/>
        <v>23.444388000000004</v>
      </c>
      <c r="FC11">
        <f t="shared" si="17"/>
        <v>23.652198000000002</v>
      </c>
      <c r="FD11">
        <f t="shared" si="17"/>
        <v>23.717379600000001</v>
      </c>
      <c r="FE11">
        <f t="shared" si="17"/>
        <v>23.690707200000002</v>
      </c>
      <c r="FF11">
        <f t="shared" si="17"/>
        <v>23.616522000000003</v>
      </c>
      <c r="FG11">
        <f t="shared" si="17"/>
        <v>23.4916704</v>
      </c>
      <c r="FH11">
        <f t="shared" si="17"/>
        <v>23.301799200000001</v>
      </c>
      <c r="FI11">
        <f t="shared" si="17"/>
        <v>23.051577599999998</v>
      </c>
      <c r="FJ11">
        <f t="shared" si="17"/>
        <v>22.919616000000001</v>
      </c>
      <c r="FK11">
        <f t="shared" si="17"/>
        <v>22.7913192</v>
      </c>
    </row>
    <row r="13" spans="1:167" x14ac:dyDescent="0.3">
      <c r="A13" t="s">
        <v>7</v>
      </c>
      <c r="B13">
        <f t="shared" ref="B13:AG13" si="18">B5*B3/10</f>
        <v>1.807725</v>
      </c>
      <c r="C13">
        <f t="shared" si="18"/>
        <v>2.7641070000000001</v>
      </c>
      <c r="D13">
        <f t="shared" si="18"/>
        <v>3.5502729999999998</v>
      </c>
      <c r="E13">
        <f t="shared" si="18"/>
        <v>4.2496409999999996</v>
      </c>
      <c r="F13">
        <f t="shared" si="18"/>
        <v>4.8934420000000003</v>
      </c>
      <c r="G13">
        <f t="shared" si="18"/>
        <v>5.4962989999999996</v>
      </c>
      <c r="H13">
        <f t="shared" si="18"/>
        <v>0</v>
      </c>
      <c r="I13">
        <f t="shared" si="18"/>
        <v>0</v>
      </c>
      <c r="J13">
        <f t="shared" si="18"/>
        <v>0</v>
      </c>
      <c r="K13">
        <f t="shared" si="18"/>
        <v>0</v>
      </c>
      <c r="L13">
        <f t="shared" si="18"/>
        <v>0</v>
      </c>
      <c r="M13">
        <f t="shared" si="18"/>
        <v>0</v>
      </c>
      <c r="N13">
        <f t="shared" si="18"/>
        <v>0</v>
      </c>
      <c r="O13">
        <f t="shared" si="18"/>
        <v>0</v>
      </c>
      <c r="P13">
        <f t="shared" si="18"/>
        <v>0</v>
      </c>
      <c r="Q13">
        <f t="shared" si="18"/>
        <v>0</v>
      </c>
      <c r="R13">
        <f t="shared" si="18"/>
        <v>0</v>
      </c>
      <c r="S13">
        <f t="shared" si="18"/>
        <v>0</v>
      </c>
      <c r="T13">
        <f t="shared" si="18"/>
        <v>0</v>
      </c>
      <c r="U13">
        <f t="shared" si="18"/>
        <v>0</v>
      </c>
      <c r="V13">
        <f t="shared" si="18"/>
        <v>0</v>
      </c>
      <c r="W13">
        <f t="shared" si="18"/>
        <v>0</v>
      </c>
      <c r="X13">
        <f t="shared" si="18"/>
        <v>0</v>
      </c>
      <c r="Y13">
        <f t="shared" si="18"/>
        <v>0</v>
      </c>
      <c r="Z13">
        <f t="shared" si="18"/>
        <v>0</v>
      </c>
      <c r="AA13">
        <f t="shared" si="18"/>
        <v>0</v>
      </c>
      <c r="AB13">
        <f t="shared" si="18"/>
        <v>0</v>
      </c>
      <c r="AC13">
        <f t="shared" si="18"/>
        <v>0</v>
      </c>
      <c r="AD13">
        <f t="shared" si="18"/>
        <v>0</v>
      </c>
      <c r="AE13">
        <f t="shared" si="18"/>
        <v>0</v>
      </c>
      <c r="AF13">
        <f t="shared" si="18"/>
        <v>0</v>
      </c>
      <c r="AG13">
        <f t="shared" si="18"/>
        <v>0</v>
      </c>
      <c r="AH13">
        <f t="shared" ref="AH13:BM13" si="19">AH5*AH3/10</f>
        <v>0</v>
      </c>
      <c r="AI13">
        <f t="shared" si="19"/>
        <v>0</v>
      </c>
      <c r="AJ13">
        <f t="shared" si="19"/>
        <v>0</v>
      </c>
      <c r="AK13">
        <f t="shared" si="19"/>
        <v>0</v>
      </c>
      <c r="AL13">
        <f t="shared" si="19"/>
        <v>0</v>
      </c>
      <c r="AM13">
        <f t="shared" si="19"/>
        <v>0</v>
      </c>
      <c r="AN13">
        <f t="shared" si="19"/>
        <v>0</v>
      </c>
      <c r="AO13">
        <f t="shared" si="19"/>
        <v>0</v>
      </c>
      <c r="AP13">
        <f t="shared" si="19"/>
        <v>0</v>
      </c>
      <c r="AQ13">
        <f t="shared" si="19"/>
        <v>0</v>
      </c>
      <c r="AR13">
        <f t="shared" si="19"/>
        <v>0</v>
      </c>
      <c r="AS13">
        <f t="shared" si="19"/>
        <v>0</v>
      </c>
      <c r="AT13">
        <f t="shared" si="19"/>
        <v>0</v>
      </c>
      <c r="AU13">
        <f t="shared" si="19"/>
        <v>0</v>
      </c>
      <c r="AV13">
        <f t="shared" si="19"/>
        <v>0</v>
      </c>
      <c r="AW13">
        <f t="shared" si="19"/>
        <v>0</v>
      </c>
      <c r="AX13">
        <f t="shared" si="19"/>
        <v>0</v>
      </c>
      <c r="AY13">
        <f t="shared" si="19"/>
        <v>0</v>
      </c>
      <c r="AZ13">
        <f t="shared" si="19"/>
        <v>0</v>
      </c>
      <c r="BA13">
        <f t="shared" si="19"/>
        <v>0</v>
      </c>
      <c r="BB13">
        <f t="shared" si="19"/>
        <v>0</v>
      </c>
      <c r="BC13">
        <f t="shared" si="19"/>
        <v>0</v>
      </c>
      <c r="BD13">
        <f t="shared" si="19"/>
        <v>0</v>
      </c>
      <c r="BE13">
        <f t="shared" si="19"/>
        <v>0</v>
      </c>
      <c r="BF13">
        <f t="shared" si="19"/>
        <v>0</v>
      </c>
      <c r="BG13">
        <f t="shared" si="19"/>
        <v>0</v>
      </c>
      <c r="BH13">
        <f t="shared" si="19"/>
        <v>0</v>
      </c>
      <c r="BI13">
        <f t="shared" si="19"/>
        <v>0</v>
      </c>
      <c r="BJ13">
        <f t="shared" si="19"/>
        <v>0</v>
      </c>
      <c r="BK13">
        <f t="shared" si="19"/>
        <v>0</v>
      </c>
      <c r="BL13">
        <f t="shared" si="19"/>
        <v>0</v>
      </c>
      <c r="BM13">
        <f t="shared" si="19"/>
        <v>0</v>
      </c>
      <c r="BN13">
        <f t="shared" ref="BN13:CS13" si="20">BN5*BN3/10</f>
        <v>0</v>
      </c>
      <c r="BO13">
        <f t="shared" si="20"/>
        <v>0</v>
      </c>
      <c r="BP13">
        <f t="shared" si="20"/>
        <v>0</v>
      </c>
      <c r="BQ13">
        <f t="shared" si="20"/>
        <v>0</v>
      </c>
      <c r="BR13">
        <f t="shared" si="20"/>
        <v>0</v>
      </c>
      <c r="BS13">
        <f t="shared" si="20"/>
        <v>0</v>
      </c>
      <c r="BT13">
        <f t="shared" si="20"/>
        <v>8.0179799999999997</v>
      </c>
      <c r="BU13">
        <f t="shared" si="20"/>
        <v>0</v>
      </c>
      <c r="BV13">
        <f t="shared" si="20"/>
        <v>0</v>
      </c>
      <c r="BW13">
        <f t="shared" si="20"/>
        <v>0</v>
      </c>
      <c r="BX13">
        <f t="shared" si="20"/>
        <v>0</v>
      </c>
      <c r="BY13">
        <f t="shared" si="20"/>
        <v>0</v>
      </c>
      <c r="BZ13">
        <f t="shared" si="20"/>
        <v>0</v>
      </c>
      <c r="CA13">
        <f t="shared" si="20"/>
        <v>0</v>
      </c>
      <c r="CB13">
        <f t="shared" si="20"/>
        <v>0</v>
      </c>
      <c r="CC13">
        <f t="shared" si="20"/>
        <v>0</v>
      </c>
      <c r="CD13">
        <f t="shared" si="20"/>
        <v>0</v>
      </c>
      <c r="CE13">
        <f t="shared" si="20"/>
        <v>0</v>
      </c>
      <c r="CF13">
        <f t="shared" si="20"/>
        <v>0</v>
      </c>
      <c r="CG13">
        <f t="shared" si="20"/>
        <v>0</v>
      </c>
      <c r="CH13">
        <f t="shared" si="20"/>
        <v>0</v>
      </c>
      <c r="CI13">
        <f t="shared" si="20"/>
        <v>0</v>
      </c>
      <c r="CJ13">
        <f t="shared" si="20"/>
        <v>0</v>
      </c>
      <c r="CK13">
        <f t="shared" si="20"/>
        <v>15.673390000000001</v>
      </c>
      <c r="CL13">
        <f t="shared" si="20"/>
        <v>0</v>
      </c>
      <c r="CM13">
        <f t="shared" si="20"/>
        <v>0</v>
      </c>
      <c r="CN13">
        <f t="shared" si="20"/>
        <v>0</v>
      </c>
      <c r="CO13">
        <f t="shared" si="20"/>
        <v>0</v>
      </c>
      <c r="CP13">
        <f t="shared" si="20"/>
        <v>0</v>
      </c>
      <c r="CQ13">
        <f t="shared" si="20"/>
        <v>0</v>
      </c>
      <c r="CR13">
        <f t="shared" si="20"/>
        <v>0</v>
      </c>
      <c r="CS13">
        <f t="shared" si="20"/>
        <v>0</v>
      </c>
      <c r="CT13">
        <f t="shared" ref="CT13:DY13" si="21">CT5*CT3/10</f>
        <v>0</v>
      </c>
      <c r="CU13">
        <f t="shared" si="21"/>
        <v>0</v>
      </c>
      <c r="CV13">
        <f t="shared" si="21"/>
        <v>0</v>
      </c>
      <c r="CW13">
        <f t="shared" si="21"/>
        <v>0</v>
      </c>
      <c r="CX13">
        <f t="shared" si="21"/>
        <v>0</v>
      </c>
      <c r="CY13">
        <f t="shared" si="21"/>
        <v>0</v>
      </c>
      <c r="CZ13">
        <f t="shared" si="21"/>
        <v>0</v>
      </c>
      <c r="DA13">
        <f t="shared" si="21"/>
        <v>0</v>
      </c>
      <c r="DB13">
        <f t="shared" si="21"/>
        <v>0</v>
      </c>
      <c r="DC13">
        <f t="shared" si="21"/>
        <v>0</v>
      </c>
      <c r="DD13">
        <f t="shared" si="21"/>
        <v>0</v>
      </c>
      <c r="DE13">
        <f t="shared" si="21"/>
        <v>0</v>
      </c>
      <c r="DF13">
        <f t="shared" si="21"/>
        <v>0</v>
      </c>
      <c r="DG13">
        <f t="shared" si="21"/>
        <v>0</v>
      </c>
      <c r="DH13">
        <f t="shared" si="21"/>
        <v>0</v>
      </c>
      <c r="DI13">
        <f t="shared" si="21"/>
        <v>0</v>
      </c>
      <c r="DJ13">
        <f t="shared" si="21"/>
        <v>0</v>
      </c>
      <c r="DK13">
        <f t="shared" si="21"/>
        <v>0</v>
      </c>
      <c r="DL13">
        <f t="shared" si="21"/>
        <v>0</v>
      </c>
      <c r="DM13">
        <f t="shared" si="21"/>
        <v>0</v>
      </c>
      <c r="DN13">
        <f t="shared" si="21"/>
        <v>0</v>
      </c>
      <c r="DO13">
        <f t="shared" si="21"/>
        <v>0</v>
      </c>
      <c r="DP13">
        <f t="shared" si="21"/>
        <v>0</v>
      </c>
      <c r="DQ13">
        <f t="shared" si="21"/>
        <v>0</v>
      </c>
      <c r="DR13">
        <f t="shared" si="21"/>
        <v>0</v>
      </c>
      <c r="DS13">
        <f t="shared" si="21"/>
        <v>0</v>
      </c>
      <c r="DT13">
        <f t="shared" si="21"/>
        <v>0</v>
      </c>
      <c r="DU13">
        <f t="shared" si="21"/>
        <v>0</v>
      </c>
      <c r="DV13">
        <f t="shared" si="21"/>
        <v>0</v>
      </c>
      <c r="DW13">
        <f t="shared" si="21"/>
        <v>26.129000999999999</v>
      </c>
      <c r="DX13">
        <f t="shared" si="21"/>
        <v>26.984114999999996</v>
      </c>
      <c r="DY13">
        <f t="shared" si="21"/>
        <v>25.647696000000003</v>
      </c>
      <c r="DZ13">
        <f t="shared" ref="DZ13:EU13" si="22">DZ5*DZ3/10</f>
        <v>26.163128999999998</v>
      </c>
      <c r="EA13">
        <f t="shared" si="22"/>
        <v>26.542458</v>
      </c>
      <c r="EB13">
        <f t="shared" si="22"/>
        <v>26.116485000000001</v>
      </c>
      <c r="EC13">
        <f t="shared" si="22"/>
        <v>26.282097000000004</v>
      </c>
      <c r="ED13">
        <f t="shared" si="22"/>
        <v>26.372084999999998</v>
      </c>
      <c r="EE13">
        <f t="shared" si="22"/>
        <v>26.224653</v>
      </c>
      <c r="EF13">
        <f t="shared" si="22"/>
        <v>26.224653</v>
      </c>
      <c r="EG13">
        <f t="shared" si="22"/>
        <v>26.217051000000005</v>
      </c>
      <c r="EH13">
        <f t="shared" si="22"/>
        <v>26.220272999999999</v>
      </c>
      <c r="EI13">
        <f t="shared" si="22"/>
        <v>26.246255999999999</v>
      </c>
      <c r="EJ13">
        <f t="shared" si="22"/>
        <v>0</v>
      </c>
      <c r="EK13">
        <f t="shared" si="22"/>
        <v>0</v>
      </c>
      <c r="EL13">
        <f t="shared" si="22"/>
        <v>0</v>
      </c>
      <c r="EM13">
        <f t="shared" si="22"/>
        <v>0</v>
      </c>
      <c r="EN13">
        <f t="shared" si="22"/>
        <v>0</v>
      </c>
      <c r="EO13">
        <f t="shared" si="22"/>
        <v>0</v>
      </c>
      <c r="EP13">
        <f t="shared" si="22"/>
        <v>0</v>
      </c>
      <c r="EQ13">
        <f t="shared" si="22"/>
        <v>0</v>
      </c>
      <c r="ER13">
        <f t="shared" si="22"/>
        <v>0</v>
      </c>
      <c r="ES13">
        <f t="shared" si="22"/>
        <v>0</v>
      </c>
      <c r="ET13">
        <f t="shared" si="22"/>
        <v>0</v>
      </c>
      <c r="EU13">
        <f t="shared" si="22"/>
        <v>0</v>
      </c>
      <c r="EV13">
        <f t="shared" ref="EV13:FK13" si="23">EV5*EV3/10</f>
        <v>0</v>
      </c>
      <c r="EW13">
        <f t="shared" si="23"/>
        <v>0</v>
      </c>
      <c r="EX13">
        <f t="shared" si="23"/>
        <v>0</v>
      </c>
      <c r="EY13">
        <f t="shared" si="23"/>
        <v>0</v>
      </c>
      <c r="EZ13">
        <f t="shared" si="23"/>
        <v>0</v>
      </c>
      <c r="FA13">
        <f t="shared" si="23"/>
        <v>0</v>
      </c>
      <c r="FB13">
        <f t="shared" si="23"/>
        <v>0</v>
      </c>
      <c r="FC13">
        <f t="shared" si="23"/>
        <v>0</v>
      </c>
      <c r="FD13">
        <f t="shared" si="23"/>
        <v>0</v>
      </c>
      <c r="FE13">
        <f t="shared" si="23"/>
        <v>0</v>
      </c>
      <c r="FF13">
        <f t="shared" si="23"/>
        <v>0</v>
      </c>
      <c r="FG13">
        <f t="shared" si="23"/>
        <v>0</v>
      </c>
      <c r="FH13">
        <f t="shared" si="23"/>
        <v>0</v>
      </c>
      <c r="FI13">
        <f t="shared" si="23"/>
        <v>0</v>
      </c>
      <c r="FJ13">
        <f t="shared" si="23"/>
        <v>0</v>
      </c>
      <c r="FK13">
        <f t="shared" si="23"/>
        <v>0</v>
      </c>
    </row>
    <row r="14" spans="1:167" x14ac:dyDescent="0.3">
      <c r="A14" t="s">
        <v>8</v>
      </c>
      <c r="B14">
        <f t="shared" ref="B14:AG14" si="24">B5*((((B5/(0.466/2)*30)-($B$16/60*2*3.14))/($B$15/60*2*3.14*1000))*30/(0.466/2))/10</f>
        <v>2.6895332339182207</v>
      </c>
      <c r="C14">
        <f t="shared" si="24"/>
        <v>4.0286972907449625</v>
      </c>
      <c r="D14">
        <f t="shared" si="24"/>
        <v>5.0861219871003138</v>
      </c>
      <c r="E14">
        <f t="shared" si="24"/>
        <v>5.9938889383067142</v>
      </c>
      <c r="F14">
        <f t="shared" si="24"/>
        <v>6.8021382502832752</v>
      </c>
      <c r="G14">
        <f t="shared" si="24"/>
        <v>7.5351775887951531</v>
      </c>
      <c r="H14">
        <f t="shared" si="24"/>
        <v>7.3754597248315319</v>
      </c>
      <c r="I14">
        <f t="shared" si="24"/>
        <v>7.2097528493033778</v>
      </c>
      <c r="J14">
        <f t="shared" si="24"/>
        <v>7.0366354444960546</v>
      </c>
      <c r="K14">
        <f t="shared" si="24"/>
        <v>6.8678142735448402</v>
      </c>
      <c r="L14">
        <f t="shared" si="24"/>
        <v>6.7253833304442692</v>
      </c>
      <c r="M14">
        <f t="shared" si="24"/>
        <v>6.6322438003896007</v>
      </c>
      <c r="N14">
        <f t="shared" si="24"/>
        <v>6.6043635051432945</v>
      </c>
      <c r="O14">
        <f t="shared" si="24"/>
        <v>6.6560606828506668</v>
      </c>
      <c r="P14">
        <f t="shared" si="24"/>
        <v>6.7854532659134303</v>
      </c>
      <c r="Q14">
        <f t="shared" si="24"/>
        <v>6.9812957943032554</v>
      </c>
      <c r="R14">
        <f t="shared" si="24"/>
        <v>7.2283394811219397</v>
      </c>
      <c r="S14">
        <f t="shared" si="24"/>
        <v>7.5109392657169547</v>
      </c>
      <c r="T14">
        <f t="shared" si="24"/>
        <v>7.8149220366395937</v>
      </c>
      <c r="U14">
        <f t="shared" si="24"/>
        <v>8.1305110573869346</v>
      </c>
      <c r="V14">
        <f t="shared" si="24"/>
        <v>8.4525994246469942</v>
      </c>
      <c r="W14">
        <f t="shared" si="24"/>
        <v>8.7779626223192118</v>
      </c>
      <c r="X14">
        <f t="shared" si="24"/>
        <v>9.102646815186791</v>
      </c>
      <c r="Y14">
        <f t="shared" si="24"/>
        <v>9.4224443035522807</v>
      </c>
      <c r="Z14">
        <f t="shared" si="24"/>
        <v>9.733768119708138</v>
      </c>
      <c r="AA14">
        <f t="shared" si="24"/>
        <v>10.032431046139425</v>
      </c>
      <c r="AB14">
        <f t="shared" si="24"/>
        <v>10.314431643443566</v>
      </c>
      <c r="AC14">
        <f t="shared" si="24"/>
        <v>10.5774281249923</v>
      </c>
      <c r="AD14">
        <f t="shared" si="24"/>
        <v>10.820703582383155</v>
      </c>
      <c r="AE14">
        <f t="shared" si="24"/>
        <v>11.042818110299933</v>
      </c>
      <c r="AF14">
        <f t="shared" si="24"/>
        <v>11.241030712213169</v>
      </c>
      <c r="AG14">
        <f t="shared" si="24"/>
        <v>11.411719719434469</v>
      </c>
      <c r="AH14">
        <f t="shared" ref="AH14:BM14" si="25">AH5*((((AH5/(0.466/2)*30)-($B$16/60*2*3.14))/($B$15/60*2*3.14*1000))*30/(0.466/2))/10</f>
        <v>11.551670514712894</v>
      </c>
      <c r="AI14">
        <f t="shared" si="25"/>
        <v>11.660507754742696</v>
      </c>
      <c r="AJ14">
        <f t="shared" si="25"/>
        <v>11.740262266177481</v>
      </c>
      <c r="AK14">
        <f t="shared" si="25"/>
        <v>11.795616203967928</v>
      </c>
      <c r="AL14">
        <f t="shared" si="25"/>
        <v>11.833708846899054</v>
      </c>
      <c r="AM14">
        <f t="shared" si="25"/>
        <v>11.862068100616659</v>
      </c>
      <c r="AN14">
        <f t="shared" si="25"/>
        <v>11.887170477025062</v>
      </c>
      <c r="AO14">
        <f t="shared" si="25"/>
        <v>11.911456513084236</v>
      </c>
      <c r="AP14">
        <f t="shared" si="25"/>
        <v>11.933432627939165</v>
      </c>
      <c r="AQ14">
        <f t="shared" si="25"/>
        <v>11.95094129777201</v>
      </c>
      <c r="AR14">
        <f t="shared" si="25"/>
        <v>11.962463861694186</v>
      </c>
      <c r="AS14">
        <f t="shared" si="25"/>
        <v>11.96737982080379</v>
      </c>
      <c r="AT14">
        <f t="shared" si="25"/>
        <v>11.966207691678553</v>
      </c>
      <c r="AU14">
        <f t="shared" si="25"/>
        <v>11.960098124358041</v>
      </c>
      <c r="AV14">
        <f t="shared" si="25"/>
        <v>11.950361085624049</v>
      </c>
      <c r="AW14">
        <f t="shared" si="25"/>
        <v>11.938179403123211</v>
      </c>
      <c r="AX14">
        <f t="shared" si="25"/>
        <v>11.923402450833015</v>
      </c>
      <c r="AY14">
        <f t="shared" si="25"/>
        <v>11.90517830897333</v>
      </c>
      <c r="AZ14">
        <f t="shared" si="25"/>
        <v>11.882640928113114</v>
      </c>
      <c r="BA14">
        <f t="shared" si="25"/>
        <v>11.855266146341702</v>
      </c>
      <c r="BB14">
        <f t="shared" si="25"/>
        <v>11.823098313400251</v>
      </c>
      <c r="BC14">
        <f t="shared" si="25"/>
        <v>11.786689993761666</v>
      </c>
      <c r="BD14">
        <f t="shared" si="25"/>
        <v>11.74685076242381</v>
      </c>
      <c r="BE14">
        <f t="shared" si="25"/>
        <v>11.7044272912369</v>
      </c>
      <c r="BF14">
        <f t="shared" si="25"/>
        <v>11.659464270014508</v>
      </c>
      <c r="BG14">
        <f t="shared" si="25"/>
        <v>11.610732154577169</v>
      </c>
      <c r="BH14">
        <f t="shared" si="25"/>
        <v>11.556660096013957</v>
      </c>
      <c r="BI14">
        <f t="shared" si="25"/>
        <v>11.49584566277834</v>
      </c>
      <c r="BJ14">
        <f t="shared" si="25"/>
        <v>11.426451313466812</v>
      </c>
      <c r="BK14">
        <f t="shared" si="25"/>
        <v>11.344582943077919</v>
      </c>
      <c r="BL14">
        <f t="shared" si="25"/>
        <v>11.241733277129605</v>
      </c>
      <c r="BM14">
        <f t="shared" si="25"/>
        <v>11.108595168667112</v>
      </c>
      <c r="BN14">
        <f t="shared" ref="BN14:CS14" si="26">BN5*((((BN5/(0.466/2)*30)-($B$16/60*2*3.14))/($B$15/60*2*3.14*1000))*30/(0.466/2))/10</f>
        <v>10.944445306225829</v>
      </c>
      <c r="BO14">
        <f t="shared" si="26"/>
        <v>10.755133705368348</v>
      </c>
      <c r="BP14">
        <f t="shared" si="26"/>
        <v>10.549441225408641</v>
      </c>
      <c r="BQ14">
        <f t="shared" si="26"/>
        <v>10.336259894689293</v>
      </c>
      <c r="BR14">
        <f t="shared" si="26"/>
        <v>10.122993714091589</v>
      </c>
      <c r="BS14">
        <f t="shared" si="26"/>
        <v>9.9149850975627096</v>
      </c>
      <c r="BT14">
        <f t="shared" si="26"/>
        <v>10.351805630363938</v>
      </c>
      <c r="BU14">
        <f t="shared" si="26"/>
        <v>10.146679050748633</v>
      </c>
      <c r="BV14">
        <f t="shared" si="26"/>
        <v>9.9535184266858163</v>
      </c>
      <c r="BW14">
        <f t="shared" si="26"/>
        <v>9.7854858796179833</v>
      </c>
      <c r="BX14">
        <f t="shared" si="26"/>
        <v>9.6562847989761238</v>
      </c>
      <c r="BY14">
        <f t="shared" si="26"/>
        <v>9.573836137128378</v>
      </c>
      <c r="BZ14">
        <f t="shared" si="26"/>
        <v>9.5331154435564365</v>
      </c>
      <c r="CA14">
        <f t="shared" si="26"/>
        <v>9.519187320736652</v>
      </c>
      <c r="CB14">
        <f t="shared" si="26"/>
        <v>9.5146158543598034</v>
      </c>
      <c r="CC14">
        <f t="shared" si="26"/>
        <v>9.5064418106654625</v>
      </c>
      <c r="CD14">
        <f t="shared" si="26"/>
        <v>9.4871308609546947</v>
      </c>
      <c r="CE14">
        <f t="shared" si="26"/>
        <v>9.4582469522007671</v>
      </c>
      <c r="CF14">
        <f t="shared" si="26"/>
        <v>9.430408281421343</v>
      </c>
      <c r="CG14">
        <f t="shared" si="26"/>
        <v>9.4156823271829104</v>
      </c>
      <c r="CH14">
        <f t="shared" si="26"/>
        <v>9.4184544956271417</v>
      </c>
      <c r="CI14">
        <f t="shared" si="26"/>
        <v>9.4320067869822548</v>
      </c>
      <c r="CJ14">
        <f t="shared" si="26"/>
        <v>9.4477705562909566</v>
      </c>
      <c r="CK14">
        <f t="shared" si="26"/>
        <v>10.162756859870294</v>
      </c>
      <c r="CL14">
        <f t="shared" si="26"/>
        <v>10.173217375448131</v>
      </c>
      <c r="CM14">
        <f t="shared" si="26"/>
        <v>10.192168372491443</v>
      </c>
      <c r="CN14">
        <f t="shared" si="26"/>
        <v>10.222083802689021</v>
      </c>
      <c r="CO14">
        <f t="shared" si="26"/>
        <v>10.263312062261772</v>
      </c>
      <c r="CP14">
        <f t="shared" si="26"/>
        <v>10.313559594486687</v>
      </c>
      <c r="CQ14">
        <f t="shared" si="26"/>
        <v>10.369402033448175</v>
      </c>
      <c r="CR14">
        <f t="shared" si="26"/>
        <v>10.427551449968753</v>
      </c>
      <c r="CS14">
        <f t="shared" si="26"/>
        <v>10.485499555940262</v>
      </c>
      <c r="CT14">
        <f t="shared" ref="CT14:DY14" si="27">CT5*((((CT5/(0.466/2)*30)-($B$16/60*2*3.14))/($B$15/60*2*3.14*1000))*30/(0.466/2))/10</f>
        <v>10.541647808236778</v>
      </c>
      <c r="CU14">
        <f t="shared" si="27"/>
        <v>10.595173285335035</v>
      </c>
      <c r="CV14">
        <f t="shared" si="27"/>
        <v>10.645807207393828</v>
      </c>
      <c r="CW14">
        <f t="shared" si="27"/>
        <v>10.693162236546812</v>
      </c>
      <c r="CX14">
        <f t="shared" si="27"/>
        <v>10.736866334607029</v>
      </c>
      <c r="CY14">
        <f t="shared" si="27"/>
        <v>10.776744725338109</v>
      </c>
      <c r="CZ14">
        <f t="shared" si="27"/>
        <v>10.812864219648503</v>
      </c>
      <c r="DA14">
        <f t="shared" si="27"/>
        <v>10.845381348765082</v>
      </c>
      <c r="DB14">
        <f t="shared" si="27"/>
        <v>10.874906294705122</v>
      </c>
      <c r="DC14">
        <f t="shared" si="27"/>
        <v>10.902239596708389</v>
      </c>
      <c r="DD14">
        <f t="shared" si="27"/>
        <v>10.928101191489478</v>
      </c>
      <c r="DE14">
        <f t="shared" si="27"/>
        <v>10.95300590581596</v>
      </c>
      <c r="DF14">
        <f t="shared" si="27"/>
        <v>10.97723256123351</v>
      </c>
      <c r="DG14">
        <f t="shared" si="27"/>
        <v>11.000863839680543</v>
      </c>
      <c r="DH14">
        <f t="shared" si="27"/>
        <v>11.024264503853217</v>
      </c>
      <c r="DI14">
        <f t="shared" si="27"/>
        <v>11.048295931782185</v>
      </c>
      <c r="DJ14">
        <f t="shared" si="27"/>
        <v>11.073829018372104</v>
      </c>
      <c r="DK14">
        <f t="shared" si="27"/>
        <v>11.101413692811651</v>
      </c>
      <c r="DL14">
        <f t="shared" si="27"/>
        <v>11.131263122593758</v>
      </c>
      <c r="DM14">
        <f t="shared" si="27"/>
        <v>11.163356978611578</v>
      </c>
      <c r="DN14">
        <f t="shared" si="27"/>
        <v>11.196870942836725</v>
      </c>
      <c r="DO14">
        <f t="shared" si="27"/>
        <v>11.230628757569701</v>
      </c>
      <c r="DP14">
        <f t="shared" si="27"/>
        <v>11.263551548838086</v>
      </c>
      <c r="DQ14">
        <f t="shared" si="27"/>
        <v>11.286143646663117</v>
      </c>
      <c r="DR14">
        <f t="shared" si="27"/>
        <v>11.285978306039045</v>
      </c>
      <c r="DS14">
        <f t="shared" si="27"/>
        <v>11.243767196038045</v>
      </c>
      <c r="DT14">
        <f t="shared" si="27"/>
        <v>11.140062591140616</v>
      </c>
      <c r="DU14">
        <f t="shared" si="27"/>
        <v>10.959721339336383</v>
      </c>
      <c r="DV14">
        <f t="shared" si="27"/>
        <v>10.691689962455019</v>
      </c>
      <c r="DW14">
        <f t="shared" si="27"/>
        <v>11.053987367674742</v>
      </c>
      <c r="DX14">
        <f t="shared" si="27"/>
        <v>11.334530992343435</v>
      </c>
      <c r="DY14">
        <f t="shared" si="27"/>
        <v>10.89381806731531</v>
      </c>
      <c r="DZ14">
        <f t="shared" ref="DZ14:EU14" si="28">DZ5*((((DZ5/(0.466/2)*30)-($B$16/60*2*3.14))/($B$15/60*2*3.14*1000))*30/(0.466/2))/10</f>
        <v>11.065282613087653</v>
      </c>
      <c r="EA14">
        <f t="shared" si="28"/>
        <v>11.190276012947816</v>
      </c>
      <c r="EB14">
        <f t="shared" si="28"/>
        <v>11.049842928561647</v>
      </c>
      <c r="EC14">
        <f t="shared" si="28"/>
        <v>11.104593001071022</v>
      </c>
      <c r="ED14">
        <f t="shared" si="28"/>
        <v>11.134261394964557</v>
      </c>
      <c r="EE14">
        <f t="shared" si="28"/>
        <v>11.085624320095777</v>
      </c>
      <c r="EF14">
        <f t="shared" si="28"/>
        <v>11.085624320095777</v>
      </c>
      <c r="EG14">
        <f t="shared" si="28"/>
        <v>11.083112310305086</v>
      </c>
      <c r="EH14">
        <f t="shared" si="28"/>
        <v>11.084177039738154</v>
      </c>
      <c r="EI14">
        <f t="shared" si="28"/>
        <v>11.092760608716045</v>
      </c>
      <c r="EJ14">
        <f t="shared" si="28"/>
        <v>10.37681822771887</v>
      </c>
      <c r="EK14">
        <f t="shared" si="28"/>
        <v>9.5830073522754553</v>
      </c>
      <c r="EL14">
        <f t="shared" si="28"/>
        <v>8.7090655750945398</v>
      </c>
      <c r="EM14">
        <f t="shared" si="28"/>
        <v>7.7685944470428279</v>
      </c>
      <c r="EN14">
        <f t="shared" si="28"/>
        <v>6.7918716499238672</v>
      </c>
      <c r="EO14">
        <f t="shared" si="28"/>
        <v>5.8236936185653247</v>
      </c>
      <c r="EP14">
        <f t="shared" si="28"/>
        <v>4.9404547051470038</v>
      </c>
      <c r="EQ14">
        <f t="shared" si="28"/>
        <v>4.2789514857707154</v>
      </c>
      <c r="ER14">
        <f t="shared" si="28"/>
        <v>4.0135048296832716</v>
      </c>
      <c r="ES14">
        <f t="shared" si="28"/>
        <v>4.2271521066620128</v>
      </c>
      <c r="ET14">
        <f t="shared" si="28"/>
        <v>4.8154919239973424</v>
      </c>
      <c r="EU14">
        <f t="shared" si="28"/>
        <v>5.5718033464583225</v>
      </c>
      <c r="EV14">
        <f t="shared" ref="EV14:FK14" si="29">EV5*((((EV5/(0.466/2)*30)-($B$16/60*2*3.14))/($B$15/60*2*3.14*1000))*30/(0.466/2))/10</f>
        <v>6.3350322283439899</v>
      </c>
      <c r="EW14">
        <f t="shared" si="29"/>
        <v>7.0210988580728158</v>
      </c>
      <c r="EX14">
        <f t="shared" si="29"/>
        <v>7.5935380428016561</v>
      </c>
      <c r="EY14">
        <f t="shared" si="29"/>
        <v>8.0417145978509286</v>
      </c>
      <c r="EZ14">
        <f t="shared" si="29"/>
        <v>8.3693226613884288</v>
      </c>
      <c r="FA14">
        <f t="shared" si="29"/>
        <v>8.5879332330329454</v>
      </c>
      <c r="FB14">
        <f t="shared" si="29"/>
        <v>8.7185080830085688</v>
      </c>
      <c r="FC14">
        <f t="shared" si="29"/>
        <v>8.7837746129358916</v>
      </c>
      <c r="FD14">
        <f t="shared" si="29"/>
        <v>8.804202592921996</v>
      </c>
      <c r="FE14">
        <f t="shared" si="29"/>
        <v>8.795845946110056</v>
      </c>
      <c r="FF14">
        <f t="shared" si="29"/>
        <v>8.772584923189827</v>
      </c>
      <c r="FG14">
        <f t="shared" si="29"/>
        <v>8.7333765374470964</v>
      </c>
      <c r="FH14">
        <f t="shared" si="29"/>
        <v>8.6736033410028277</v>
      </c>
      <c r="FI14">
        <f t="shared" si="29"/>
        <v>8.5945621211277352</v>
      </c>
      <c r="FJ14">
        <f t="shared" si="29"/>
        <v>8.5527541744950035</v>
      </c>
      <c r="FK14">
        <f t="shared" si="29"/>
        <v>8.5120256916595469</v>
      </c>
    </row>
    <row r="15" spans="1:167" x14ac:dyDescent="0.3">
      <c r="A15" t="s">
        <v>9</v>
      </c>
      <c r="B15">
        <v>-500</v>
      </c>
    </row>
    <row r="16" spans="1:167" x14ac:dyDescent="0.3">
      <c r="A16" t="s">
        <v>10</v>
      </c>
      <c r="B16">
        <v>60000</v>
      </c>
    </row>
    <row r="18" spans="1:25" x14ac:dyDescent="0.3">
      <c r="A18" t="s">
        <v>23</v>
      </c>
      <c r="B18">
        <f>SQRT(SUMSQ(B5:EU5)/COUNT(B5:EU5))</f>
        <v>7.908900042875187</v>
      </c>
    </row>
    <row r="21" spans="1:25" x14ac:dyDescent="0.3">
      <c r="B21">
        <f t="shared" ref="B21:Y21" si="30">((((B5/(0.466/2)*30)-($B$16/60*2*3.14))/($B$15/60*2*3.14*1000))*30/(0.466/2))</f>
        <v>14.8779998833795</v>
      </c>
      <c r="C21">
        <f t="shared" si="30"/>
        <v>14.575041019558803</v>
      </c>
      <c r="D21">
        <f t="shared" si="30"/>
        <v>14.326002499245309</v>
      </c>
      <c r="E21">
        <f t="shared" si="30"/>
        <v>14.104459502124332</v>
      </c>
      <c r="F21">
        <f t="shared" si="30"/>
        <v>13.900518796959838</v>
      </c>
      <c r="G21">
        <f t="shared" si="30"/>
        <v>13.709548168313177</v>
      </c>
      <c r="H21">
        <f t="shared" si="30"/>
        <v>13.751673357484178</v>
      </c>
      <c r="I21">
        <f t="shared" si="30"/>
        <v>13.795069135188614</v>
      </c>
      <c r="J21">
        <f t="shared" si="30"/>
        <v>13.840076669177799</v>
      </c>
      <c r="K21">
        <f t="shared" si="30"/>
        <v>13.883650474993877</v>
      </c>
      <c r="L21">
        <f t="shared" si="30"/>
        <v>13.920174430944179</v>
      </c>
      <c r="M21">
        <f t="shared" si="30"/>
        <v>13.943942450952221</v>
      </c>
      <c r="N21">
        <f t="shared" si="30"/>
        <v>13.951039500441901</v>
      </c>
      <c r="O21">
        <f t="shared" si="30"/>
        <v>13.937873339580468</v>
      </c>
      <c r="P21">
        <f t="shared" si="30"/>
        <v>13.904796856831208</v>
      </c>
      <c r="Q21">
        <f t="shared" si="30"/>
        <v>13.854394310796911</v>
      </c>
      <c r="R21">
        <f t="shared" si="30"/>
        <v>13.790217077206403</v>
      </c>
      <c r="S21">
        <f t="shared" si="30"/>
        <v>13.715960031316239</v>
      </c>
      <c r="T21">
        <f t="shared" si="30"/>
        <v>13.635042770039513</v>
      </c>
      <c r="U21">
        <f t="shared" si="30"/>
        <v>13.54984681533942</v>
      </c>
      <c r="V21">
        <f t="shared" si="30"/>
        <v>13.461591754813497</v>
      </c>
      <c r="W21">
        <f t="shared" si="30"/>
        <v>13.371038801188215</v>
      </c>
      <c r="X21">
        <f t="shared" si="30"/>
        <v>13.279203221541518</v>
      </c>
      <c r="Y21">
        <f t="shared" si="30"/>
        <v>13.187240614719078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A1:IN21"/>
  <sheetViews>
    <sheetView zoomScale="85" zoomScaleNormal="85" workbookViewId="0">
      <selection activeCell="CG4" sqref="CG4"/>
    </sheetView>
  </sheetViews>
  <sheetFormatPr defaultRowHeight="14.4" x14ac:dyDescent="0.3"/>
  <cols>
    <col min="1" max="1" width="10.44140625" bestFit="1" customWidth="1"/>
    <col min="2" max="6" width="5.5546875" customWidth="1"/>
    <col min="7" max="21" width="6.6640625" customWidth="1"/>
    <col min="22" max="25" width="10.33203125" customWidth="1"/>
    <col min="26" max="26" width="10.33203125" bestFit="1" customWidth="1"/>
    <col min="27" max="50" width="10.33203125" customWidth="1"/>
    <col min="51" max="51" width="9.21875" customWidth="1"/>
    <col min="52" max="55" width="10.33203125" customWidth="1"/>
    <col min="56" max="56" width="9.21875" customWidth="1"/>
    <col min="57" max="62" width="10.33203125" customWidth="1"/>
    <col min="63" max="63" width="9.21875" customWidth="1"/>
    <col min="64" max="73" width="10.33203125" customWidth="1"/>
    <col min="74" max="74" width="9.21875" customWidth="1"/>
    <col min="75" max="75" width="10.33203125" customWidth="1"/>
    <col min="76" max="88" width="11.33203125" customWidth="1"/>
    <col min="89" max="90" width="11.33203125" bestFit="1" customWidth="1"/>
    <col min="91" max="91" width="10.33203125" customWidth="1"/>
    <col min="92" max="96" width="11.33203125" customWidth="1"/>
    <col min="97" max="97" width="11.33203125" bestFit="1" customWidth="1"/>
    <col min="98" max="139" width="11.33203125" customWidth="1"/>
    <col min="140" max="140" width="11.33203125" bestFit="1" customWidth="1"/>
    <col min="141" max="141" width="10.33203125" customWidth="1"/>
    <col min="142" max="145" width="11.33203125" customWidth="1"/>
    <col min="146" max="146" width="10.33203125" customWidth="1"/>
    <col min="147" max="153" width="11.33203125" customWidth="1"/>
    <col min="154" max="154" width="10.33203125" customWidth="1"/>
    <col min="155" max="162" width="11.33203125" customWidth="1"/>
    <col min="163" max="163" width="10.33203125" customWidth="1"/>
    <col min="164" max="164" width="11.33203125" customWidth="1"/>
    <col min="165" max="165" width="10.33203125" customWidth="1"/>
    <col min="166" max="167" width="11.33203125" customWidth="1"/>
    <col min="168" max="168" width="7.6640625" customWidth="1"/>
    <col min="169" max="170" width="11.33203125" customWidth="1"/>
    <col min="171" max="171" width="10.33203125" customWidth="1"/>
    <col min="172" max="182" width="11.33203125" customWidth="1"/>
    <col min="183" max="183" width="9.21875" customWidth="1"/>
    <col min="184" max="194" width="11.33203125" customWidth="1"/>
    <col min="195" max="195" width="7.6640625" customWidth="1"/>
    <col min="196" max="197" width="11.33203125" customWidth="1"/>
    <col min="198" max="198" width="10.33203125" customWidth="1"/>
    <col min="199" max="209" width="11.33203125" customWidth="1"/>
    <col min="210" max="210" width="9.21875" customWidth="1"/>
    <col min="211" max="221" width="11.33203125" customWidth="1"/>
    <col min="222" max="222" width="7.6640625" customWidth="1"/>
    <col min="223" max="225" width="11.33203125" customWidth="1"/>
    <col min="226" max="226" width="10.33203125" customWidth="1"/>
    <col min="227" max="234" width="11.33203125" customWidth="1"/>
    <col min="235" max="236" width="11.33203125" bestFit="1" customWidth="1"/>
    <col min="237" max="240" width="11.33203125" customWidth="1"/>
    <col min="241" max="241" width="11.33203125" bestFit="1" customWidth="1"/>
    <col min="242" max="243" width="11.33203125" customWidth="1"/>
    <col min="244" max="244" width="11.33203125" bestFit="1" customWidth="1"/>
    <col min="245" max="246" width="11.33203125" customWidth="1"/>
    <col min="247" max="248" width="11.33203125" bestFit="1" customWidth="1"/>
  </cols>
  <sheetData>
    <row r="1" spans="1:248" x14ac:dyDescent="0.3">
      <c r="A1" s="2" t="s">
        <v>0</v>
      </c>
      <c r="B1" s="2">
        <v>1.57921</v>
      </c>
      <c r="C1" s="2">
        <v>3.1928879999999999</v>
      </c>
      <c r="D1" s="2">
        <v>4.8422919999999996</v>
      </c>
      <c r="E1" s="2">
        <v>6.5285120000000001</v>
      </c>
      <c r="F1" s="2">
        <v>8.2526890000000002</v>
      </c>
      <c r="G1" s="2">
        <v>10.016304</v>
      </c>
      <c r="H1" s="2">
        <v>11.821490000000001</v>
      </c>
      <c r="I1" s="2">
        <v>13.671298</v>
      </c>
      <c r="J1" s="2">
        <v>15.569668999999999</v>
      </c>
      <c r="K1" s="2">
        <v>17.519423</v>
      </c>
      <c r="L1" s="2">
        <v>19.518249999999998</v>
      </c>
      <c r="M1" s="2">
        <v>21.556004000000001</v>
      </c>
      <c r="N1" s="2">
        <v>23.61487</v>
      </c>
      <c r="O1" s="2">
        <v>25.670876</v>
      </c>
      <c r="P1" s="2">
        <v>27.698018999999999</v>
      </c>
      <c r="Q1" s="2">
        <v>29.674157999999998</v>
      </c>
      <c r="R1" s="2">
        <v>31.583857999999999</v>
      </c>
      <c r="S1" s="2">
        <v>33.418716000000003</v>
      </c>
      <c r="T1" s="2">
        <v>35.176150999999997</v>
      </c>
      <c r="U1" s="2">
        <v>36.857467999999997</v>
      </c>
      <c r="V1">
        <v>38.465916</v>
      </c>
      <c r="W1">
        <v>40.005477999999997</v>
      </c>
      <c r="X1">
        <v>41.480525999999998</v>
      </c>
      <c r="Y1">
        <v>42.895747999999998</v>
      </c>
      <c r="Z1">
        <v>44.256008000000001</v>
      </c>
      <c r="AA1">
        <v>45.566218999999997</v>
      </c>
      <c r="AB1">
        <v>46.831356</v>
      </c>
      <c r="AC1">
        <v>48.056274000000002</v>
      </c>
      <c r="AD1">
        <v>49.245502000000002</v>
      </c>
      <c r="AE1">
        <v>50.403244000000001</v>
      </c>
      <c r="AF1">
        <v>51.533569</v>
      </c>
      <c r="AG1">
        <v>52.640597999999997</v>
      </c>
      <c r="AH1">
        <v>53.728560999999999</v>
      </c>
      <c r="AI1">
        <v>54.801613000000003</v>
      </c>
      <c r="AJ1">
        <v>55.863602</v>
      </c>
      <c r="AK1">
        <v>56.917805000000001</v>
      </c>
      <c r="AL1">
        <v>57.966723999999999</v>
      </c>
      <c r="AM1">
        <v>59.011951000000003</v>
      </c>
      <c r="AN1">
        <v>60.054222000000003</v>
      </c>
      <c r="AO1">
        <v>61.093741999999999</v>
      </c>
      <c r="AP1">
        <v>62.130692000000003</v>
      </c>
      <c r="AQ1">
        <v>63.165484999999997</v>
      </c>
      <c r="AR1">
        <v>64.198654000000005</v>
      </c>
      <c r="AS1">
        <v>65.230926999999994</v>
      </c>
      <c r="AT1">
        <v>66.263084000000006</v>
      </c>
      <c r="AU1">
        <v>67.295692000000003</v>
      </c>
      <c r="AV1">
        <v>68.329239000000001</v>
      </c>
      <c r="AW1">
        <v>69.364044000000007</v>
      </c>
      <c r="AX1">
        <v>70.400406000000004</v>
      </c>
      <c r="AY1">
        <v>71.438689999999994</v>
      </c>
      <c r="AZ1">
        <v>72.479354999999998</v>
      </c>
      <c r="BA1">
        <v>73.522934000000006</v>
      </c>
      <c r="BB1">
        <v>74.569984000000005</v>
      </c>
      <c r="BC1">
        <v>75.621048000000002</v>
      </c>
      <c r="BD1">
        <v>76.676590000000004</v>
      </c>
      <c r="BE1">
        <v>77.737007000000006</v>
      </c>
      <c r="BF1">
        <v>78.802627999999999</v>
      </c>
      <c r="BG1">
        <v>79.873856000000004</v>
      </c>
      <c r="BH1">
        <v>80.951294000000004</v>
      </c>
      <c r="BI1">
        <v>82.035713000000001</v>
      </c>
      <c r="BJ1">
        <v>83.128142999999994</v>
      </c>
      <c r="BK1">
        <v>84.229950000000002</v>
      </c>
      <c r="BL1">
        <v>85.343384</v>
      </c>
      <c r="BM1">
        <v>86.471924000000001</v>
      </c>
      <c r="BN1">
        <v>87.619934000000001</v>
      </c>
      <c r="BO1">
        <v>88.791747999999998</v>
      </c>
      <c r="BP1">
        <v>89.991043000000005</v>
      </c>
      <c r="BQ1">
        <v>91.220573000000002</v>
      </c>
      <c r="BR1">
        <v>92.482062999999997</v>
      </c>
      <c r="BS1">
        <v>93.776413000000005</v>
      </c>
      <c r="BT1">
        <v>95.103827999999993</v>
      </c>
      <c r="BU1">
        <v>96.464034999999996</v>
      </c>
      <c r="BV1">
        <v>97.856269999999995</v>
      </c>
      <c r="BW1">
        <v>99.278274999999994</v>
      </c>
      <c r="BX1">
        <v>100.725044</v>
      </c>
      <c r="BY1">
        <v>102.189133</v>
      </c>
      <c r="BZ1">
        <v>103.662361</v>
      </c>
      <c r="CA1">
        <v>105.138741</v>
      </c>
      <c r="CB1">
        <v>106.613449</v>
      </c>
      <c r="CC1">
        <v>108.086388</v>
      </c>
      <c r="CD1">
        <v>109.558807</v>
      </c>
      <c r="CE1">
        <v>111.032639</v>
      </c>
      <c r="CF1">
        <v>112.508888</v>
      </c>
      <c r="CG1">
        <v>113.985741</v>
      </c>
      <c r="CH1">
        <v>115.46173899999999</v>
      </c>
      <c r="CI1">
        <v>116.93396799999999</v>
      </c>
      <c r="CJ1">
        <v>118.40158099999999</v>
      </c>
      <c r="CK1">
        <v>119.86464700000001</v>
      </c>
      <c r="CL1">
        <v>121.23947099999999</v>
      </c>
      <c r="CM1">
        <v>122.53614</v>
      </c>
      <c r="CN1">
        <v>123.828598</v>
      </c>
      <c r="CO1">
        <v>125.115067</v>
      </c>
      <c r="CP1">
        <v>126.393974</v>
      </c>
      <c r="CQ1">
        <v>127.66424600000001</v>
      </c>
      <c r="CR1">
        <v>128.925354</v>
      </c>
      <c r="CS1">
        <v>130.17726099999999</v>
      </c>
      <c r="CT1">
        <v>131.42022700000001</v>
      </c>
      <c r="CU1">
        <v>132.65467799999999</v>
      </c>
      <c r="CV1">
        <v>133.881134</v>
      </c>
      <c r="CW1">
        <v>135.100143</v>
      </c>
      <c r="CX1">
        <v>136.31227100000001</v>
      </c>
      <c r="CY1">
        <v>137.51814300000001</v>
      </c>
      <c r="CZ1">
        <v>138.718369</v>
      </c>
      <c r="DA1">
        <v>139.91348300000001</v>
      </c>
      <c r="DB1">
        <v>141.10401899999999</v>
      </c>
      <c r="DC1">
        <v>142.29032900000001</v>
      </c>
      <c r="DD1">
        <v>143.47276299999999</v>
      </c>
      <c r="DE1">
        <v>144.65147400000001</v>
      </c>
      <c r="DF1">
        <v>145.82656900000001</v>
      </c>
      <c r="DG1">
        <v>146.998199</v>
      </c>
      <c r="DH1">
        <v>148.16639699999999</v>
      </c>
      <c r="DI1">
        <v>149.33119199999999</v>
      </c>
      <c r="DJ1">
        <v>150.49241599999999</v>
      </c>
      <c r="DK1">
        <v>151.64982599999999</v>
      </c>
      <c r="DL1">
        <v>152.80317700000001</v>
      </c>
      <c r="DM1">
        <v>153.952133</v>
      </c>
      <c r="DN1">
        <v>155.09651199999999</v>
      </c>
      <c r="DO1">
        <v>156.236221</v>
      </c>
      <c r="DP1">
        <v>157.37133800000001</v>
      </c>
      <c r="DQ1">
        <v>158.50262499999999</v>
      </c>
      <c r="DR1">
        <v>159.632462</v>
      </c>
      <c r="DS1">
        <v>160.76470900000001</v>
      </c>
      <c r="DT1">
        <v>161.90649400000001</v>
      </c>
      <c r="DU1">
        <v>163.067307</v>
      </c>
      <c r="DV1">
        <v>164.25924699999999</v>
      </c>
      <c r="DW1">
        <v>165.49739099999999</v>
      </c>
      <c r="DX1">
        <v>166.80105599999999</v>
      </c>
      <c r="DY1">
        <v>168.19653299999999</v>
      </c>
      <c r="DZ1">
        <v>169.61685199999999</v>
      </c>
      <c r="EA1">
        <v>170.984161</v>
      </c>
      <c r="EB1">
        <v>172.31214900000001</v>
      </c>
      <c r="EC1">
        <v>173.61051900000001</v>
      </c>
      <c r="ED1">
        <v>174.88621499999999</v>
      </c>
      <c r="EE1">
        <v>176.14413500000001</v>
      </c>
      <c r="EF1">
        <v>177.38736</v>
      </c>
      <c r="EG1">
        <v>178.61737099999999</v>
      </c>
      <c r="EH1">
        <v>179.83438100000001</v>
      </c>
      <c r="EI1">
        <v>181.05050700000001</v>
      </c>
      <c r="EJ1">
        <v>182.26448099999999</v>
      </c>
      <c r="EK1">
        <v>183.52597</v>
      </c>
      <c r="EL1">
        <v>184.91798399999999</v>
      </c>
      <c r="EM1">
        <v>186.476303</v>
      </c>
      <c r="EN1">
        <v>188.24581900000001</v>
      </c>
      <c r="EO1">
        <v>190.27868699999999</v>
      </c>
      <c r="EP1">
        <v>192.62352000000001</v>
      </c>
      <c r="EQ1">
        <v>195.28895600000001</v>
      </c>
      <c r="ER1">
        <v>198.18087800000001</v>
      </c>
      <c r="ES1">
        <v>201.089462</v>
      </c>
      <c r="ET1">
        <v>203.80387899999999</v>
      </c>
      <c r="EU1">
        <v>206.23133899999999</v>
      </c>
      <c r="EV1">
        <v>208.38592499999999</v>
      </c>
      <c r="EW1">
        <v>210.321854</v>
      </c>
      <c r="EX1">
        <v>212.09491</v>
      </c>
      <c r="EY1">
        <v>213.751541</v>
      </c>
      <c r="EZ1">
        <v>215.32815600000001</v>
      </c>
      <c r="FA1">
        <v>216.85287500000001</v>
      </c>
      <c r="FB1">
        <v>218.34684799999999</v>
      </c>
      <c r="FC1">
        <v>219.825165</v>
      </c>
      <c r="FD1">
        <v>221.298035</v>
      </c>
      <c r="FE1">
        <v>222.77198799999999</v>
      </c>
      <c r="FF1">
        <v>224.25065599999999</v>
      </c>
      <c r="FG1">
        <v>225.73674</v>
      </c>
      <c r="FH1">
        <v>227.233643</v>
      </c>
      <c r="FI1">
        <v>228.74527</v>
      </c>
      <c r="FJ1">
        <v>230.269531</v>
      </c>
      <c r="FK1">
        <v>231.802322</v>
      </c>
    </row>
    <row r="2" spans="1:248" x14ac:dyDescent="0.3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606.33410600000002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676.08795199999997</v>
      </c>
      <c r="EA2">
        <v>611.53143299999999</v>
      </c>
      <c r="EB2">
        <v>617.07269299999996</v>
      </c>
      <c r="EC2">
        <v>621.48339799999997</v>
      </c>
      <c r="ED2">
        <v>625.01214600000003</v>
      </c>
      <c r="EE2">
        <v>627.78613299999995</v>
      </c>
      <c r="EF2">
        <v>629.89196800000002</v>
      </c>
      <c r="EG2">
        <v>631.506531</v>
      </c>
      <c r="EH2">
        <v>632.81933600000002</v>
      </c>
      <c r="EI2">
        <v>504.07605000000001</v>
      </c>
      <c r="EJ2">
        <v>632.98962400000005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</row>
    <row r="3" spans="1:248" x14ac:dyDescent="0.3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30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40</v>
      </c>
      <c r="EA3">
        <v>40</v>
      </c>
      <c r="EB3">
        <v>40</v>
      </c>
      <c r="EC3">
        <v>40</v>
      </c>
      <c r="ED3">
        <v>40</v>
      </c>
      <c r="EE3">
        <v>40</v>
      </c>
      <c r="EF3">
        <v>40</v>
      </c>
      <c r="EG3">
        <v>40</v>
      </c>
      <c r="EH3">
        <v>40</v>
      </c>
      <c r="EI3">
        <v>40</v>
      </c>
      <c r="EJ3">
        <v>40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</row>
    <row r="4" spans="1:248" x14ac:dyDescent="0.3">
      <c r="A4" s="2" t="s">
        <v>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52.775458999999998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57.084117999999997</v>
      </c>
      <c r="EA4">
        <v>57.506560999999998</v>
      </c>
      <c r="EB4">
        <v>57.841068</v>
      </c>
      <c r="EC4">
        <v>58.106323000000003</v>
      </c>
      <c r="ED4">
        <v>58.317141999999997</v>
      </c>
      <c r="EE4">
        <v>58.485615000000003</v>
      </c>
      <c r="EF4">
        <v>58.624012</v>
      </c>
      <c r="EG4">
        <v>58.745944999999999</v>
      </c>
      <c r="EH4">
        <v>58.863750000000003</v>
      </c>
      <c r="EI4">
        <v>46.508499</v>
      </c>
      <c r="EJ4">
        <v>58.880038999999996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</row>
    <row r="5" spans="1:248" x14ac:dyDescent="0.3">
      <c r="A5" s="2" t="s">
        <v>2</v>
      </c>
      <c r="B5" s="2">
        <v>6.2645229999999996</v>
      </c>
      <c r="C5" s="2">
        <v>6.1295250000000001</v>
      </c>
      <c r="D5" s="2">
        <v>5.9960969999999998</v>
      </c>
      <c r="E5" s="2">
        <v>5.8647689999999999</v>
      </c>
      <c r="F5" s="2">
        <v>5.7350009999999996</v>
      </c>
      <c r="G5" s="2">
        <v>5.6053519999999999</v>
      </c>
      <c r="H5" s="2">
        <v>5.4738179999999996</v>
      </c>
      <c r="I5" s="2">
        <v>5.3381309999999997</v>
      </c>
      <c r="J5" s="2">
        <v>5.1972160000000001</v>
      </c>
      <c r="K5" s="2">
        <v>5.0605039999999999</v>
      </c>
      <c r="L5" s="2">
        <v>4.9453569999999996</v>
      </c>
      <c r="M5" s="2">
        <v>4.8693869999999997</v>
      </c>
      <c r="N5" s="2">
        <v>4.8446949999999998</v>
      </c>
      <c r="O5" s="2">
        <v>4.8829120000000001</v>
      </c>
      <c r="P5" s="2">
        <v>4.983168</v>
      </c>
      <c r="Q5" s="2">
        <v>5.1375869999999999</v>
      </c>
      <c r="R5" s="2">
        <v>5.3352539999999999</v>
      </c>
      <c r="S5" s="2">
        <v>5.5647570000000002</v>
      </c>
      <c r="T5" s="2">
        <v>5.8154750000000002</v>
      </c>
      <c r="U5" s="2">
        <v>6.0799669999999999</v>
      </c>
      <c r="V5">
        <v>6.354393</v>
      </c>
      <c r="W5">
        <v>6.6363339999999997</v>
      </c>
      <c r="X5">
        <v>6.9225750000000001</v>
      </c>
      <c r="Y5">
        <v>7.2094579999999997</v>
      </c>
      <c r="Z5">
        <v>7.4936600000000002</v>
      </c>
      <c r="AA5">
        <v>7.7710650000000001</v>
      </c>
      <c r="AB5">
        <v>8.0374859999999995</v>
      </c>
      <c r="AC5">
        <v>8.2900910000000003</v>
      </c>
      <c r="AD5">
        <v>8.5274959999999993</v>
      </c>
      <c r="AE5">
        <v>8.7475129999999996</v>
      </c>
      <c r="AF5">
        <v>8.9465109999999992</v>
      </c>
      <c r="AG5">
        <v>9.1198370000000004</v>
      </c>
      <c r="AH5">
        <v>9.2631730000000001</v>
      </c>
      <c r="AI5">
        <v>9.3752230000000001</v>
      </c>
      <c r="AJ5">
        <v>9.4574110000000005</v>
      </c>
      <c r="AK5">
        <v>9.5142240000000005</v>
      </c>
      <c r="AL5">
        <v>9.5530209999999993</v>
      </c>
      <c r="AM5">
        <v>9.5817379999999996</v>
      </c>
      <c r="AN5">
        <v>9.6072579999999999</v>
      </c>
      <c r="AO5">
        <v>9.6321739999999991</v>
      </c>
      <c r="AP5">
        <v>9.6548540000000003</v>
      </c>
      <c r="AQ5">
        <v>9.6729409999999998</v>
      </c>
      <c r="AR5">
        <v>9.6847549999999991</v>
      </c>
      <c r="AS5">
        <v>9.6895900000000008</v>
      </c>
      <c r="AT5">
        <v>9.6879679999999997</v>
      </c>
      <c r="AU5">
        <v>9.6811070000000008</v>
      </c>
      <c r="AV5">
        <v>9.6703980000000005</v>
      </c>
      <c r="AW5">
        <v>9.6571060000000006</v>
      </c>
      <c r="AX5">
        <v>9.6410730000000004</v>
      </c>
      <c r="AY5">
        <v>9.6213979999999992</v>
      </c>
      <c r="AZ5">
        <v>9.5971740000000008</v>
      </c>
      <c r="BA5">
        <v>9.5678649999999994</v>
      </c>
      <c r="BB5">
        <v>9.53355</v>
      </c>
      <c r="BC5">
        <v>9.4948479999999993</v>
      </c>
      <c r="BD5">
        <v>9.4526450000000004</v>
      </c>
      <c r="BE5">
        <v>9.4078590000000002</v>
      </c>
      <c r="BF5">
        <v>9.3605579999999993</v>
      </c>
      <c r="BG5">
        <v>9.3094850000000005</v>
      </c>
      <c r="BH5">
        <v>9.2530470000000005</v>
      </c>
      <c r="BI5">
        <v>9.1898540000000004</v>
      </c>
      <c r="BJ5">
        <v>9.1180859999999999</v>
      </c>
      <c r="BK5">
        <v>9.0338460000000005</v>
      </c>
      <c r="BL5">
        <v>8.9286089999999998</v>
      </c>
      <c r="BM5">
        <v>8.7933369999999993</v>
      </c>
      <c r="BN5">
        <v>8.6280479999999997</v>
      </c>
      <c r="BO5">
        <v>8.4394449999999992</v>
      </c>
      <c r="BP5">
        <v>8.236917</v>
      </c>
      <c r="BQ5">
        <v>8.0295690000000004</v>
      </c>
      <c r="BR5">
        <v>7.8246460000000004</v>
      </c>
      <c r="BS5">
        <v>7.6271060000000004</v>
      </c>
      <c r="BT5">
        <v>7.4397950000000002</v>
      </c>
      <c r="BU5">
        <v>7.263916</v>
      </c>
      <c r="BV5">
        <v>7.1014189999999999</v>
      </c>
      <c r="BW5">
        <v>6.9632480000000001</v>
      </c>
      <c r="BX5">
        <v>6.8606420000000004</v>
      </c>
      <c r="BY5">
        <v>6.7997189999999996</v>
      </c>
      <c r="BZ5">
        <v>6.7758729999999998</v>
      </c>
      <c r="CA5">
        <v>6.7763119999999999</v>
      </c>
      <c r="CB5">
        <v>6.7858850000000004</v>
      </c>
      <c r="CC5">
        <v>6.7929510000000004</v>
      </c>
      <c r="CD5">
        <v>6.7904419999999996</v>
      </c>
      <c r="CE5">
        <v>6.7793700000000001</v>
      </c>
      <c r="CF5">
        <v>6.7685919999999999</v>
      </c>
      <c r="CG5">
        <v>6.7683169999999997</v>
      </c>
      <c r="CH5">
        <v>6.7818430000000003</v>
      </c>
      <c r="CI5">
        <v>6.8030819999999999</v>
      </c>
      <c r="CJ5">
        <v>6.8244720000000001</v>
      </c>
      <c r="CK5">
        <v>6.8453790000000003</v>
      </c>
      <c r="CL5">
        <v>7.7019419999999998</v>
      </c>
      <c r="CM5">
        <v>7.7219199999999999</v>
      </c>
      <c r="CN5">
        <v>7.7524459999999999</v>
      </c>
      <c r="CO5">
        <v>7.7939679999999996</v>
      </c>
      <c r="CP5">
        <v>7.844341</v>
      </c>
      <c r="CQ5">
        <v>7.90029</v>
      </c>
      <c r="CR5">
        <v>7.9586379999999997</v>
      </c>
      <c r="CS5">
        <v>8.0169370000000004</v>
      </c>
      <c r="CT5">
        <v>8.0736070000000009</v>
      </c>
      <c r="CU5">
        <v>8.1278159999999993</v>
      </c>
      <c r="CV5">
        <v>8.1792770000000008</v>
      </c>
      <c r="CW5">
        <v>8.2275799999999997</v>
      </c>
      <c r="CX5">
        <v>8.2723289999999992</v>
      </c>
      <c r="CY5">
        <v>8.3133230000000005</v>
      </c>
      <c r="CZ5">
        <v>8.3506049999999998</v>
      </c>
      <c r="DA5">
        <v>8.3843150000000009</v>
      </c>
      <c r="DB5">
        <v>8.4150600000000004</v>
      </c>
      <c r="DC5">
        <v>8.4436370000000007</v>
      </c>
      <c r="DD5">
        <v>8.4707749999999997</v>
      </c>
      <c r="DE5">
        <v>8.4969940000000008</v>
      </c>
      <c r="DF5">
        <v>8.5225790000000003</v>
      </c>
      <c r="DG5">
        <v>8.5476179999999999</v>
      </c>
      <c r="DH5">
        <v>8.5724839999999993</v>
      </c>
      <c r="DI5">
        <v>8.5980570000000007</v>
      </c>
      <c r="DJ5">
        <v>8.6252340000000007</v>
      </c>
      <c r="DK5">
        <v>8.6545830000000006</v>
      </c>
      <c r="DL5">
        <v>8.6863329999999994</v>
      </c>
      <c r="DM5">
        <v>8.7204689999999996</v>
      </c>
      <c r="DN5">
        <v>8.7561450000000001</v>
      </c>
      <c r="DO5">
        <v>8.7921510000000005</v>
      </c>
      <c r="DP5">
        <v>8.8273729999999997</v>
      </c>
      <c r="DQ5">
        <v>8.8519819999999996</v>
      </c>
      <c r="DR5">
        <v>8.853097</v>
      </c>
      <c r="DS5">
        <v>8.8108459999999997</v>
      </c>
      <c r="DT5">
        <v>8.7056810000000002</v>
      </c>
      <c r="DU5">
        <v>8.5234930000000002</v>
      </c>
      <c r="DV5">
        <v>8.255789</v>
      </c>
      <c r="DW5">
        <v>7.8973519999999997</v>
      </c>
      <c r="DX5">
        <v>7.443924</v>
      </c>
      <c r="DY5">
        <v>6.8881170000000003</v>
      </c>
      <c r="DZ5">
        <v>7.1930149999999999</v>
      </c>
      <c r="EA5">
        <v>7.4344450000000002</v>
      </c>
      <c r="EB5">
        <v>7.6258889999999999</v>
      </c>
      <c r="EC5">
        <v>7.7780480000000001</v>
      </c>
      <c r="ED5">
        <v>7.8996440000000003</v>
      </c>
      <c r="EE5">
        <v>7.9995289999999999</v>
      </c>
      <c r="EF5">
        <v>8.0875339999999998</v>
      </c>
      <c r="EG5">
        <v>8.1725619999999992</v>
      </c>
      <c r="EH5">
        <v>8.2612740000000002</v>
      </c>
      <c r="EI5">
        <v>8.1843179999999993</v>
      </c>
      <c r="EJ5">
        <v>8.2906110000000002</v>
      </c>
      <c r="EK5">
        <v>7.563688</v>
      </c>
      <c r="EL5">
        <v>6.8040589999999996</v>
      </c>
      <c r="EM5">
        <v>6.0303319999999996</v>
      </c>
      <c r="EN5">
        <v>5.2722129999999998</v>
      </c>
      <c r="EO5">
        <v>4.5660740000000004</v>
      </c>
      <c r="EP5">
        <v>3.9633310000000002</v>
      </c>
      <c r="EQ5">
        <v>3.5401189999999998</v>
      </c>
      <c r="ER5">
        <v>3.3757009999999998</v>
      </c>
      <c r="ES5">
        <v>3.500489</v>
      </c>
      <c r="ET5">
        <v>3.8675869999999999</v>
      </c>
      <c r="EU5">
        <v>4.3714769999999996</v>
      </c>
      <c r="EV5">
        <v>4.9110529999999999</v>
      </c>
      <c r="EW5">
        <v>5.4199260000000002</v>
      </c>
      <c r="EX5">
        <v>5.8600159999999999</v>
      </c>
      <c r="EY5">
        <v>6.2126809999999999</v>
      </c>
      <c r="EZ5">
        <v>6.4727949999999996</v>
      </c>
      <c r="FA5">
        <v>6.6444450000000002</v>
      </c>
      <c r="FB5">
        <v>6.7427000000000001</v>
      </c>
      <c r="FC5">
        <v>6.7862520000000002</v>
      </c>
      <c r="FD5">
        <v>6.7927949999999999</v>
      </c>
      <c r="FE5">
        <v>6.7763980000000004</v>
      </c>
      <c r="FF5">
        <v>6.7491219999999998</v>
      </c>
      <c r="FG5">
        <v>6.709187</v>
      </c>
      <c r="FH5">
        <v>6.6517359999999996</v>
      </c>
      <c r="FI5">
        <v>6.5789980000000003</v>
      </c>
      <c r="FJ5">
        <v>6.5420410000000002</v>
      </c>
      <c r="FK5">
        <v>6.5060820000000001</v>
      </c>
    </row>
    <row r="6" spans="1:248" x14ac:dyDescent="0.3">
      <c r="A6" t="s">
        <v>3</v>
      </c>
      <c r="B6" s="5">
        <f t="shared" ref="B6:AG6" si="0">B7/B1</f>
        <v>6.2645229999999987</v>
      </c>
      <c r="C6" s="5">
        <f t="shared" si="0"/>
        <v>6.1962953319314673</v>
      </c>
      <c r="D6" s="5">
        <f t="shared" si="0"/>
        <v>6.1281028459184208</v>
      </c>
      <c r="E6" s="5">
        <f t="shared" si="0"/>
        <v>6.0600875313008533</v>
      </c>
      <c r="F6" s="5">
        <f t="shared" si="0"/>
        <v>5.9921694599572328</v>
      </c>
      <c r="G6" s="5">
        <f t="shared" si="0"/>
        <v>5.9240607968573036</v>
      </c>
      <c r="H6" s="5">
        <f t="shared" si="0"/>
        <v>5.8553070277903201</v>
      </c>
      <c r="I6" s="5">
        <f t="shared" si="0"/>
        <v>5.7853300326568107</v>
      </c>
      <c r="J6" s="5">
        <f t="shared" si="0"/>
        <v>5.7136227520274838</v>
      </c>
      <c r="K6" s="5">
        <f t="shared" si="0"/>
        <v>5.6409365169134285</v>
      </c>
      <c r="L6" s="5">
        <f t="shared" si="0"/>
        <v>5.5697035365461556</v>
      </c>
      <c r="M6" s="5">
        <f t="shared" si="0"/>
        <v>5.5035005044993488</v>
      </c>
      <c r="N6" s="5">
        <f t="shared" si="0"/>
        <v>5.4460624472995187</v>
      </c>
      <c r="O6" s="5">
        <f t="shared" si="0"/>
        <v>5.400959167670476</v>
      </c>
      <c r="P6" s="5">
        <f t="shared" si="0"/>
        <v>5.3703821635531401</v>
      </c>
      <c r="Q6" s="5">
        <f t="shared" si="0"/>
        <v>5.35487926026238</v>
      </c>
      <c r="R6" s="5">
        <f t="shared" si="0"/>
        <v>5.3536926300691006</v>
      </c>
      <c r="S6" s="5">
        <f t="shared" si="0"/>
        <v>5.3652811407612129</v>
      </c>
      <c r="T6" s="5">
        <f t="shared" si="0"/>
        <v>5.3877732674583978</v>
      </c>
      <c r="U6" s="5">
        <f t="shared" si="0"/>
        <v>5.4193488789414124</v>
      </c>
      <c r="V6" s="5">
        <f t="shared" si="0"/>
        <v>5.4584476448834067</v>
      </c>
      <c r="W6" s="5">
        <f t="shared" si="0"/>
        <v>5.5037771638221882</v>
      </c>
      <c r="X6" s="5">
        <f t="shared" si="0"/>
        <v>5.5542296318226763</v>
      </c>
      <c r="Y6" s="5">
        <f t="shared" si="0"/>
        <v>5.6088391376801949</v>
      </c>
      <c r="Z6" s="5">
        <f t="shared" si="0"/>
        <v>5.6667713042275967</v>
      </c>
      <c r="AA6" s="5">
        <f t="shared" si="0"/>
        <v>5.7272781623329765</v>
      </c>
      <c r="AB6" s="5">
        <f t="shared" si="0"/>
        <v>5.7896878310413209</v>
      </c>
      <c r="AC6" s="5">
        <f t="shared" si="0"/>
        <v>5.8534212126371248</v>
      </c>
      <c r="AD6" s="5">
        <f t="shared" si="0"/>
        <v>5.9179973562862642</v>
      </c>
      <c r="AE6" s="5">
        <f t="shared" si="0"/>
        <v>5.9829901789780822</v>
      </c>
      <c r="AF6" s="5">
        <f t="shared" si="0"/>
        <v>6.0479913371944205</v>
      </c>
      <c r="AG6" s="5">
        <f t="shared" si="0"/>
        <v>6.112592089493055</v>
      </c>
      <c r="AH6" s="5">
        <f t="shared" ref="AH6:BM6" si="1">AH7/AH1</f>
        <v>6.1763889862522641</v>
      </c>
      <c r="AI6" s="5">
        <f t="shared" si="1"/>
        <v>6.239024281971024</v>
      </c>
      <c r="AJ6" s="5">
        <f t="shared" si="1"/>
        <v>6.3002070766696692</v>
      </c>
      <c r="AK6" s="5">
        <f t="shared" si="1"/>
        <v>6.3597354840393079</v>
      </c>
      <c r="AL6" s="5">
        <f t="shared" si="1"/>
        <v>6.4175185985398953</v>
      </c>
      <c r="AM6" s="5">
        <f t="shared" si="1"/>
        <v>6.4735636452852567</v>
      </c>
      <c r="AN6" s="5">
        <f t="shared" si="1"/>
        <v>6.5279504750535766</v>
      </c>
      <c r="AO6" s="5">
        <f t="shared" si="1"/>
        <v>6.580769345415983</v>
      </c>
      <c r="AP6" s="5">
        <f t="shared" si="1"/>
        <v>6.632075261702429</v>
      </c>
      <c r="AQ6" s="5">
        <f t="shared" si="1"/>
        <v>6.6818914956778368</v>
      </c>
      <c r="AR6" s="5">
        <f t="shared" si="1"/>
        <v>6.7302175164055775</v>
      </c>
      <c r="AS6" s="5">
        <f t="shared" si="1"/>
        <v>6.7770492947084895</v>
      </c>
      <c r="AT6" s="5">
        <f t="shared" si="1"/>
        <v>6.8223916623848506</v>
      </c>
      <c r="AU6" s="5">
        <f t="shared" si="1"/>
        <v>6.866256763398213</v>
      </c>
      <c r="AV6" s="5">
        <f t="shared" si="1"/>
        <v>6.9086721598680327</v>
      </c>
      <c r="AW6" s="5">
        <f t="shared" si="1"/>
        <v>6.9496745714335662</v>
      </c>
      <c r="AX6" s="5">
        <f t="shared" si="1"/>
        <v>6.9892945568385638</v>
      </c>
      <c r="AY6" s="5">
        <f t="shared" si="1"/>
        <v>7.0275493301466891</v>
      </c>
      <c r="AZ6" s="5">
        <f t="shared" si="1"/>
        <v>7.064444228798215</v>
      </c>
      <c r="BA6" s="5">
        <f t="shared" si="1"/>
        <v>7.0999775950943693</v>
      </c>
      <c r="BB6" s="5">
        <f t="shared" si="1"/>
        <v>7.1341478047400679</v>
      </c>
      <c r="BC6" s="5">
        <f t="shared" si="1"/>
        <v>7.1669593969574983</v>
      </c>
      <c r="BD6" s="5">
        <f t="shared" si="1"/>
        <v>7.1984245045321398</v>
      </c>
      <c r="BE6" s="5">
        <f t="shared" si="1"/>
        <v>7.2285635848723508</v>
      </c>
      <c r="BF6" s="5">
        <f t="shared" si="1"/>
        <v>7.257393816532173</v>
      </c>
      <c r="BG6" s="5">
        <f t="shared" si="1"/>
        <v>7.2849154317936655</v>
      </c>
      <c r="BH6" s="5">
        <f t="shared" si="1"/>
        <v>7.3111106861967032</v>
      </c>
      <c r="BI6" s="5">
        <f t="shared" si="1"/>
        <v>7.3359455400805382</v>
      </c>
      <c r="BJ6" s="5">
        <f t="shared" si="1"/>
        <v>7.3593655712801995</v>
      </c>
      <c r="BK6" s="5">
        <f t="shared" si="1"/>
        <v>7.3812693508470462</v>
      </c>
      <c r="BL6" s="5">
        <f t="shared" si="1"/>
        <v>7.4014567455127533</v>
      </c>
      <c r="BM6" s="5">
        <f t="shared" si="1"/>
        <v>7.4196220929427357</v>
      </c>
      <c r="BN6" s="5">
        <f t="shared" ref="BN6:CS6" si="2">BN7/BN1</f>
        <v>7.4354550770849146</v>
      </c>
      <c r="BO6" s="5">
        <f t="shared" si="2"/>
        <v>7.4487050634184513</v>
      </c>
      <c r="BP6" s="5">
        <f t="shared" si="2"/>
        <v>7.459209426996976</v>
      </c>
      <c r="BQ6" s="5">
        <f t="shared" si="2"/>
        <v>7.4668971029535216</v>
      </c>
      <c r="BR6" s="5">
        <f t="shared" si="2"/>
        <v>7.4717769319873444</v>
      </c>
      <c r="BS6" s="5">
        <f t="shared" si="2"/>
        <v>7.4739208632036318</v>
      </c>
      <c r="BT6" s="5">
        <f t="shared" si="2"/>
        <v>7.4734445502764126</v>
      </c>
      <c r="BU6" s="5">
        <f t="shared" si="2"/>
        <v>7.4704900584724374</v>
      </c>
      <c r="BV6" s="5">
        <f t="shared" si="2"/>
        <v>7.4652391568685612</v>
      </c>
      <c r="BW6" s="5">
        <f t="shared" si="2"/>
        <v>7.4580489238087813</v>
      </c>
      <c r="BX6" s="5">
        <f t="shared" si="2"/>
        <v>7.4494680408086031</v>
      </c>
      <c r="BY6" s="5">
        <f t="shared" si="2"/>
        <v>7.4401589254899667</v>
      </c>
      <c r="BZ6" s="5">
        <f t="shared" si="2"/>
        <v>7.4307182315293332</v>
      </c>
      <c r="CA6" s="5">
        <f t="shared" si="2"/>
        <v>7.4215289235452744</v>
      </c>
      <c r="CB6" s="5">
        <f t="shared" si="2"/>
        <v>7.4127365133193965</v>
      </c>
      <c r="CC6" s="5">
        <f t="shared" si="2"/>
        <v>7.4042904335576871</v>
      </c>
      <c r="CD6" s="5">
        <f t="shared" si="2"/>
        <v>7.3960405984103348</v>
      </c>
      <c r="CE6" s="5">
        <f t="shared" si="2"/>
        <v>7.3878549975853716</v>
      </c>
      <c r="CF6" s="5">
        <f t="shared" si="2"/>
        <v>7.3797295383690082</v>
      </c>
      <c r="CG6" s="5">
        <f t="shared" si="2"/>
        <v>7.3718077892659526</v>
      </c>
      <c r="CH6" s="5">
        <f t="shared" si="2"/>
        <v>7.3642660108675955</v>
      </c>
      <c r="CI6" s="5">
        <f t="shared" si="2"/>
        <v>7.3572005585506464</v>
      </c>
      <c r="CJ6" s="5">
        <f t="shared" si="2"/>
        <v>7.3505972737684937</v>
      </c>
      <c r="CK6" s="5">
        <f t="shared" si="2"/>
        <v>7.3444305874483033</v>
      </c>
      <c r="CL6" s="5">
        <f t="shared" si="2"/>
        <v>7.348484673681078</v>
      </c>
      <c r="CM6" s="5">
        <f t="shared" si="2"/>
        <v>7.3524363406027113</v>
      </c>
      <c r="CN6" s="5">
        <f t="shared" si="2"/>
        <v>7.3566114317586759</v>
      </c>
      <c r="CO6" s="5">
        <f t="shared" si="2"/>
        <v>7.3611084574205723</v>
      </c>
      <c r="CP6" s="5">
        <f t="shared" si="2"/>
        <v>7.3659980060420329</v>
      </c>
      <c r="CQ6" s="5">
        <f t="shared" si="2"/>
        <v>7.3713142647520007</v>
      </c>
      <c r="CR6" s="5">
        <f t="shared" si="2"/>
        <v>7.3770592841615361</v>
      </c>
      <c r="CS6" s="5">
        <f t="shared" si="2"/>
        <v>7.3832129502123385</v>
      </c>
      <c r="CT6" s="5">
        <f t="shared" ref="CT6:DY6" si="3">CT7/CT1</f>
        <v>7.3897426629519796</v>
      </c>
      <c r="CU6" s="5">
        <f t="shared" si="3"/>
        <v>7.3966109874070911</v>
      </c>
      <c r="CV6" s="5">
        <f t="shared" si="3"/>
        <v>7.4037808208142435</v>
      </c>
      <c r="CW6" s="5">
        <f t="shared" si="3"/>
        <v>7.4112139633063281</v>
      </c>
      <c r="CX6" s="5">
        <f t="shared" si="3"/>
        <v>7.4188712463927304</v>
      </c>
      <c r="CY6" s="5">
        <f t="shared" si="3"/>
        <v>7.4267145338419063</v>
      </c>
      <c r="CZ6" s="5">
        <f t="shared" si="3"/>
        <v>7.4347082650732412</v>
      </c>
      <c r="DA6" s="5">
        <f t="shared" si="3"/>
        <v>7.442819622742789</v>
      </c>
      <c r="DB6" s="5">
        <f t="shared" si="3"/>
        <v>7.4510227000043825</v>
      </c>
      <c r="DC6" s="5">
        <f t="shared" si="3"/>
        <v>7.4592983732599256</v>
      </c>
      <c r="DD6" s="5">
        <f t="shared" si="3"/>
        <v>7.4676344806063959</v>
      </c>
      <c r="DE6" s="5">
        <f t="shared" si="3"/>
        <v>7.476022348043295</v>
      </c>
      <c r="DF6" s="5">
        <f t="shared" si="3"/>
        <v>7.4844556774246573</v>
      </c>
      <c r="DG6" s="5">
        <f t="shared" si="3"/>
        <v>7.492929474249876</v>
      </c>
      <c r="DH6" s="5">
        <f t="shared" si="3"/>
        <v>7.5014410764984758</v>
      </c>
      <c r="DI6" s="5">
        <f t="shared" si="3"/>
        <v>7.5099947666385436</v>
      </c>
      <c r="DJ6" s="5">
        <f t="shared" si="3"/>
        <v>7.5186001342573396</v>
      </c>
      <c r="DK6" s="5">
        <f t="shared" si="3"/>
        <v>7.5272700942785224</v>
      </c>
      <c r="DL6" s="5">
        <f t="shared" si="3"/>
        <v>7.5360186451111844</v>
      </c>
      <c r="DM6" s="5">
        <f t="shared" si="3"/>
        <v>7.5448582845200889</v>
      </c>
      <c r="DN6" s="5">
        <f t="shared" si="3"/>
        <v>7.5537957587566096</v>
      </c>
      <c r="DO6" s="5">
        <f t="shared" si="3"/>
        <v>7.562829288911197</v>
      </c>
      <c r="DP6" s="5">
        <f t="shared" si="3"/>
        <v>7.5719504229241767</v>
      </c>
      <c r="DQ6" s="5">
        <f t="shared" si="3"/>
        <v>7.5810864424868525</v>
      </c>
      <c r="DR6" s="5">
        <f t="shared" si="3"/>
        <v>7.590089401999367</v>
      </c>
      <c r="DS6" s="5">
        <f t="shared" si="3"/>
        <v>7.5986870476170782</v>
      </c>
      <c r="DT6" s="5">
        <f t="shared" si="3"/>
        <v>7.6064937084785109</v>
      </c>
      <c r="DU6" s="5">
        <f t="shared" si="3"/>
        <v>7.6130214712666016</v>
      </c>
      <c r="DV6" s="5">
        <f t="shared" si="3"/>
        <v>7.6176856855631545</v>
      </c>
      <c r="DW6" s="5">
        <f t="shared" si="3"/>
        <v>7.6197779673032464</v>
      </c>
      <c r="DX6" s="5">
        <f t="shared" si="3"/>
        <v>7.6184035475736467</v>
      </c>
      <c r="DY6" s="5">
        <f t="shared" si="3"/>
        <v>7.612344575593835</v>
      </c>
      <c r="DZ6" s="5">
        <f t="shared" ref="DZ6:FE6" si="4">DZ7/DZ1</f>
        <v>7.6088332395652785</v>
      </c>
      <c r="EA6" s="5">
        <f t="shared" si="4"/>
        <v>7.6074387091710172</v>
      </c>
      <c r="EB6" s="5">
        <f t="shared" si="4"/>
        <v>7.6075809032354504</v>
      </c>
      <c r="EC6" s="5">
        <f t="shared" si="4"/>
        <v>7.608855764722537</v>
      </c>
      <c r="ED6" s="5">
        <f t="shared" si="4"/>
        <v>7.6109769003911794</v>
      </c>
      <c r="EE6" s="5">
        <f t="shared" si="4"/>
        <v>7.6137517157839261</v>
      </c>
      <c r="EF6" s="5">
        <f t="shared" si="4"/>
        <v>7.617072234113385</v>
      </c>
      <c r="EG6" s="5">
        <f t="shared" si="4"/>
        <v>7.6208974976843509</v>
      </c>
      <c r="EH6" s="5">
        <f t="shared" si="4"/>
        <v>7.625231177388696</v>
      </c>
      <c r="EI6" s="5">
        <f t="shared" si="4"/>
        <v>7.6289865936672872</v>
      </c>
      <c r="EJ6" s="5">
        <f t="shared" si="4"/>
        <v>7.6333933481959075</v>
      </c>
      <c r="EK6" s="5">
        <f t="shared" si="4"/>
        <v>7.6329142196562776</v>
      </c>
      <c r="EL6" s="5">
        <f t="shared" si="4"/>
        <v>7.6266748153280624</v>
      </c>
      <c r="EM6" s="5">
        <f t="shared" si="4"/>
        <v>7.613334721709629</v>
      </c>
      <c r="EN6" s="5">
        <f t="shared" si="4"/>
        <v>7.5913281115946241</v>
      </c>
      <c r="EO6" s="5">
        <f t="shared" si="4"/>
        <v>7.5590074015230382</v>
      </c>
      <c r="EP6" s="5">
        <f t="shared" si="4"/>
        <v>7.5152367307160022</v>
      </c>
      <c r="EQ6" s="5">
        <f t="shared" si="4"/>
        <v>7.4609816303728538</v>
      </c>
      <c r="ER6" s="5">
        <f t="shared" si="4"/>
        <v>7.4013678419469642</v>
      </c>
      <c r="ES6" s="5">
        <f t="shared" si="4"/>
        <v>7.3449450255906026</v>
      </c>
      <c r="ET6" s="5">
        <f t="shared" si="4"/>
        <v>7.2986308936611044</v>
      </c>
      <c r="EU6" s="5">
        <f t="shared" si="4"/>
        <v>7.26417662970122</v>
      </c>
      <c r="EV6" s="5">
        <f t="shared" si="4"/>
        <v>7.2398467368410202</v>
      </c>
      <c r="EW6" s="5">
        <f t="shared" si="4"/>
        <v>7.2230950904231843</v>
      </c>
      <c r="EX6" s="5">
        <f t="shared" si="4"/>
        <v>7.2117001184281024</v>
      </c>
      <c r="EY6" s="5">
        <f t="shared" si="4"/>
        <v>7.203957455926405</v>
      </c>
      <c r="EZ6" s="5">
        <f t="shared" si="4"/>
        <v>7.1986039447234837</v>
      </c>
      <c r="FA6" s="5">
        <f t="shared" si="4"/>
        <v>7.1947075856272997</v>
      </c>
      <c r="FB6" s="5">
        <f t="shared" si="4"/>
        <v>7.1916148589179025</v>
      </c>
      <c r="FC6" s="5">
        <f t="shared" si="4"/>
        <v>7.1888888070325008</v>
      </c>
      <c r="FD6" s="5">
        <f t="shared" si="4"/>
        <v>7.1862525672413797</v>
      </c>
      <c r="FE6" s="5">
        <f t="shared" si="4"/>
        <v>7.183540797353376</v>
      </c>
      <c r="FF6" s="5">
        <f t="shared" ref="FF6:FL6" si="5">FF7/FF1</f>
        <v>7.180676318891182</v>
      </c>
      <c r="FG6" s="5">
        <f t="shared" si="5"/>
        <v>7.1775723813886954</v>
      </c>
      <c r="FH6" s="5">
        <f t="shared" si="5"/>
        <v>7.1741084310404188</v>
      </c>
      <c r="FI6" s="5">
        <f t="shared" si="5"/>
        <v>7.170175737719406</v>
      </c>
      <c r="FJ6" s="5">
        <f t="shared" si="5"/>
        <v>7.1660178220833552</v>
      </c>
      <c r="FK6" s="5">
        <f t="shared" si="5"/>
        <v>7.1616540017387633</v>
      </c>
      <c r="FL6" s="5" t="e">
        <f t="shared" si="5"/>
        <v>#DIV/0!</v>
      </c>
      <c r="FM6" s="5" t="e">
        <f t="shared" ref="FM6:GM6" si="6">FM7/FM1</f>
        <v>#DIV/0!</v>
      </c>
      <c r="FN6" s="5" t="e">
        <f t="shared" si="6"/>
        <v>#DIV/0!</v>
      </c>
      <c r="FO6" s="5" t="e">
        <f t="shared" si="6"/>
        <v>#DIV/0!</v>
      </c>
      <c r="FP6" s="5" t="e">
        <f t="shared" si="6"/>
        <v>#DIV/0!</v>
      </c>
      <c r="FQ6" s="5" t="e">
        <f t="shared" si="6"/>
        <v>#DIV/0!</v>
      </c>
      <c r="FR6" s="5" t="e">
        <f t="shared" si="6"/>
        <v>#DIV/0!</v>
      </c>
      <c r="FS6" s="5" t="e">
        <f t="shared" si="6"/>
        <v>#DIV/0!</v>
      </c>
      <c r="FT6" s="5" t="e">
        <f t="shared" si="6"/>
        <v>#DIV/0!</v>
      </c>
      <c r="FU6" s="5" t="e">
        <f t="shared" si="6"/>
        <v>#DIV/0!</v>
      </c>
      <c r="FV6" s="5" t="e">
        <f t="shared" si="6"/>
        <v>#DIV/0!</v>
      </c>
      <c r="FW6" s="5" t="e">
        <f t="shared" si="6"/>
        <v>#DIV/0!</v>
      </c>
      <c r="FX6" s="5" t="e">
        <f t="shared" si="6"/>
        <v>#DIV/0!</v>
      </c>
      <c r="FY6" s="5" t="e">
        <f t="shared" si="6"/>
        <v>#DIV/0!</v>
      </c>
      <c r="FZ6" s="5" t="e">
        <f t="shared" si="6"/>
        <v>#DIV/0!</v>
      </c>
      <c r="GA6" s="5" t="e">
        <f t="shared" si="6"/>
        <v>#DIV/0!</v>
      </c>
      <c r="GB6" s="5" t="e">
        <f t="shared" si="6"/>
        <v>#DIV/0!</v>
      </c>
      <c r="GC6" s="5" t="e">
        <f t="shared" si="6"/>
        <v>#DIV/0!</v>
      </c>
      <c r="GD6" s="5" t="e">
        <f t="shared" si="6"/>
        <v>#DIV/0!</v>
      </c>
      <c r="GE6" s="5" t="e">
        <f t="shared" si="6"/>
        <v>#DIV/0!</v>
      </c>
      <c r="GF6" s="5" t="e">
        <f t="shared" si="6"/>
        <v>#DIV/0!</v>
      </c>
      <c r="GG6" s="5" t="e">
        <f t="shared" si="6"/>
        <v>#DIV/0!</v>
      </c>
      <c r="GH6" s="5" t="e">
        <f t="shared" si="6"/>
        <v>#DIV/0!</v>
      </c>
      <c r="GI6" s="5" t="e">
        <f t="shared" si="6"/>
        <v>#DIV/0!</v>
      </c>
      <c r="GJ6" s="5" t="e">
        <f t="shared" si="6"/>
        <v>#DIV/0!</v>
      </c>
      <c r="GK6" s="5" t="e">
        <f t="shared" si="6"/>
        <v>#DIV/0!</v>
      </c>
      <c r="GL6" s="5" t="e">
        <f t="shared" si="6"/>
        <v>#DIV/0!</v>
      </c>
      <c r="GM6" s="5" t="e">
        <f t="shared" si="6"/>
        <v>#DIV/0!</v>
      </c>
      <c r="GN6" s="5" t="e">
        <f t="shared" ref="GN6:IJ6" si="7">GN7/GN1</f>
        <v>#DIV/0!</v>
      </c>
      <c r="GO6" s="5" t="e">
        <f t="shared" si="7"/>
        <v>#DIV/0!</v>
      </c>
      <c r="GP6" s="5" t="e">
        <f t="shared" si="7"/>
        <v>#DIV/0!</v>
      </c>
      <c r="GQ6" s="5" t="e">
        <f t="shared" si="7"/>
        <v>#DIV/0!</v>
      </c>
      <c r="GR6" s="5" t="e">
        <f t="shared" si="7"/>
        <v>#DIV/0!</v>
      </c>
      <c r="GS6" s="5" t="e">
        <f t="shared" si="7"/>
        <v>#DIV/0!</v>
      </c>
      <c r="GT6" s="5" t="e">
        <f t="shared" si="7"/>
        <v>#DIV/0!</v>
      </c>
      <c r="GU6" s="5" t="e">
        <f t="shared" si="7"/>
        <v>#DIV/0!</v>
      </c>
      <c r="GV6" s="5" t="e">
        <f t="shared" si="7"/>
        <v>#DIV/0!</v>
      </c>
      <c r="GW6" s="5" t="e">
        <f t="shared" si="7"/>
        <v>#DIV/0!</v>
      </c>
      <c r="GX6" s="5" t="e">
        <f t="shared" si="7"/>
        <v>#DIV/0!</v>
      </c>
      <c r="GY6" s="5" t="e">
        <f t="shared" si="7"/>
        <v>#DIV/0!</v>
      </c>
      <c r="GZ6" s="5" t="e">
        <f t="shared" si="7"/>
        <v>#DIV/0!</v>
      </c>
      <c r="HA6" s="5" t="e">
        <f t="shared" si="7"/>
        <v>#DIV/0!</v>
      </c>
      <c r="HB6" s="5" t="e">
        <f t="shared" si="7"/>
        <v>#DIV/0!</v>
      </c>
      <c r="HC6" s="5" t="e">
        <f t="shared" si="7"/>
        <v>#DIV/0!</v>
      </c>
      <c r="HD6" s="5" t="e">
        <f t="shared" si="7"/>
        <v>#DIV/0!</v>
      </c>
      <c r="HE6" s="5" t="e">
        <f t="shared" si="7"/>
        <v>#DIV/0!</v>
      </c>
      <c r="HF6" s="5" t="e">
        <f t="shared" si="7"/>
        <v>#DIV/0!</v>
      </c>
      <c r="HG6" s="5" t="e">
        <f t="shared" si="7"/>
        <v>#DIV/0!</v>
      </c>
      <c r="HH6" s="5" t="e">
        <f t="shared" si="7"/>
        <v>#DIV/0!</v>
      </c>
      <c r="HI6" s="5" t="e">
        <f t="shared" si="7"/>
        <v>#DIV/0!</v>
      </c>
      <c r="HJ6" s="5" t="e">
        <f t="shared" si="7"/>
        <v>#DIV/0!</v>
      </c>
      <c r="HK6" s="5" t="e">
        <f t="shared" si="7"/>
        <v>#DIV/0!</v>
      </c>
      <c r="HL6" s="5" t="e">
        <f t="shared" si="7"/>
        <v>#DIV/0!</v>
      </c>
      <c r="HM6" s="5" t="e">
        <f t="shared" si="7"/>
        <v>#DIV/0!</v>
      </c>
      <c r="HN6" s="5" t="e">
        <f t="shared" si="7"/>
        <v>#DIV/0!</v>
      </c>
      <c r="HO6" s="5" t="e">
        <f t="shared" si="7"/>
        <v>#DIV/0!</v>
      </c>
      <c r="HP6" s="5" t="e">
        <f t="shared" si="7"/>
        <v>#DIV/0!</v>
      </c>
      <c r="HQ6" s="5" t="e">
        <f t="shared" si="7"/>
        <v>#DIV/0!</v>
      </c>
      <c r="HR6" s="5" t="e">
        <f t="shared" si="7"/>
        <v>#DIV/0!</v>
      </c>
      <c r="HS6" s="5" t="e">
        <f t="shared" si="7"/>
        <v>#DIV/0!</v>
      </c>
      <c r="HT6" s="5" t="e">
        <f t="shared" si="7"/>
        <v>#DIV/0!</v>
      </c>
      <c r="HU6" s="5" t="e">
        <f t="shared" si="7"/>
        <v>#DIV/0!</v>
      </c>
      <c r="HV6" s="5" t="e">
        <f t="shared" si="7"/>
        <v>#DIV/0!</v>
      </c>
      <c r="HW6" s="5" t="e">
        <f t="shared" si="7"/>
        <v>#DIV/0!</v>
      </c>
      <c r="HX6" s="5" t="e">
        <f t="shared" si="7"/>
        <v>#DIV/0!</v>
      </c>
      <c r="HY6" s="5" t="e">
        <f t="shared" si="7"/>
        <v>#DIV/0!</v>
      </c>
      <c r="HZ6" s="5" t="e">
        <f t="shared" si="7"/>
        <v>#DIV/0!</v>
      </c>
      <c r="IA6" s="5" t="e">
        <f t="shared" si="7"/>
        <v>#DIV/0!</v>
      </c>
      <c r="IB6" s="5" t="e">
        <f t="shared" si="7"/>
        <v>#DIV/0!</v>
      </c>
      <c r="IC6" s="5" t="e">
        <f t="shared" si="7"/>
        <v>#DIV/0!</v>
      </c>
      <c r="ID6" s="5" t="e">
        <f t="shared" si="7"/>
        <v>#DIV/0!</v>
      </c>
      <c r="IE6" s="5" t="e">
        <f t="shared" si="7"/>
        <v>#DIV/0!</v>
      </c>
      <c r="IF6" s="5" t="e">
        <f t="shared" si="7"/>
        <v>#DIV/0!</v>
      </c>
      <c r="IG6" s="5" t="e">
        <f t="shared" si="7"/>
        <v>#DIV/0!</v>
      </c>
      <c r="IH6" s="5" t="e">
        <f t="shared" si="7"/>
        <v>#DIV/0!</v>
      </c>
      <c r="II6" s="5" t="e">
        <f t="shared" si="7"/>
        <v>#DIV/0!</v>
      </c>
      <c r="IJ6" s="5" t="e">
        <f t="shared" si="7"/>
        <v>#DIV/0!</v>
      </c>
      <c r="IK6" s="5" t="e">
        <f>IK7/IK1</f>
        <v>#DIV/0!</v>
      </c>
      <c r="IL6" s="5" t="e">
        <f>IL7/IL1</f>
        <v>#DIV/0!</v>
      </c>
      <c r="IM6" s="5" t="e">
        <f>IM7/IM1</f>
        <v>#DIV/0!</v>
      </c>
      <c r="IN6" s="5" t="e">
        <f>IN7/IN1</f>
        <v>#DIV/0!</v>
      </c>
    </row>
    <row r="7" spans="1:248" x14ac:dyDescent="0.3">
      <c r="A7" s="1">
        <f>0</f>
        <v>0</v>
      </c>
      <c r="B7" s="1">
        <f>A7+B5*B1</f>
        <v>9.8929973668299986</v>
      </c>
      <c r="C7" s="1">
        <f t="shared" ref="C7:AH7" si="8">B7+C5*(C1-B1)</f>
        <v>19.784077009779999</v>
      </c>
      <c r="D7" s="1">
        <f t="shared" si="8"/>
        <v>29.674063385967997</v>
      </c>
      <c r="E7" s="1">
        <f t="shared" si="8"/>
        <v>39.563354169147999</v>
      </c>
      <c r="F7" s="1">
        <f t="shared" si="8"/>
        <v>49.451510988324998</v>
      </c>
      <c r="G7" s="1">
        <f t="shared" si="8"/>
        <v>59.337193855804998</v>
      </c>
      <c r="H7" s="1">
        <f t="shared" si="8"/>
        <v>69.218453475952998</v>
      </c>
      <c r="I7" s="1">
        <f t="shared" si="8"/>
        <v>79.092970904800993</v>
      </c>
      <c r="J7" s="1">
        <f t="shared" si="8"/>
        <v>88.959215039936993</v>
      </c>
      <c r="K7" s="1">
        <f t="shared" si="8"/>
        <v>98.825952955952999</v>
      </c>
      <c r="L7" s="1">
        <f t="shared" si="8"/>
        <v>108.71086605219199</v>
      </c>
      <c r="M7" s="1">
        <f t="shared" si="8"/>
        <v>118.63347888899</v>
      </c>
      <c r="N7" s="1">
        <f t="shared" si="8"/>
        <v>128.60805670485999</v>
      </c>
      <c r="O7" s="1">
        <f t="shared" si="8"/>
        <v>138.64735307433199</v>
      </c>
      <c r="P7" s="1">
        <f t="shared" si="8"/>
        <v>148.74894720335598</v>
      </c>
      <c r="Q7" s="1">
        <f t="shared" si="8"/>
        <v>158.90153323994898</v>
      </c>
      <c r="R7" s="1">
        <f t="shared" si="8"/>
        <v>169.09026780374899</v>
      </c>
      <c r="S7" s="1">
        <f t="shared" si="8"/>
        <v>179.30080670325501</v>
      </c>
      <c r="T7" s="1">
        <f t="shared" si="8"/>
        <v>189.52112600987996</v>
      </c>
      <c r="U7" s="1">
        <f t="shared" si="8"/>
        <v>199.74347788641896</v>
      </c>
      <c r="V7" s="1">
        <f t="shared" si="8"/>
        <v>209.96418859848296</v>
      </c>
      <c r="W7" s="1">
        <f t="shared" si="8"/>
        <v>220.18123624419093</v>
      </c>
      <c r="X7" s="1">
        <f t="shared" si="8"/>
        <v>230.39236665279094</v>
      </c>
      <c r="Y7" s="1">
        <f t="shared" si="8"/>
        <v>240.59535022246695</v>
      </c>
      <c r="Z7" s="1">
        <f t="shared" si="8"/>
        <v>250.78867617406698</v>
      </c>
      <c r="AA7" s="1">
        <f t="shared" si="8"/>
        <v>260.97041101878193</v>
      </c>
      <c r="AB7" s="1">
        <f t="shared" si="8"/>
        <v>271.13893194436395</v>
      </c>
      <c r="AC7" s="1">
        <f t="shared" si="8"/>
        <v>281.29361363190196</v>
      </c>
      <c r="AD7" s="1">
        <f t="shared" si="8"/>
        <v>291.43475064498995</v>
      </c>
      <c r="AE7" s="1">
        <f t="shared" si="8"/>
        <v>301.56211384063596</v>
      </c>
      <c r="AF7" s="1">
        <f t="shared" si="8"/>
        <v>311.67457888671095</v>
      </c>
      <c r="AG7" s="1">
        <f t="shared" si="8"/>
        <v>321.77050292098392</v>
      </c>
      <c r="AH7" s="1">
        <f t="shared" si="8"/>
        <v>331.84849240758291</v>
      </c>
      <c r="AI7" s="1">
        <f t="shared" ref="AI7:BN7" si="9">AH7+AI5*(AI1-AH1)</f>
        <v>341.90859419817895</v>
      </c>
      <c r="AJ7" s="1">
        <f t="shared" si="9"/>
        <v>351.9522606486579</v>
      </c>
      <c r="AK7" s="1">
        <f t="shared" si="9"/>
        <v>361.98218413212993</v>
      </c>
      <c r="AL7" s="1">
        <f t="shared" si="9"/>
        <v>372.00252936642892</v>
      </c>
      <c r="AM7" s="1">
        <f t="shared" si="9"/>
        <v>382.01762063095498</v>
      </c>
      <c r="AN7" s="1">
        <f t="shared" si="9"/>
        <v>392.03098703387298</v>
      </c>
      <c r="AO7" s="1">
        <f t="shared" si="9"/>
        <v>402.04382455035295</v>
      </c>
      <c r="AP7" s="1">
        <f t="shared" si="9"/>
        <v>412.05542540565301</v>
      </c>
      <c r="AQ7" s="1">
        <f t="shared" si="9"/>
        <v>422.06491704186595</v>
      </c>
      <c r="AR7" s="1">
        <f t="shared" si="9"/>
        <v>432.07090568046101</v>
      </c>
      <c r="AS7" s="1">
        <f t="shared" si="9"/>
        <v>442.07320781853093</v>
      </c>
      <c r="AT7" s="1">
        <f t="shared" si="9"/>
        <v>452.07271180550703</v>
      </c>
      <c r="AU7" s="1">
        <f t="shared" si="9"/>
        <v>462.069500342563</v>
      </c>
      <c r="AV7" s="1">
        <f t="shared" si="9"/>
        <v>472.064311184269</v>
      </c>
      <c r="AW7" s="1">
        <f t="shared" si="9"/>
        <v>482.05753275859905</v>
      </c>
      <c r="AX7" s="1">
        <f t="shared" si="9"/>
        <v>492.04917445502502</v>
      </c>
      <c r="AY7" s="1">
        <f t="shared" si="9"/>
        <v>502.03891805605696</v>
      </c>
      <c r="AZ7" s="1">
        <f t="shared" si="9"/>
        <v>512.02636113676704</v>
      </c>
      <c r="BA7" s="1">
        <f t="shared" si="9"/>
        <v>522.01118412560209</v>
      </c>
      <c r="BB7" s="1">
        <f t="shared" si="9"/>
        <v>531.99328765310202</v>
      </c>
      <c r="BC7" s="1">
        <f t="shared" si="9"/>
        <v>541.97298057137402</v>
      </c>
      <c r="BD7" s="1">
        <f t="shared" si="9"/>
        <v>551.95064437996405</v>
      </c>
      <c r="BE7" s="1">
        <f t="shared" si="9"/>
        <v>561.92689799716709</v>
      </c>
      <c r="BF7" s="1">
        <f t="shared" si="9"/>
        <v>571.90170517368506</v>
      </c>
      <c r="BG7" s="1">
        <f t="shared" si="9"/>
        <v>581.87428617126511</v>
      </c>
      <c r="BH7" s="1">
        <f t="shared" si="9"/>
        <v>591.84387062485109</v>
      </c>
      <c r="BI7" s="1">
        <f t="shared" si="9"/>
        <v>601.80952290967707</v>
      </c>
      <c r="BJ7" s="1">
        <f t="shared" si="9"/>
        <v>611.77039359865705</v>
      </c>
      <c r="BK7" s="1">
        <f t="shared" si="9"/>
        <v>621.72394835837918</v>
      </c>
      <c r="BL7" s="1">
        <f t="shared" si="9"/>
        <v>631.66536519168517</v>
      </c>
      <c r="BM7" s="1">
        <f t="shared" si="9"/>
        <v>641.58899772966515</v>
      </c>
      <c r="BN7" s="1">
        <f t="shared" si="9"/>
        <v>651.49408311414516</v>
      </c>
      <c r="BO7" s="1">
        <f t="shared" ref="BO7:CT7" si="10">BN7+BO5*(BO1-BN1)</f>
        <v>661.38354291737517</v>
      </c>
      <c r="BP7" s="1">
        <f t="shared" si="10"/>
        <v>671.26203629089025</v>
      </c>
      <c r="BQ7" s="1">
        <f t="shared" si="10"/>
        <v>681.13463226346028</v>
      </c>
      <c r="BR7" s="1">
        <f t="shared" si="10"/>
        <v>691.00534494600026</v>
      </c>
      <c r="BS7" s="1">
        <f t="shared" si="10"/>
        <v>700.87748959710029</v>
      </c>
      <c r="BT7" s="1">
        <f t="shared" si="10"/>
        <v>710.75318507702525</v>
      </c>
      <c r="BU7" s="1">
        <f t="shared" si="10"/>
        <v>720.63361446763724</v>
      </c>
      <c r="BV7" s="1">
        <f t="shared" si="10"/>
        <v>730.52045854910227</v>
      </c>
      <c r="BW7" s="1">
        <f t="shared" si="10"/>
        <v>740.42223202134221</v>
      </c>
      <c r="BX7" s="1">
        <f t="shared" si="10"/>
        <v>750.34799618704028</v>
      </c>
      <c r="BY7" s="1">
        <f t="shared" si="10"/>
        <v>760.3033899780313</v>
      </c>
      <c r="BZ7" s="1">
        <f t="shared" si="10"/>
        <v>770.28579580607538</v>
      </c>
      <c r="CA7" s="1">
        <f t="shared" si="10"/>
        <v>780.29020731663536</v>
      </c>
      <c r="CB7" s="1">
        <f t="shared" si="10"/>
        <v>790.29740621321537</v>
      </c>
      <c r="CC7" s="1">
        <f t="shared" si="10"/>
        <v>800.30300866620439</v>
      </c>
      <c r="CD7" s="1">
        <f t="shared" si="10"/>
        <v>810.30138448540242</v>
      </c>
      <c r="CE7" s="1">
        <f t="shared" si="10"/>
        <v>820.29303693124245</v>
      </c>
      <c r="CF7" s="1">
        <f t="shared" si="10"/>
        <v>830.28516410265047</v>
      </c>
      <c r="CG7" s="1">
        <f t="shared" si="10"/>
        <v>840.28097336905148</v>
      </c>
      <c r="CH7" s="1">
        <f t="shared" si="10"/>
        <v>850.29096007336545</v>
      </c>
      <c r="CI7" s="1">
        <f t="shared" si="10"/>
        <v>860.30665468314339</v>
      </c>
      <c r="CJ7" s="1">
        <f t="shared" si="10"/>
        <v>870.32233850847945</v>
      </c>
      <c r="CK7" s="1">
        <f t="shared" si="10"/>
        <v>880.33757978049357</v>
      </c>
      <c r="CL7" s="1">
        <f t="shared" si="10"/>
        <v>890.92639448870148</v>
      </c>
      <c r="CM7" s="1">
        <f t="shared" si="10"/>
        <v>900.93916877318156</v>
      </c>
      <c r="CN7" s="1">
        <f t="shared" si="10"/>
        <v>910.95887962544953</v>
      </c>
      <c r="CO7" s="1">
        <f t="shared" si="10"/>
        <v>920.98557784444154</v>
      </c>
      <c r="CP7" s="1">
        <f t="shared" si="10"/>
        <v>931.01776045972861</v>
      </c>
      <c r="CQ7" s="1">
        <f t="shared" si="10"/>
        <v>941.05327763860862</v>
      </c>
      <c r="CR7" s="1">
        <f t="shared" si="10"/>
        <v>951.08997968951257</v>
      </c>
      <c r="CS7" s="1">
        <f t="shared" si="10"/>
        <v>961.12643923837152</v>
      </c>
      <c r="CT7" s="1">
        <f t="shared" si="10"/>
        <v>971.16165823673373</v>
      </c>
      <c r="CU7" s="1">
        <f t="shared" ref="CU7:DZ7" si="11">CT7+CU5*(CU1-CT1)</f>
        <v>981.19504882574961</v>
      </c>
      <c r="CV7" s="1">
        <f t="shared" si="11"/>
        <v>991.2265721780617</v>
      </c>
      <c r="CW7" s="1">
        <f t="shared" si="11"/>
        <v>1001.2560662462816</v>
      </c>
      <c r="CX7" s="1">
        <f t="shared" si="11"/>
        <v>1011.2831878523937</v>
      </c>
      <c r="CY7" s="1">
        <f t="shared" si="11"/>
        <v>1021.3079912850496</v>
      </c>
      <c r="CZ7" s="1">
        <f t="shared" si="11"/>
        <v>1031.3306045217796</v>
      </c>
      <c r="DA7" s="1">
        <f t="shared" si="11"/>
        <v>1041.3508167586897</v>
      </c>
      <c r="DB7" s="1">
        <f t="shared" si="11"/>
        <v>1051.3692486308496</v>
      </c>
      <c r="DC7" s="1">
        <f t="shared" si="11"/>
        <v>1061.3860196403198</v>
      </c>
      <c r="DD7" s="1">
        <f t="shared" si="11"/>
        <v>1071.4021520066694</v>
      </c>
      <c r="DE7" s="1">
        <f t="shared" si="11"/>
        <v>1081.4176523014037</v>
      </c>
      <c r="DF7" s="1">
        <f t="shared" si="11"/>
        <v>1091.4324922714086</v>
      </c>
      <c r="DG7" s="1">
        <f t="shared" si="11"/>
        <v>1101.4471379487486</v>
      </c>
      <c r="DH7" s="1">
        <f t="shared" si="11"/>
        <v>1111.4614966125805</v>
      </c>
      <c r="DI7" s="1">
        <f t="shared" si="11"/>
        <v>1121.4764704158954</v>
      </c>
      <c r="DJ7" s="1">
        <f t="shared" si="11"/>
        <v>1131.4922991423114</v>
      </c>
      <c r="DK7" s="1">
        <f t="shared" si="11"/>
        <v>1141.5092000523414</v>
      </c>
      <c r="DL7" s="1">
        <f t="shared" si="11"/>
        <v>1151.5275909042246</v>
      </c>
      <c r="DM7" s="1">
        <f t="shared" si="11"/>
        <v>1161.5470260845887</v>
      </c>
      <c r="DN7" s="1">
        <f t="shared" si="11"/>
        <v>1171.5673745435436</v>
      </c>
      <c r="DO7" s="1">
        <f t="shared" si="11"/>
        <v>1181.5878681676027</v>
      </c>
      <c r="DP7" s="1">
        <f t="shared" si="11"/>
        <v>1191.6079693252436</v>
      </c>
      <c r="DQ7" s="1">
        <f t="shared" si="11"/>
        <v>1201.6221014860776</v>
      </c>
      <c r="DR7" s="1">
        <f t="shared" si="11"/>
        <v>1211.6246580412667</v>
      </c>
      <c r="DS7" s="1">
        <f t="shared" si="11"/>
        <v>1221.6007119922288</v>
      </c>
      <c r="DT7" s="1">
        <f t="shared" si="11"/>
        <v>1231.5407279728138</v>
      </c>
      <c r="DU7" s="1">
        <f t="shared" si="11"/>
        <v>1241.4349094526226</v>
      </c>
      <c r="DV7" s="1">
        <f t="shared" si="11"/>
        <v>1251.2753145932825</v>
      </c>
      <c r="DW7" s="1">
        <f t="shared" si="11"/>
        <v>1261.0533735879706</v>
      </c>
      <c r="DX7" s="1">
        <f t="shared" si="11"/>
        <v>1270.7577567694304</v>
      </c>
      <c r="DY7" s="1">
        <f t="shared" si="11"/>
        <v>1280.3699656162394</v>
      </c>
      <c r="DZ7" s="1">
        <f t="shared" si="11"/>
        <v>1290.5863414880243</v>
      </c>
      <c r="EA7" s="1">
        <f t="shared" ref="EA7:FF7" si="12">DZ7+EA5*(EA1-DZ1)</f>
        <v>1300.7515250465294</v>
      </c>
      <c r="EB7" s="1">
        <f t="shared" si="12"/>
        <v>1310.8786141278615</v>
      </c>
      <c r="EC7" s="1">
        <f t="shared" si="12"/>
        <v>1320.9773983096215</v>
      </c>
      <c r="ED7" s="1">
        <f t="shared" si="12"/>
        <v>1331.0549425618453</v>
      </c>
      <c r="EE7" s="1">
        <f t="shared" si="12"/>
        <v>1341.1177100815255</v>
      </c>
      <c r="EF7" s="1">
        <f t="shared" si="12"/>
        <v>1351.1723345386754</v>
      </c>
      <c r="EG7" s="1">
        <f t="shared" si="12"/>
        <v>1361.2246756968573</v>
      </c>
      <c r="EH7" s="1">
        <f t="shared" si="12"/>
        <v>1371.2787287675974</v>
      </c>
      <c r="EI7" s="1">
        <f t="shared" si="12"/>
        <v>1381.2318906796654</v>
      </c>
      <c r="EJ7" s="1">
        <f t="shared" si="12"/>
        <v>1391.2964768777792</v>
      </c>
      <c r="EK7" s="1">
        <f t="shared" si="12"/>
        <v>1400.8379860892114</v>
      </c>
      <c r="EL7" s="1">
        <f t="shared" si="12"/>
        <v>1410.3093314740374</v>
      </c>
      <c r="EM7" s="1">
        <f t="shared" si="12"/>
        <v>1419.7065124059454</v>
      </c>
      <c r="EN7" s="1">
        <f t="shared" si="12"/>
        <v>1429.0357776648534</v>
      </c>
      <c r="EO7" s="1">
        <f t="shared" si="12"/>
        <v>1438.3180033850854</v>
      </c>
      <c r="EP7" s="1">
        <f t="shared" si="12"/>
        <v>1447.6113527038085</v>
      </c>
      <c r="EQ7" s="1">
        <f t="shared" si="12"/>
        <v>1457.0473133306925</v>
      </c>
      <c r="ER7" s="1">
        <f t="shared" si="12"/>
        <v>1466.8095773180146</v>
      </c>
      <c r="ES7" s="1">
        <f t="shared" si="12"/>
        <v>1476.9910436155906</v>
      </c>
      <c r="ET7" s="1">
        <f t="shared" si="12"/>
        <v>1487.4892875173696</v>
      </c>
      <c r="EU7" s="1">
        <f t="shared" si="12"/>
        <v>1498.1008730757897</v>
      </c>
      <c r="EV7" s="1">
        <f t="shared" si="12"/>
        <v>1508.6821591148475</v>
      </c>
      <c r="EW7" s="1">
        <f t="shared" si="12"/>
        <v>1519.1747510361017</v>
      </c>
      <c r="EX7" s="1">
        <f t="shared" si="12"/>
        <v>1529.5648875649977</v>
      </c>
      <c r="EY7" s="1">
        <f t="shared" si="12"/>
        <v>1539.8570075027087</v>
      </c>
      <c r="EZ7" s="1">
        <f t="shared" si="12"/>
        <v>1550.0621131916337</v>
      </c>
      <c r="FA7" s="1">
        <f t="shared" si="12"/>
        <v>1560.1930247275886</v>
      </c>
      <c r="FB7" s="1">
        <f t="shared" si="12"/>
        <v>1570.2664364746886</v>
      </c>
      <c r="FC7" s="1">
        <f t="shared" si="12"/>
        <v>1580.2986681725727</v>
      </c>
      <c r="FD7" s="1">
        <f t="shared" si="12"/>
        <v>1590.3035721442227</v>
      </c>
      <c r="FE7" s="1">
        <f t="shared" si="12"/>
        <v>1600.2916643055166</v>
      </c>
      <c r="FF7" s="1">
        <f t="shared" si="12"/>
        <v>1610.2713750350126</v>
      </c>
      <c r="FG7" s="1">
        <f t="shared" ref="FG7:FL7" si="13">FF7+FG5*(FG1-FF1)</f>
        <v>1620.2417904887207</v>
      </c>
      <c r="FH7" s="1">
        <f t="shared" si="13"/>
        <v>1630.1987940623287</v>
      </c>
      <c r="FI7" s="1">
        <f t="shared" si="13"/>
        <v>1640.1437850720747</v>
      </c>
      <c r="FJ7" s="1">
        <f t="shared" si="13"/>
        <v>1650.1155630287756</v>
      </c>
      <c r="FK7" s="1">
        <f t="shared" si="13"/>
        <v>1660.0880269636375</v>
      </c>
      <c r="FL7" s="1">
        <f t="shared" si="13"/>
        <v>1660.0880269636375</v>
      </c>
      <c r="FM7" s="1">
        <f>EK7+FM5*(FM1-EK1)</f>
        <v>1400.8379860892114</v>
      </c>
      <c r="FN7" s="1">
        <f t="shared" ref="FN7:GM7" si="14">FM7+FN5*(FN1-FM1)</f>
        <v>1400.8379860892114</v>
      </c>
      <c r="FO7" s="1">
        <f t="shared" si="14"/>
        <v>1400.8379860892114</v>
      </c>
      <c r="FP7" s="1">
        <f t="shared" si="14"/>
        <v>1400.8379860892114</v>
      </c>
      <c r="FQ7" s="1">
        <f t="shared" si="14"/>
        <v>1400.8379860892114</v>
      </c>
      <c r="FR7" s="1">
        <f t="shared" si="14"/>
        <v>1400.8379860892114</v>
      </c>
      <c r="FS7" s="1">
        <f t="shared" si="14"/>
        <v>1400.8379860892114</v>
      </c>
      <c r="FT7" s="1">
        <f t="shared" si="14"/>
        <v>1400.8379860892114</v>
      </c>
      <c r="FU7" s="1">
        <f t="shared" si="14"/>
        <v>1400.8379860892114</v>
      </c>
      <c r="FV7" s="1">
        <f t="shared" si="14"/>
        <v>1400.8379860892114</v>
      </c>
      <c r="FW7" s="1">
        <f t="shared" si="14"/>
        <v>1400.8379860892114</v>
      </c>
      <c r="FX7" s="1">
        <f t="shared" si="14"/>
        <v>1400.8379860892114</v>
      </c>
      <c r="FY7" s="1">
        <f t="shared" si="14"/>
        <v>1400.8379860892114</v>
      </c>
      <c r="FZ7" s="1">
        <f t="shared" si="14"/>
        <v>1400.8379860892114</v>
      </c>
      <c r="GA7" s="1">
        <f t="shared" si="14"/>
        <v>1400.8379860892114</v>
      </c>
      <c r="GB7" s="1">
        <f t="shared" si="14"/>
        <v>1400.8379860892114</v>
      </c>
      <c r="GC7" s="1">
        <f t="shared" si="14"/>
        <v>1400.8379860892114</v>
      </c>
      <c r="GD7" s="1">
        <f t="shared" si="14"/>
        <v>1400.8379860892114</v>
      </c>
      <c r="GE7" s="1">
        <f t="shared" si="14"/>
        <v>1400.8379860892114</v>
      </c>
      <c r="GF7" s="1">
        <f t="shared" si="14"/>
        <v>1400.8379860892114</v>
      </c>
      <c r="GG7" s="1">
        <f t="shared" si="14"/>
        <v>1400.8379860892114</v>
      </c>
      <c r="GH7" s="1">
        <f t="shared" si="14"/>
        <v>1400.8379860892114</v>
      </c>
      <c r="GI7" s="1">
        <f t="shared" si="14"/>
        <v>1400.8379860892114</v>
      </c>
      <c r="GJ7" s="1">
        <f t="shared" si="14"/>
        <v>1400.8379860892114</v>
      </c>
      <c r="GK7" s="1">
        <f t="shared" si="14"/>
        <v>1400.8379860892114</v>
      </c>
      <c r="GL7" s="1">
        <f t="shared" si="14"/>
        <v>1400.8379860892114</v>
      </c>
      <c r="GM7" s="1">
        <f t="shared" si="14"/>
        <v>1400.8379860892114</v>
      </c>
      <c r="GN7" s="1">
        <f>EK7+GN5*(GN1-EK1)</f>
        <v>1400.8379860892114</v>
      </c>
      <c r="GO7" s="1">
        <f t="shared" ref="GO7:HT7" si="15">GN7+GO5*(GO1-GN1)</f>
        <v>1400.8379860892114</v>
      </c>
      <c r="GP7" s="1">
        <f t="shared" si="15"/>
        <v>1400.8379860892114</v>
      </c>
      <c r="GQ7" s="1">
        <f t="shared" si="15"/>
        <v>1400.8379860892114</v>
      </c>
      <c r="GR7" s="1">
        <f t="shared" si="15"/>
        <v>1400.8379860892114</v>
      </c>
      <c r="GS7" s="1">
        <f t="shared" si="15"/>
        <v>1400.8379860892114</v>
      </c>
      <c r="GT7" s="1">
        <f t="shared" si="15"/>
        <v>1400.8379860892114</v>
      </c>
      <c r="GU7" s="1">
        <f t="shared" si="15"/>
        <v>1400.8379860892114</v>
      </c>
      <c r="GV7" s="1">
        <f t="shared" si="15"/>
        <v>1400.8379860892114</v>
      </c>
      <c r="GW7" s="1">
        <f t="shared" si="15"/>
        <v>1400.8379860892114</v>
      </c>
      <c r="GX7" s="1">
        <f t="shared" si="15"/>
        <v>1400.8379860892114</v>
      </c>
      <c r="GY7" s="1">
        <f t="shared" si="15"/>
        <v>1400.8379860892114</v>
      </c>
      <c r="GZ7" s="1">
        <f t="shared" si="15"/>
        <v>1400.8379860892114</v>
      </c>
      <c r="HA7" s="1">
        <f t="shared" si="15"/>
        <v>1400.8379860892114</v>
      </c>
      <c r="HB7" s="1">
        <f t="shared" si="15"/>
        <v>1400.8379860892114</v>
      </c>
      <c r="HC7" s="1">
        <f t="shared" si="15"/>
        <v>1400.8379860892114</v>
      </c>
      <c r="HD7" s="1">
        <f t="shared" si="15"/>
        <v>1400.8379860892114</v>
      </c>
      <c r="HE7" s="1">
        <f t="shared" si="15"/>
        <v>1400.8379860892114</v>
      </c>
      <c r="HF7" s="1">
        <f t="shared" si="15"/>
        <v>1400.8379860892114</v>
      </c>
      <c r="HG7" s="1">
        <f t="shared" si="15"/>
        <v>1400.8379860892114</v>
      </c>
      <c r="HH7" s="1">
        <f t="shared" si="15"/>
        <v>1400.8379860892114</v>
      </c>
      <c r="HI7" s="1">
        <f t="shared" si="15"/>
        <v>1400.8379860892114</v>
      </c>
      <c r="HJ7" s="1">
        <f t="shared" si="15"/>
        <v>1400.8379860892114</v>
      </c>
      <c r="HK7" s="1">
        <f t="shared" si="15"/>
        <v>1400.8379860892114</v>
      </c>
      <c r="HL7" s="1">
        <f t="shared" si="15"/>
        <v>1400.8379860892114</v>
      </c>
      <c r="HM7" s="1">
        <f t="shared" si="15"/>
        <v>1400.8379860892114</v>
      </c>
      <c r="HN7" s="1">
        <f t="shared" si="15"/>
        <v>1400.8379860892114</v>
      </c>
      <c r="HO7" s="1">
        <f t="shared" si="15"/>
        <v>1400.8379860892114</v>
      </c>
      <c r="HP7" s="1">
        <f t="shared" si="15"/>
        <v>1400.8379860892114</v>
      </c>
      <c r="HQ7" s="1">
        <f t="shared" si="15"/>
        <v>1400.8379860892114</v>
      </c>
      <c r="HR7" s="1">
        <f t="shared" si="15"/>
        <v>1400.8379860892114</v>
      </c>
      <c r="HS7" s="1">
        <f t="shared" si="15"/>
        <v>1400.8379860892114</v>
      </c>
      <c r="HT7" s="1">
        <f t="shared" si="15"/>
        <v>1400.8379860892114</v>
      </c>
      <c r="HU7" s="1">
        <f t="shared" ref="HU7:IN7" si="16">HT7+HU5*(HU1-HT1)</f>
        <v>1400.8379860892114</v>
      </c>
      <c r="HV7" s="1">
        <f t="shared" si="16"/>
        <v>1400.8379860892114</v>
      </c>
      <c r="HW7" s="1">
        <f t="shared" si="16"/>
        <v>1400.8379860892114</v>
      </c>
      <c r="HX7" s="1">
        <f t="shared" si="16"/>
        <v>1400.8379860892114</v>
      </c>
      <c r="HY7" s="1">
        <f t="shared" si="16"/>
        <v>1400.8379860892114</v>
      </c>
      <c r="HZ7" s="1">
        <f t="shared" si="16"/>
        <v>1400.8379860892114</v>
      </c>
      <c r="IA7" s="1">
        <f t="shared" si="16"/>
        <v>1400.8379860892114</v>
      </c>
      <c r="IB7" s="1">
        <f t="shared" si="16"/>
        <v>1400.8379860892114</v>
      </c>
      <c r="IC7" s="1">
        <f t="shared" si="16"/>
        <v>1400.8379860892114</v>
      </c>
      <c r="ID7" s="1">
        <f t="shared" si="16"/>
        <v>1400.8379860892114</v>
      </c>
      <c r="IE7" s="1">
        <f t="shared" si="16"/>
        <v>1400.8379860892114</v>
      </c>
      <c r="IF7" s="1">
        <f t="shared" si="16"/>
        <v>1400.8379860892114</v>
      </c>
      <c r="IG7" s="1">
        <f t="shared" si="16"/>
        <v>1400.8379860892114</v>
      </c>
      <c r="IH7" s="1">
        <f t="shared" si="16"/>
        <v>1400.8379860892114</v>
      </c>
      <c r="II7" s="1">
        <f t="shared" si="16"/>
        <v>1400.8379860892114</v>
      </c>
      <c r="IJ7" s="1">
        <f t="shared" si="16"/>
        <v>1400.8379860892114</v>
      </c>
      <c r="IK7" s="1">
        <f t="shared" si="16"/>
        <v>1400.8379860892114</v>
      </c>
      <c r="IL7" s="1">
        <f t="shared" si="16"/>
        <v>1400.8379860892114</v>
      </c>
      <c r="IM7" s="1">
        <f t="shared" si="16"/>
        <v>1400.8379860892114</v>
      </c>
      <c r="IN7" s="1">
        <f t="shared" si="16"/>
        <v>1400.8379860892114</v>
      </c>
    </row>
    <row r="8" spans="1:248" x14ac:dyDescent="0.3">
      <c r="A8" t="s">
        <v>4</v>
      </c>
      <c r="B8">
        <f>MAX(7:7)/MAX(1:1)*3.6</f>
        <v>25.781954406259548</v>
      </c>
    </row>
    <row r="9" spans="1:248" x14ac:dyDescent="0.3">
      <c r="A9" t="s">
        <v>5</v>
      </c>
      <c r="B9">
        <f>SUM(2:2)</f>
        <v>7416.5913700000001</v>
      </c>
    </row>
    <row r="11" spans="1:248" x14ac:dyDescent="0.3">
      <c r="A11" t="s">
        <v>11</v>
      </c>
      <c r="B11">
        <f>IF(B5,B5*3.6,"")</f>
        <v>22.5522828</v>
      </c>
      <c r="C11">
        <f t="shared" ref="C11:BN11" si="17">IF(C5,C5*3.6,"")</f>
        <v>22.066290000000002</v>
      </c>
      <c r="D11">
        <f t="shared" si="17"/>
        <v>21.585949199999998</v>
      </c>
      <c r="E11">
        <f t="shared" si="17"/>
        <v>21.113168399999999</v>
      </c>
      <c r="F11">
        <f t="shared" si="17"/>
        <v>20.6460036</v>
      </c>
      <c r="G11">
        <f t="shared" si="17"/>
        <v>20.179267200000002</v>
      </c>
      <c r="H11">
        <f t="shared" si="17"/>
        <v>19.705744799999998</v>
      </c>
      <c r="I11">
        <f t="shared" si="17"/>
        <v>19.2172716</v>
      </c>
      <c r="J11">
        <f t="shared" si="17"/>
        <v>18.709977600000002</v>
      </c>
      <c r="K11">
        <f t="shared" si="17"/>
        <v>18.217814400000002</v>
      </c>
      <c r="L11">
        <f t="shared" si="17"/>
        <v>17.803285199999998</v>
      </c>
      <c r="M11">
        <f t="shared" si="17"/>
        <v>17.5297932</v>
      </c>
      <c r="N11">
        <f t="shared" si="17"/>
        <v>17.440902000000001</v>
      </c>
      <c r="O11">
        <f t="shared" si="17"/>
        <v>17.578483200000001</v>
      </c>
      <c r="P11">
        <f t="shared" si="17"/>
        <v>17.939404800000002</v>
      </c>
      <c r="Q11">
        <f t="shared" si="17"/>
        <v>18.495313200000002</v>
      </c>
      <c r="R11">
        <f t="shared" si="17"/>
        <v>19.206914399999999</v>
      </c>
      <c r="S11">
        <f t="shared" si="17"/>
        <v>20.033125200000001</v>
      </c>
      <c r="T11">
        <f t="shared" si="17"/>
        <v>20.93571</v>
      </c>
      <c r="U11">
        <f t="shared" si="17"/>
        <v>21.887881199999999</v>
      </c>
      <c r="V11">
        <f t="shared" si="17"/>
        <v>22.875814800000001</v>
      </c>
      <c r="W11">
        <f t="shared" si="17"/>
        <v>23.890802399999998</v>
      </c>
      <c r="X11">
        <f t="shared" si="17"/>
        <v>24.92127</v>
      </c>
      <c r="Y11">
        <f t="shared" si="17"/>
        <v>25.954048799999999</v>
      </c>
      <c r="Z11">
        <f t="shared" si="17"/>
        <v>26.977176</v>
      </c>
      <c r="AA11">
        <f t="shared" si="17"/>
        <v>27.975834000000003</v>
      </c>
      <c r="AB11">
        <f t="shared" si="17"/>
        <v>28.934949599999999</v>
      </c>
      <c r="AC11">
        <f t="shared" si="17"/>
        <v>29.844327600000003</v>
      </c>
      <c r="AD11">
        <f t="shared" si="17"/>
        <v>30.698985599999997</v>
      </c>
      <c r="AE11">
        <f t="shared" si="17"/>
        <v>31.491046799999999</v>
      </c>
      <c r="AF11">
        <f t="shared" si="17"/>
        <v>32.207439600000001</v>
      </c>
      <c r="AG11">
        <f t="shared" si="17"/>
        <v>32.8314132</v>
      </c>
      <c r="AH11">
        <f t="shared" si="17"/>
        <v>33.347422800000004</v>
      </c>
      <c r="AI11">
        <f t="shared" si="17"/>
        <v>33.750802800000002</v>
      </c>
      <c r="AJ11">
        <f t="shared" si="17"/>
        <v>34.046679600000004</v>
      </c>
      <c r="AK11">
        <f t="shared" si="17"/>
        <v>34.251206400000001</v>
      </c>
      <c r="AL11">
        <f t="shared" si="17"/>
        <v>34.390875600000001</v>
      </c>
      <c r="AM11">
        <f t="shared" si="17"/>
        <v>34.494256800000002</v>
      </c>
      <c r="AN11">
        <f t="shared" si="17"/>
        <v>34.586128799999997</v>
      </c>
      <c r="AO11">
        <f t="shared" si="17"/>
        <v>34.675826399999998</v>
      </c>
      <c r="AP11">
        <f t="shared" si="17"/>
        <v>34.7574744</v>
      </c>
      <c r="AQ11">
        <f t="shared" si="17"/>
        <v>34.822587599999999</v>
      </c>
      <c r="AR11">
        <f t="shared" si="17"/>
        <v>34.865117999999995</v>
      </c>
      <c r="AS11">
        <f t="shared" si="17"/>
        <v>34.882524000000004</v>
      </c>
      <c r="AT11">
        <f t="shared" si="17"/>
        <v>34.8766848</v>
      </c>
      <c r="AU11">
        <f t="shared" si="17"/>
        <v>34.851985200000001</v>
      </c>
      <c r="AV11">
        <f t="shared" si="17"/>
        <v>34.813432800000001</v>
      </c>
      <c r="AW11">
        <f t="shared" si="17"/>
        <v>34.765581600000004</v>
      </c>
      <c r="AX11">
        <f t="shared" si="17"/>
        <v>34.707862800000001</v>
      </c>
      <c r="AY11">
        <f t="shared" si="17"/>
        <v>34.6370328</v>
      </c>
      <c r="AZ11">
        <f t="shared" si="17"/>
        <v>34.549826400000001</v>
      </c>
      <c r="BA11">
        <f t="shared" si="17"/>
        <v>34.444313999999999</v>
      </c>
      <c r="BB11">
        <f t="shared" si="17"/>
        <v>34.320779999999999</v>
      </c>
      <c r="BC11">
        <f t="shared" si="17"/>
        <v>34.181452799999995</v>
      </c>
      <c r="BD11">
        <f t="shared" si="17"/>
        <v>34.029522</v>
      </c>
      <c r="BE11">
        <f t="shared" si="17"/>
        <v>33.868292400000001</v>
      </c>
      <c r="BF11">
        <f t="shared" si="17"/>
        <v>33.698008799999997</v>
      </c>
      <c r="BG11">
        <f t="shared" si="17"/>
        <v>33.514146000000004</v>
      </c>
      <c r="BH11">
        <f t="shared" si="17"/>
        <v>33.310969200000002</v>
      </c>
      <c r="BI11">
        <f t="shared" si="17"/>
        <v>33.0834744</v>
      </c>
      <c r="BJ11">
        <f t="shared" si="17"/>
        <v>32.825109599999998</v>
      </c>
      <c r="BK11">
        <f t="shared" si="17"/>
        <v>32.521845600000006</v>
      </c>
      <c r="BL11">
        <f t="shared" si="17"/>
        <v>32.142992399999997</v>
      </c>
      <c r="BM11">
        <f t="shared" si="17"/>
        <v>31.656013199999997</v>
      </c>
      <c r="BN11">
        <f t="shared" si="17"/>
        <v>31.060972799999998</v>
      </c>
      <c r="BO11">
        <f t="shared" ref="BO11:CX11" si="18">IF(BO5,BO5*3.6,"")</f>
        <v>30.382001999999996</v>
      </c>
      <c r="BP11">
        <f t="shared" si="18"/>
        <v>29.652901200000002</v>
      </c>
      <c r="BQ11">
        <f t="shared" si="18"/>
        <v>28.906448400000002</v>
      </c>
      <c r="BR11">
        <f t="shared" si="18"/>
        <v>28.168725600000002</v>
      </c>
      <c r="BS11">
        <f t="shared" si="18"/>
        <v>27.457581600000001</v>
      </c>
      <c r="BT11">
        <f t="shared" si="18"/>
        <v>26.783262000000001</v>
      </c>
      <c r="BU11">
        <f t="shared" si="18"/>
        <v>26.150097600000002</v>
      </c>
      <c r="BV11">
        <f t="shared" si="18"/>
        <v>25.5651084</v>
      </c>
      <c r="BW11">
        <f t="shared" si="18"/>
        <v>25.0676928</v>
      </c>
      <c r="BX11">
        <f t="shared" si="18"/>
        <v>24.698311200000003</v>
      </c>
      <c r="BY11">
        <f t="shared" si="18"/>
        <v>24.478988399999999</v>
      </c>
      <c r="BZ11">
        <f t="shared" si="18"/>
        <v>24.3931428</v>
      </c>
      <c r="CA11">
        <f t="shared" si="18"/>
        <v>24.394723200000001</v>
      </c>
      <c r="CB11">
        <f t="shared" si="18"/>
        <v>24.429186000000001</v>
      </c>
      <c r="CC11">
        <f t="shared" si="18"/>
        <v>24.454623600000001</v>
      </c>
      <c r="CD11">
        <f t="shared" si="18"/>
        <v>24.445591199999999</v>
      </c>
      <c r="CE11">
        <f t="shared" si="18"/>
        <v>24.405732</v>
      </c>
      <c r="CF11">
        <f t="shared" si="18"/>
        <v>24.3669312</v>
      </c>
      <c r="CG11">
        <f t="shared" si="18"/>
        <v>24.365941199999998</v>
      </c>
      <c r="CH11">
        <f t="shared" si="18"/>
        <v>24.414634800000002</v>
      </c>
      <c r="CI11">
        <f t="shared" si="18"/>
        <v>24.4910952</v>
      </c>
      <c r="CJ11">
        <f t="shared" si="18"/>
        <v>24.568099200000002</v>
      </c>
      <c r="CK11">
        <f t="shared" si="18"/>
        <v>24.643364400000003</v>
      </c>
      <c r="CL11">
        <f t="shared" si="18"/>
        <v>27.726991200000001</v>
      </c>
      <c r="CM11">
        <f t="shared" si="18"/>
        <v>27.798912000000001</v>
      </c>
      <c r="CN11">
        <f t="shared" si="18"/>
        <v>27.908805600000001</v>
      </c>
      <c r="CO11">
        <f t="shared" si="18"/>
        <v>28.058284799999999</v>
      </c>
      <c r="CP11">
        <f t="shared" si="18"/>
        <v>28.239627600000002</v>
      </c>
      <c r="CQ11">
        <f t="shared" si="18"/>
        <v>28.441044000000002</v>
      </c>
      <c r="CR11">
        <f t="shared" si="18"/>
        <v>28.651096799999998</v>
      </c>
      <c r="CS11">
        <f t="shared" si="18"/>
        <v>28.860973200000004</v>
      </c>
      <c r="CT11">
        <f t="shared" si="18"/>
        <v>29.064985200000002</v>
      </c>
      <c r="CU11">
        <f t="shared" si="18"/>
        <v>29.260137599999997</v>
      </c>
      <c r="CV11">
        <f t="shared" si="18"/>
        <v>29.445397200000002</v>
      </c>
      <c r="CW11">
        <f t="shared" si="18"/>
        <v>29.619288000000001</v>
      </c>
      <c r="CX11">
        <f t="shared" si="18"/>
        <v>29.780384399999999</v>
      </c>
      <c r="CY11">
        <f>IF(CY5,CY5*3.6,"")</f>
        <v>29.927962800000003</v>
      </c>
      <c r="CZ11">
        <f t="shared" ref="CZ11:EK11" si="19">IF(CZ5,CZ5*3.6,"")</f>
        <v>30.062177999999999</v>
      </c>
      <c r="DA11">
        <f t="shared" si="19"/>
        <v>30.183534000000005</v>
      </c>
      <c r="DB11">
        <f t="shared" si="19"/>
        <v>30.294216000000002</v>
      </c>
      <c r="DC11">
        <f t="shared" si="19"/>
        <v>30.397093200000004</v>
      </c>
      <c r="DD11">
        <f t="shared" si="19"/>
        <v>30.494789999999998</v>
      </c>
      <c r="DE11">
        <f t="shared" si="19"/>
        <v>30.589178400000005</v>
      </c>
      <c r="DF11">
        <f t="shared" si="19"/>
        <v>30.681284400000003</v>
      </c>
      <c r="DG11">
        <f t="shared" si="19"/>
        <v>30.771424800000002</v>
      </c>
      <c r="DH11">
        <f t="shared" si="19"/>
        <v>30.860942399999999</v>
      </c>
      <c r="DI11">
        <f t="shared" si="19"/>
        <v>30.953005200000003</v>
      </c>
      <c r="DJ11">
        <f t="shared" si="19"/>
        <v>31.050842400000004</v>
      </c>
      <c r="DK11">
        <f t="shared" si="19"/>
        <v>31.156498800000001</v>
      </c>
      <c r="DL11">
        <f t="shared" si="19"/>
        <v>31.270798799999998</v>
      </c>
      <c r="DM11">
        <f t="shared" si="19"/>
        <v>31.393688399999998</v>
      </c>
      <c r="DN11">
        <f t="shared" si="19"/>
        <v>31.522122</v>
      </c>
      <c r="DO11">
        <f t="shared" si="19"/>
        <v>31.651743600000003</v>
      </c>
      <c r="DP11">
        <f t="shared" si="19"/>
        <v>31.7785428</v>
      </c>
      <c r="DQ11">
        <f t="shared" si="19"/>
        <v>31.8671352</v>
      </c>
      <c r="DR11">
        <f t="shared" si="19"/>
        <v>31.871149200000001</v>
      </c>
      <c r="DS11">
        <f t="shared" si="19"/>
        <v>31.719045600000001</v>
      </c>
      <c r="DT11">
        <f t="shared" si="19"/>
        <v>31.340451600000002</v>
      </c>
      <c r="DU11">
        <f t="shared" si="19"/>
        <v>30.6845748</v>
      </c>
      <c r="DV11">
        <f t="shared" si="19"/>
        <v>29.7208404</v>
      </c>
      <c r="DW11">
        <f t="shared" si="19"/>
        <v>28.430467199999999</v>
      </c>
      <c r="DX11">
        <f t="shared" si="19"/>
        <v>26.798126400000001</v>
      </c>
      <c r="DY11">
        <f t="shared" si="19"/>
        <v>24.797221200000003</v>
      </c>
      <c r="DZ11">
        <f t="shared" si="19"/>
        <v>25.894853999999999</v>
      </c>
      <c r="EA11">
        <f t="shared" si="19"/>
        <v>26.764002000000001</v>
      </c>
      <c r="EB11">
        <f t="shared" si="19"/>
        <v>27.4532004</v>
      </c>
      <c r="EC11">
        <f t="shared" si="19"/>
        <v>28.0009728</v>
      </c>
      <c r="ED11">
        <f t="shared" si="19"/>
        <v>28.438718400000003</v>
      </c>
      <c r="EE11">
        <f t="shared" si="19"/>
        <v>28.798304399999999</v>
      </c>
      <c r="EF11">
        <f t="shared" si="19"/>
        <v>29.115122400000001</v>
      </c>
      <c r="EG11">
        <f t="shared" si="19"/>
        <v>29.421223199999996</v>
      </c>
      <c r="EH11">
        <f t="shared" si="19"/>
        <v>29.740586400000002</v>
      </c>
      <c r="EI11">
        <f t="shared" si="19"/>
        <v>29.463544799999998</v>
      </c>
      <c r="EJ11">
        <f t="shared" si="19"/>
        <v>29.846199600000002</v>
      </c>
      <c r="EK11">
        <f t="shared" si="19"/>
        <v>27.229276800000001</v>
      </c>
      <c r="EL11">
        <f t="shared" ref="EL11:FL11" si="20">IF(EL5,EL5*3.6,"")</f>
        <v>24.494612399999998</v>
      </c>
      <c r="EM11">
        <f t="shared" si="20"/>
        <v>21.7091952</v>
      </c>
      <c r="EN11">
        <f t="shared" si="20"/>
        <v>18.9799668</v>
      </c>
      <c r="EO11">
        <f t="shared" si="20"/>
        <v>16.437866400000001</v>
      </c>
      <c r="EP11">
        <f t="shared" si="20"/>
        <v>14.2679916</v>
      </c>
      <c r="EQ11">
        <f t="shared" si="20"/>
        <v>12.7444284</v>
      </c>
      <c r="ER11">
        <f t="shared" si="20"/>
        <v>12.1525236</v>
      </c>
      <c r="ES11">
        <f t="shared" si="20"/>
        <v>12.6017604</v>
      </c>
      <c r="ET11">
        <f t="shared" si="20"/>
        <v>13.923313199999999</v>
      </c>
      <c r="EU11">
        <f t="shared" si="20"/>
        <v>15.7373172</v>
      </c>
      <c r="EV11">
        <f t="shared" si="20"/>
        <v>17.679790799999999</v>
      </c>
      <c r="EW11">
        <f t="shared" si="20"/>
        <v>19.511733600000003</v>
      </c>
      <c r="EX11">
        <f t="shared" si="20"/>
        <v>21.096057600000002</v>
      </c>
      <c r="EY11">
        <f t="shared" si="20"/>
        <v>22.3656516</v>
      </c>
      <c r="EZ11">
        <f t="shared" si="20"/>
        <v>23.302061999999999</v>
      </c>
      <c r="FA11">
        <f t="shared" si="20"/>
        <v>23.920002</v>
      </c>
      <c r="FB11">
        <f t="shared" si="20"/>
        <v>24.273720000000001</v>
      </c>
      <c r="FC11">
        <f t="shared" si="20"/>
        <v>24.430507200000001</v>
      </c>
      <c r="FD11">
        <f t="shared" si="20"/>
        <v>24.454062</v>
      </c>
      <c r="FE11">
        <f t="shared" si="20"/>
        <v>24.395032800000003</v>
      </c>
      <c r="FF11">
        <f t="shared" si="20"/>
        <v>24.296839200000001</v>
      </c>
      <c r="FG11">
        <f t="shared" si="20"/>
        <v>24.153073200000001</v>
      </c>
      <c r="FH11">
        <f t="shared" si="20"/>
        <v>23.946249599999998</v>
      </c>
      <c r="FI11">
        <f t="shared" si="20"/>
        <v>23.684392800000001</v>
      </c>
      <c r="FJ11">
        <f t="shared" si="20"/>
        <v>23.5513476</v>
      </c>
      <c r="FK11">
        <f t="shared" si="20"/>
        <v>23.421895200000002</v>
      </c>
      <c r="FL11" t="str">
        <f t="shared" si="20"/>
        <v/>
      </c>
      <c r="FM11" t="str">
        <f t="shared" ref="FM11:GM11" si="21">IF(FM5,FM5*3.6,"")</f>
        <v/>
      </c>
      <c r="FN11" t="str">
        <f t="shared" si="21"/>
        <v/>
      </c>
      <c r="FO11" t="str">
        <f t="shared" si="21"/>
        <v/>
      </c>
      <c r="FP11" t="str">
        <f t="shared" si="21"/>
        <v/>
      </c>
      <c r="FQ11" t="str">
        <f t="shared" si="21"/>
        <v/>
      </c>
      <c r="FR11" t="str">
        <f t="shared" si="21"/>
        <v/>
      </c>
      <c r="FS11" t="str">
        <f t="shared" si="21"/>
        <v/>
      </c>
      <c r="FT11" t="str">
        <f t="shared" si="21"/>
        <v/>
      </c>
      <c r="FU11" t="str">
        <f t="shared" si="21"/>
        <v/>
      </c>
      <c r="FV11" t="str">
        <f t="shared" si="21"/>
        <v/>
      </c>
      <c r="FW11" t="str">
        <f t="shared" si="21"/>
        <v/>
      </c>
      <c r="FX11" t="str">
        <f t="shared" si="21"/>
        <v/>
      </c>
      <c r="FY11" t="str">
        <f t="shared" si="21"/>
        <v/>
      </c>
      <c r="FZ11" t="str">
        <f t="shared" si="21"/>
        <v/>
      </c>
      <c r="GA11" t="str">
        <f t="shared" si="21"/>
        <v/>
      </c>
      <c r="GB11" t="str">
        <f t="shared" si="21"/>
        <v/>
      </c>
      <c r="GC11" t="str">
        <f t="shared" si="21"/>
        <v/>
      </c>
      <c r="GD11" t="str">
        <f t="shared" si="21"/>
        <v/>
      </c>
      <c r="GE11" t="str">
        <f t="shared" si="21"/>
        <v/>
      </c>
      <c r="GF11" t="str">
        <f t="shared" si="21"/>
        <v/>
      </c>
      <c r="GG11" t="str">
        <f t="shared" si="21"/>
        <v/>
      </c>
      <c r="GH11" t="str">
        <f t="shared" si="21"/>
        <v/>
      </c>
      <c r="GI11" t="str">
        <f t="shared" si="21"/>
        <v/>
      </c>
      <c r="GJ11" t="str">
        <f t="shared" si="21"/>
        <v/>
      </c>
      <c r="GK11" t="str">
        <f t="shared" si="21"/>
        <v/>
      </c>
      <c r="GL11" t="str">
        <f t="shared" si="21"/>
        <v/>
      </c>
      <c r="GM11" t="str">
        <f t="shared" si="21"/>
        <v/>
      </c>
      <c r="GN11" t="str">
        <f t="shared" ref="GN11:IJ11" si="22">IF(GN5,GN5*3.6,"")</f>
        <v/>
      </c>
      <c r="GO11" t="str">
        <f t="shared" si="22"/>
        <v/>
      </c>
      <c r="GP11" t="str">
        <f t="shared" si="22"/>
        <v/>
      </c>
      <c r="GQ11" t="str">
        <f t="shared" si="22"/>
        <v/>
      </c>
      <c r="GR11" t="str">
        <f t="shared" si="22"/>
        <v/>
      </c>
      <c r="GS11" t="str">
        <f t="shared" si="22"/>
        <v/>
      </c>
      <c r="GT11" t="str">
        <f t="shared" si="22"/>
        <v/>
      </c>
      <c r="GU11" t="str">
        <f t="shared" si="22"/>
        <v/>
      </c>
      <c r="GV11" t="str">
        <f t="shared" si="22"/>
        <v/>
      </c>
      <c r="GW11" t="str">
        <f t="shared" si="22"/>
        <v/>
      </c>
      <c r="GX11" t="str">
        <f t="shared" si="22"/>
        <v/>
      </c>
      <c r="GY11" t="str">
        <f t="shared" si="22"/>
        <v/>
      </c>
      <c r="GZ11" t="str">
        <f t="shared" si="22"/>
        <v/>
      </c>
      <c r="HA11" t="str">
        <f t="shared" si="22"/>
        <v/>
      </c>
      <c r="HB11" t="str">
        <f t="shared" si="22"/>
        <v/>
      </c>
      <c r="HC11" t="str">
        <f t="shared" si="22"/>
        <v/>
      </c>
      <c r="HD11" t="str">
        <f t="shared" si="22"/>
        <v/>
      </c>
      <c r="HE11" t="str">
        <f t="shared" si="22"/>
        <v/>
      </c>
      <c r="HF11" t="str">
        <f t="shared" si="22"/>
        <v/>
      </c>
      <c r="HG11" t="str">
        <f t="shared" si="22"/>
        <v/>
      </c>
      <c r="HH11" t="str">
        <f t="shared" si="22"/>
        <v/>
      </c>
      <c r="HI11" t="str">
        <f t="shared" si="22"/>
        <v/>
      </c>
      <c r="HJ11" t="str">
        <f t="shared" si="22"/>
        <v/>
      </c>
      <c r="HK11" t="str">
        <f t="shared" si="22"/>
        <v/>
      </c>
      <c r="HL11" t="str">
        <f t="shared" si="22"/>
        <v/>
      </c>
      <c r="HM11" t="str">
        <f t="shared" si="22"/>
        <v/>
      </c>
      <c r="HN11" t="str">
        <f t="shared" si="22"/>
        <v/>
      </c>
      <c r="HO11" t="str">
        <f t="shared" si="22"/>
        <v/>
      </c>
      <c r="HP11" t="str">
        <f t="shared" si="22"/>
        <v/>
      </c>
      <c r="HQ11" t="str">
        <f t="shared" si="22"/>
        <v/>
      </c>
      <c r="HR11" t="str">
        <f t="shared" si="22"/>
        <v/>
      </c>
      <c r="HS11" t="str">
        <f t="shared" si="22"/>
        <v/>
      </c>
      <c r="HT11" t="str">
        <f t="shared" si="22"/>
        <v/>
      </c>
      <c r="HU11" t="str">
        <f t="shared" si="22"/>
        <v/>
      </c>
      <c r="HV11" t="str">
        <f t="shared" si="22"/>
        <v/>
      </c>
      <c r="HW11" t="str">
        <f t="shared" si="22"/>
        <v/>
      </c>
      <c r="HX11" t="str">
        <f t="shared" si="22"/>
        <v/>
      </c>
      <c r="HY11" t="str">
        <f t="shared" si="22"/>
        <v/>
      </c>
      <c r="HZ11" t="str">
        <f t="shared" si="22"/>
        <v/>
      </c>
      <c r="IA11" t="str">
        <f t="shared" si="22"/>
        <v/>
      </c>
      <c r="IB11" t="str">
        <f t="shared" si="22"/>
        <v/>
      </c>
      <c r="IC11" t="str">
        <f t="shared" si="22"/>
        <v/>
      </c>
      <c r="ID11" t="str">
        <f t="shared" si="22"/>
        <v/>
      </c>
      <c r="IE11" t="str">
        <f t="shared" si="22"/>
        <v/>
      </c>
      <c r="IF11" t="str">
        <f t="shared" si="22"/>
        <v/>
      </c>
      <c r="IG11" t="str">
        <f t="shared" si="22"/>
        <v/>
      </c>
      <c r="IH11" t="str">
        <f t="shared" si="22"/>
        <v/>
      </c>
      <c r="II11" t="str">
        <f t="shared" si="22"/>
        <v/>
      </c>
      <c r="IJ11" t="str">
        <f t="shared" si="22"/>
        <v/>
      </c>
      <c r="IK11" t="str">
        <f>IF(IK5,IK5*3.6,"")</f>
        <v/>
      </c>
      <c r="IL11" t="str">
        <f>IF(IL5,IL5*3.6,"")</f>
        <v/>
      </c>
      <c r="IM11" t="str">
        <f>IF(IM5,IM5*3.6,"")</f>
        <v/>
      </c>
      <c r="IN11" t="str">
        <f>IF(IN5,IN5*3.6,"")</f>
        <v/>
      </c>
    </row>
    <row r="13" spans="1:248" x14ac:dyDescent="0.3">
      <c r="A13" t="s">
        <v>7</v>
      </c>
      <c r="B13">
        <f t="shared" ref="B13:AG13" si="23">B5*B4/10</f>
        <v>0</v>
      </c>
      <c r="C13">
        <f t="shared" si="23"/>
        <v>0</v>
      </c>
      <c r="D13">
        <f t="shared" si="23"/>
        <v>0</v>
      </c>
      <c r="E13">
        <f t="shared" si="23"/>
        <v>0</v>
      </c>
      <c r="F13">
        <f t="shared" si="23"/>
        <v>0</v>
      </c>
      <c r="G13">
        <f t="shared" si="23"/>
        <v>0</v>
      </c>
      <c r="H13">
        <f t="shared" si="23"/>
        <v>0</v>
      </c>
      <c r="I13">
        <f t="shared" si="23"/>
        <v>0</v>
      </c>
      <c r="J13">
        <f t="shared" si="23"/>
        <v>0</v>
      </c>
      <c r="K13">
        <f t="shared" si="23"/>
        <v>0</v>
      </c>
      <c r="L13">
        <f t="shared" si="23"/>
        <v>0</v>
      </c>
      <c r="M13">
        <f t="shared" si="23"/>
        <v>0</v>
      </c>
      <c r="N13">
        <f t="shared" si="23"/>
        <v>0</v>
      </c>
      <c r="O13">
        <f t="shared" si="23"/>
        <v>0</v>
      </c>
      <c r="P13">
        <f t="shared" si="23"/>
        <v>0</v>
      </c>
      <c r="Q13">
        <f t="shared" si="23"/>
        <v>0</v>
      </c>
      <c r="R13">
        <f t="shared" si="23"/>
        <v>0</v>
      </c>
      <c r="S13">
        <f t="shared" si="23"/>
        <v>0</v>
      </c>
      <c r="T13">
        <f t="shared" si="23"/>
        <v>0</v>
      </c>
      <c r="U13">
        <f t="shared" si="23"/>
        <v>0</v>
      </c>
      <c r="V13">
        <f t="shared" si="23"/>
        <v>0</v>
      </c>
      <c r="W13">
        <f t="shared" si="23"/>
        <v>0</v>
      </c>
      <c r="X13">
        <f t="shared" si="23"/>
        <v>0</v>
      </c>
      <c r="Y13">
        <f t="shared" si="23"/>
        <v>0</v>
      </c>
      <c r="Z13">
        <f t="shared" si="23"/>
        <v>0</v>
      </c>
      <c r="AA13">
        <f t="shared" si="23"/>
        <v>0</v>
      </c>
      <c r="AB13">
        <f t="shared" si="23"/>
        <v>0</v>
      </c>
      <c r="AC13">
        <f t="shared" si="23"/>
        <v>0</v>
      </c>
      <c r="AD13">
        <f t="shared" si="23"/>
        <v>0</v>
      </c>
      <c r="AE13">
        <f t="shared" si="23"/>
        <v>0</v>
      </c>
      <c r="AF13">
        <f t="shared" si="23"/>
        <v>0</v>
      </c>
      <c r="AG13">
        <f t="shared" si="23"/>
        <v>0</v>
      </c>
      <c r="AH13">
        <f t="shared" ref="AH13:BM13" si="24">AH5*AH4/10</f>
        <v>0</v>
      </c>
      <c r="AI13">
        <f t="shared" si="24"/>
        <v>0</v>
      </c>
      <c r="AJ13">
        <f t="shared" si="24"/>
        <v>0</v>
      </c>
      <c r="AK13">
        <f t="shared" si="24"/>
        <v>0</v>
      </c>
      <c r="AL13">
        <f t="shared" si="24"/>
        <v>0</v>
      </c>
      <c r="AM13">
        <f t="shared" si="24"/>
        <v>0</v>
      </c>
      <c r="AN13">
        <f t="shared" si="24"/>
        <v>0</v>
      </c>
      <c r="AO13">
        <f t="shared" si="24"/>
        <v>0</v>
      </c>
      <c r="AP13">
        <f t="shared" si="24"/>
        <v>0</v>
      </c>
      <c r="AQ13">
        <f t="shared" si="24"/>
        <v>0</v>
      </c>
      <c r="AR13">
        <f t="shared" si="24"/>
        <v>0</v>
      </c>
      <c r="AS13">
        <f t="shared" si="24"/>
        <v>0</v>
      </c>
      <c r="AT13">
        <f t="shared" si="24"/>
        <v>0</v>
      </c>
      <c r="AU13">
        <f t="shared" si="24"/>
        <v>0</v>
      </c>
      <c r="AV13">
        <f t="shared" si="24"/>
        <v>0</v>
      </c>
      <c r="AW13">
        <f t="shared" si="24"/>
        <v>0</v>
      </c>
      <c r="AX13">
        <f t="shared" si="24"/>
        <v>0</v>
      </c>
      <c r="AY13">
        <f t="shared" si="24"/>
        <v>0</v>
      </c>
      <c r="AZ13">
        <f t="shared" si="24"/>
        <v>0</v>
      </c>
      <c r="BA13">
        <f t="shared" si="24"/>
        <v>0</v>
      </c>
      <c r="BB13">
        <f t="shared" si="24"/>
        <v>0</v>
      </c>
      <c r="BC13">
        <f t="shared" si="24"/>
        <v>0</v>
      </c>
      <c r="BD13">
        <f t="shared" si="24"/>
        <v>0</v>
      </c>
      <c r="BE13">
        <f t="shared" si="24"/>
        <v>0</v>
      </c>
      <c r="BF13">
        <f t="shared" si="24"/>
        <v>0</v>
      </c>
      <c r="BG13">
        <f t="shared" si="24"/>
        <v>0</v>
      </c>
      <c r="BH13">
        <f t="shared" si="24"/>
        <v>0</v>
      </c>
      <c r="BI13">
        <f t="shared" si="24"/>
        <v>0</v>
      </c>
      <c r="BJ13">
        <f t="shared" si="24"/>
        <v>0</v>
      </c>
      <c r="BK13">
        <f t="shared" si="24"/>
        <v>0</v>
      </c>
      <c r="BL13">
        <f t="shared" si="24"/>
        <v>0</v>
      </c>
      <c r="BM13">
        <f t="shared" si="24"/>
        <v>0</v>
      </c>
      <c r="BN13">
        <f t="shared" ref="BN13:CS13" si="25">BN5*BN4/10</f>
        <v>0</v>
      </c>
      <c r="BO13">
        <f t="shared" si="25"/>
        <v>0</v>
      </c>
      <c r="BP13">
        <f t="shared" si="25"/>
        <v>0</v>
      </c>
      <c r="BQ13">
        <f t="shared" si="25"/>
        <v>0</v>
      </c>
      <c r="BR13">
        <f t="shared" si="25"/>
        <v>0</v>
      </c>
      <c r="BS13">
        <f t="shared" si="25"/>
        <v>0</v>
      </c>
      <c r="BT13">
        <f t="shared" si="25"/>
        <v>0</v>
      </c>
      <c r="BU13">
        <f t="shared" si="25"/>
        <v>0</v>
      </c>
      <c r="BV13">
        <f t="shared" si="25"/>
        <v>0</v>
      </c>
      <c r="BW13">
        <f t="shared" si="25"/>
        <v>0</v>
      </c>
      <c r="BX13">
        <f t="shared" si="25"/>
        <v>0</v>
      </c>
      <c r="BY13">
        <f t="shared" si="25"/>
        <v>0</v>
      </c>
      <c r="BZ13">
        <f t="shared" si="25"/>
        <v>0</v>
      </c>
      <c r="CA13">
        <f t="shared" si="25"/>
        <v>0</v>
      </c>
      <c r="CB13">
        <f t="shared" si="25"/>
        <v>0</v>
      </c>
      <c r="CC13">
        <f t="shared" si="25"/>
        <v>0</v>
      </c>
      <c r="CD13">
        <f t="shared" si="25"/>
        <v>0</v>
      </c>
      <c r="CE13">
        <f t="shared" si="25"/>
        <v>0</v>
      </c>
      <c r="CF13">
        <f t="shared" si="25"/>
        <v>0</v>
      </c>
      <c r="CG13">
        <f t="shared" si="25"/>
        <v>0</v>
      </c>
      <c r="CH13">
        <f t="shared" si="25"/>
        <v>0</v>
      </c>
      <c r="CI13">
        <f t="shared" si="25"/>
        <v>0</v>
      </c>
      <c r="CJ13">
        <f t="shared" si="25"/>
        <v>0</v>
      </c>
      <c r="CK13">
        <f t="shared" si="25"/>
        <v>0</v>
      </c>
      <c r="CL13">
        <f t="shared" si="25"/>
        <v>40.647352424137793</v>
      </c>
      <c r="CM13">
        <f t="shared" si="25"/>
        <v>0</v>
      </c>
      <c r="CN13">
        <f t="shared" si="25"/>
        <v>0</v>
      </c>
      <c r="CO13">
        <f t="shared" si="25"/>
        <v>0</v>
      </c>
      <c r="CP13">
        <f t="shared" si="25"/>
        <v>0</v>
      </c>
      <c r="CQ13">
        <f t="shared" si="25"/>
        <v>0</v>
      </c>
      <c r="CR13">
        <f t="shared" si="25"/>
        <v>0</v>
      </c>
      <c r="CS13">
        <f t="shared" si="25"/>
        <v>0</v>
      </c>
      <c r="CT13">
        <f t="shared" ref="CT13:DY13" si="26">CT5*CT4/10</f>
        <v>0</v>
      </c>
      <c r="CU13">
        <f t="shared" si="26"/>
        <v>0</v>
      </c>
      <c r="CV13">
        <f t="shared" si="26"/>
        <v>0</v>
      </c>
      <c r="CW13">
        <f t="shared" si="26"/>
        <v>0</v>
      </c>
      <c r="CX13">
        <f t="shared" si="26"/>
        <v>0</v>
      </c>
      <c r="CY13">
        <f t="shared" si="26"/>
        <v>0</v>
      </c>
      <c r="CZ13">
        <f t="shared" si="26"/>
        <v>0</v>
      </c>
      <c r="DA13">
        <f t="shared" si="26"/>
        <v>0</v>
      </c>
      <c r="DB13">
        <f t="shared" si="26"/>
        <v>0</v>
      </c>
      <c r="DC13">
        <f t="shared" si="26"/>
        <v>0</v>
      </c>
      <c r="DD13">
        <f t="shared" si="26"/>
        <v>0</v>
      </c>
      <c r="DE13">
        <f t="shared" si="26"/>
        <v>0</v>
      </c>
      <c r="DF13">
        <f t="shared" si="26"/>
        <v>0</v>
      </c>
      <c r="DG13">
        <f t="shared" si="26"/>
        <v>0</v>
      </c>
      <c r="DH13">
        <f t="shared" si="26"/>
        <v>0</v>
      </c>
      <c r="DI13">
        <f t="shared" si="26"/>
        <v>0</v>
      </c>
      <c r="DJ13">
        <f t="shared" si="26"/>
        <v>0</v>
      </c>
      <c r="DK13">
        <f t="shared" si="26"/>
        <v>0</v>
      </c>
      <c r="DL13">
        <f t="shared" si="26"/>
        <v>0</v>
      </c>
      <c r="DM13">
        <f t="shared" si="26"/>
        <v>0</v>
      </c>
      <c r="DN13">
        <f t="shared" si="26"/>
        <v>0</v>
      </c>
      <c r="DO13">
        <f t="shared" si="26"/>
        <v>0</v>
      </c>
      <c r="DP13">
        <f t="shared" si="26"/>
        <v>0</v>
      </c>
      <c r="DQ13">
        <f t="shared" si="26"/>
        <v>0</v>
      </c>
      <c r="DR13">
        <f t="shared" si="26"/>
        <v>0</v>
      </c>
      <c r="DS13">
        <f t="shared" si="26"/>
        <v>0</v>
      </c>
      <c r="DT13">
        <f t="shared" si="26"/>
        <v>0</v>
      </c>
      <c r="DU13">
        <f t="shared" si="26"/>
        <v>0</v>
      </c>
      <c r="DV13">
        <f t="shared" si="26"/>
        <v>0</v>
      </c>
      <c r="DW13">
        <f t="shared" si="26"/>
        <v>0</v>
      </c>
      <c r="DX13">
        <f t="shared" si="26"/>
        <v>0</v>
      </c>
      <c r="DY13">
        <f t="shared" si="26"/>
        <v>0</v>
      </c>
      <c r="DZ13">
        <f t="shared" ref="DZ13:FE13" si="27">DZ5*DZ4/10</f>
        <v>41.060691703577</v>
      </c>
      <c r="EA13">
        <f t="shared" si="27"/>
        <v>42.752936489364501</v>
      </c>
      <c r="EB13">
        <f t="shared" si="27"/>
        <v>44.108956420945205</v>
      </c>
      <c r="EC13">
        <f t="shared" si="27"/>
        <v>45.195376939750403</v>
      </c>
      <c r="ED13">
        <f t="shared" si="27"/>
        <v>46.068466089744803</v>
      </c>
      <c r="EE13">
        <f t="shared" si="27"/>
        <v>46.785737327533504</v>
      </c>
      <c r="EF13">
        <f t="shared" si="27"/>
        <v>47.412369026640803</v>
      </c>
      <c r="EG13">
        <f t="shared" si="27"/>
        <v>48.010487776108995</v>
      </c>
      <c r="EH13">
        <f t="shared" si="27"/>
        <v>48.628956741750002</v>
      </c>
      <c r="EI13">
        <f t="shared" si="27"/>
        <v>38.064034551868197</v>
      </c>
      <c r="EJ13">
        <f t="shared" si="27"/>
        <v>48.815149901382895</v>
      </c>
      <c r="EK13">
        <f t="shared" si="27"/>
        <v>0</v>
      </c>
      <c r="EL13">
        <f t="shared" si="27"/>
        <v>0</v>
      </c>
      <c r="EM13">
        <f t="shared" si="27"/>
        <v>0</v>
      </c>
      <c r="EN13">
        <f t="shared" si="27"/>
        <v>0</v>
      </c>
      <c r="EO13">
        <f t="shared" si="27"/>
        <v>0</v>
      </c>
      <c r="EP13">
        <f t="shared" si="27"/>
        <v>0</v>
      </c>
      <c r="EQ13">
        <f t="shared" si="27"/>
        <v>0</v>
      </c>
      <c r="ER13">
        <f t="shared" si="27"/>
        <v>0</v>
      </c>
      <c r="ES13">
        <f t="shared" si="27"/>
        <v>0</v>
      </c>
      <c r="ET13">
        <f t="shared" si="27"/>
        <v>0</v>
      </c>
      <c r="EU13">
        <f t="shared" si="27"/>
        <v>0</v>
      </c>
      <c r="EV13">
        <f t="shared" si="27"/>
        <v>0</v>
      </c>
      <c r="EW13">
        <f t="shared" si="27"/>
        <v>0</v>
      </c>
      <c r="EX13">
        <f t="shared" si="27"/>
        <v>0</v>
      </c>
      <c r="EY13">
        <f t="shared" si="27"/>
        <v>0</v>
      </c>
      <c r="EZ13">
        <f t="shared" si="27"/>
        <v>0</v>
      </c>
      <c r="FA13">
        <f t="shared" si="27"/>
        <v>0</v>
      </c>
      <c r="FB13">
        <f t="shared" si="27"/>
        <v>0</v>
      </c>
      <c r="FC13">
        <f t="shared" si="27"/>
        <v>0</v>
      </c>
      <c r="FD13">
        <f t="shared" si="27"/>
        <v>0</v>
      </c>
      <c r="FE13">
        <f t="shared" si="27"/>
        <v>0</v>
      </c>
      <c r="FF13">
        <f t="shared" ref="FF13:FL13" si="28">FF5*FF4/10</f>
        <v>0</v>
      </c>
      <c r="FG13">
        <f t="shared" si="28"/>
        <v>0</v>
      </c>
      <c r="FH13">
        <f t="shared" si="28"/>
        <v>0</v>
      </c>
      <c r="FI13">
        <f t="shared" si="28"/>
        <v>0</v>
      </c>
      <c r="FJ13">
        <f t="shared" si="28"/>
        <v>0</v>
      </c>
      <c r="FK13">
        <f t="shared" si="28"/>
        <v>0</v>
      </c>
      <c r="FL13">
        <f t="shared" si="28"/>
        <v>0</v>
      </c>
      <c r="FM13">
        <f t="shared" ref="FM13:GM13" si="29">FM5*FM4/10</f>
        <v>0</v>
      </c>
      <c r="FN13">
        <f t="shared" si="29"/>
        <v>0</v>
      </c>
      <c r="FO13">
        <f t="shared" si="29"/>
        <v>0</v>
      </c>
      <c r="FP13">
        <f t="shared" si="29"/>
        <v>0</v>
      </c>
      <c r="FQ13">
        <f t="shared" si="29"/>
        <v>0</v>
      </c>
      <c r="FR13">
        <f t="shared" si="29"/>
        <v>0</v>
      </c>
      <c r="FS13">
        <f t="shared" si="29"/>
        <v>0</v>
      </c>
      <c r="FT13">
        <f t="shared" si="29"/>
        <v>0</v>
      </c>
      <c r="FU13">
        <f t="shared" si="29"/>
        <v>0</v>
      </c>
      <c r="FV13">
        <f t="shared" si="29"/>
        <v>0</v>
      </c>
      <c r="FW13">
        <f t="shared" si="29"/>
        <v>0</v>
      </c>
      <c r="FX13">
        <f t="shared" si="29"/>
        <v>0</v>
      </c>
      <c r="FY13">
        <f t="shared" si="29"/>
        <v>0</v>
      </c>
      <c r="FZ13">
        <f t="shared" si="29"/>
        <v>0</v>
      </c>
      <c r="GA13">
        <f t="shared" si="29"/>
        <v>0</v>
      </c>
      <c r="GB13">
        <f t="shared" si="29"/>
        <v>0</v>
      </c>
      <c r="GC13">
        <f t="shared" si="29"/>
        <v>0</v>
      </c>
      <c r="GD13">
        <f t="shared" si="29"/>
        <v>0</v>
      </c>
      <c r="GE13">
        <f t="shared" si="29"/>
        <v>0</v>
      </c>
      <c r="GF13">
        <f t="shared" si="29"/>
        <v>0</v>
      </c>
      <c r="GG13">
        <f t="shared" si="29"/>
        <v>0</v>
      </c>
      <c r="GH13">
        <f t="shared" si="29"/>
        <v>0</v>
      </c>
      <c r="GI13">
        <f t="shared" si="29"/>
        <v>0</v>
      </c>
      <c r="GJ13">
        <f t="shared" si="29"/>
        <v>0</v>
      </c>
      <c r="GK13">
        <f t="shared" si="29"/>
        <v>0</v>
      </c>
      <c r="GL13">
        <f t="shared" si="29"/>
        <v>0</v>
      </c>
      <c r="GM13">
        <f t="shared" si="29"/>
        <v>0</v>
      </c>
      <c r="GN13">
        <f t="shared" ref="GN13:IJ13" si="30">GN5*GN4/10</f>
        <v>0</v>
      </c>
      <c r="GO13">
        <f t="shared" si="30"/>
        <v>0</v>
      </c>
      <c r="GP13">
        <f t="shared" si="30"/>
        <v>0</v>
      </c>
      <c r="GQ13">
        <f t="shared" si="30"/>
        <v>0</v>
      </c>
      <c r="GR13">
        <f t="shared" si="30"/>
        <v>0</v>
      </c>
      <c r="GS13">
        <f t="shared" si="30"/>
        <v>0</v>
      </c>
      <c r="GT13">
        <f t="shared" si="30"/>
        <v>0</v>
      </c>
      <c r="GU13">
        <f t="shared" si="30"/>
        <v>0</v>
      </c>
      <c r="GV13">
        <f t="shared" si="30"/>
        <v>0</v>
      </c>
      <c r="GW13">
        <f t="shared" si="30"/>
        <v>0</v>
      </c>
      <c r="GX13">
        <f t="shared" si="30"/>
        <v>0</v>
      </c>
      <c r="GY13">
        <f t="shared" si="30"/>
        <v>0</v>
      </c>
      <c r="GZ13">
        <f t="shared" si="30"/>
        <v>0</v>
      </c>
      <c r="HA13">
        <f t="shared" si="30"/>
        <v>0</v>
      </c>
      <c r="HB13">
        <f t="shared" si="30"/>
        <v>0</v>
      </c>
      <c r="HC13">
        <f t="shared" si="30"/>
        <v>0</v>
      </c>
      <c r="HD13">
        <f t="shared" si="30"/>
        <v>0</v>
      </c>
      <c r="HE13">
        <f t="shared" si="30"/>
        <v>0</v>
      </c>
      <c r="HF13">
        <f t="shared" si="30"/>
        <v>0</v>
      </c>
      <c r="HG13">
        <f t="shared" si="30"/>
        <v>0</v>
      </c>
      <c r="HH13">
        <f t="shared" si="30"/>
        <v>0</v>
      </c>
      <c r="HI13">
        <f t="shared" si="30"/>
        <v>0</v>
      </c>
      <c r="HJ13">
        <f t="shared" si="30"/>
        <v>0</v>
      </c>
      <c r="HK13">
        <f t="shared" si="30"/>
        <v>0</v>
      </c>
      <c r="HL13">
        <f t="shared" si="30"/>
        <v>0</v>
      </c>
      <c r="HM13">
        <f t="shared" si="30"/>
        <v>0</v>
      </c>
      <c r="HN13">
        <f t="shared" si="30"/>
        <v>0</v>
      </c>
      <c r="HO13">
        <f t="shared" si="30"/>
        <v>0</v>
      </c>
      <c r="HP13">
        <f t="shared" si="30"/>
        <v>0</v>
      </c>
      <c r="HQ13">
        <f t="shared" si="30"/>
        <v>0</v>
      </c>
      <c r="HR13">
        <f t="shared" si="30"/>
        <v>0</v>
      </c>
      <c r="HS13">
        <f t="shared" si="30"/>
        <v>0</v>
      </c>
      <c r="HT13">
        <f t="shared" si="30"/>
        <v>0</v>
      </c>
      <c r="HU13">
        <f t="shared" si="30"/>
        <v>0</v>
      </c>
      <c r="HV13">
        <f t="shared" si="30"/>
        <v>0</v>
      </c>
      <c r="HW13">
        <f t="shared" si="30"/>
        <v>0</v>
      </c>
      <c r="HX13">
        <f t="shared" si="30"/>
        <v>0</v>
      </c>
      <c r="HY13">
        <f t="shared" si="30"/>
        <v>0</v>
      </c>
      <c r="HZ13">
        <f t="shared" si="30"/>
        <v>0</v>
      </c>
      <c r="IA13">
        <f t="shared" si="30"/>
        <v>0</v>
      </c>
      <c r="IB13">
        <f t="shared" si="30"/>
        <v>0</v>
      </c>
      <c r="IC13">
        <f t="shared" si="30"/>
        <v>0</v>
      </c>
      <c r="ID13">
        <f t="shared" si="30"/>
        <v>0</v>
      </c>
      <c r="IE13">
        <f t="shared" si="30"/>
        <v>0</v>
      </c>
      <c r="IF13">
        <f t="shared" si="30"/>
        <v>0</v>
      </c>
      <c r="IG13">
        <f t="shared" si="30"/>
        <v>0</v>
      </c>
      <c r="IH13">
        <f t="shared" si="30"/>
        <v>0</v>
      </c>
      <c r="II13">
        <f t="shared" si="30"/>
        <v>0</v>
      </c>
      <c r="IJ13">
        <f t="shared" si="30"/>
        <v>0</v>
      </c>
      <c r="IK13">
        <f>IK5*IK4/10</f>
        <v>0</v>
      </c>
      <c r="IL13">
        <f>IL5*IL4/10</f>
        <v>0</v>
      </c>
      <c r="IM13">
        <f>IM5*IM4/10</f>
        <v>0</v>
      </c>
      <c r="IN13">
        <f>IN5*IN4/10</f>
        <v>0</v>
      </c>
    </row>
    <row r="14" spans="1:248" x14ac:dyDescent="0.3">
      <c r="A14" t="s">
        <v>8</v>
      </c>
      <c r="B14">
        <f t="shared" ref="B14:AG14" si="31">B5*((((B5/(0.466/2)*30)-($B$16/60*2*3.14))/($B$15/60*2*3.14*1000))*30/(0.466/2))/10</f>
        <v>8.4359277293094141</v>
      </c>
      <c r="C14">
        <f t="shared" si="31"/>
        <v>8.2803491919315562</v>
      </c>
      <c r="D14">
        <f t="shared" si="31"/>
        <v>8.1254454516421575</v>
      </c>
      <c r="E14">
        <f t="shared" si="31"/>
        <v>7.9718782880594947</v>
      </c>
      <c r="F14">
        <f t="shared" si="31"/>
        <v>7.8190619983731464</v>
      </c>
      <c r="G14">
        <f t="shared" si="31"/>
        <v>7.665320426838754</v>
      </c>
      <c r="H14">
        <f t="shared" si="31"/>
        <v>7.5082553008834072</v>
      </c>
      <c r="I14">
        <f t="shared" si="31"/>
        <v>7.3450824861479731</v>
      </c>
      <c r="J14">
        <f t="shared" si="31"/>
        <v>7.1743879374847115</v>
      </c>
      <c r="K14">
        <f t="shared" si="31"/>
        <v>7.0075822867843147</v>
      </c>
      <c r="L14">
        <f t="shared" si="31"/>
        <v>6.8661699433556125</v>
      </c>
      <c r="M14">
        <f t="shared" si="31"/>
        <v>6.7724110479339998</v>
      </c>
      <c r="N14">
        <f t="shared" si="31"/>
        <v>6.7418585110123939</v>
      </c>
      <c r="O14">
        <f t="shared" si="31"/>
        <v>6.7891297731530829</v>
      </c>
      <c r="P14">
        <f t="shared" si="31"/>
        <v>6.9126983652480671</v>
      </c>
      <c r="Q14">
        <f t="shared" si="31"/>
        <v>7.1017787403679691</v>
      </c>
      <c r="R14">
        <f t="shared" si="31"/>
        <v>7.3416100704053049</v>
      </c>
      <c r="S14">
        <f t="shared" si="31"/>
        <v>7.6169627643277806</v>
      </c>
      <c r="T14">
        <f t="shared" si="31"/>
        <v>7.9139547679752198</v>
      </c>
      <c r="U14">
        <f t="shared" si="31"/>
        <v>8.2229463104601841</v>
      </c>
      <c r="V14">
        <f t="shared" si="31"/>
        <v>8.5388583031974257</v>
      </c>
      <c r="W14">
        <f t="shared" si="31"/>
        <v>8.8584523334083656</v>
      </c>
      <c r="X14">
        <f t="shared" si="31"/>
        <v>9.1777686764067745</v>
      </c>
      <c r="Y14">
        <f t="shared" si="31"/>
        <v>9.4925927867715867</v>
      </c>
      <c r="Z14">
        <f t="shared" si="31"/>
        <v>9.799333394512713</v>
      </c>
      <c r="AA14">
        <f t="shared" si="31"/>
        <v>10.093802831597214</v>
      </c>
      <c r="AB14">
        <f t="shared" si="31"/>
        <v>10.372022931262901</v>
      </c>
      <c r="AC14">
        <f t="shared" si="31"/>
        <v>10.63166195128667</v>
      </c>
      <c r="AD14">
        <f t="shared" si="31"/>
        <v>10.871992631937575</v>
      </c>
      <c r="AE14">
        <f t="shared" si="31"/>
        <v>11.091532976919392</v>
      </c>
      <c r="AF14">
        <f t="shared" si="31"/>
        <v>11.287458480465105</v>
      </c>
      <c r="AG14">
        <f t="shared" si="31"/>
        <v>11.456064091310608</v>
      </c>
      <c r="AH14">
        <f t="shared" ref="AH14:BM14" si="32">AH5*((((AH5/(0.466/2)*30)-($B$16/60*2*3.14))/($B$15/60*2*3.14*1000))*30/(0.466/2))/10</f>
        <v>11.594058638186919</v>
      </c>
      <c r="AI14">
        <f t="shared" si="32"/>
        <v>11.701026579706552</v>
      </c>
      <c r="AJ14">
        <f t="shared" si="32"/>
        <v>11.778981218183379</v>
      </c>
      <c r="AK14">
        <f t="shared" si="32"/>
        <v>11.832617718930342</v>
      </c>
      <c r="AL14">
        <f t="shared" si="32"/>
        <v>11.869128016716022</v>
      </c>
      <c r="AM14">
        <f t="shared" si="32"/>
        <v>11.8960910150132</v>
      </c>
      <c r="AN14">
        <f t="shared" si="32"/>
        <v>11.920008436574077</v>
      </c>
      <c r="AO14">
        <f t="shared" si="32"/>
        <v>11.943319979419586</v>
      </c>
      <c r="AP14">
        <f t="shared" si="32"/>
        <v>11.964505313458025</v>
      </c>
      <c r="AQ14">
        <f t="shared" si="32"/>
        <v>11.981376979559633</v>
      </c>
      <c r="AR14">
        <f t="shared" si="32"/>
        <v>11.992385962117723</v>
      </c>
      <c r="AS14">
        <f t="shared" si="32"/>
        <v>11.99688895053789</v>
      </c>
      <c r="AT14">
        <f t="shared" si="32"/>
        <v>11.995378495725051</v>
      </c>
      <c r="AU14">
        <f t="shared" si="32"/>
        <v>11.988987484045197</v>
      </c>
      <c r="AV14">
        <f t="shared" si="32"/>
        <v>11.979006105506695</v>
      </c>
      <c r="AW14">
        <f t="shared" si="32"/>
        <v>11.966607122702042</v>
      </c>
      <c r="AX14">
        <f t="shared" si="32"/>
        <v>11.951636398996168</v>
      </c>
      <c r="AY14">
        <f t="shared" si="32"/>
        <v>11.933242722991343</v>
      </c>
      <c r="AZ14">
        <f t="shared" si="32"/>
        <v>11.910562611954854</v>
      </c>
      <c r="BA14">
        <f t="shared" si="32"/>
        <v>11.883071885470603</v>
      </c>
      <c r="BB14">
        <f t="shared" si="32"/>
        <v>11.850816561157773</v>
      </c>
      <c r="BC14">
        <f t="shared" si="32"/>
        <v>11.814348038158355</v>
      </c>
      <c r="BD14">
        <f t="shared" si="32"/>
        <v>11.774472395408864</v>
      </c>
      <c r="BE14">
        <f t="shared" si="32"/>
        <v>11.732032784226632</v>
      </c>
      <c r="BF14">
        <f t="shared" si="32"/>
        <v>11.687071955200331</v>
      </c>
      <c r="BG14">
        <f t="shared" si="32"/>
        <v>11.638366585856241</v>
      </c>
      <c r="BH14">
        <f t="shared" si="32"/>
        <v>11.584352715618987</v>
      </c>
      <c r="BI14">
        <f t="shared" si="32"/>
        <v>11.523634509071076</v>
      </c>
      <c r="BJ14">
        <f t="shared" si="32"/>
        <v>11.454370295168717</v>
      </c>
      <c r="BK14">
        <f t="shared" si="32"/>
        <v>11.37265288406323</v>
      </c>
      <c r="BL14">
        <f t="shared" si="32"/>
        <v>11.269935582570671</v>
      </c>
      <c r="BM14">
        <f t="shared" si="32"/>
        <v>11.136871808392797</v>
      </c>
      <c r="BN14">
        <f t="shared" ref="BN14:CS14" si="33">BN5*((((BN5/(0.466/2)*30)-($B$16/60*2*3.14))/($B$15/60*2*3.14*1000))*30/(0.466/2))/10</f>
        <v>10.972707316844858</v>
      </c>
      <c r="BO14">
        <f t="shared" si="33"/>
        <v>10.783273112772752</v>
      </c>
      <c r="BP14">
        <f t="shared" si="33"/>
        <v>10.577343198543577</v>
      </c>
      <c r="BQ14">
        <f t="shared" si="33"/>
        <v>10.363820138351864</v>
      </c>
      <c r="BR14">
        <f t="shared" si="33"/>
        <v>10.150118053090562</v>
      </c>
      <c r="BS14">
        <f t="shared" si="33"/>
        <v>9.941596812488001</v>
      </c>
      <c r="BT14">
        <f t="shared" si="33"/>
        <v>9.7415896639573614</v>
      </c>
      <c r="BU14">
        <f t="shared" si="33"/>
        <v>9.5517659034392679</v>
      </c>
      <c r="BV14">
        <f t="shared" si="33"/>
        <v>9.3746433540311482</v>
      </c>
      <c r="BW14">
        <f t="shared" si="33"/>
        <v>9.2227202658048544</v>
      </c>
      <c r="BX14">
        <f t="shared" si="33"/>
        <v>9.1091193433205042</v>
      </c>
      <c r="BY14">
        <f t="shared" si="33"/>
        <v>9.0413524407204182</v>
      </c>
      <c r="BZ14">
        <f t="shared" si="33"/>
        <v>9.0147636212101894</v>
      </c>
      <c r="CA14">
        <f t="shared" si="33"/>
        <v>9.0152534414670242</v>
      </c>
      <c r="CB14">
        <f t="shared" si="33"/>
        <v>9.0259316110686747</v>
      </c>
      <c r="CC14">
        <f t="shared" si="33"/>
        <v>9.0338096318548686</v>
      </c>
      <c r="CD14">
        <f t="shared" si="33"/>
        <v>9.0310126611579378</v>
      </c>
      <c r="CE14">
        <f t="shared" si="33"/>
        <v>9.0186651080548756</v>
      </c>
      <c r="CF14">
        <f t="shared" si="33"/>
        <v>9.0066379652579691</v>
      </c>
      <c r="CG14">
        <f t="shared" si="33"/>
        <v>9.0063309971707177</v>
      </c>
      <c r="CH14">
        <f t="shared" si="33"/>
        <v>9.0214236844010891</v>
      </c>
      <c r="CI14">
        <f t="shared" si="33"/>
        <v>9.0450993617743247</v>
      </c>
      <c r="CJ14">
        <f t="shared" si="33"/>
        <v>9.0689144781353956</v>
      </c>
      <c r="CK14">
        <f t="shared" si="33"/>
        <v>9.0921638211957774</v>
      </c>
      <c r="CL14">
        <f t="shared" si="33"/>
        <v>10.020883827852156</v>
      </c>
      <c r="CM14">
        <f t="shared" si="33"/>
        <v>10.041990054391846</v>
      </c>
      <c r="CN14">
        <f t="shared" si="33"/>
        <v>10.074191125974737</v>
      </c>
      <c r="CO14">
        <f t="shared" si="33"/>
        <v>10.117896821707028</v>
      </c>
      <c r="CP14">
        <f t="shared" si="33"/>
        <v>10.17077236652721</v>
      </c>
      <c r="CQ14">
        <f t="shared" si="33"/>
        <v>10.229312490922666</v>
      </c>
      <c r="CR14">
        <f t="shared" si="33"/>
        <v>10.290151460462672</v>
      </c>
      <c r="CS14">
        <f t="shared" si="33"/>
        <v>10.350723917654239</v>
      </c>
      <c r="CT14">
        <f t="shared" ref="CT14:DY14" si="34">CT5*((((CT5/(0.466/2)*30)-($B$16/60*2*3.14))/($B$15/60*2*3.14*1000))*30/(0.466/2))/10</f>
        <v>10.409397460688249</v>
      </c>
      <c r="CU14">
        <f t="shared" si="34"/>
        <v>10.46533259350481</v>
      </c>
      <c r="CV14">
        <f t="shared" si="34"/>
        <v>10.518259964896901</v>
      </c>
      <c r="CW14">
        <f t="shared" si="34"/>
        <v>10.567786698478638</v>
      </c>
      <c r="CX14">
        <f t="shared" si="34"/>
        <v>10.613537488139368</v>
      </c>
      <c r="CY14">
        <f t="shared" si="34"/>
        <v>10.655337870001837</v>
      </c>
      <c r="CZ14">
        <f t="shared" si="34"/>
        <v>10.693260789827365</v>
      </c>
      <c r="DA14">
        <f t="shared" si="34"/>
        <v>10.72747449398369</v>
      </c>
      <c r="DB14">
        <f t="shared" si="34"/>
        <v>10.758616119771832</v>
      </c>
      <c r="DC14">
        <f t="shared" si="34"/>
        <v>10.787508075995545</v>
      </c>
      <c r="DD14">
        <f t="shared" si="34"/>
        <v>10.8148972762111</v>
      </c>
      <c r="DE14">
        <f t="shared" si="34"/>
        <v>10.841314653871217</v>
      </c>
      <c r="DF14">
        <f t="shared" si="34"/>
        <v>10.86705124891342</v>
      </c>
      <c r="DG14">
        <f t="shared" si="34"/>
        <v>10.892198455109321</v>
      </c>
      <c r="DH14">
        <f t="shared" si="34"/>
        <v>10.917132603755681</v>
      </c>
      <c r="DI14">
        <f t="shared" si="34"/>
        <v>10.942734829838228</v>
      </c>
      <c r="DJ14">
        <f t="shared" si="34"/>
        <v>10.969897476463354</v>
      </c>
      <c r="DK14">
        <f t="shared" si="34"/>
        <v>10.999178423404674</v>
      </c>
      <c r="DL14">
        <f t="shared" si="34"/>
        <v>11.030793351859641</v>
      </c>
      <c r="DM14">
        <f t="shared" si="34"/>
        <v>11.06471288414229</v>
      </c>
      <c r="DN14">
        <f t="shared" si="34"/>
        <v>11.100083754133866</v>
      </c>
      <c r="DO14">
        <f t="shared" si="34"/>
        <v>11.135700042380371</v>
      </c>
      <c r="DP14">
        <f t="shared" si="34"/>
        <v>11.170461343739756</v>
      </c>
      <c r="DQ14">
        <f t="shared" si="34"/>
        <v>11.194701820097809</v>
      </c>
      <c r="DR14">
        <f t="shared" si="34"/>
        <v>11.195799214212446</v>
      </c>
      <c r="DS14">
        <f t="shared" si="34"/>
        <v>11.154160301997424</v>
      </c>
      <c r="DT14">
        <f t="shared" si="34"/>
        <v>11.050027723302092</v>
      </c>
      <c r="DU14">
        <f t="shared" si="34"/>
        <v>10.867969897269164</v>
      </c>
      <c r="DV14">
        <f t="shared" si="34"/>
        <v>10.596641989486946</v>
      </c>
      <c r="DW14">
        <f t="shared" si="34"/>
        <v>10.226243359184904</v>
      </c>
      <c r="DX14">
        <f t="shared" si="34"/>
        <v>9.7460224918046485</v>
      </c>
      <c r="DY14">
        <f t="shared" si="34"/>
        <v>9.1396038638909705</v>
      </c>
      <c r="DZ14">
        <f t="shared" ref="DZ14:FE14" si="35">DZ5*((((DZ5/(0.466/2)*30)-($B$16/60*2*3.14))/($B$15/60*2*3.14*1000))*30/(0.466/2))/10</f>
        <v>9.4746891781034623</v>
      </c>
      <c r="EA14">
        <f t="shared" si="35"/>
        <v>9.7358443837355519</v>
      </c>
      <c r="EB14">
        <f t="shared" si="35"/>
        <v>9.940304497099131</v>
      </c>
      <c r="EC14">
        <f t="shared" si="35"/>
        <v>10.101152479575623</v>
      </c>
      <c r="ED14">
        <f t="shared" si="35"/>
        <v>10.228637704911105</v>
      </c>
      <c r="EE14">
        <f t="shared" si="35"/>
        <v>10.33265961559384</v>
      </c>
      <c r="EF14">
        <f t="shared" si="35"/>
        <v>10.423785698118325</v>
      </c>
      <c r="EG14">
        <f t="shared" si="35"/>
        <v>10.511363140400181</v>
      </c>
      <c r="EH14">
        <f t="shared" si="35"/>
        <v>10.60224680088616</v>
      </c>
      <c r="EI14">
        <f t="shared" si="35"/>
        <v>10.523435584609109</v>
      </c>
      <c r="EJ14">
        <f t="shared" si="35"/>
        <v>10.632192261603866</v>
      </c>
      <c r="EK14">
        <f t="shared" si="35"/>
        <v>9.8741291620719984</v>
      </c>
      <c r="EL14">
        <f t="shared" si="35"/>
        <v>9.0461877620585334</v>
      </c>
      <c r="EM14">
        <f t="shared" si="35"/>
        <v>8.165298277214843</v>
      </c>
      <c r="EN14">
        <f t="shared" si="35"/>
        <v>7.2653906468003173</v>
      </c>
      <c r="EO14">
        <f t="shared" si="35"/>
        <v>6.3944309956869763</v>
      </c>
      <c r="EP14">
        <f t="shared" si="35"/>
        <v>5.626010039189711</v>
      </c>
      <c r="EQ14">
        <f t="shared" si="35"/>
        <v>5.0727140588375672</v>
      </c>
      <c r="ER14">
        <f t="shared" si="35"/>
        <v>4.8546977969850351</v>
      </c>
      <c r="ES14">
        <f t="shared" si="35"/>
        <v>5.0203218191527368</v>
      </c>
      <c r="ET14">
        <f t="shared" si="35"/>
        <v>5.5018301008563579</v>
      </c>
      <c r="EU14">
        <f t="shared" si="35"/>
        <v>6.1488604377289562</v>
      </c>
      <c r="EV14">
        <f t="shared" si="35"/>
        <v>6.8238787041118059</v>
      </c>
      <c r="EW14">
        <f t="shared" si="35"/>
        <v>7.4435861558424676</v>
      </c>
      <c r="EX14">
        <f t="shared" si="35"/>
        <v>7.9662999232922074</v>
      </c>
      <c r="EY14">
        <f t="shared" si="35"/>
        <v>8.376318942262003</v>
      </c>
      <c r="EZ14">
        <f t="shared" si="35"/>
        <v>8.6736861946500809</v>
      </c>
      <c r="FA14">
        <f t="shared" si="35"/>
        <v>8.8675720268880927</v>
      </c>
      <c r="FB14">
        <f t="shared" si="35"/>
        <v>8.9777150716858216</v>
      </c>
      <c r="FC14">
        <f t="shared" si="35"/>
        <v>9.0263408643847836</v>
      </c>
      <c r="FD14">
        <f t="shared" si="35"/>
        <v>9.0336357385689023</v>
      </c>
      <c r="FE14">
        <f t="shared" si="35"/>
        <v>9.0153493957135176</v>
      </c>
      <c r="FF14">
        <f t="shared" ref="FF14:FL14" si="36">FF5*((((FF5/(0.466/2)*30)-($B$16/60*2*3.14))/($B$15/60*2*3.14*1000))*30/(0.466/2))/10</f>
        <v>8.9848927859171859</v>
      </c>
      <c r="FG14">
        <f t="shared" si="36"/>
        <v>8.9402160058768239</v>
      </c>
      <c r="FH14">
        <f t="shared" si="36"/>
        <v>8.8757661869382058</v>
      </c>
      <c r="FI14">
        <f t="shared" si="36"/>
        <v>8.7938670919363613</v>
      </c>
      <c r="FJ14">
        <f t="shared" si="36"/>
        <v>8.7521270669752607</v>
      </c>
      <c r="FK14">
        <f t="shared" si="36"/>
        <v>8.7114311462873353</v>
      </c>
      <c r="FL14">
        <f t="shared" si="36"/>
        <v>0</v>
      </c>
      <c r="HO14">
        <f t="shared" ref="HO14:HX14" si="37">HO5*((((HO5/(0.466/2)*30)-($B$16/60*2*3.14))/($B$15/60*2*3.14*1000))*30/(0.466/2))/10</f>
        <v>0</v>
      </c>
      <c r="HP14">
        <f t="shared" si="37"/>
        <v>0</v>
      </c>
      <c r="HQ14">
        <f t="shared" si="37"/>
        <v>0</v>
      </c>
      <c r="HR14">
        <f t="shared" si="37"/>
        <v>0</v>
      </c>
      <c r="HS14">
        <f t="shared" si="37"/>
        <v>0</v>
      </c>
      <c r="HT14">
        <f t="shared" si="37"/>
        <v>0</v>
      </c>
      <c r="HU14">
        <f t="shared" si="37"/>
        <v>0</v>
      </c>
      <c r="HV14">
        <f t="shared" si="37"/>
        <v>0</v>
      </c>
      <c r="HW14">
        <f t="shared" si="37"/>
        <v>0</v>
      </c>
      <c r="HX14">
        <f t="shared" si="37"/>
        <v>0</v>
      </c>
      <c r="HY14">
        <f t="shared" ref="HY14:IN14" si="38">HY5*((((HY5/(0.466/2)*30)-($B$16/60*2*3.14))/($B$15/60*2*3.14*1000))*30/(0.466/2))/10</f>
        <v>0</v>
      </c>
      <c r="HZ14">
        <f t="shared" si="38"/>
        <v>0</v>
      </c>
      <c r="IA14">
        <f t="shared" si="38"/>
        <v>0</v>
      </c>
      <c r="IB14">
        <f t="shared" si="38"/>
        <v>0</v>
      </c>
      <c r="IC14">
        <f t="shared" si="38"/>
        <v>0</v>
      </c>
      <c r="ID14">
        <f t="shared" si="38"/>
        <v>0</v>
      </c>
      <c r="IE14">
        <f t="shared" si="38"/>
        <v>0</v>
      </c>
      <c r="IF14">
        <f t="shared" si="38"/>
        <v>0</v>
      </c>
      <c r="IG14">
        <f t="shared" si="38"/>
        <v>0</v>
      </c>
      <c r="IH14">
        <f t="shared" si="38"/>
        <v>0</v>
      </c>
      <c r="II14">
        <f t="shared" si="38"/>
        <v>0</v>
      </c>
      <c r="IJ14">
        <f t="shared" si="38"/>
        <v>0</v>
      </c>
      <c r="IK14">
        <f t="shared" si="38"/>
        <v>0</v>
      </c>
      <c r="IL14">
        <f t="shared" si="38"/>
        <v>0</v>
      </c>
      <c r="IM14">
        <f t="shared" si="38"/>
        <v>0</v>
      </c>
      <c r="IN14">
        <f t="shared" si="38"/>
        <v>0</v>
      </c>
    </row>
    <row r="15" spans="1:248" x14ac:dyDescent="0.3">
      <c r="A15" t="s">
        <v>9</v>
      </c>
      <c r="B15">
        <v>-500</v>
      </c>
    </row>
    <row r="16" spans="1:248" x14ac:dyDescent="0.3">
      <c r="A16" t="s">
        <v>10</v>
      </c>
      <c r="B16">
        <v>60000</v>
      </c>
    </row>
    <row r="18" spans="1:25" x14ac:dyDescent="0.3">
      <c r="A18" t="s">
        <v>23</v>
      </c>
      <c r="B18">
        <f>SQRT(SUMSQ(B5:HX5)/COUNT(B5:HX5))</f>
        <v>7.7018646616146613</v>
      </c>
    </row>
    <row r="21" spans="1:25" x14ac:dyDescent="0.3">
      <c r="B21">
        <f>((((B5/(0.466/2)*30)-($B$16/60*2*3.14))/($B$15/60*2*3.14*1000))*30/(0.466/2))</f>
        <v>13.466193242980214</v>
      </c>
      <c r="C21">
        <f>((((C5/(0.466/2)*30)-($B$16/60*2*3.14))/($B$15/60*2*3.14*1000))*30/(0.466/2))</f>
        <v>13.508957369341925</v>
      </c>
      <c r="D21">
        <f t="shared" ref="D21:Y21" si="39">((((D5/(0.466/2)*30)-($B$16/60*2*3.14))/($B$15/60*2*3.14*1000))*30/(0.466/2))</f>
        <v>13.551224157384642</v>
      </c>
      <c r="E21">
        <f t="shared" si="39"/>
        <v>13.592825715828695</v>
      </c>
      <c r="F21">
        <f t="shared" si="39"/>
        <v>13.633933103713753</v>
      </c>
      <c r="G21">
        <f t="shared" si="39"/>
        <v>13.675002795254882</v>
      </c>
      <c r="H21">
        <f t="shared" si="39"/>
        <v>13.716669609554808</v>
      </c>
      <c r="I21">
        <f t="shared" si="39"/>
        <v>13.759651994580077</v>
      </c>
      <c r="J21">
        <f t="shared" si="39"/>
        <v>13.804290484530007</v>
      </c>
      <c r="K21">
        <f t="shared" si="39"/>
        <v>13.847597564954626</v>
      </c>
      <c r="L21">
        <f t="shared" si="39"/>
        <v>13.884073370953024</v>
      </c>
      <c r="M21">
        <f t="shared" si="39"/>
        <v>13.908138843624466</v>
      </c>
      <c r="N21">
        <f t="shared" si="39"/>
        <v>13.915960676600683</v>
      </c>
      <c r="O21">
        <f t="shared" si="39"/>
        <v>13.903854448233108</v>
      </c>
      <c r="P21">
        <f t="shared" si="39"/>
        <v>13.872095753641192</v>
      </c>
      <c r="Q21">
        <f t="shared" si="39"/>
        <v>13.823179520595893</v>
      </c>
      <c r="R21">
        <f t="shared" si="39"/>
        <v>13.760563359130241</v>
      </c>
      <c r="S21">
        <f t="shared" si="39"/>
        <v>13.687862316948936</v>
      </c>
      <c r="T21">
        <f t="shared" si="39"/>
        <v>13.608440871941191</v>
      </c>
      <c r="U21">
        <f t="shared" si="39"/>
        <v>13.524656154318246</v>
      </c>
      <c r="V21">
        <f t="shared" si="39"/>
        <v>13.437724583917655</v>
      </c>
      <c r="W21">
        <f t="shared" si="39"/>
        <v>13.348412441881868</v>
      </c>
      <c r="X21">
        <f t="shared" si="39"/>
        <v>13.257738163048829</v>
      </c>
      <c r="Y21">
        <f t="shared" si="39"/>
        <v>13.166860514024199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/>
  <dimension ref="A1:FK21"/>
  <sheetViews>
    <sheetView zoomScale="85" zoomScaleNormal="85" workbookViewId="0"/>
  </sheetViews>
  <sheetFormatPr defaultRowHeight="14.4" x14ac:dyDescent="0.3"/>
  <cols>
    <col min="1" max="1" width="10.44140625" bestFit="1" customWidth="1"/>
    <col min="2" max="6" width="5.5546875" customWidth="1"/>
    <col min="7" max="21" width="6.6640625" customWidth="1"/>
    <col min="22" max="22" width="10.33203125" customWidth="1"/>
    <col min="23" max="23" width="9.21875" customWidth="1"/>
    <col min="24" max="25" width="10.33203125" customWidth="1"/>
    <col min="26" max="27" width="10.33203125" bestFit="1" customWidth="1"/>
    <col min="28" max="28" width="10.33203125" customWidth="1"/>
    <col min="29" max="29" width="10.33203125" bestFit="1" customWidth="1"/>
    <col min="30" max="68" width="10.33203125" customWidth="1"/>
    <col min="69" max="69" width="9.21875" customWidth="1"/>
    <col min="70" max="74" width="10.33203125" customWidth="1"/>
    <col min="75" max="79" width="11.33203125" customWidth="1"/>
    <col min="80" max="80" width="11.33203125" bestFit="1" customWidth="1"/>
    <col min="81" max="82" width="11.33203125" customWidth="1"/>
    <col min="83" max="83" width="10.33203125" customWidth="1"/>
    <col min="84" max="87" width="11.33203125" customWidth="1"/>
    <col min="88" max="88" width="10.33203125" customWidth="1"/>
    <col min="89" max="89" width="11.33203125" bestFit="1" customWidth="1"/>
    <col min="90" max="100" width="11.33203125" customWidth="1"/>
    <col min="101" max="101" width="11.33203125" bestFit="1" customWidth="1"/>
    <col min="102" max="104" width="11.33203125" customWidth="1"/>
    <col min="105" max="105" width="11.33203125" bestFit="1" customWidth="1"/>
    <col min="106" max="113" width="11.33203125" customWidth="1"/>
    <col min="114" max="114" width="11.33203125" bestFit="1" customWidth="1"/>
    <col min="115" max="124" width="11.33203125" customWidth="1"/>
    <col min="125" max="125" width="11.33203125" bestFit="1" customWidth="1"/>
    <col min="126" max="127" width="11.33203125" customWidth="1"/>
    <col min="128" max="129" width="11.33203125" bestFit="1" customWidth="1"/>
    <col min="130" max="139" width="11.33203125" customWidth="1"/>
    <col min="140" max="141" width="10.33203125" customWidth="1"/>
    <col min="142" max="152" width="11.33203125" customWidth="1"/>
    <col min="153" max="154" width="11.33203125" bestFit="1" customWidth="1"/>
    <col min="155" max="155" width="11.33203125" customWidth="1"/>
    <col min="156" max="156" width="9.21875" customWidth="1"/>
    <col min="157" max="157" width="11.33203125" bestFit="1" customWidth="1"/>
    <col min="158" max="159" width="10.33203125" customWidth="1"/>
    <col min="160" max="167" width="11.33203125" bestFit="1" customWidth="1"/>
  </cols>
  <sheetData>
    <row r="1" spans="1:167" x14ac:dyDescent="0.3">
      <c r="A1" s="2" t="s">
        <v>0</v>
      </c>
      <c r="B1" s="2">
        <v>1.6047389999999999</v>
      </c>
      <c r="C1" s="2">
        <v>3.2454719999999999</v>
      </c>
      <c r="D1" s="2">
        <v>4.9235800000000003</v>
      </c>
      <c r="E1" s="2">
        <v>6.6402720000000004</v>
      </c>
      <c r="F1" s="2">
        <v>8.3968089999999993</v>
      </c>
      <c r="G1" s="2">
        <v>10.194801999999999</v>
      </c>
      <c r="H1" s="2">
        <v>12.036533</v>
      </c>
      <c r="I1" s="2">
        <v>13.925222</v>
      </c>
      <c r="J1" s="2">
        <v>15.865031999999999</v>
      </c>
      <c r="K1" s="2">
        <v>17.858919</v>
      </c>
      <c r="L1" s="2">
        <v>19.904373</v>
      </c>
      <c r="M1" s="2">
        <v>21.990431000000001</v>
      </c>
      <c r="N1" s="2">
        <v>24.097902000000001</v>
      </c>
      <c r="O1" s="2">
        <v>26.201128000000001</v>
      </c>
      <c r="P1" s="2">
        <v>28.272545000000001</v>
      </c>
      <c r="Q1" s="2">
        <v>30.288929</v>
      </c>
      <c r="R1" s="2">
        <v>32.234366999999999</v>
      </c>
      <c r="S1" s="2">
        <v>34.100479</v>
      </c>
      <c r="T1" s="2">
        <v>35.885021000000002</v>
      </c>
      <c r="U1" s="2">
        <v>37.589798000000002</v>
      </c>
      <c r="V1">
        <v>39.218555000000002</v>
      </c>
      <c r="W1">
        <v>40.775730000000003</v>
      </c>
      <c r="X1">
        <v>42.266094000000002</v>
      </c>
      <c r="Y1">
        <v>43.694690999999999</v>
      </c>
      <c r="Z1">
        <v>45.066668999999997</v>
      </c>
      <c r="AA1">
        <v>46.387217999999997</v>
      </c>
      <c r="AB1">
        <v>47.661532999999999</v>
      </c>
      <c r="AC1">
        <v>48.894669</v>
      </c>
      <c r="AD1">
        <v>50.091312000000002</v>
      </c>
      <c r="AE1">
        <v>51.255806</v>
      </c>
      <c r="AF1">
        <v>52.392338000000002</v>
      </c>
      <c r="AG1">
        <v>53.505111999999997</v>
      </c>
      <c r="AH1">
        <v>54.598427000000001</v>
      </c>
      <c r="AI1">
        <v>55.676495000000003</v>
      </c>
      <c r="AJ1">
        <v>56.743214000000002</v>
      </c>
      <c r="AK1">
        <v>57.801890999999998</v>
      </c>
      <c r="AL1">
        <v>58.855057000000002</v>
      </c>
      <c r="AM1">
        <v>59.904324000000003</v>
      </c>
      <c r="AN1">
        <v>60.950481000000003</v>
      </c>
      <c r="AO1">
        <v>61.993755</v>
      </c>
      <c r="AP1">
        <v>63.034351000000001</v>
      </c>
      <c r="AQ1">
        <v>64.072654999999997</v>
      </c>
      <c r="AR1">
        <v>65.109298999999993</v>
      </c>
      <c r="AS1">
        <v>66.144965999999997</v>
      </c>
      <c r="AT1">
        <v>67.180183</v>
      </c>
      <c r="AU1">
        <v>68.216087000000002</v>
      </c>
      <c r="AV1">
        <v>69.252853000000002</v>
      </c>
      <c r="AW1">
        <v>70.290901000000005</v>
      </c>
      <c r="AX1">
        <v>71.330535999999995</v>
      </c>
      <c r="AY1">
        <v>72.372078000000002</v>
      </c>
      <c r="AZ1">
        <v>73.415993</v>
      </c>
      <c r="BA1">
        <v>74.462813999999995</v>
      </c>
      <c r="BB1">
        <v>75.513092</v>
      </c>
      <c r="BC1">
        <v>76.567413000000002</v>
      </c>
      <c r="BD1">
        <v>77.626221000000001</v>
      </c>
      <c r="BE1">
        <v>78.689933999999994</v>
      </c>
      <c r="BF1">
        <v>79.758865</v>
      </c>
      <c r="BG1">
        <v>80.833434999999994</v>
      </c>
      <c r="BH1">
        <v>81.914246000000006</v>
      </c>
      <c r="BI1">
        <v>83.002075000000005</v>
      </c>
      <c r="BJ1">
        <v>84.097945999999993</v>
      </c>
      <c r="BK1">
        <v>85.203261999999995</v>
      </c>
      <c r="BL1">
        <v>86.320282000000006</v>
      </c>
      <c r="BM1">
        <v>87.452499000000003</v>
      </c>
      <c r="BN1">
        <v>88.604279000000005</v>
      </c>
      <c r="BO1">
        <v>89.779961</v>
      </c>
      <c r="BP1">
        <v>90.983231000000004</v>
      </c>
      <c r="BQ1">
        <v>92.216849999999994</v>
      </c>
      <c r="BR1">
        <v>93.482535999999996</v>
      </c>
      <c r="BS1">
        <v>94.781165999999999</v>
      </c>
      <c r="BT1">
        <v>96.112938</v>
      </c>
      <c r="BU1">
        <v>97.477562000000006</v>
      </c>
      <c r="BV1">
        <v>98.816802999999993</v>
      </c>
      <c r="BW1">
        <v>100.130264</v>
      </c>
      <c r="BX1">
        <v>101.468491</v>
      </c>
      <c r="BY1">
        <v>102.824867</v>
      </c>
      <c r="BZ1">
        <v>104.192078</v>
      </c>
      <c r="CA1">
        <v>105.564285</v>
      </c>
      <c r="CB1">
        <v>106.938362</v>
      </c>
      <c r="CC1">
        <v>108.313812</v>
      </c>
      <c r="CD1">
        <v>109.69193300000001</v>
      </c>
      <c r="CE1">
        <v>111.07456999999999</v>
      </c>
      <c r="CF1">
        <v>112.462486</v>
      </c>
      <c r="CG1">
        <v>113.854446</v>
      </c>
      <c r="CH1">
        <v>115.247902</v>
      </c>
      <c r="CI1">
        <v>116.63990800000001</v>
      </c>
      <c r="CJ1">
        <v>118.02948000000001</v>
      </c>
      <c r="CK1">
        <v>119.41632799999999</v>
      </c>
      <c r="CL1">
        <v>120.79997299999999</v>
      </c>
      <c r="CM1">
        <v>122.179337</v>
      </c>
      <c r="CN1">
        <v>123.55270400000001</v>
      </c>
      <c r="CO1">
        <v>124.918091</v>
      </c>
      <c r="CP1">
        <v>126.27368199999999</v>
      </c>
      <c r="CQ1">
        <v>127.618286</v>
      </c>
      <c r="CR1">
        <v>128.95135500000001</v>
      </c>
      <c r="CS1">
        <v>130.272919</v>
      </c>
      <c r="CT1">
        <v>131.58334400000001</v>
      </c>
      <c r="CU1">
        <v>132.883194</v>
      </c>
      <c r="CV1">
        <v>134.173126</v>
      </c>
      <c r="CW1">
        <v>135.45382699999999</v>
      </c>
      <c r="CX1">
        <v>136.72601299999999</v>
      </c>
      <c r="CY1">
        <v>137.99044799999999</v>
      </c>
      <c r="CZ1">
        <v>139.24783300000001</v>
      </c>
      <c r="DA1">
        <v>140.498886</v>
      </c>
      <c r="DB1">
        <v>141.74417099999999</v>
      </c>
      <c r="DC1">
        <v>142.984207</v>
      </c>
      <c r="DD1">
        <v>144.21931499999999</v>
      </c>
      <c r="DE1">
        <v>145.44967700000001</v>
      </c>
      <c r="DF1">
        <v>146.67549099999999</v>
      </c>
      <c r="DG1">
        <v>147.896851</v>
      </c>
      <c r="DH1">
        <v>149.11386100000001</v>
      </c>
      <c r="DI1">
        <v>150.32646199999999</v>
      </c>
      <c r="DJ1">
        <v>151.53453099999999</v>
      </c>
      <c r="DK1">
        <v>152.73779300000001</v>
      </c>
      <c r="DL1">
        <v>153.93592799999999</v>
      </c>
      <c r="DM1">
        <v>155.128601</v>
      </c>
      <c r="DN1">
        <v>156.31556699999999</v>
      </c>
      <c r="DO1">
        <v>157.49676500000001</v>
      </c>
      <c r="DP1">
        <v>158.67228700000001</v>
      </c>
      <c r="DQ1">
        <v>159.842972</v>
      </c>
      <c r="DR1">
        <v>161.011368</v>
      </c>
      <c r="DS1">
        <v>162.18202199999999</v>
      </c>
      <c r="DT1">
        <v>163.36267100000001</v>
      </c>
      <c r="DU1">
        <v>164.563828</v>
      </c>
      <c r="DV1">
        <v>165.79896500000001</v>
      </c>
      <c r="DW1">
        <v>167.085114</v>
      </c>
      <c r="DX1">
        <v>168.377014</v>
      </c>
      <c r="DY1">
        <v>169.62629699999999</v>
      </c>
      <c r="DZ1">
        <v>170.84513899999999</v>
      </c>
      <c r="EA1">
        <v>172.042496</v>
      </c>
      <c r="EB1">
        <v>173.22515899999999</v>
      </c>
      <c r="EC1">
        <v>174.39840699999999</v>
      </c>
      <c r="ED1">
        <v>175.56629899999999</v>
      </c>
      <c r="EE1">
        <v>176.731934</v>
      </c>
      <c r="EF1">
        <v>177.89724699999999</v>
      </c>
      <c r="EG1">
        <v>179.06336999999999</v>
      </c>
      <c r="EH1">
        <v>180.22995</v>
      </c>
      <c r="EI1">
        <v>181.39669799999999</v>
      </c>
      <c r="EJ1">
        <v>182.61412000000001</v>
      </c>
      <c r="EK1">
        <v>183.95282</v>
      </c>
      <c r="EL1">
        <v>185.44987499999999</v>
      </c>
      <c r="EM1">
        <v>187.15885900000001</v>
      </c>
      <c r="EN1">
        <v>189.15725699999999</v>
      </c>
      <c r="EO1">
        <v>191.55844099999999</v>
      </c>
      <c r="EP1">
        <v>194.52278100000001</v>
      </c>
      <c r="EQ1">
        <v>198.21618699999999</v>
      </c>
      <c r="ER1">
        <v>202.56286600000001</v>
      </c>
      <c r="ES1">
        <v>206.94570899999999</v>
      </c>
      <c r="ET1">
        <v>210.73149100000001</v>
      </c>
      <c r="EU1">
        <v>213.82989499999999</v>
      </c>
      <c r="EV1">
        <v>216.40763899999999</v>
      </c>
      <c r="EW1">
        <v>218.62892199999999</v>
      </c>
      <c r="EX1">
        <v>220.60943599999999</v>
      </c>
      <c r="EY1">
        <v>222.42729199999999</v>
      </c>
      <c r="EZ1">
        <v>224.1362</v>
      </c>
      <c r="FA1">
        <v>225.774292</v>
      </c>
      <c r="FB1">
        <v>227.36878999999999</v>
      </c>
      <c r="FC1">
        <v>228.93869000000001</v>
      </c>
      <c r="FD1">
        <v>230.496872</v>
      </c>
      <c r="FE1">
        <v>232.05139199999999</v>
      </c>
      <c r="FF1">
        <v>233.60833700000001</v>
      </c>
      <c r="FG1">
        <v>235.17091400000001</v>
      </c>
      <c r="FH1">
        <v>236.74327099999999</v>
      </c>
      <c r="FI1">
        <v>238.33015399999999</v>
      </c>
      <c r="FJ1">
        <v>239.93017599999999</v>
      </c>
      <c r="FK1">
        <v>241.53945899999999</v>
      </c>
    </row>
    <row r="2" spans="1:167" x14ac:dyDescent="0.3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477.07427999999999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592.42205799999999</v>
      </c>
      <c r="DY2">
        <v>541.54132100000004</v>
      </c>
      <c r="DZ2">
        <v>549.39733899999999</v>
      </c>
      <c r="EA2">
        <v>555.47515899999996</v>
      </c>
      <c r="EB2">
        <v>560.10455300000001</v>
      </c>
      <c r="EC2">
        <v>563.54217500000004</v>
      </c>
      <c r="ED2">
        <v>565.99066200000004</v>
      </c>
      <c r="EE2">
        <v>567.57476799999995</v>
      </c>
      <c r="EF2">
        <v>568.39288299999998</v>
      </c>
      <c r="EG2">
        <v>568.79632600000002</v>
      </c>
      <c r="EH2">
        <v>568.78015100000005</v>
      </c>
      <c r="EI2">
        <v>568.93298300000004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</row>
    <row r="3" spans="1:167" x14ac:dyDescent="0.3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30</v>
      </c>
      <c r="DY3">
        <v>30</v>
      </c>
      <c r="DZ3">
        <v>30</v>
      </c>
      <c r="EA3">
        <v>30</v>
      </c>
      <c r="EB3">
        <v>30</v>
      </c>
      <c r="EC3">
        <v>30</v>
      </c>
      <c r="ED3">
        <v>30</v>
      </c>
      <c r="EE3">
        <v>30</v>
      </c>
      <c r="EF3">
        <v>30</v>
      </c>
      <c r="EG3">
        <v>30</v>
      </c>
      <c r="EH3">
        <v>30</v>
      </c>
      <c r="EI3">
        <v>30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</row>
    <row r="4" spans="1:167" x14ac:dyDescent="0.3">
      <c r="A4" s="2" t="s">
        <v>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39.489910000000002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50.181224999999998</v>
      </c>
      <c r="DY4">
        <v>50.910217000000003</v>
      </c>
      <c r="DZ4">
        <v>51.467396000000001</v>
      </c>
      <c r="EA4">
        <v>51.883907000000001</v>
      </c>
      <c r="EB4">
        <v>52.184356999999999</v>
      </c>
      <c r="EC4">
        <v>52.389099000000002</v>
      </c>
      <c r="ED4">
        <v>52.515610000000002</v>
      </c>
      <c r="EE4">
        <v>52.579020999999997</v>
      </c>
      <c r="EF4">
        <v>52.596172000000003</v>
      </c>
      <c r="EG4">
        <v>52.587325999999997</v>
      </c>
      <c r="EH4">
        <v>52.571849999999998</v>
      </c>
      <c r="EI4">
        <v>52.564971999999997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</row>
    <row r="5" spans="1:167" x14ac:dyDescent="0.3">
      <c r="A5" s="2" t="s">
        <v>2</v>
      </c>
      <c r="B5" s="2">
        <v>6.1630839999999996</v>
      </c>
      <c r="C5" s="2">
        <v>6.0265829999999996</v>
      </c>
      <c r="D5" s="2">
        <v>5.8916060000000003</v>
      </c>
      <c r="E5" s="2">
        <v>5.758699</v>
      </c>
      <c r="F5" s="2">
        <v>5.6273530000000003</v>
      </c>
      <c r="G5" s="2">
        <v>5.4961659999999997</v>
      </c>
      <c r="H5" s="2">
        <v>5.3631840000000004</v>
      </c>
      <c r="I5" s="2">
        <v>5.2261899999999999</v>
      </c>
      <c r="J5" s="2">
        <v>5.0841079999999996</v>
      </c>
      <c r="K5" s="2">
        <v>4.9465529999999998</v>
      </c>
      <c r="L5" s="2">
        <v>4.8312540000000004</v>
      </c>
      <c r="M5" s="2">
        <v>4.7562230000000003</v>
      </c>
      <c r="N5" s="2">
        <v>4.733822</v>
      </c>
      <c r="O5" s="2">
        <v>4.7753899999999998</v>
      </c>
      <c r="P5" s="2">
        <v>4.87981</v>
      </c>
      <c r="Q5" s="2">
        <v>5.0389270000000002</v>
      </c>
      <c r="R5" s="2">
        <v>5.2415279999999997</v>
      </c>
      <c r="S5" s="2">
        <v>5.475949</v>
      </c>
      <c r="T5" s="2">
        <v>5.731395</v>
      </c>
      <c r="U5" s="2">
        <v>6.0003469999999997</v>
      </c>
      <c r="V5">
        <v>6.278956</v>
      </c>
      <c r="W5">
        <v>6.564819</v>
      </c>
      <c r="X5">
        <v>6.8547310000000001</v>
      </c>
      <c r="Y5">
        <v>7.1450430000000003</v>
      </c>
      <c r="Z5">
        <v>7.4324380000000003</v>
      </c>
      <c r="AA5">
        <v>7.7127980000000003</v>
      </c>
      <c r="AB5">
        <v>7.9819149999999999</v>
      </c>
      <c r="AC5">
        <v>8.236936</v>
      </c>
      <c r="AD5">
        <v>8.4764730000000004</v>
      </c>
      <c r="AE5">
        <v>8.6983680000000003</v>
      </c>
      <c r="AF5">
        <v>8.8990670000000005</v>
      </c>
      <c r="AG5">
        <v>9.0740060000000007</v>
      </c>
      <c r="AH5">
        <v>9.2189460000000008</v>
      </c>
      <c r="AI5">
        <v>9.3326270000000005</v>
      </c>
      <c r="AJ5">
        <v>9.4164820000000002</v>
      </c>
      <c r="AK5">
        <v>9.4749580000000009</v>
      </c>
      <c r="AL5">
        <v>9.5153339999999993</v>
      </c>
      <c r="AM5">
        <v>9.5454650000000001</v>
      </c>
      <c r="AN5">
        <v>9.5721869999999996</v>
      </c>
      <c r="AO5">
        <v>9.5980849999999993</v>
      </c>
      <c r="AP5">
        <v>9.6215589999999995</v>
      </c>
      <c r="AQ5">
        <v>9.6402870000000007</v>
      </c>
      <c r="AR5">
        <v>9.6526250000000005</v>
      </c>
      <c r="AS5">
        <v>9.6578920000000004</v>
      </c>
      <c r="AT5">
        <v>9.6566369999999999</v>
      </c>
      <c r="AU5">
        <v>9.650093</v>
      </c>
      <c r="AV5">
        <v>9.6396680000000003</v>
      </c>
      <c r="AW5">
        <v>9.6266370000000006</v>
      </c>
      <c r="AX5">
        <v>9.6108449999999994</v>
      </c>
      <c r="AY5">
        <v>9.5913909999999998</v>
      </c>
      <c r="AZ5">
        <v>9.5673680000000001</v>
      </c>
      <c r="BA5">
        <v>9.5382400000000001</v>
      </c>
      <c r="BB5">
        <v>9.5040859999999991</v>
      </c>
      <c r="BC5">
        <v>9.4655249999999995</v>
      </c>
      <c r="BD5">
        <v>9.4234439999999999</v>
      </c>
      <c r="BE5">
        <v>9.378762</v>
      </c>
      <c r="BF5">
        <v>9.33155</v>
      </c>
      <c r="BG5">
        <v>9.2805470000000003</v>
      </c>
      <c r="BH5">
        <v>9.2241549999999997</v>
      </c>
      <c r="BI5">
        <v>9.1609839999999991</v>
      </c>
      <c r="BJ5">
        <v>9.0892169999999997</v>
      </c>
      <c r="BK5">
        <v>9.0049810000000008</v>
      </c>
      <c r="BL5">
        <v>8.8998050000000006</v>
      </c>
      <c r="BM5">
        <v>8.7647069999999996</v>
      </c>
      <c r="BN5">
        <v>8.5997319999999995</v>
      </c>
      <c r="BO5">
        <v>8.4115859999999998</v>
      </c>
      <c r="BP5">
        <v>8.2096389999999992</v>
      </c>
      <c r="BQ5">
        <v>8.0029649999999997</v>
      </c>
      <c r="BR5">
        <v>7.7987859999999998</v>
      </c>
      <c r="BS5">
        <v>7.6020320000000003</v>
      </c>
      <c r="BT5">
        <v>7.4155300000000004</v>
      </c>
      <c r="BU5">
        <v>7.2404659999999996</v>
      </c>
      <c r="BV5">
        <v>7.6933290000000003</v>
      </c>
      <c r="BW5">
        <v>7.53362</v>
      </c>
      <c r="BX5">
        <v>7.4115489999999999</v>
      </c>
      <c r="BY5">
        <v>7.3336759999999996</v>
      </c>
      <c r="BZ5">
        <v>7.2947189999999997</v>
      </c>
      <c r="CA5">
        <v>7.2805390000000001</v>
      </c>
      <c r="CB5">
        <v>7.2749259999999998</v>
      </c>
      <c r="CC5">
        <v>7.2659159999999998</v>
      </c>
      <c r="CD5">
        <v>7.2466039999999996</v>
      </c>
      <c r="CE5">
        <v>7.2185059999999996</v>
      </c>
      <c r="CF5">
        <v>7.191478</v>
      </c>
      <c r="CG5">
        <v>7.1766449999999997</v>
      </c>
      <c r="CH5">
        <v>7.1780650000000001</v>
      </c>
      <c r="CI5">
        <v>7.1895790000000002</v>
      </c>
      <c r="CJ5">
        <v>7.2033230000000001</v>
      </c>
      <c r="CK5">
        <v>7.2180520000000001</v>
      </c>
      <c r="CL5">
        <v>7.2365930000000001</v>
      </c>
      <c r="CM5">
        <v>7.2628349999999999</v>
      </c>
      <c r="CN5">
        <v>7.2998019999999997</v>
      </c>
      <c r="CO5">
        <v>7.3481160000000001</v>
      </c>
      <c r="CP5">
        <v>7.405564</v>
      </c>
      <c r="CQ5">
        <v>7.4687049999999999</v>
      </c>
      <c r="CR5">
        <v>7.5341950000000004</v>
      </c>
      <c r="CS5">
        <v>7.5994619999999999</v>
      </c>
      <c r="CT5">
        <v>7.6628509999999999</v>
      </c>
      <c r="CU5">
        <v>7.7234990000000003</v>
      </c>
      <c r="CV5">
        <v>7.7811170000000001</v>
      </c>
      <c r="CW5">
        <v>7.8352849999999998</v>
      </c>
      <c r="CX5">
        <v>7.8856010000000003</v>
      </c>
      <c r="CY5">
        <v>7.9318650000000002</v>
      </c>
      <c r="CZ5">
        <v>7.9741350000000004</v>
      </c>
      <c r="DA5">
        <v>8.0125879999999992</v>
      </c>
      <c r="DB5">
        <v>8.0478860000000001</v>
      </c>
      <c r="DC5">
        <v>8.0808949999999999</v>
      </c>
      <c r="DD5">
        <v>8.1124010000000002</v>
      </c>
      <c r="DE5">
        <v>8.1429679999999998</v>
      </c>
      <c r="DF5">
        <v>8.1729149999999997</v>
      </c>
      <c r="DG5">
        <v>8.2023480000000006</v>
      </c>
      <c r="DH5">
        <v>8.2316739999999999</v>
      </c>
      <c r="DI5">
        <v>8.2618200000000002</v>
      </c>
      <c r="DJ5">
        <v>8.2937290000000008</v>
      </c>
      <c r="DK5">
        <v>8.3279969999999999</v>
      </c>
      <c r="DL5">
        <v>8.3648520000000008</v>
      </c>
      <c r="DM5">
        <v>8.4042510000000004</v>
      </c>
      <c r="DN5">
        <v>8.4452839999999991</v>
      </c>
      <c r="DO5">
        <v>8.4866670000000006</v>
      </c>
      <c r="DP5">
        <v>8.5272190000000005</v>
      </c>
      <c r="DQ5">
        <v>8.5567580000000003</v>
      </c>
      <c r="DR5">
        <v>8.5619689999999995</v>
      </c>
      <c r="DS5">
        <v>8.5223250000000004</v>
      </c>
      <c r="DT5">
        <v>8.417605</v>
      </c>
      <c r="DU5">
        <v>8.2330480000000001</v>
      </c>
      <c r="DV5">
        <v>7.9594870000000002</v>
      </c>
      <c r="DW5">
        <v>7.5908920000000002</v>
      </c>
      <c r="DX5">
        <v>7.8902109999999999</v>
      </c>
      <c r="DY5">
        <v>8.1189839999999993</v>
      </c>
      <c r="DZ5">
        <v>8.2900039999999997</v>
      </c>
      <c r="EA5">
        <v>8.4133650000000006</v>
      </c>
      <c r="EB5">
        <v>8.4974310000000006</v>
      </c>
      <c r="EC5">
        <v>8.5493749999999995</v>
      </c>
      <c r="ED5">
        <v>8.5754129999999993</v>
      </c>
      <c r="EE5">
        <v>8.5824540000000002</v>
      </c>
      <c r="EF5">
        <v>8.5788229999999999</v>
      </c>
      <c r="EG5">
        <v>8.5724680000000006</v>
      </c>
      <c r="EH5">
        <v>8.5696429999999992</v>
      </c>
      <c r="EI5">
        <v>8.5744109999999996</v>
      </c>
      <c r="EJ5">
        <v>7.8537299999999997</v>
      </c>
      <c r="EK5">
        <v>7.0861780000000003</v>
      </c>
      <c r="EL5">
        <v>6.2733869999999996</v>
      </c>
      <c r="EM5">
        <v>5.429468</v>
      </c>
      <c r="EN5">
        <v>4.5785590000000003</v>
      </c>
      <c r="EO5">
        <v>3.7506810000000002</v>
      </c>
      <c r="EP5">
        <v>2.9961730000000002</v>
      </c>
      <c r="EQ5">
        <v>2.4188830000000001</v>
      </c>
      <c r="ER5">
        <v>2.182334</v>
      </c>
      <c r="ES5">
        <v>2.3809100000000001</v>
      </c>
      <c r="ET5">
        <v>2.9020049999999999</v>
      </c>
      <c r="EU5">
        <v>3.552918</v>
      </c>
      <c r="EV5">
        <v>4.2058280000000003</v>
      </c>
      <c r="EW5">
        <v>4.7980039999999997</v>
      </c>
      <c r="EX5">
        <v>5.3003499999999999</v>
      </c>
      <c r="EY5">
        <v>5.7016489999999997</v>
      </c>
      <c r="EZ5">
        <v>6.0017189999999996</v>
      </c>
      <c r="FA5">
        <v>6.20763</v>
      </c>
      <c r="FB5">
        <v>6.3355410000000001</v>
      </c>
      <c r="FC5">
        <v>6.4042000000000003</v>
      </c>
      <c r="FD5">
        <v>6.4311749999999996</v>
      </c>
      <c r="FE5">
        <v>6.4306340000000004</v>
      </c>
      <c r="FF5">
        <v>6.4151100000000003</v>
      </c>
      <c r="FG5">
        <v>6.3844190000000003</v>
      </c>
      <c r="FH5">
        <v>6.3352320000000004</v>
      </c>
      <c r="FI5">
        <v>6.2681399999999998</v>
      </c>
      <c r="FJ5">
        <v>6.2316989999999999</v>
      </c>
      <c r="FK5">
        <v>6.1962950000000001</v>
      </c>
    </row>
    <row r="6" spans="1:167" x14ac:dyDescent="0.3">
      <c r="A6" t="s">
        <v>3</v>
      </c>
      <c r="B6" s="5">
        <f>B7/B1</f>
        <v>6.1630839999999996</v>
      </c>
      <c r="C6" s="5">
        <f t="shared" ref="C6:BN6" si="0">C7/C1</f>
        <v>6.0940765658785532</v>
      </c>
      <c r="D6" s="5">
        <f t="shared" si="0"/>
        <v>6.0250683490190067</v>
      </c>
      <c r="E6" s="5">
        <f t="shared" si="0"/>
        <v>5.9562045840247206</v>
      </c>
      <c r="F6" s="5">
        <f t="shared" si="0"/>
        <v>5.8874117872791913</v>
      </c>
      <c r="G6" s="5">
        <f t="shared" si="0"/>
        <v>5.818410232682302</v>
      </c>
      <c r="H6" s="5">
        <f t="shared" si="0"/>
        <v>5.7487552693515651</v>
      </c>
      <c r="I6" s="5">
        <f t="shared" si="0"/>
        <v>5.6778793238186083</v>
      </c>
      <c r="J6" s="5">
        <f t="shared" si="0"/>
        <v>5.6052791833551927</v>
      </c>
      <c r="K6" s="5">
        <f t="shared" si="0"/>
        <v>5.5317346662681546</v>
      </c>
      <c r="L6" s="5">
        <f t="shared" si="0"/>
        <v>5.4597504354289885</v>
      </c>
      <c r="M6" s="5">
        <f t="shared" si="0"/>
        <v>5.3930123603591484</v>
      </c>
      <c r="N6" s="5">
        <f t="shared" si="0"/>
        <v>5.3353631688263565</v>
      </c>
      <c r="O6" s="5">
        <f t="shared" si="0"/>
        <v>5.2904128091327598</v>
      </c>
      <c r="P6" s="5">
        <f t="shared" si="0"/>
        <v>5.260329573290873</v>
      </c>
      <c r="Q6" s="5">
        <f t="shared" si="0"/>
        <v>5.2455904385283816</v>
      </c>
      <c r="R6" s="5">
        <f t="shared" si="0"/>
        <v>5.2453452585226508</v>
      </c>
      <c r="S6" s="5">
        <f t="shared" si="0"/>
        <v>5.2579648000022816</v>
      </c>
      <c r="T6" s="5">
        <f t="shared" si="0"/>
        <v>5.2815082187441673</v>
      </c>
      <c r="U6" s="5">
        <f t="shared" si="0"/>
        <v>5.314109080844915</v>
      </c>
      <c r="V6" s="5">
        <f t="shared" si="0"/>
        <v>5.3541794295230414</v>
      </c>
      <c r="W6" s="5">
        <f t="shared" si="0"/>
        <v>5.4004122663884377</v>
      </c>
      <c r="X6" s="5">
        <f t="shared" si="0"/>
        <v>5.4516936619463108</v>
      </c>
      <c r="Y6" s="5">
        <f t="shared" si="0"/>
        <v>5.5070576828131816</v>
      </c>
      <c r="Z6" s="5">
        <f t="shared" si="0"/>
        <v>5.5656726081100425</v>
      </c>
      <c r="AA6" s="5">
        <f t="shared" si="0"/>
        <v>5.6267968662868295</v>
      </c>
      <c r="AB6" s="5">
        <f t="shared" si="0"/>
        <v>5.6897650961287587</v>
      </c>
      <c r="AC6" s="5">
        <f t="shared" si="0"/>
        <v>5.754005394794369</v>
      </c>
      <c r="AD6" s="5">
        <f t="shared" si="0"/>
        <v>5.8190430564650413</v>
      </c>
      <c r="AE6" s="5">
        <f t="shared" si="0"/>
        <v>5.8844591894353586</v>
      </c>
      <c r="AF6" s="5">
        <f t="shared" si="0"/>
        <v>5.9498542142604904</v>
      </c>
      <c r="AG6" s="5">
        <f t="shared" si="0"/>
        <v>6.0148288447074743</v>
      </c>
      <c r="AH6" s="5">
        <f t="shared" si="0"/>
        <v>6.0789902050272255</v>
      </c>
      <c r="AI6" s="5">
        <f t="shared" si="0"/>
        <v>6.1419906096375145</v>
      </c>
      <c r="AJ6" s="5">
        <f t="shared" si="0"/>
        <v>6.2035479648736152</v>
      </c>
      <c r="AK6" s="5">
        <f t="shared" si="0"/>
        <v>6.2634658412932191</v>
      </c>
      <c r="AL6" s="5">
        <f t="shared" si="0"/>
        <v>6.3216555221091362</v>
      </c>
      <c r="AM6" s="5">
        <f t="shared" si="0"/>
        <v>6.378122846562011</v>
      </c>
      <c r="AN6" s="5">
        <f t="shared" si="0"/>
        <v>6.4329459179758066</v>
      </c>
      <c r="AO6" s="5">
        <f t="shared" si="0"/>
        <v>6.486211078485276</v>
      </c>
      <c r="AP6" s="5">
        <f t="shared" si="0"/>
        <v>6.5379706421831161</v>
      </c>
      <c r="AQ6" s="5">
        <f t="shared" si="0"/>
        <v>6.5882439995707056</v>
      </c>
      <c r="AR6" s="5">
        <f t="shared" si="0"/>
        <v>6.6370338379900842</v>
      </c>
      <c r="AS6" s="5">
        <f t="shared" si="0"/>
        <v>6.6843330249013651</v>
      </c>
      <c r="AT6" s="5">
        <f t="shared" si="0"/>
        <v>6.7301349186561001</v>
      </c>
      <c r="AU6" s="5">
        <f t="shared" si="0"/>
        <v>6.7744763106842951</v>
      </c>
      <c r="AV6" s="5">
        <f t="shared" si="0"/>
        <v>6.8173703316275933</v>
      </c>
      <c r="AW6" s="5">
        <f t="shared" si="0"/>
        <v>6.8588572610179375</v>
      </c>
      <c r="AX6" s="5">
        <f t="shared" si="0"/>
        <v>6.8989671905580234</v>
      </c>
      <c r="AY6" s="5">
        <f t="shared" si="0"/>
        <v>6.9377151795177143</v>
      </c>
      <c r="AZ6" s="5">
        <f t="shared" si="0"/>
        <v>6.9751066784530176</v>
      </c>
      <c r="BA6" s="5">
        <f t="shared" si="0"/>
        <v>7.0111399901513245</v>
      </c>
      <c r="BB6" s="5">
        <f t="shared" si="0"/>
        <v>7.0458132670624583</v>
      </c>
      <c r="BC6" s="5">
        <f t="shared" si="0"/>
        <v>7.079132309642393</v>
      </c>
      <c r="BD6" s="5">
        <f t="shared" si="0"/>
        <v>7.1111083087348153</v>
      </c>
      <c r="BE6" s="5">
        <f t="shared" si="0"/>
        <v>7.1417619462241637</v>
      </c>
      <c r="BF6" s="5">
        <f t="shared" si="0"/>
        <v>7.1711095596099694</v>
      </c>
      <c r="BG6" s="5">
        <f t="shared" si="0"/>
        <v>7.199151646282643</v>
      </c>
      <c r="BH6" s="5">
        <f t="shared" si="0"/>
        <v>7.2258703918807488</v>
      </c>
      <c r="BI6" s="5">
        <f t="shared" si="0"/>
        <v>7.2512320795398431</v>
      </c>
      <c r="BJ6" s="5">
        <f t="shared" si="0"/>
        <v>7.2751826570339659</v>
      </c>
      <c r="BK6" s="5">
        <f t="shared" si="0"/>
        <v>7.2976228047510086</v>
      </c>
      <c r="BL6" s="5">
        <f t="shared" si="0"/>
        <v>7.3183557022146317</v>
      </c>
      <c r="BM6" s="5">
        <f t="shared" si="0"/>
        <v>7.33708110796118</v>
      </c>
      <c r="BN6" s="5">
        <f t="shared" si="0"/>
        <v>7.3534944918388652</v>
      </c>
      <c r="BO6" s="5">
        <f t="shared" ref="BO6:DZ6" si="1">BO7/BO1</f>
        <v>7.3673503581885731</v>
      </c>
      <c r="BP6" s="5">
        <f t="shared" si="1"/>
        <v>7.3784897807271337</v>
      </c>
      <c r="BQ6" s="5">
        <f t="shared" si="1"/>
        <v>7.386843617314744</v>
      </c>
      <c r="BR6" s="5">
        <f t="shared" si="1"/>
        <v>7.3924210195642006</v>
      </c>
      <c r="BS6" s="5">
        <f t="shared" si="1"/>
        <v>7.3952929731285133</v>
      </c>
      <c r="BT6" s="5">
        <f t="shared" si="1"/>
        <v>7.3955733839276361</v>
      </c>
      <c r="BU6" s="5">
        <f t="shared" si="1"/>
        <v>7.3934019789977015</v>
      </c>
      <c r="BV6" s="5">
        <f t="shared" si="1"/>
        <v>7.397466819706362</v>
      </c>
      <c r="BW6" s="5">
        <f t="shared" si="1"/>
        <v>7.3992528121246144</v>
      </c>
      <c r="BX6" s="5">
        <f t="shared" si="1"/>
        <v>7.3994149815867774</v>
      </c>
      <c r="BY6" s="5">
        <f t="shared" si="1"/>
        <v>7.3985478102546836</v>
      </c>
      <c r="BZ6" s="5">
        <f t="shared" si="1"/>
        <v>7.3971853660629368</v>
      </c>
      <c r="CA6" s="5">
        <f t="shared" si="1"/>
        <v>7.3956691055204988</v>
      </c>
      <c r="CB6" s="5">
        <f t="shared" si="1"/>
        <v>7.3941176480163682</v>
      </c>
      <c r="CC6" s="5">
        <f t="shared" si="1"/>
        <v>7.3924896473624528</v>
      </c>
      <c r="CD6" s="5">
        <f t="shared" si="1"/>
        <v>7.3906568045204111</v>
      </c>
      <c r="CE6" s="5">
        <f t="shared" si="1"/>
        <v>7.3885139011365881</v>
      </c>
      <c r="CF6" s="5">
        <f t="shared" si="1"/>
        <v>7.3860822522420229</v>
      </c>
      <c r="CG6" s="5">
        <f t="shared" si="1"/>
        <v>7.3835217173848173</v>
      </c>
      <c r="CH6" s="5">
        <f t="shared" si="1"/>
        <v>7.3810375515942752</v>
      </c>
      <c r="CI6" s="5">
        <f t="shared" si="1"/>
        <v>7.3787526436486131</v>
      </c>
      <c r="CJ6" s="5">
        <f t="shared" si="1"/>
        <v>7.3766872942055413</v>
      </c>
      <c r="CK6" s="5">
        <f t="shared" si="1"/>
        <v>7.3748449746150539</v>
      </c>
      <c r="CL6" s="5">
        <f t="shared" si="1"/>
        <v>7.3732614340838296</v>
      </c>
      <c r="CM6" s="5">
        <f t="shared" si="1"/>
        <v>7.3720147564412457</v>
      </c>
      <c r="CN6" s="5">
        <f t="shared" si="1"/>
        <v>7.37121206565857</v>
      </c>
      <c r="CO6" s="5">
        <f t="shared" si="1"/>
        <v>7.3709596196953884</v>
      </c>
      <c r="CP6" s="5">
        <f t="shared" si="1"/>
        <v>7.3713311095082972</v>
      </c>
      <c r="CQ6" s="5">
        <f t="shared" si="1"/>
        <v>7.3723570543533068</v>
      </c>
      <c r="CR6" s="5">
        <f t="shared" si="1"/>
        <v>7.3740300972489425</v>
      </c>
      <c r="CS6" s="5">
        <f t="shared" si="1"/>
        <v>7.3763170091368027</v>
      </c>
      <c r="CT6" s="5">
        <f t="shared" si="1"/>
        <v>7.3791705717045462</v>
      </c>
      <c r="CU6" s="5">
        <f t="shared" si="1"/>
        <v>7.3825387576582928</v>
      </c>
      <c r="CV6" s="5">
        <f t="shared" si="1"/>
        <v>7.3863706638277913</v>
      </c>
      <c r="CW6" s="5">
        <f t="shared" si="1"/>
        <v>7.3906150993818347</v>
      </c>
      <c r="CX6" s="5">
        <f t="shared" si="1"/>
        <v>7.3952207637989185</v>
      </c>
      <c r="CY6" s="5">
        <f t="shared" si="1"/>
        <v>7.4001381458687341</v>
      </c>
      <c r="CZ6" s="5">
        <f t="shared" si="1"/>
        <v>7.40532124293303</v>
      </c>
      <c r="DA6" s="5">
        <f t="shared" si="1"/>
        <v>7.4107285662211941</v>
      </c>
      <c r="DB6" s="5">
        <f t="shared" si="1"/>
        <v>7.4163262750322554</v>
      </c>
      <c r="DC6" s="5">
        <f t="shared" si="1"/>
        <v>7.4220897726990582</v>
      </c>
      <c r="DD6" s="5">
        <f t="shared" si="1"/>
        <v>7.4280016640385034</v>
      </c>
      <c r="DE6" s="5">
        <f t="shared" si="1"/>
        <v>7.4340495799169704</v>
      </c>
      <c r="DF6" s="5">
        <f t="shared" si="1"/>
        <v>7.4402245145967782</v>
      </c>
      <c r="DG6" s="5">
        <f t="shared" si="1"/>
        <v>7.4465182736175981</v>
      </c>
      <c r="DH6" s="5">
        <f t="shared" si="1"/>
        <v>7.4529264127681545</v>
      </c>
      <c r="DI6" s="5">
        <f t="shared" si="1"/>
        <v>7.4594513130400095</v>
      </c>
      <c r="DJ6" s="5">
        <f t="shared" si="1"/>
        <v>7.4661023714117025</v>
      </c>
      <c r="DK6" s="5">
        <f t="shared" si="1"/>
        <v>7.4728923415573663</v>
      </c>
      <c r="DL6" s="5">
        <f t="shared" si="1"/>
        <v>7.4798347629871973</v>
      </c>
      <c r="DM6" s="5">
        <f t="shared" si="1"/>
        <v>7.4869419390948888</v>
      </c>
      <c r="DN6" s="5">
        <f t="shared" si="1"/>
        <v>7.4942190098594681</v>
      </c>
      <c r="DO6" s="5">
        <f t="shared" si="1"/>
        <v>7.5016621950008142</v>
      </c>
      <c r="DP6" s="5">
        <f t="shared" si="1"/>
        <v>7.5092600220021124</v>
      </c>
      <c r="DQ6" s="5">
        <f t="shared" si="1"/>
        <v>7.5169318649053611</v>
      </c>
      <c r="DR6" s="5">
        <f t="shared" si="1"/>
        <v>7.5245152872665448</v>
      </c>
      <c r="DS6" s="5">
        <f t="shared" si="1"/>
        <v>7.5317176264472119</v>
      </c>
      <c r="DT6" s="5">
        <f t="shared" si="1"/>
        <v>7.5381200807857418</v>
      </c>
      <c r="DU6" s="5">
        <f t="shared" si="1"/>
        <v>7.5431923833980727</v>
      </c>
      <c r="DV6" s="5">
        <f t="shared" si="1"/>
        <v>7.5462936143609189</v>
      </c>
      <c r="DW6" s="5">
        <f t="shared" si="1"/>
        <v>7.5466369134599116</v>
      </c>
      <c r="DX6" s="5">
        <f t="shared" si="1"/>
        <v>7.5492730414672717</v>
      </c>
      <c r="DY6" s="5">
        <f t="shared" si="1"/>
        <v>7.5534689133809794</v>
      </c>
      <c r="DZ6" s="5">
        <f t="shared" si="1"/>
        <v>7.5587234960006517</v>
      </c>
      <c r="EA6" s="5">
        <f t="shared" ref="EA6:ES6" si="2">EA7/EA1</f>
        <v>7.5646715089108119</v>
      </c>
      <c r="EB6" s="5">
        <f t="shared" si="2"/>
        <v>7.5710397532488649</v>
      </c>
      <c r="EC6" s="5">
        <f t="shared" si="2"/>
        <v>7.5776214066671796</v>
      </c>
      <c r="ED6" s="5">
        <f t="shared" si="2"/>
        <v>7.5842588583088562</v>
      </c>
      <c r="EE6" s="5">
        <f t="shared" si="2"/>
        <v>7.5908424517073483</v>
      </c>
      <c r="EF6" s="5">
        <f t="shared" si="2"/>
        <v>7.5973142020918427</v>
      </c>
      <c r="EG6" s="5">
        <f t="shared" si="2"/>
        <v>7.6036647430890216</v>
      </c>
      <c r="EH6" s="5">
        <f t="shared" si="2"/>
        <v>7.609917260580966</v>
      </c>
      <c r="EI6" s="5">
        <f t="shared" si="2"/>
        <v>7.6161209079124053</v>
      </c>
      <c r="EJ6" s="5">
        <f t="shared" si="2"/>
        <v>7.617704961413347</v>
      </c>
      <c r="EK6" s="5">
        <f t="shared" si="2"/>
        <v>7.6138368220543313</v>
      </c>
      <c r="EL6" s="5">
        <f t="shared" si="2"/>
        <v>7.6030159621947293</v>
      </c>
      <c r="EM6" s="5">
        <f t="shared" si="2"/>
        <v>7.5831688723456541</v>
      </c>
      <c r="EN6" s="5">
        <f t="shared" si="2"/>
        <v>7.551425938160075</v>
      </c>
      <c r="EO6" s="5">
        <f t="shared" si="2"/>
        <v>7.5037836213509141</v>
      </c>
      <c r="EP6" s="5">
        <f t="shared" si="2"/>
        <v>7.4350919729969078</v>
      </c>
      <c r="EQ6" s="5">
        <f t="shared" si="2"/>
        <v>7.341623843080149</v>
      </c>
      <c r="ER6" s="5">
        <f t="shared" si="2"/>
        <v>7.2309136361272612</v>
      </c>
      <c r="ES6" s="5">
        <f t="shared" si="2"/>
        <v>7.1281968192901708</v>
      </c>
      <c r="ET6" s="5">
        <f t="shared" ref="ET6:FK6" si="3">ET7/ET1</f>
        <v>7.0522734684796546</v>
      </c>
      <c r="EU6" s="5">
        <f t="shared" si="3"/>
        <v>7.0015676633771493</v>
      </c>
      <c r="EV6" s="5">
        <f t="shared" si="3"/>
        <v>6.9682661534298385</v>
      </c>
      <c r="EW6" s="5">
        <f t="shared" si="3"/>
        <v>6.946216159390362</v>
      </c>
      <c r="EX6" s="5">
        <f t="shared" si="3"/>
        <v>6.9314404497475577</v>
      </c>
      <c r="EY6" s="5">
        <f t="shared" si="3"/>
        <v>6.921389597868858</v>
      </c>
      <c r="EZ6" s="5">
        <f t="shared" si="3"/>
        <v>6.9143776451273418</v>
      </c>
      <c r="FA6" s="5">
        <f t="shared" si="3"/>
        <v>6.9092498794581569</v>
      </c>
      <c r="FB6" s="5">
        <f t="shared" si="3"/>
        <v>6.9052265583115817</v>
      </c>
      <c r="FC6" s="5">
        <f t="shared" si="3"/>
        <v>6.9017908716921932</v>
      </c>
      <c r="FD6" s="5">
        <f t="shared" si="3"/>
        <v>6.8986094611427911</v>
      </c>
      <c r="FE6" s="5">
        <f t="shared" si="3"/>
        <v>6.8954744779496888</v>
      </c>
      <c r="FF6" s="5">
        <f t="shared" si="3"/>
        <v>6.8922729609074214</v>
      </c>
      <c r="FG6" s="5">
        <f t="shared" si="3"/>
        <v>6.8888985601145034</v>
      </c>
      <c r="FH6" s="5">
        <f t="shared" si="3"/>
        <v>6.885221321526962</v>
      </c>
      <c r="FI6" s="5">
        <f t="shared" si="3"/>
        <v>6.8811125847921693</v>
      </c>
      <c r="FJ6" s="5">
        <f t="shared" si="3"/>
        <v>6.8767818414063671</v>
      </c>
      <c r="FK6" s="5">
        <f t="shared" si="3"/>
        <v>6.872248023577459</v>
      </c>
    </row>
    <row r="7" spans="1:167" x14ac:dyDescent="0.3">
      <c r="A7" s="1">
        <f>0</f>
        <v>0</v>
      </c>
      <c r="B7" s="1">
        <f>A7+B5*B1</f>
        <v>9.8901412550759993</v>
      </c>
      <c r="C7" s="1">
        <f>B7+C5*(C1-B1)</f>
        <v>19.778154860415</v>
      </c>
      <c r="D7" s="1">
        <f t="shared" ref="D7:BO7" si="4">C7+D5*(D1-C1)</f>
        <v>29.664906021863004</v>
      </c>
      <c r="E7" s="1">
        <f t="shared" si="4"/>
        <v>39.550818525571003</v>
      </c>
      <c r="F7" s="1">
        <f t="shared" si="4"/>
        <v>49.435472282131997</v>
      </c>
      <c r="G7" s="1">
        <f t="shared" si="4"/>
        <v>59.317540276969993</v>
      </c>
      <c r="H7" s="1">
        <f t="shared" si="4"/>
        <v>69.195082508474002</v>
      </c>
      <c r="I7" s="1">
        <f t="shared" si="4"/>
        <v>79.065730073384003</v>
      </c>
      <c r="J7" s="1">
        <f t="shared" si="4"/>
        <v>88.927933612863995</v>
      </c>
      <c r="K7" s="1">
        <f t="shared" si="4"/>
        <v>98.790801334375004</v>
      </c>
      <c r="L7" s="1">
        <f t="shared" si="4"/>
        <v>108.67290915369099</v>
      </c>
      <c r="M7" s="1">
        <f t="shared" si="4"/>
        <v>118.594666192625</v>
      </c>
      <c r="N7" s="1">
        <f t="shared" si="4"/>
        <v>128.571058776787</v>
      </c>
      <c r="O7" s="1">
        <f t="shared" si="4"/>
        <v>138.61478318492701</v>
      </c>
      <c r="P7" s="1">
        <f t="shared" si="4"/>
        <v>148.72290457569702</v>
      </c>
      <c r="Q7" s="1">
        <f t="shared" si="4"/>
        <v>158.88331635566502</v>
      </c>
      <c r="R7" s="1">
        <f t="shared" si="4"/>
        <v>169.08038410492901</v>
      </c>
      <c r="S7" s="1">
        <f t="shared" si="4"/>
        <v>179.29911824521702</v>
      </c>
      <c r="T7" s="1">
        <f t="shared" si="4"/>
        <v>189.52703334130703</v>
      </c>
      <c r="U7" s="1">
        <f t="shared" si="4"/>
        <v>199.75628689892602</v>
      </c>
      <c r="V7" s="1">
        <f t="shared" si="4"/>
        <v>209.98318043661803</v>
      </c>
      <c r="W7" s="1">
        <f t="shared" si="4"/>
        <v>220.20575246294302</v>
      </c>
      <c r="X7" s="1">
        <f t="shared" si="4"/>
        <v>230.42179677502702</v>
      </c>
      <c r="Y7" s="1">
        <f t="shared" si="4"/>
        <v>240.62918376969799</v>
      </c>
      <c r="Z7" s="1">
        <f t="shared" si="4"/>
        <v>250.82632519206197</v>
      </c>
      <c r="AA7" s="1">
        <f t="shared" si="4"/>
        <v>261.01145287816399</v>
      </c>
      <c r="AB7" s="1">
        <f t="shared" si="4"/>
        <v>271.182926891389</v>
      </c>
      <c r="AC7" s="1">
        <f t="shared" si="4"/>
        <v>281.340189202685</v>
      </c>
      <c r="AD7" s="1">
        <f t="shared" si="4"/>
        <v>291.48350128282402</v>
      </c>
      <c r="AE7" s="1">
        <f t="shared" si="4"/>
        <v>301.61269862861599</v>
      </c>
      <c r="AF7" s="1">
        <f t="shared" si="4"/>
        <v>311.72677304426003</v>
      </c>
      <c r="AG7" s="1">
        <f t="shared" si="4"/>
        <v>321.82409099690398</v>
      </c>
      <c r="AH7" s="1">
        <f t="shared" si="4"/>
        <v>331.90330294289402</v>
      </c>
      <c r="AI7" s="1">
        <f t="shared" si="4"/>
        <v>341.96450946753004</v>
      </c>
      <c r="AJ7" s="1">
        <f t="shared" si="4"/>
        <v>352.00924973008802</v>
      </c>
      <c r="AK7" s="1">
        <f t="shared" si="4"/>
        <v>362.04016984065396</v>
      </c>
      <c r="AL7" s="1">
        <f t="shared" si="4"/>
        <v>372.06139608809798</v>
      </c>
      <c r="AM7" s="1">
        <f t="shared" si="4"/>
        <v>382.07713751225299</v>
      </c>
      <c r="AN7" s="1">
        <f t="shared" si="4"/>
        <v>392.091147947612</v>
      </c>
      <c r="AO7" s="1">
        <f t="shared" si="4"/>
        <v>402.10458047790195</v>
      </c>
      <c r="AP7" s="1">
        <f t="shared" si="4"/>
        <v>412.11673628706598</v>
      </c>
      <c r="AQ7" s="1">
        <f t="shared" si="4"/>
        <v>422.12628484031393</v>
      </c>
      <c r="AR7" s="1">
        <f t="shared" si="4"/>
        <v>432.1326206308139</v>
      </c>
      <c r="AS7" s="1">
        <f t="shared" si="4"/>
        <v>442.13498066477791</v>
      </c>
      <c r="AT7" s="1">
        <f t="shared" si="4"/>
        <v>452.13169545000693</v>
      </c>
      <c r="AU7" s="1">
        <f t="shared" si="4"/>
        <v>462.12826538907893</v>
      </c>
      <c r="AV7" s="1">
        <f t="shared" si="4"/>
        <v>472.12234542276695</v>
      </c>
      <c r="AW7" s="1">
        <f t="shared" si="4"/>
        <v>482.11525670734301</v>
      </c>
      <c r="AX7" s="1">
        <f t="shared" si="4"/>
        <v>492.10702754891793</v>
      </c>
      <c r="AY7" s="1">
        <f t="shared" si="4"/>
        <v>502.09686411384001</v>
      </c>
      <c r="AZ7" s="1">
        <f t="shared" si="4"/>
        <v>512.08438307955998</v>
      </c>
      <c r="BA7" s="1">
        <f t="shared" si="4"/>
        <v>522.06921301459988</v>
      </c>
      <c r="BB7" s="1">
        <f t="shared" si="4"/>
        <v>532.05114545050799</v>
      </c>
      <c r="BC7" s="1">
        <f t="shared" si="4"/>
        <v>542.03084723403299</v>
      </c>
      <c r="BD7" s="1">
        <f t="shared" si="4"/>
        <v>552.00846512878502</v>
      </c>
      <c r="BE7" s="1">
        <f t="shared" si="4"/>
        <v>561.98477619209098</v>
      </c>
      <c r="BF7" s="1">
        <f t="shared" si="4"/>
        <v>571.95955926514102</v>
      </c>
      <c r="BG7" s="1">
        <f t="shared" si="4"/>
        <v>581.93215665493096</v>
      </c>
      <c r="BH7" s="1">
        <f t="shared" si="4"/>
        <v>591.90172484463608</v>
      </c>
      <c r="BI7" s="1">
        <f t="shared" si="4"/>
        <v>601.86730890837202</v>
      </c>
      <c r="BJ7" s="1">
        <f t="shared" si="4"/>
        <v>611.82791823137893</v>
      </c>
      <c r="BK7" s="1">
        <f t="shared" si="4"/>
        <v>621.78126781037497</v>
      </c>
      <c r="BL7" s="1">
        <f t="shared" si="4"/>
        <v>631.72252799147509</v>
      </c>
      <c r="BM7" s="1">
        <f t="shared" si="4"/>
        <v>641.64607825689404</v>
      </c>
      <c r="BN7" s="1">
        <f t="shared" si="4"/>
        <v>651.55107757985411</v>
      </c>
      <c r="BO7" s="1">
        <f t="shared" si="4"/>
        <v>661.4404278315061</v>
      </c>
      <c r="BP7" s="1">
        <f t="shared" ref="BP7:EA7" si="5">BO7+BP5*(BP1-BO1)</f>
        <v>671.31884015103617</v>
      </c>
      <c r="BQ7" s="1">
        <f t="shared" si="5"/>
        <v>681.19144983137107</v>
      </c>
      <c r="BR7" s="1">
        <f t="shared" si="5"/>
        <v>691.06226408856708</v>
      </c>
      <c r="BS7" s="1">
        <f t="shared" si="5"/>
        <v>700.93449090472711</v>
      </c>
      <c r="BT7" s="1">
        <f t="shared" si="5"/>
        <v>710.81028612388707</v>
      </c>
      <c r="BU7" s="1">
        <f t="shared" si="5"/>
        <v>720.69079979867115</v>
      </c>
      <c r="BV7" s="1">
        <f t="shared" si="5"/>
        <v>730.99402142196004</v>
      </c>
      <c r="BW7" s="1">
        <f t="shared" si="5"/>
        <v>740.88913748078005</v>
      </c>
      <c r="BX7" s="1">
        <f t="shared" si="5"/>
        <v>750.80747246440308</v>
      </c>
      <c r="BY7" s="1">
        <f t="shared" si="5"/>
        <v>760.75469458257908</v>
      </c>
      <c r="BZ7" s="1">
        <f t="shared" si="5"/>
        <v>770.72811464128802</v>
      </c>
      <c r="CA7" s="1">
        <f t="shared" si="5"/>
        <v>780.71852122086102</v>
      </c>
      <c r="CB7" s="1">
        <f t="shared" si="5"/>
        <v>790.71482971416299</v>
      </c>
      <c r="CC7" s="1">
        <f t="shared" si="5"/>
        <v>800.708733876363</v>
      </c>
      <c r="CD7" s="1">
        <f t="shared" si="5"/>
        <v>810.69543102744706</v>
      </c>
      <c r="CE7" s="1">
        <f t="shared" si="5"/>
        <v>820.67600450776899</v>
      </c>
      <c r="CF7" s="1">
        <f t="shared" si="5"/>
        <v>830.65717188761698</v>
      </c>
      <c r="CG7" s="1">
        <f t="shared" si="5"/>
        <v>840.64677466181695</v>
      </c>
      <c r="CH7" s="1">
        <f t="shared" si="5"/>
        <v>850.64909240445695</v>
      </c>
      <c r="CI7" s="1">
        <f t="shared" si="5"/>
        <v>860.65702950993102</v>
      </c>
      <c r="CJ7" s="1">
        <f t="shared" si="5"/>
        <v>870.66656545768706</v>
      </c>
      <c r="CK7" s="1">
        <f t="shared" si="5"/>
        <v>880.67690643778292</v>
      </c>
      <c r="CL7" s="1">
        <f t="shared" si="5"/>
        <v>890.68978215926791</v>
      </c>
      <c r="CM7" s="1">
        <f t="shared" si="5"/>
        <v>900.70787529620793</v>
      </c>
      <c r="CN7" s="1">
        <f t="shared" si="5"/>
        <v>910.73318246954193</v>
      </c>
      <c r="CO7" s="1">
        <f t="shared" si="5"/>
        <v>920.76620453043392</v>
      </c>
      <c r="CP7" s="1">
        <f t="shared" si="5"/>
        <v>930.80512043875785</v>
      </c>
      <c r="CQ7" s="1">
        <f t="shared" si="5"/>
        <v>940.84757105657786</v>
      </c>
      <c r="CR7" s="1">
        <f t="shared" si="5"/>
        <v>950.89117285103293</v>
      </c>
      <c r="CS7" s="1">
        <f t="shared" si="5"/>
        <v>960.93434824960093</v>
      </c>
      <c r="CT7" s="1">
        <f t="shared" si="5"/>
        <v>970.97593977127599</v>
      </c>
      <c r="CU7" s="1">
        <f t="shared" si="5"/>
        <v>981.01532994642594</v>
      </c>
      <c r="CV7" s="1">
        <f t="shared" si="5"/>
        <v>991.05244176046983</v>
      </c>
      <c r="CW7" s="1">
        <f t="shared" si="5"/>
        <v>1001.0870990952548</v>
      </c>
      <c r="CX7" s="1">
        <f t="shared" si="5"/>
        <v>1011.1190502890408</v>
      </c>
      <c r="CY7" s="1">
        <f t="shared" si="5"/>
        <v>1021.1483780103158</v>
      </c>
      <c r="CZ7" s="1">
        <f t="shared" si="5"/>
        <v>1031.1749357472911</v>
      </c>
      <c r="DA7" s="1">
        <f t="shared" si="5"/>
        <v>1041.199108002455</v>
      </c>
      <c r="DB7" s="1">
        <f t="shared" si="5"/>
        <v>1051.2210197199649</v>
      </c>
      <c r="DC7" s="1">
        <f t="shared" si="5"/>
        <v>1061.2416204321851</v>
      </c>
      <c r="DD7" s="1">
        <f t="shared" si="5"/>
        <v>1071.261311806493</v>
      </c>
      <c r="DE7" s="1">
        <f t="shared" si="5"/>
        <v>1081.2801102009091</v>
      </c>
      <c r="DF7" s="1">
        <f t="shared" si="5"/>
        <v>1091.2985838287191</v>
      </c>
      <c r="DG7" s="1">
        <f t="shared" si="5"/>
        <v>1101.3166035819991</v>
      </c>
      <c r="DH7" s="1">
        <f t="shared" si="5"/>
        <v>1111.3346331567393</v>
      </c>
      <c r="DI7" s="1">
        <f t="shared" si="5"/>
        <v>1121.3529243505591</v>
      </c>
      <c r="DJ7" s="1">
        <f t="shared" si="5"/>
        <v>1131.3723212498601</v>
      </c>
      <c r="DK7" s="1">
        <f t="shared" si="5"/>
        <v>1141.3930835760743</v>
      </c>
      <c r="DL7" s="1">
        <f t="shared" si="5"/>
        <v>1151.4153055270942</v>
      </c>
      <c r="DM7" s="1">
        <f t="shared" si="5"/>
        <v>1161.4388287800173</v>
      </c>
      <c r="DN7" s="1">
        <f t="shared" si="5"/>
        <v>1171.4630937483612</v>
      </c>
      <c r="DO7" s="1">
        <f t="shared" si="5"/>
        <v>1181.4875278354275</v>
      </c>
      <c r="DP7" s="1">
        <f t="shared" si="5"/>
        <v>1191.5114613687456</v>
      </c>
      <c r="DQ7" s="1">
        <f t="shared" si="5"/>
        <v>1201.5287296079755</v>
      </c>
      <c r="DR7" s="1">
        <f t="shared" si="5"/>
        <v>1211.5324999396994</v>
      </c>
      <c r="DS7" s="1">
        <f t="shared" si="5"/>
        <v>1221.5091937902494</v>
      </c>
      <c r="DT7" s="1">
        <f t="shared" si="5"/>
        <v>1231.4474307158946</v>
      </c>
      <c r="DU7" s="1">
        <f t="shared" si="5"/>
        <v>1241.3366139524305</v>
      </c>
      <c r="DV7" s="1">
        <f t="shared" si="5"/>
        <v>1251.1676708471496</v>
      </c>
      <c r="DW7" s="1">
        <f t="shared" si="5"/>
        <v>1260.9306890020575</v>
      </c>
      <c r="DX7" s="1">
        <f t="shared" si="5"/>
        <v>1271.1240525929575</v>
      </c>
      <c r="DY7" s="1">
        <f t="shared" si="5"/>
        <v>1281.2669612814293</v>
      </c>
      <c r="DZ7" s="1">
        <f t="shared" si="5"/>
        <v>1291.3711663367972</v>
      </c>
      <c r="EA7" s="1">
        <f t="shared" si="5"/>
        <v>1301.4449678131023</v>
      </c>
      <c r="EB7" s="1">
        <f t="shared" ref="EB7:ES7" si="6">EA7+EB5*(EB1-EA1)</f>
        <v>1311.4945650518553</v>
      </c>
      <c r="EC7" s="1">
        <f t="shared" si="6"/>
        <v>1321.5251021718552</v>
      </c>
      <c r="ED7" s="1">
        <f t="shared" si="6"/>
        <v>1331.5402584112512</v>
      </c>
      <c r="EE7" s="1">
        <f t="shared" si="6"/>
        <v>1341.5442671795413</v>
      </c>
      <c r="EF7" s="1">
        <f t="shared" si="6"/>
        <v>1351.5412811461404</v>
      </c>
      <c r="EG7" s="1">
        <f t="shared" si="6"/>
        <v>1361.5378332477044</v>
      </c>
      <c r="EH7" s="1">
        <f t="shared" si="6"/>
        <v>1371.5350073786444</v>
      </c>
      <c r="EI7" s="1">
        <f t="shared" si="6"/>
        <v>1381.5391842640722</v>
      </c>
      <c r="EJ7" s="1">
        <f t="shared" si="6"/>
        <v>1391.1004879481325</v>
      </c>
      <c r="EK7" s="1">
        <f t="shared" si="6"/>
        <v>1400.5867544367325</v>
      </c>
      <c r="EL7" s="1">
        <f t="shared" si="6"/>
        <v>1409.9783598120173</v>
      </c>
      <c r="EM7" s="1">
        <f t="shared" si="6"/>
        <v>1419.2572337525294</v>
      </c>
      <c r="EN7" s="1">
        <f t="shared" si="6"/>
        <v>1428.4070169010113</v>
      </c>
      <c r="EO7" s="1">
        <f t="shared" si="6"/>
        <v>1437.4130921073154</v>
      </c>
      <c r="EP7" s="1">
        <f t="shared" si="6"/>
        <v>1446.2947675781354</v>
      </c>
      <c r="EQ7" s="1">
        <f t="shared" si="6"/>
        <v>1455.2286845636334</v>
      </c>
      <c r="ER7" s="1">
        <f t="shared" si="6"/>
        <v>1464.7145899324194</v>
      </c>
      <c r="ES7" s="1">
        <f t="shared" si="6"/>
        <v>1475.1497446595492</v>
      </c>
      <c r="ET7" s="1">
        <f t="shared" ref="ET7:FK7" si="7">ES7+ET5*(ET1-ES1)</f>
        <v>1486.1361029524592</v>
      </c>
      <c r="EU7" s="1">
        <f t="shared" si="7"/>
        <v>1497.1444782953311</v>
      </c>
      <c r="EV7" s="1">
        <f t="shared" si="7"/>
        <v>1507.986026187363</v>
      </c>
      <c r="EW7" s="1">
        <f t="shared" si="7"/>
        <v>1518.6437509064949</v>
      </c>
      <c r="EX7" s="1">
        <f t="shared" si="7"/>
        <v>1529.141168286395</v>
      </c>
      <c r="EY7" s="1">
        <f t="shared" si="7"/>
        <v>1539.5059451309389</v>
      </c>
      <c r="EZ7" s="1">
        <f t="shared" si="7"/>
        <v>1549.7623307437909</v>
      </c>
      <c r="FA7" s="1">
        <f t="shared" si="7"/>
        <v>1559.9309997857508</v>
      </c>
      <c r="FB7" s="1">
        <f t="shared" si="7"/>
        <v>1570.0330072391687</v>
      </c>
      <c r="FC7" s="1">
        <f t="shared" si="7"/>
        <v>1580.0869608191688</v>
      </c>
      <c r="FD7" s="1">
        <f t="shared" si="7"/>
        <v>1590.1079019430188</v>
      </c>
      <c r="FE7" s="1">
        <f t="shared" si="7"/>
        <v>1600.1044511086986</v>
      </c>
      <c r="FF7" s="1">
        <f t="shared" si="7"/>
        <v>1610.0924245476488</v>
      </c>
      <c r="FG7" s="1">
        <f t="shared" si="7"/>
        <v>1620.0685708354117</v>
      </c>
      <c r="FH7" s="1">
        <f t="shared" si="7"/>
        <v>1630.0298172172356</v>
      </c>
      <c r="FI7" s="1">
        <f t="shared" si="7"/>
        <v>1639.9766220248557</v>
      </c>
      <c r="FJ7" s="1">
        <f t="shared" si="7"/>
        <v>1649.9474775222336</v>
      </c>
      <c r="FK7" s="1">
        <f t="shared" si="7"/>
        <v>1659.9190697287186</v>
      </c>
    </row>
    <row r="8" spans="1:167" x14ac:dyDescent="0.3">
      <c r="A8" t="s">
        <v>4</v>
      </c>
      <c r="B8">
        <f>MAX(7:7)/MAX(1:1)*3.6</f>
        <v>24.740092884878852</v>
      </c>
    </row>
    <row r="9" spans="1:167" x14ac:dyDescent="0.3">
      <c r="A9" t="s">
        <v>5</v>
      </c>
      <c r="B9">
        <f>SUM(2:2)</f>
        <v>7248.0246580000003</v>
      </c>
    </row>
    <row r="11" spans="1:167" x14ac:dyDescent="0.3">
      <c r="A11" t="s">
        <v>11</v>
      </c>
      <c r="B11">
        <f>IF(B5,B5*3.6,"")</f>
        <v>22.187102400000001</v>
      </c>
      <c r="C11">
        <f t="shared" ref="C11:BN11" si="8">IF(C5,C5*3.6,"")</f>
        <v>21.695698799999999</v>
      </c>
      <c r="D11">
        <f t="shared" si="8"/>
        <v>21.209781600000003</v>
      </c>
      <c r="E11">
        <f t="shared" si="8"/>
        <v>20.731316400000001</v>
      </c>
      <c r="F11">
        <f t="shared" si="8"/>
        <v>20.258470800000001</v>
      </c>
      <c r="G11">
        <f t="shared" si="8"/>
        <v>19.786197599999998</v>
      </c>
      <c r="H11">
        <f t="shared" si="8"/>
        <v>19.307462400000002</v>
      </c>
      <c r="I11">
        <f t="shared" si="8"/>
        <v>18.814284000000001</v>
      </c>
      <c r="J11">
        <f t="shared" si="8"/>
        <v>18.302788799999998</v>
      </c>
      <c r="K11">
        <f t="shared" si="8"/>
        <v>17.8075908</v>
      </c>
      <c r="L11">
        <f t="shared" si="8"/>
        <v>17.392514400000003</v>
      </c>
      <c r="M11">
        <f t="shared" si="8"/>
        <v>17.122402800000003</v>
      </c>
      <c r="N11">
        <f t="shared" si="8"/>
        <v>17.041759200000001</v>
      </c>
      <c r="O11">
        <f t="shared" si="8"/>
        <v>17.191403999999999</v>
      </c>
      <c r="P11">
        <f t="shared" si="8"/>
        <v>17.567316000000002</v>
      </c>
      <c r="Q11">
        <f t="shared" si="8"/>
        <v>18.140137200000002</v>
      </c>
      <c r="R11">
        <f t="shared" si="8"/>
        <v>18.869500800000001</v>
      </c>
      <c r="S11">
        <f t="shared" si="8"/>
        <v>19.7134164</v>
      </c>
      <c r="T11">
        <f t="shared" si="8"/>
        <v>20.633022</v>
      </c>
      <c r="U11">
        <f t="shared" si="8"/>
        <v>21.601249199999998</v>
      </c>
      <c r="V11">
        <f t="shared" si="8"/>
        <v>22.604241600000002</v>
      </c>
      <c r="W11">
        <f t="shared" si="8"/>
        <v>23.633348399999999</v>
      </c>
      <c r="X11">
        <f t="shared" si="8"/>
        <v>24.677031599999999</v>
      </c>
      <c r="Y11">
        <f t="shared" si="8"/>
        <v>25.722154800000002</v>
      </c>
      <c r="Z11">
        <f t="shared" si="8"/>
        <v>26.756776800000001</v>
      </c>
      <c r="AA11">
        <f t="shared" si="8"/>
        <v>27.7660728</v>
      </c>
      <c r="AB11">
        <f t="shared" si="8"/>
        <v>28.734894000000001</v>
      </c>
      <c r="AC11">
        <f t="shared" si="8"/>
        <v>29.652969600000002</v>
      </c>
      <c r="AD11">
        <f t="shared" si="8"/>
        <v>30.515302800000001</v>
      </c>
      <c r="AE11">
        <f t="shared" si="8"/>
        <v>31.314124800000002</v>
      </c>
      <c r="AF11">
        <f t="shared" si="8"/>
        <v>32.036641200000005</v>
      </c>
      <c r="AG11">
        <f t="shared" si="8"/>
        <v>32.666421600000007</v>
      </c>
      <c r="AH11">
        <f t="shared" si="8"/>
        <v>33.188205600000003</v>
      </c>
      <c r="AI11">
        <f t="shared" si="8"/>
        <v>33.597457200000001</v>
      </c>
      <c r="AJ11">
        <f t="shared" si="8"/>
        <v>33.899335200000003</v>
      </c>
      <c r="AK11">
        <f t="shared" si="8"/>
        <v>34.109848800000002</v>
      </c>
      <c r="AL11">
        <f t="shared" si="8"/>
        <v>34.255202400000002</v>
      </c>
      <c r="AM11">
        <f t="shared" si="8"/>
        <v>34.363674000000003</v>
      </c>
      <c r="AN11">
        <f t="shared" si="8"/>
        <v>34.459873199999997</v>
      </c>
      <c r="AO11">
        <f t="shared" si="8"/>
        <v>34.553106</v>
      </c>
      <c r="AP11">
        <f t="shared" si="8"/>
        <v>34.637612400000002</v>
      </c>
      <c r="AQ11">
        <f t="shared" si="8"/>
        <v>34.705033200000003</v>
      </c>
      <c r="AR11">
        <f t="shared" si="8"/>
        <v>34.749450000000003</v>
      </c>
      <c r="AS11">
        <f t="shared" si="8"/>
        <v>34.768411200000003</v>
      </c>
      <c r="AT11">
        <f t="shared" si="8"/>
        <v>34.763893199999998</v>
      </c>
      <c r="AU11">
        <f t="shared" si="8"/>
        <v>34.740334799999999</v>
      </c>
      <c r="AV11">
        <f t="shared" si="8"/>
        <v>34.702804800000003</v>
      </c>
      <c r="AW11">
        <f t="shared" si="8"/>
        <v>34.655893200000001</v>
      </c>
      <c r="AX11">
        <f t="shared" si="8"/>
        <v>34.599041999999997</v>
      </c>
      <c r="AY11">
        <f t="shared" si="8"/>
        <v>34.5290076</v>
      </c>
      <c r="AZ11">
        <f t="shared" si="8"/>
        <v>34.442524800000001</v>
      </c>
      <c r="BA11">
        <f t="shared" si="8"/>
        <v>34.337664000000004</v>
      </c>
      <c r="BB11">
        <f t="shared" si="8"/>
        <v>34.214709599999999</v>
      </c>
      <c r="BC11">
        <f t="shared" si="8"/>
        <v>34.075890000000001</v>
      </c>
      <c r="BD11">
        <f t="shared" si="8"/>
        <v>33.924398400000001</v>
      </c>
      <c r="BE11">
        <f t="shared" si="8"/>
        <v>33.763543200000001</v>
      </c>
      <c r="BF11">
        <f t="shared" si="8"/>
        <v>33.593580000000003</v>
      </c>
      <c r="BG11">
        <f t="shared" si="8"/>
        <v>33.409969199999999</v>
      </c>
      <c r="BH11">
        <f t="shared" si="8"/>
        <v>33.206958</v>
      </c>
      <c r="BI11">
        <f t="shared" si="8"/>
        <v>32.9795424</v>
      </c>
      <c r="BJ11">
        <f t="shared" si="8"/>
        <v>32.721181199999997</v>
      </c>
      <c r="BK11">
        <f t="shared" si="8"/>
        <v>32.417931600000003</v>
      </c>
      <c r="BL11">
        <f t="shared" si="8"/>
        <v>32.039298000000002</v>
      </c>
      <c r="BM11">
        <f t="shared" si="8"/>
        <v>31.5529452</v>
      </c>
      <c r="BN11">
        <f t="shared" si="8"/>
        <v>30.959035199999999</v>
      </c>
      <c r="BO11">
        <f t="shared" ref="BO11:CX11" si="9">IF(BO5,BO5*3.6,"")</f>
        <v>30.281709599999999</v>
      </c>
      <c r="BP11">
        <f t="shared" si="9"/>
        <v>29.554700399999998</v>
      </c>
      <c r="BQ11">
        <f t="shared" si="9"/>
        <v>28.810673999999999</v>
      </c>
      <c r="BR11">
        <f t="shared" si="9"/>
        <v>28.075629599999999</v>
      </c>
      <c r="BS11">
        <f t="shared" si="9"/>
        <v>27.3673152</v>
      </c>
      <c r="BT11">
        <f t="shared" si="9"/>
        <v>26.695908000000003</v>
      </c>
      <c r="BU11">
        <f t="shared" si="9"/>
        <v>26.065677600000001</v>
      </c>
      <c r="BV11">
        <f t="shared" si="9"/>
        <v>27.6959844</v>
      </c>
      <c r="BW11">
        <f t="shared" si="9"/>
        <v>27.121032</v>
      </c>
      <c r="BX11">
        <f t="shared" si="9"/>
        <v>26.681576400000001</v>
      </c>
      <c r="BY11">
        <f t="shared" si="9"/>
        <v>26.401233599999998</v>
      </c>
      <c r="BZ11">
        <f t="shared" si="9"/>
        <v>26.260988399999999</v>
      </c>
      <c r="CA11">
        <f t="shared" si="9"/>
        <v>26.209940400000001</v>
      </c>
      <c r="CB11">
        <f t="shared" si="9"/>
        <v>26.1897336</v>
      </c>
      <c r="CC11">
        <f t="shared" si="9"/>
        <v>26.1572976</v>
      </c>
      <c r="CD11">
        <f t="shared" si="9"/>
        <v>26.087774400000001</v>
      </c>
      <c r="CE11">
        <f t="shared" si="9"/>
        <v>25.986621599999999</v>
      </c>
      <c r="CF11">
        <f t="shared" si="9"/>
        <v>25.8893208</v>
      </c>
      <c r="CG11">
        <f t="shared" si="9"/>
        <v>25.835922</v>
      </c>
      <c r="CH11">
        <f t="shared" si="9"/>
        <v>25.841034000000001</v>
      </c>
      <c r="CI11">
        <f t="shared" si="9"/>
        <v>25.882484400000003</v>
      </c>
      <c r="CJ11">
        <f t="shared" si="9"/>
        <v>25.931962800000001</v>
      </c>
      <c r="CK11">
        <f t="shared" si="9"/>
        <v>25.984987200000003</v>
      </c>
      <c r="CL11">
        <f t="shared" si="9"/>
        <v>26.051734800000002</v>
      </c>
      <c r="CM11">
        <f t="shared" si="9"/>
        <v>26.146205999999999</v>
      </c>
      <c r="CN11">
        <f t="shared" si="9"/>
        <v>26.279287199999999</v>
      </c>
      <c r="CO11">
        <f t="shared" si="9"/>
        <v>26.453217600000002</v>
      </c>
      <c r="CP11">
        <f t="shared" si="9"/>
        <v>26.6600304</v>
      </c>
      <c r="CQ11">
        <f t="shared" si="9"/>
        <v>26.887338</v>
      </c>
      <c r="CR11">
        <f t="shared" si="9"/>
        <v>27.123102000000003</v>
      </c>
      <c r="CS11">
        <f t="shared" si="9"/>
        <v>27.3580632</v>
      </c>
      <c r="CT11">
        <f t="shared" si="9"/>
        <v>27.586263599999999</v>
      </c>
      <c r="CU11">
        <f t="shared" si="9"/>
        <v>27.804596400000001</v>
      </c>
      <c r="CV11">
        <f t="shared" si="9"/>
        <v>28.0120212</v>
      </c>
      <c r="CW11">
        <f t="shared" si="9"/>
        <v>28.207025999999999</v>
      </c>
      <c r="CX11">
        <f t="shared" si="9"/>
        <v>28.388163600000002</v>
      </c>
      <c r="CY11">
        <f>IF(CY5,CY5*3.6,"")</f>
        <v>28.554714000000001</v>
      </c>
      <c r="CZ11">
        <f t="shared" ref="CZ11:ES11" si="10">IF(CZ5,CZ5*3.6,"")</f>
        <v>28.706886000000001</v>
      </c>
      <c r="DA11">
        <f t="shared" si="10"/>
        <v>28.845316799999999</v>
      </c>
      <c r="DB11">
        <f t="shared" si="10"/>
        <v>28.9723896</v>
      </c>
      <c r="DC11">
        <f t="shared" si="10"/>
        <v>29.091222000000002</v>
      </c>
      <c r="DD11">
        <f t="shared" si="10"/>
        <v>29.204643600000001</v>
      </c>
      <c r="DE11">
        <f t="shared" si="10"/>
        <v>29.314684799999998</v>
      </c>
      <c r="DF11">
        <f t="shared" si="10"/>
        <v>29.422494</v>
      </c>
      <c r="DG11">
        <f t="shared" si="10"/>
        <v>29.528452800000004</v>
      </c>
      <c r="DH11">
        <f t="shared" si="10"/>
        <v>29.6340264</v>
      </c>
      <c r="DI11">
        <f t="shared" si="10"/>
        <v>29.742552</v>
      </c>
      <c r="DJ11">
        <f t="shared" si="10"/>
        <v>29.857424400000003</v>
      </c>
      <c r="DK11">
        <f t="shared" si="10"/>
        <v>29.9807892</v>
      </c>
      <c r="DL11">
        <f t="shared" si="10"/>
        <v>30.113467200000002</v>
      </c>
      <c r="DM11">
        <f t="shared" si="10"/>
        <v>30.255303600000001</v>
      </c>
      <c r="DN11">
        <f t="shared" si="10"/>
        <v>30.403022399999998</v>
      </c>
      <c r="DO11">
        <f t="shared" si="10"/>
        <v>30.552001200000003</v>
      </c>
      <c r="DP11">
        <f t="shared" si="10"/>
        <v>30.697988400000003</v>
      </c>
      <c r="DQ11">
        <f t="shared" si="10"/>
        <v>30.8043288</v>
      </c>
      <c r="DR11">
        <f t="shared" si="10"/>
        <v>30.8230884</v>
      </c>
      <c r="DS11">
        <f t="shared" si="10"/>
        <v>30.680370000000003</v>
      </c>
      <c r="DT11">
        <f t="shared" si="10"/>
        <v>30.303378000000002</v>
      </c>
      <c r="DU11">
        <f t="shared" si="10"/>
        <v>29.638972800000001</v>
      </c>
      <c r="DV11">
        <f t="shared" si="10"/>
        <v>28.6541532</v>
      </c>
      <c r="DW11">
        <f t="shared" si="10"/>
        <v>27.327211200000001</v>
      </c>
      <c r="DX11">
        <f t="shared" si="10"/>
        <v>28.404759599999998</v>
      </c>
      <c r="DY11">
        <f t="shared" si="10"/>
        <v>29.228342399999999</v>
      </c>
      <c r="DZ11">
        <f t="shared" si="10"/>
        <v>29.844014399999999</v>
      </c>
      <c r="EA11">
        <f t="shared" si="10"/>
        <v>30.288114000000004</v>
      </c>
      <c r="EB11">
        <f t="shared" si="10"/>
        <v>30.590751600000004</v>
      </c>
      <c r="EC11">
        <f t="shared" si="10"/>
        <v>30.777749999999997</v>
      </c>
      <c r="ED11">
        <f t="shared" si="10"/>
        <v>30.8714868</v>
      </c>
      <c r="EE11">
        <f t="shared" si="10"/>
        <v>30.896834400000003</v>
      </c>
      <c r="EF11">
        <f t="shared" si="10"/>
        <v>30.8837628</v>
      </c>
      <c r="EG11">
        <f t="shared" si="10"/>
        <v>30.860884800000004</v>
      </c>
      <c r="EH11">
        <f t="shared" si="10"/>
        <v>30.850714799999999</v>
      </c>
      <c r="EI11">
        <f t="shared" si="10"/>
        <v>30.867879599999998</v>
      </c>
      <c r="EJ11">
        <f t="shared" si="10"/>
        <v>28.273427999999999</v>
      </c>
      <c r="EK11">
        <f t="shared" si="10"/>
        <v>25.510240800000002</v>
      </c>
      <c r="EL11">
        <f t="shared" si="10"/>
        <v>22.584193199999998</v>
      </c>
      <c r="EM11">
        <f t="shared" si="10"/>
        <v>19.546084799999999</v>
      </c>
      <c r="EN11">
        <f t="shared" si="10"/>
        <v>16.4828124</v>
      </c>
      <c r="EO11">
        <f t="shared" si="10"/>
        <v>13.502451600000001</v>
      </c>
      <c r="EP11">
        <f t="shared" si="10"/>
        <v>10.786222800000001</v>
      </c>
      <c r="EQ11">
        <f t="shared" si="10"/>
        <v>8.7079788000000011</v>
      </c>
      <c r="ER11">
        <f t="shared" si="10"/>
        <v>7.8564024000000003</v>
      </c>
      <c r="ES11">
        <f t="shared" si="10"/>
        <v>8.571276000000001</v>
      </c>
      <c r="ET11">
        <f t="shared" ref="ET11:FK11" si="11">IF(ET5,ET5*3.6,"")</f>
        <v>10.447217999999999</v>
      </c>
      <c r="EU11">
        <f t="shared" si="11"/>
        <v>12.790504800000001</v>
      </c>
      <c r="EV11">
        <f t="shared" si="11"/>
        <v>15.140980800000001</v>
      </c>
      <c r="EW11">
        <f t="shared" si="11"/>
        <v>17.272814399999998</v>
      </c>
      <c r="EX11">
        <f t="shared" si="11"/>
        <v>19.08126</v>
      </c>
      <c r="EY11">
        <f t="shared" si="11"/>
        <v>20.525936399999999</v>
      </c>
      <c r="EZ11">
        <f t="shared" si="11"/>
        <v>21.606188400000001</v>
      </c>
      <c r="FA11">
        <f t="shared" si="11"/>
        <v>22.347467999999999</v>
      </c>
      <c r="FB11">
        <f t="shared" si="11"/>
        <v>22.807947600000002</v>
      </c>
      <c r="FC11">
        <f t="shared" si="11"/>
        <v>23.055120000000002</v>
      </c>
      <c r="FD11">
        <f t="shared" si="11"/>
        <v>23.152229999999999</v>
      </c>
      <c r="FE11">
        <f t="shared" si="11"/>
        <v>23.150282400000002</v>
      </c>
      <c r="FF11">
        <f t="shared" si="11"/>
        <v>23.094396000000003</v>
      </c>
      <c r="FG11">
        <f t="shared" si="11"/>
        <v>22.983908400000001</v>
      </c>
      <c r="FH11">
        <f t="shared" si="11"/>
        <v>22.806835200000002</v>
      </c>
      <c r="FI11">
        <f t="shared" si="11"/>
        <v>22.565304000000001</v>
      </c>
      <c r="FJ11">
        <f t="shared" si="11"/>
        <v>22.434116400000001</v>
      </c>
      <c r="FK11">
        <f t="shared" si="11"/>
        <v>22.306661999999999</v>
      </c>
    </row>
    <row r="13" spans="1:167" x14ac:dyDescent="0.3">
      <c r="A13" t="s">
        <v>7</v>
      </c>
      <c r="B13">
        <f>B5*B4/10</f>
        <v>0</v>
      </c>
      <c r="C13">
        <f t="shared" ref="C13:BN13" si="12">C5*C4/10</f>
        <v>0</v>
      </c>
      <c r="D13">
        <f t="shared" si="12"/>
        <v>0</v>
      </c>
      <c r="E13">
        <f t="shared" si="12"/>
        <v>0</v>
      </c>
      <c r="F13">
        <f t="shared" si="12"/>
        <v>0</v>
      </c>
      <c r="G13">
        <f t="shared" si="12"/>
        <v>0</v>
      </c>
      <c r="H13">
        <f t="shared" si="12"/>
        <v>0</v>
      </c>
      <c r="I13">
        <f t="shared" si="12"/>
        <v>0</v>
      </c>
      <c r="J13">
        <f t="shared" si="12"/>
        <v>0</v>
      </c>
      <c r="K13">
        <f t="shared" si="12"/>
        <v>0</v>
      </c>
      <c r="L13">
        <f t="shared" si="12"/>
        <v>0</v>
      </c>
      <c r="M13">
        <f t="shared" si="12"/>
        <v>0</v>
      </c>
      <c r="N13">
        <f t="shared" si="12"/>
        <v>0</v>
      </c>
      <c r="O13">
        <f t="shared" si="12"/>
        <v>0</v>
      </c>
      <c r="P13">
        <f t="shared" si="12"/>
        <v>0</v>
      </c>
      <c r="Q13">
        <f t="shared" si="12"/>
        <v>0</v>
      </c>
      <c r="R13">
        <f t="shared" si="12"/>
        <v>0</v>
      </c>
      <c r="S13">
        <f t="shared" si="12"/>
        <v>0</v>
      </c>
      <c r="T13">
        <f t="shared" si="12"/>
        <v>0</v>
      </c>
      <c r="U13">
        <f t="shared" si="12"/>
        <v>0</v>
      </c>
      <c r="V13">
        <f>V5*V4/10</f>
        <v>0</v>
      </c>
      <c r="W13">
        <f t="shared" si="12"/>
        <v>0</v>
      </c>
      <c r="X13">
        <f t="shared" si="12"/>
        <v>0</v>
      </c>
      <c r="Y13">
        <f t="shared" si="12"/>
        <v>0</v>
      </c>
      <c r="Z13">
        <f t="shared" si="12"/>
        <v>0</v>
      </c>
      <c r="AA13">
        <f t="shared" si="12"/>
        <v>0</v>
      </c>
      <c r="AB13">
        <f t="shared" si="12"/>
        <v>0</v>
      </c>
      <c r="AC13">
        <f t="shared" si="12"/>
        <v>0</v>
      </c>
      <c r="AD13">
        <f t="shared" si="12"/>
        <v>0</v>
      </c>
      <c r="AE13">
        <f t="shared" si="12"/>
        <v>0</v>
      </c>
      <c r="AF13">
        <f t="shared" si="12"/>
        <v>0</v>
      </c>
      <c r="AG13">
        <f t="shared" si="12"/>
        <v>0</v>
      </c>
      <c r="AH13">
        <f t="shared" si="12"/>
        <v>0</v>
      </c>
      <c r="AI13">
        <f t="shared" si="12"/>
        <v>0</v>
      </c>
      <c r="AJ13">
        <f t="shared" si="12"/>
        <v>0</v>
      </c>
      <c r="AK13">
        <f t="shared" si="12"/>
        <v>0</v>
      </c>
      <c r="AL13">
        <f t="shared" si="12"/>
        <v>0</v>
      </c>
      <c r="AM13">
        <f t="shared" si="12"/>
        <v>0</v>
      </c>
      <c r="AN13">
        <f t="shared" si="12"/>
        <v>0</v>
      </c>
      <c r="AO13">
        <f t="shared" si="12"/>
        <v>0</v>
      </c>
      <c r="AP13">
        <f t="shared" si="12"/>
        <v>0</v>
      </c>
      <c r="AQ13">
        <f t="shared" si="12"/>
        <v>0</v>
      </c>
      <c r="AR13">
        <f t="shared" si="12"/>
        <v>0</v>
      </c>
      <c r="AS13">
        <f t="shared" si="12"/>
        <v>0</v>
      </c>
      <c r="AT13">
        <f t="shared" si="12"/>
        <v>0</v>
      </c>
      <c r="AU13">
        <f t="shared" si="12"/>
        <v>0</v>
      </c>
      <c r="AV13">
        <f t="shared" si="12"/>
        <v>0</v>
      </c>
      <c r="AW13">
        <f t="shared" si="12"/>
        <v>0</v>
      </c>
      <c r="AX13">
        <f t="shared" si="12"/>
        <v>0</v>
      </c>
      <c r="AY13">
        <f t="shared" si="12"/>
        <v>0</v>
      </c>
      <c r="AZ13">
        <f t="shared" si="12"/>
        <v>0</v>
      </c>
      <c r="BA13">
        <f t="shared" si="12"/>
        <v>0</v>
      </c>
      <c r="BB13">
        <f t="shared" si="12"/>
        <v>0</v>
      </c>
      <c r="BC13">
        <f t="shared" si="12"/>
        <v>0</v>
      </c>
      <c r="BD13">
        <f t="shared" si="12"/>
        <v>0</v>
      </c>
      <c r="BE13">
        <f t="shared" si="12"/>
        <v>0</v>
      </c>
      <c r="BF13">
        <f t="shared" si="12"/>
        <v>0</v>
      </c>
      <c r="BG13">
        <f t="shared" si="12"/>
        <v>0</v>
      </c>
      <c r="BH13">
        <f t="shared" si="12"/>
        <v>0</v>
      </c>
      <c r="BI13">
        <f t="shared" si="12"/>
        <v>0</v>
      </c>
      <c r="BJ13">
        <f t="shared" si="12"/>
        <v>0</v>
      </c>
      <c r="BK13">
        <f t="shared" si="12"/>
        <v>0</v>
      </c>
      <c r="BL13">
        <f t="shared" si="12"/>
        <v>0</v>
      </c>
      <c r="BM13">
        <f t="shared" si="12"/>
        <v>0</v>
      </c>
      <c r="BN13">
        <f t="shared" si="12"/>
        <v>0</v>
      </c>
      <c r="BO13">
        <f t="shared" ref="BO13:ES13" si="13">BO5*BO4/10</f>
        <v>0</v>
      </c>
      <c r="BP13">
        <f t="shared" si="13"/>
        <v>0</v>
      </c>
      <c r="BQ13">
        <f t="shared" si="13"/>
        <v>0</v>
      </c>
      <c r="BR13">
        <f t="shared" si="13"/>
        <v>0</v>
      </c>
      <c r="BS13">
        <f t="shared" si="13"/>
        <v>0</v>
      </c>
      <c r="BT13">
        <f t="shared" si="13"/>
        <v>0</v>
      </c>
      <c r="BU13">
        <f t="shared" si="13"/>
        <v>0</v>
      </c>
      <c r="BV13">
        <f t="shared" si="13"/>
        <v>30.380886981039005</v>
      </c>
      <c r="BW13">
        <f t="shared" si="13"/>
        <v>0</v>
      </c>
      <c r="BX13">
        <f t="shared" si="13"/>
        <v>0</v>
      </c>
      <c r="BY13">
        <f t="shared" si="13"/>
        <v>0</v>
      </c>
      <c r="BZ13">
        <f t="shared" si="13"/>
        <v>0</v>
      </c>
      <c r="CA13">
        <f t="shared" si="13"/>
        <v>0</v>
      </c>
      <c r="CB13">
        <f t="shared" si="13"/>
        <v>0</v>
      </c>
      <c r="CC13">
        <f t="shared" si="13"/>
        <v>0</v>
      </c>
      <c r="CD13">
        <f t="shared" si="13"/>
        <v>0</v>
      </c>
      <c r="CE13">
        <f t="shared" si="13"/>
        <v>0</v>
      </c>
      <c r="CF13">
        <f t="shared" si="13"/>
        <v>0</v>
      </c>
      <c r="CG13">
        <f t="shared" si="13"/>
        <v>0</v>
      </c>
      <c r="CH13">
        <f t="shared" si="13"/>
        <v>0</v>
      </c>
      <c r="CI13">
        <f t="shared" si="13"/>
        <v>0</v>
      </c>
      <c r="CJ13">
        <f t="shared" si="13"/>
        <v>0</v>
      </c>
      <c r="CK13">
        <f t="shared" si="13"/>
        <v>0</v>
      </c>
      <c r="CL13">
        <f t="shared" si="13"/>
        <v>0</v>
      </c>
      <c r="CM13">
        <f t="shared" si="13"/>
        <v>0</v>
      </c>
      <c r="CN13">
        <f t="shared" si="13"/>
        <v>0</v>
      </c>
      <c r="CO13">
        <f t="shared" si="13"/>
        <v>0</v>
      </c>
      <c r="CP13">
        <f t="shared" si="13"/>
        <v>0</v>
      </c>
      <c r="CQ13">
        <f t="shared" si="13"/>
        <v>0</v>
      </c>
      <c r="CR13">
        <f t="shared" si="13"/>
        <v>0</v>
      </c>
      <c r="CS13">
        <f t="shared" si="13"/>
        <v>0</v>
      </c>
      <c r="CT13">
        <f t="shared" si="13"/>
        <v>0</v>
      </c>
      <c r="CU13">
        <f t="shared" si="13"/>
        <v>0</v>
      </c>
      <c r="CV13">
        <f t="shared" si="13"/>
        <v>0</v>
      </c>
      <c r="CW13">
        <f t="shared" si="13"/>
        <v>0</v>
      </c>
      <c r="CX13">
        <f t="shared" si="13"/>
        <v>0</v>
      </c>
      <c r="CY13">
        <f t="shared" si="13"/>
        <v>0</v>
      </c>
      <c r="CZ13">
        <f t="shared" si="13"/>
        <v>0</v>
      </c>
      <c r="DA13">
        <f t="shared" si="13"/>
        <v>0</v>
      </c>
      <c r="DB13">
        <f t="shared" si="13"/>
        <v>0</v>
      </c>
      <c r="DC13">
        <f t="shared" si="13"/>
        <v>0</v>
      </c>
      <c r="DD13">
        <f t="shared" si="13"/>
        <v>0</v>
      </c>
      <c r="DE13">
        <f t="shared" si="13"/>
        <v>0</v>
      </c>
      <c r="DF13">
        <f t="shared" si="13"/>
        <v>0</v>
      </c>
      <c r="DG13">
        <f t="shared" si="13"/>
        <v>0</v>
      </c>
      <c r="DH13">
        <f t="shared" si="13"/>
        <v>0</v>
      </c>
      <c r="DI13">
        <f t="shared" si="13"/>
        <v>0</v>
      </c>
      <c r="DJ13">
        <f t="shared" si="13"/>
        <v>0</v>
      </c>
      <c r="DK13">
        <f t="shared" si="13"/>
        <v>0</v>
      </c>
      <c r="DL13">
        <f t="shared" si="13"/>
        <v>0</v>
      </c>
      <c r="DM13">
        <f t="shared" si="13"/>
        <v>0</v>
      </c>
      <c r="DN13">
        <f t="shared" si="13"/>
        <v>0</v>
      </c>
      <c r="DO13">
        <f t="shared" si="13"/>
        <v>0</v>
      </c>
      <c r="DP13">
        <f t="shared" si="13"/>
        <v>0</v>
      </c>
      <c r="DQ13">
        <f t="shared" si="13"/>
        <v>0</v>
      </c>
      <c r="DR13">
        <f t="shared" si="13"/>
        <v>0</v>
      </c>
      <c r="DS13">
        <f t="shared" si="13"/>
        <v>0</v>
      </c>
      <c r="DT13">
        <f t="shared" si="13"/>
        <v>0</v>
      </c>
      <c r="DU13">
        <f t="shared" si="13"/>
        <v>0</v>
      </c>
      <c r="DV13">
        <f t="shared" si="13"/>
        <v>0</v>
      </c>
      <c r="DW13">
        <f t="shared" si="13"/>
        <v>0</v>
      </c>
      <c r="DX13">
        <f t="shared" si="13"/>
        <v>39.594045348847501</v>
      </c>
      <c r="DY13">
        <f t="shared" si="13"/>
        <v>41.333923725952801</v>
      </c>
      <c r="DZ13">
        <f t="shared" si="13"/>
        <v>42.666491870958403</v>
      </c>
      <c r="EA13">
        <f t="shared" si="13"/>
        <v>43.651824721705502</v>
      </c>
      <c r="EB13">
        <f t="shared" si="13"/>
        <v>44.343297288686699</v>
      </c>
      <c r="EC13">
        <f t="shared" si="13"/>
        <v>44.789405326312497</v>
      </c>
      <c r="ED13">
        <f t="shared" si="13"/>
        <v>45.034304469692998</v>
      </c>
      <c r="EE13">
        <f t="shared" si="13"/>
        <v>45.1257029097534</v>
      </c>
      <c r="EF13">
        <f t="shared" si="13"/>
        <v>45.121325006555601</v>
      </c>
      <c r="EG13">
        <f t="shared" si="13"/>
        <v>45.080316934056796</v>
      </c>
      <c r="EH13">
        <f t="shared" si="13"/>
        <v>45.052198634954991</v>
      </c>
      <c r="EI13">
        <f t="shared" si="13"/>
        <v>45.07136741314919</v>
      </c>
      <c r="EJ13">
        <f t="shared" si="13"/>
        <v>0</v>
      </c>
      <c r="EK13">
        <f t="shared" si="13"/>
        <v>0</v>
      </c>
      <c r="EL13">
        <f t="shared" si="13"/>
        <v>0</v>
      </c>
      <c r="EM13">
        <f t="shared" si="13"/>
        <v>0</v>
      </c>
      <c r="EN13">
        <f t="shared" si="13"/>
        <v>0</v>
      </c>
      <c r="EO13">
        <f t="shared" si="13"/>
        <v>0</v>
      </c>
      <c r="EP13">
        <f t="shared" si="13"/>
        <v>0</v>
      </c>
      <c r="EQ13">
        <f t="shared" si="13"/>
        <v>0</v>
      </c>
      <c r="ER13">
        <f t="shared" si="13"/>
        <v>0</v>
      </c>
      <c r="ES13">
        <f t="shared" si="13"/>
        <v>0</v>
      </c>
      <c r="ET13">
        <f t="shared" ref="ET13:FK13" si="14">ET5*ET4/10</f>
        <v>0</v>
      </c>
      <c r="EU13">
        <f t="shared" si="14"/>
        <v>0</v>
      </c>
      <c r="EV13">
        <f t="shared" si="14"/>
        <v>0</v>
      </c>
      <c r="EW13">
        <f t="shared" si="14"/>
        <v>0</v>
      </c>
      <c r="EX13">
        <f t="shared" si="14"/>
        <v>0</v>
      </c>
      <c r="EY13">
        <f t="shared" si="14"/>
        <v>0</v>
      </c>
      <c r="EZ13">
        <f t="shared" si="14"/>
        <v>0</v>
      </c>
      <c r="FA13">
        <f t="shared" si="14"/>
        <v>0</v>
      </c>
      <c r="FB13">
        <f t="shared" si="14"/>
        <v>0</v>
      </c>
      <c r="FC13">
        <f t="shared" si="14"/>
        <v>0</v>
      </c>
      <c r="FD13">
        <f t="shared" si="14"/>
        <v>0</v>
      </c>
      <c r="FE13">
        <f t="shared" si="14"/>
        <v>0</v>
      </c>
      <c r="FF13">
        <f t="shared" si="14"/>
        <v>0</v>
      </c>
      <c r="FG13">
        <f t="shared" si="14"/>
        <v>0</v>
      </c>
      <c r="FH13">
        <f t="shared" si="14"/>
        <v>0</v>
      </c>
      <c r="FI13">
        <f t="shared" si="14"/>
        <v>0</v>
      </c>
      <c r="FJ13">
        <f t="shared" si="14"/>
        <v>0</v>
      </c>
      <c r="FK13">
        <f t="shared" si="14"/>
        <v>0</v>
      </c>
    </row>
    <row r="14" spans="1:167" x14ac:dyDescent="0.3">
      <c r="A14" t="s">
        <v>8</v>
      </c>
      <c r="B14">
        <f>B5*((((B5/(0.466/2)*30)-($B$16/60*2*3.14))/($B$15/60*2*3.14*1000))*30/(0.466/2))/10</f>
        <v>8.3191321210341123</v>
      </c>
      <c r="C14">
        <f>C5*((((C5/(0.466/2)*30)-($B$16/60*2*3.14))/($B$15/60*2*3.14*1000))*30/(0.466/2))/10</f>
        <v>8.1609377019156568</v>
      </c>
      <c r="D14">
        <f t="shared" ref="D14:BO14" si="15">D5*((((D5/(0.466/2)*30)-($B$16/60*2*3.14))/($B$15/60*2*3.14*1000))*30/(0.466/2))/10</f>
        <v>8.0033487131170116</v>
      </c>
      <c r="E14">
        <f t="shared" si="15"/>
        <v>7.8470486621009936</v>
      </c>
      <c r="F14">
        <f t="shared" si="15"/>
        <v>7.6914848794128288</v>
      </c>
      <c r="G14">
        <f t="shared" si="15"/>
        <v>7.5350184078157643</v>
      </c>
      <c r="H14">
        <f t="shared" si="15"/>
        <v>7.3752982180433593</v>
      </c>
      <c r="I14">
        <f t="shared" si="15"/>
        <v>7.2095877515923563</v>
      </c>
      <c r="J14">
        <f t="shared" si="15"/>
        <v>7.0364666766608366</v>
      </c>
      <c r="K14">
        <f t="shared" si="15"/>
        <v>6.8676430713980903</v>
      </c>
      <c r="L14">
        <f t="shared" si="15"/>
        <v>6.7252111129315448</v>
      </c>
      <c r="M14">
        <f t="shared" si="15"/>
        <v>6.6320709221259193</v>
      </c>
      <c r="N14">
        <f t="shared" si="15"/>
        <v>6.6041941650383382</v>
      </c>
      <c r="O14">
        <f>O5*((((O5/(0.466/2)*30)-($B$16/60*2*3.14))/($B$15/60*2*3.14*1000))*30/(0.466/2))/10</f>
        <v>6.6558979134590261</v>
      </c>
      <c r="P14">
        <f t="shared" si="15"/>
        <v>6.7852963067383074</v>
      </c>
      <c r="Q14">
        <f t="shared" si="15"/>
        <v>6.9811474702868423</v>
      </c>
      <c r="R14">
        <f t="shared" si="15"/>
        <v>7.2281999881136629</v>
      </c>
      <c r="S14">
        <f t="shared" si="15"/>
        <v>7.5108086694290774</v>
      </c>
      <c r="T14">
        <f t="shared" si="15"/>
        <v>7.8148002960533614</v>
      </c>
      <c r="U14">
        <f t="shared" si="15"/>
        <v>8.1303968963941351</v>
      </c>
      <c r="V14">
        <f t="shared" si="15"/>
        <v>8.4524927297534997</v>
      </c>
      <c r="W14">
        <f t="shared" si="15"/>
        <v>8.7778632574562359</v>
      </c>
      <c r="X14">
        <f t="shared" si="15"/>
        <v>9.1025546205384309</v>
      </c>
      <c r="Y14">
        <f t="shared" si="15"/>
        <v>9.4223580050387064</v>
      </c>
      <c r="Z14">
        <f t="shared" si="15"/>
        <v>9.7336886305036892</v>
      </c>
      <c r="AA14">
        <f t="shared" si="15"/>
        <v>10.032356040584276</v>
      </c>
      <c r="AB14">
        <f t="shared" si="15"/>
        <v>10.314362005892415</v>
      </c>
      <c r="AC14">
        <f t="shared" si="15"/>
        <v>10.577362639576382</v>
      </c>
      <c r="AD14">
        <f t="shared" si="15"/>
        <v>10.820642092321101</v>
      </c>
      <c r="AE14">
        <f t="shared" si="15"/>
        <v>11.042760459709497</v>
      </c>
      <c r="AF14">
        <f t="shared" si="15"/>
        <v>11.240974780370163</v>
      </c>
      <c r="AG14">
        <f t="shared" si="15"/>
        <v>11.411666359690031</v>
      </c>
      <c r="AH14">
        <f t="shared" si="15"/>
        <v>11.55161862100986</v>
      </c>
      <c r="AI14">
        <f t="shared" si="15"/>
        <v>11.660456249962918</v>
      </c>
      <c r="AJ14">
        <f t="shared" si="15"/>
        <v>11.740213893714673</v>
      </c>
      <c r="AK14">
        <f t="shared" si="15"/>
        <v>11.795568965221131</v>
      </c>
      <c r="AL14">
        <f t="shared" si="15"/>
        <v>11.833663620484502</v>
      </c>
      <c r="AM14">
        <f t="shared" si="15"/>
        <v>11.862024846445093</v>
      </c>
      <c r="AN14">
        <f t="shared" si="15"/>
        <v>11.887129177957878</v>
      </c>
      <c r="AO14">
        <f t="shared" si="15"/>
        <v>11.911416223184089</v>
      </c>
      <c r="AP14">
        <f t="shared" si="15"/>
        <v>11.933393337474509</v>
      </c>
      <c r="AQ14">
        <f t="shared" si="15"/>
        <v>11.95090205714104</v>
      </c>
      <c r="AR14">
        <f t="shared" si="15"/>
        <v>11.962424653893624</v>
      </c>
      <c r="AS14">
        <f t="shared" si="15"/>
        <v>11.967340627018284</v>
      </c>
      <c r="AT14">
        <f t="shared" si="15"/>
        <v>11.966169427817174</v>
      </c>
      <c r="AU14">
        <f t="shared" si="15"/>
        <v>11.96006077717645</v>
      </c>
      <c r="AV14">
        <f t="shared" si="15"/>
        <v>11.950323712023343</v>
      </c>
      <c r="AW14">
        <f t="shared" si="15"/>
        <v>11.938142931663599</v>
      </c>
      <c r="AX14">
        <f t="shared" si="15"/>
        <v>11.923366876518632</v>
      </c>
      <c r="AY14">
        <f t="shared" si="15"/>
        <v>11.905142687823485</v>
      </c>
      <c r="AZ14">
        <f t="shared" si="15"/>
        <v>11.882605249127955</v>
      </c>
      <c r="BA14">
        <f t="shared" si="15"/>
        <v>11.855229456466121</v>
      </c>
      <c r="BB14">
        <f t="shared" si="15"/>
        <v>11.823061539135162</v>
      </c>
      <c r="BC14">
        <f t="shared" si="15"/>
        <v>11.78665406958973</v>
      </c>
      <c r="BD14">
        <f t="shared" si="15"/>
        <v>11.746815684979794</v>
      </c>
      <c r="BE14">
        <f t="shared" si="15"/>
        <v>11.704392109051911</v>
      </c>
      <c r="BF14">
        <f t="shared" si="15"/>
        <v>11.659428977157868</v>
      </c>
      <c r="BG14">
        <f t="shared" si="15"/>
        <v>11.610696742162236</v>
      </c>
      <c r="BH14">
        <f t="shared" si="15"/>
        <v>11.556623590744326</v>
      </c>
      <c r="BI14">
        <f t="shared" si="15"/>
        <v>11.495810934756799</v>
      </c>
      <c r="BJ14">
        <f t="shared" si="15"/>
        <v>11.42641642176002</v>
      </c>
      <c r="BK14">
        <f t="shared" si="15"/>
        <v>11.344548833796496</v>
      </c>
      <c r="BL14">
        <f t="shared" si="15"/>
        <v>11.241698934627552</v>
      </c>
      <c r="BM14">
        <f t="shared" si="15"/>
        <v>11.108560526594434</v>
      </c>
      <c r="BN14">
        <f t="shared" si="15"/>
        <v>10.944410298332304</v>
      </c>
      <c r="BO14">
        <f t="shared" si="15"/>
        <v>10.755100304562886</v>
      </c>
      <c r="BP14">
        <f t="shared" ref="BP14:ES14" si="16">BP5*((((BP5/(0.466/2)*30)-($B$16/60*2*3.14))/($B$15/60*2*3.14*1000))*30/(0.466/2))/10</f>
        <v>10.549408427327222</v>
      </c>
      <c r="BQ14">
        <f t="shared" si="16"/>
        <v>10.336226677603952</v>
      </c>
      <c r="BR14">
        <f t="shared" si="16"/>
        <v>10.122961134029341</v>
      </c>
      <c r="BS14">
        <f t="shared" si="16"/>
        <v>9.9149521310734023</v>
      </c>
      <c r="BT14">
        <f t="shared" si="16"/>
        <v>9.7155173258235923</v>
      </c>
      <c r="BU14">
        <f t="shared" si="16"/>
        <v>9.5263085748245295</v>
      </c>
      <c r="BV14">
        <f t="shared" si="16"/>
        <v>10.011776621301793</v>
      </c>
      <c r="BW14">
        <f t="shared" si="16"/>
        <v>9.8420520816127599</v>
      </c>
      <c r="BX14">
        <f t="shared" si="16"/>
        <v>9.7112362456039101</v>
      </c>
      <c r="BY14">
        <f t="shared" si="16"/>
        <v>9.62729140687102</v>
      </c>
      <c r="BZ14">
        <f t="shared" si="16"/>
        <v>9.5851527133706931</v>
      </c>
      <c r="CA14">
        <f t="shared" si="16"/>
        <v>9.5697907368361488</v>
      </c>
      <c r="CB14">
        <f t="shared" si="16"/>
        <v>9.563706344856838</v>
      </c>
      <c r="CC14">
        <f t="shared" si="16"/>
        <v>9.5539354917841646</v>
      </c>
      <c r="CD14">
        <f t="shared" si="16"/>
        <v>9.532975355974644</v>
      </c>
      <c r="CE14">
        <f t="shared" si="16"/>
        <v>9.5024372017404684</v>
      </c>
      <c r="CF14">
        <f t="shared" si="16"/>
        <v>9.4730147731267085</v>
      </c>
      <c r="CG14">
        <f t="shared" si="16"/>
        <v>9.4568480383380198</v>
      </c>
      <c r="CH14">
        <f t="shared" si="16"/>
        <v>9.4583963234343091</v>
      </c>
      <c r="CI14">
        <f t="shared" si="16"/>
        <v>9.470945799319697</v>
      </c>
      <c r="CJ14">
        <f t="shared" si="16"/>
        <v>9.4859148265893278</v>
      </c>
      <c r="CK14">
        <f t="shared" si="16"/>
        <v>9.5019433637539876</v>
      </c>
      <c r="CL14">
        <f t="shared" si="16"/>
        <v>9.5221006924154032</v>
      </c>
      <c r="CM14">
        <f t="shared" si="16"/>
        <v>9.5505931354346743</v>
      </c>
      <c r="CN14">
        <f t="shared" si="16"/>
        <v>9.5906563061049788</v>
      </c>
      <c r="CO14">
        <f t="shared" si="16"/>
        <v>9.642886324487602</v>
      </c>
      <c r="CP14">
        <f t="shared" si="16"/>
        <v>9.704798218211744</v>
      </c>
      <c r="CQ14">
        <f t="shared" si="16"/>
        <v>9.7726042795502703</v>
      </c>
      <c r="CR14">
        <f t="shared" si="16"/>
        <v>9.8426660391060263</v>
      </c>
      <c r="CS14">
        <f t="shared" si="16"/>
        <v>9.9122188910153426</v>
      </c>
      <c r="CT14">
        <f t="shared" si="16"/>
        <v>9.9795120786272911</v>
      </c>
      <c r="CU14">
        <f t="shared" si="16"/>
        <v>10.043657147707808</v>
      </c>
      <c r="CV14">
        <f t="shared" si="16"/>
        <v>10.10438164262481</v>
      </c>
      <c r="CW14">
        <f t="shared" si="16"/>
        <v>10.161278314602592</v>
      </c>
      <c r="CX14">
        <f t="shared" si="16"/>
        <v>10.213962408982422</v>
      </c>
      <c r="CY14">
        <f t="shared" si="16"/>
        <v>10.262262257122767</v>
      </c>
      <c r="CZ14">
        <f t="shared" si="16"/>
        <v>10.306273801120664</v>
      </c>
      <c r="DA14">
        <f t="shared" si="16"/>
        <v>10.34621275432732</v>
      </c>
      <c r="DB14">
        <f t="shared" si="16"/>
        <v>10.382792322608793</v>
      </c>
      <c r="DC14">
        <f t="shared" si="16"/>
        <v>10.416928358986899</v>
      </c>
      <c r="DD14">
        <f t="shared" si="16"/>
        <v>10.449445689783108</v>
      </c>
      <c r="DE14">
        <f t="shared" si="16"/>
        <v>10.480933774415776</v>
      </c>
      <c r="DF14">
        <f t="shared" si="16"/>
        <v>10.511725769850653</v>
      </c>
      <c r="DG14">
        <f t="shared" si="16"/>
        <v>10.541933898134214</v>
      </c>
      <c r="DH14">
        <f t="shared" si="16"/>
        <v>10.571977622758673</v>
      </c>
      <c r="DI14">
        <f t="shared" si="16"/>
        <v>10.602804623105429</v>
      </c>
      <c r="DJ14">
        <f t="shared" si="16"/>
        <v>10.635371724523955</v>
      </c>
      <c r="DK14">
        <f t="shared" si="16"/>
        <v>10.670274641726646</v>
      </c>
      <c r="DL14">
        <f t="shared" si="16"/>
        <v>10.707729456308661</v>
      </c>
      <c r="DM14">
        <f t="shared" si="16"/>
        <v>10.747674504446739</v>
      </c>
      <c r="DN14">
        <f t="shared" si="16"/>
        <v>10.789171651230427</v>
      </c>
      <c r="DO14">
        <f t="shared" si="16"/>
        <v>10.830914716758256</v>
      </c>
      <c r="DP14">
        <f t="shared" si="16"/>
        <v>10.871714299030504</v>
      </c>
      <c r="DQ14">
        <f t="shared" si="16"/>
        <v>10.90136805771937</v>
      </c>
      <c r="DR14">
        <f t="shared" si="16"/>
        <v>10.906593566145764</v>
      </c>
      <c r="DS14">
        <f t="shared" si="16"/>
        <v>10.866795947740554</v>
      </c>
      <c r="DT14">
        <f t="shared" si="16"/>
        <v>10.761191267714464</v>
      </c>
      <c r="DU14">
        <f t="shared" si="16"/>
        <v>10.573383913821196</v>
      </c>
      <c r="DV14">
        <f t="shared" si="16"/>
        <v>10.29103511357116</v>
      </c>
      <c r="DW14">
        <f t="shared" si="16"/>
        <v>9.9031015215092317</v>
      </c>
      <c r="DX14">
        <f t="shared" si="16"/>
        <v>10.21878135500339</v>
      </c>
      <c r="DY14">
        <f t="shared" si="16"/>
        <v>10.456232058778943</v>
      </c>
      <c r="DZ14">
        <f t="shared" si="16"/>
        <v>10.631573224618432</v>
      </c>
      <c r="EA14">
        <f t="shared" si="16"/>
        <v>10.756900813226085</v>
      </c>
      <c r="EB14">
        <f t="shared" si="16"/>
        <v>10.841754591289682</v>
      </c>
      <c r="EC14">
        <f t="shared" si="16"/>
        <v>10.893961556596341</v>
      </c>
      <c r="ED14">
        <f t="shared" si="16"/>
        <v>10.920067052154863</v>
      </c>
      <c r="EE14">
        <f t="shared" si="16"/>
        <v>10.927118925790138</v>
      </c>
      <c r="EF14">
        <f t="shared" si="16"/>
        <v>10.923482710546772</v>
      </c>
      <c r="EG14">
        <f t="shared" si="16"/>
        <v>10.917116572500525</v>
      </c>
      <c r="EH14">
        <f t="shared" si="16"/>
        <v>10.914285799773021</v>
      </c>
      <c r="EI14">
        <f t="shared" si="16"/>
        <v>10.919063249442599</v>
      </c>
      <c r="EJ14">
        <f t="shared" si="16"/>
        <v>10.180610040217294</v>
      </c>
      <c r="EK14">
        <f t="shared" si="16"/>
        <v>9.3579447755724541</v>
      </c>
      <c r="EL14">
        <f t="shared" si="16"/>
        <v>8.4461026571220525</v>
      </c>
      <c r="EM14">
        <f t="shared" si="16"/>
        <v>7.4550497392128108</v>
      </c>
      <c r="EN14">
        <f t="shared" si="16"/>
        <v>6.4101044693210225</v>
      </c>
      <c r="EO14">
        <f t="shared" si="16"/>
        <v>5.3494155480165571</v>
      </c>
      <c r="EP14">
        <f t="shared" si="16"/>
        <v>4.3449086893509374</v>
      </c>
      <c r="EQ14">
        <f t="shared" si="16"/>
        <v>3.5519844792670652</v>
      </c>
      <c r="ER14">
        <f t="shared" si="16"/>
        <v>3.2209793662438422</v>
      </c>
      <c r="ES14">
        <f t="shared" si="16"/>
        <v>3.4990873894657661</v>
      </c>
      <c r="ET14">
        <f t="shared" ref="ET14:FK14" si="17">ET5*((((ET5/(0.466/2)*30)-($B$16/60*2*3.14))/($B$15/60*2*3.14*1000))*30/(0.466/2))/10</f>
        <v>4.2170074277393752</v>
      </c>
      <c r="EU14">
        <f t="shared" si="17"/>
        <v>5.0896135255261648</v>
      </c>
      <c r="EV14">
        <f t="shared" si="17"/>
        <v>5.9379302993981744</v>
      </c>
      <c r="EW14">
        <f t="shared" si="17"/>
        <v>6.683980029145232</v>
      </c>
      <c r="EX14">
        <f t="shared" si="17"/>
        <v>7.2994406642681238</v>
      </c>
      <c r="EY14">
        <f t="shared" si="17"/>
        <v>7.7796139613572848</v>
      </c>
      <c r="EZ14">
        <f t="shared" si="17"/>
        <v>8.1319950949231625</v>
      </c>
      <c r="FA14">
        <f t="shared" si="17"/>
        <v>8.370502116032819</v>
      </c>
      <c r="FB14">
        <f t="shared" si="17"/>
        <v>8.5173090019216708</v>
      </c>
      <c r="FC14">
        <f t="shared" si="17"/>
        <v>8.595683247606317</v>
      </c>
      <c r="FD14">
        <f t="shared" si="17"/>
        <v>8.6263934894356087</v>
      </c>
      <c r="FE14">
        <f t="shared" si="17"/>
        <v>8.6257780299081013</v>
      </c>
      <c r="FF14">
        <f t="shared" si="17"/>
        <v>8.6081095129044556</v>
      </c>
      <c r="FG14">
        <f t="shared" si="17"/>
        <v>8.5731338645860653</v>
      </c>
      <c r="FH14">
        <f t="shared" si="17"/>
        <v>8.516955603349464</v>
      </c>
      <c r="FI14">
        <f t="shared" si="17"/>
        <v>8.4400802612191193</v>
      </c>
      <c r="FJ14">
        <f t="shared" si="17"/>
        <v>8.3982059271203688</v>
      </c>
      <c r="FK14">
        <f t="shared" si="17"/>
        <v>8.3574426340256647</v>
      </c>
    </row>
    <row r="15" spans="1:167" x14ac:dyDescent="0.3">
      <c r="A15" t="s">
        <v>9</v>
      </c>
      <c r="B15">
        <v>-500</v>
      </c>
    </row>
    <row r="16" spans="1:167" x14ac:dyDescent="0.3">
      <c r="A16" t="s">
        <v>10</v>
      </c>
      <c r="B16">
        <v>60000</v>
      </c>
    </row>
    <row r="18" spans="1:25" x14ac:dyDescent="0.3">
      <c r="A18" t="s">
        <v>23</v>
      </c>
      <c r="B18">
        <f>SQRT(SUMSQ(B5:ES5)/COUNT(B5:ES5))</f>
        <v>7.8171892077140743</v>
      </c>
    </row>
    <row r="21" spans="1:25" x14ac:dyDescent="0.3">
      <c r="B21">
        <f>((((B5/(0.466/2)*30)-($B$16/60*2*3.14))/($B$15/60*2*3.14*1000))*30/(0.466/2))</f>
        <v>13.498326683579377</v>
      </c>
      <c r="C21">
        <f>((((C5/(0.466/2)*30)-($B$16/60*2*3.14))/($B$15/60*2*3.14*1000))*30/(0.466/2))</f>
        <v>13.541566924268125</v>
      </c>
      <c r="D21">
        <f t="shared" ref="D21:Y21" si="18">((((D5/(0.466/2)*30)-($B$16/60*2*3.14))/($B$15/60*2*3.14*1000))*30/(0.466/2))</f>
        <v>13.584324398333852</v>
      </c>
      <c r="E21">
        <f t="shared" si="18"/>
        <v>13.626426146080901</v>
      </c>
      <c r="F21">
        <f t="shared" si="18"/>
        <v>13.668033406492944</v>
      </c>
      <c r="G21">
        <f t="shared" si="18"/>
        <v>13.709590299521093</v>
      </c>
      <c r="H21">
        <f t="shared" si="18"/>
        <v>13.751715805468093</v>
      </c>
      <c r="I21">
        <f t="shared" si="18"/>
        <v>13.795112216724529</v>
      </c>
      <c r="J21">
        <f t="shared" si="18"/>
        <v>13.840120384265711</v>
      </c>
      <c r="K21">
        <f t="shared" si="18"/>
        <v>13.883694506857788</v>
      </c>
      <c r="L21">
        <f t="shared" si="18"/>
        <v>13.920218462808091</v>
      </c>
      <c r="M21">
        <f t="shared" si="18"/>
        <v>13.943986482816133</v>
      </c>
      <c r="N21">
        <f t="shared" si="18"/>
        <v>13.951082581977813</v>
      </c>
      <c r="O21">
        <f t="shared" si="18"/>
        <v>13.937914837236384</v>
      </c>
      <c r="P21">
        <f t="shared" si="18"/>
        <v>13.904837087383129</v>
      </c>
      <c r="Q21">
        <f t="shared" si="18"/>
        <v>13.854432640692835</v>
      </c>
      <c r="R21">
        <f t="shared" si="18"/>
        <v>13.790253506446332</v>
      </c>
      <c r="S21">
        <f t="shared" si="18"/>
        <v>13.715994559900169</v>
      </c>
      <c r="T21">
        <f t="shared" si="18"/>
        <v>13.635075397967444</v>
      </c>
      <c r="U21">
        <f t="shared" si="18"/>
        <v>13.549877859387356</v>
      </c>
      <c r="V21">
        <f t="shared" si="18"/>
        <v>13.46162121498144</v>
      </c>
      <c r="W21">
        <f t="shared" si="18"/>
        <v>13.371066677476158</v>
      </c>
      <c r="X21">
        <f t="shared" si="18"/>
        <v>13.279229513949463</v>
      </c>
      <c r="Y21">
        <f t="shared" si="18"/>
        <v>13.187265640023027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B227"/>
  <sheetViews>
    <sheetView workbookViewId="0">
      <selection sqref="A1:B168"/>
    </sheetView>
  </sheetViews>
  <sheetFormatPr defaultRowHeight="14.4" x14ac:dyDescent="0.3"/>
  <cols>
    <col min="1" max="2" width="7.6640625" style="4" customWidth="1"/>
  </cols>
  <sheetData>
    <row r="1" spans="1:2" x14ac:dyDescent="0.3">
      <c r="A1" s="3" t="s">
        <v>12</v>
      </c>
      <c r="B1" s="3" t="s">
        <v>13</v>
      </c>
    </row>
    <row r="2" spans="1:2" x14ac:dyDescent="0.3">
      <c r="A2" s="4">
        <v>0</v>
      </c>
      <c r="B2" s="4">
        <v>11.5410568832</v>
      </c>
    </row>
    <row r="3" spans="1:2" x14ac:dyDescent="0.3">
      <c r="A3" s="4">
        <v>10</v>
      </c>
      <c r="B3" s="4">
        <v>11.600746396160002</v>
      </c>
    </row>
    <row r="4" spans="1:2" x14ac:dyDescent="0.3">
      <c r="A4" s="4">
        <v>20</v>
      </c>
      <c r="B4" s="4">
        <v>11.669769597440002</v>
      </c>
    </row>
    <row r="5" spans="1:2" x14ac:dyDescent="0.3">
      <c r="A5" s="4">
        <v>30</v>
      </c>
      <c r="B5" s="4">
        <v>11.738290014310403</v>
      </c>
    </row>
    <row r="6" spans="1:2" x14ac:dyDescent="0.3">
      <c r="A6" s="4">
        <v>40</v>
      </c>
      <c r="B6" s="4">
        <v>11.802846962094081</v>
      </c>
    </row>
    <row r="7" spans="1:2" x14ac:dyDescent="0.3">
      <c r="A7" s="4">
        <v>50</v>
      </c>
      <c r="B7" s="4">
        <v>11.862828749361151</v>
      </c>
    </row>
    <row r="8" spans="1:2" x14ac:dyDescent="0.3">
      <c r="A8" s="4">
        <v>60</v>
      </c>
      <c r="B8" s="4">
        <v>11.918747192879513</v>
      </c>
    </row>
    <row r="9" spans="1:2" x14ac:dyDescent="0.3">
      <c r="A9" s="4">
        <v>70</v>
      </c>
      <c r="B9" s="4">
        <v>11.9714366816854</v>
      </c>
    </row>
    <row r="10" spans="1:2" x14ac:dyDescent="0.3">
      <c r="A10" s="4">
        <v>80</v>
      </c>
      <c r="B10" s="4">
        <v>12.022136628585853</v>
      </c>
    </row>
    <row r="11" spans="1:2" x14ac:dyDescent="0.3">
      <c r="A11" s="4">
        <v>90</v>
      </c>
      <c r="B11" s="4">
        <v>12.07161154889628</v>
      </c>
    </row>
    <row r="12" spans="1:2" x14ac:dyDescent="0.3">
      <c r="A12" s="4">
        <v>100</v>
      </c>
      <c r="B12" s="4">
        <v>12.120332672384629</v>
      </c>
    </row>
    <row r="13" spans="1:2" x14ac:dyDescent="0.3">
      <c r="A13" s="4">
        <v>110</v>
      </c>
      <c r="B13" s="4">
        <v>12.168590249258894</v>
      </c>
    </row>
    <row r="14" spans="1:2" x14ac:dyDescent="0.3">
      <c r="A14" s="4">
        <v>120</v>
      </c>
      <c r="B14" s="4">
        <v>12.216562937052206</v>
      </c>
    </row>
    <row r="15" spans="1:2" x14ac:dyDescent="0.3">
      <c r="A15" s="4">
        <v>130</v>
      </c>
      <c r="B15" s="4">
        <v>12.232047034729446</v>
      </c>
    </row>
    <row r="16" spans="1:2" x14ac:dyDescent="0.3">
      <c r="A16" s="4">
        <v>140</v>
      </c>
      <c r="B16" s="4">
        <v>12.19998818433654</v>
      </c>
    </row>
    <row r="17" spans="1:2" x14ac:dyDescent="0.3">
      <c r="A17" s="4">
        <v>150</v>
      </c>
      <c r="B17" s="4">
        <v>12.12257368870125</v>
      </c>
    </row>
    <row r="18" spans="1:2" x14ac:dyDescent="0.3">
      <c r="A18" s="4">
        <v>160</v>
      </c>
      <c r="B18" s="4">
        <v>12.007847880080345</v>
      </c>
    </row>
    <row r="19" spans="1:2" x14ac:dyDescent="0.3">
      <c r="A19" s="4">
        <v>170</v>
      </c>
      <c r="B19" s="4">
        <v>11.864676528163963</v>
      </c>
    </row>
    <row r="20" spans="1:2" x14ac:dyDescent="0.3">
      <c r="A20" s="4">
        <v>180</v>
      </c>
      <c r="B20" s="4">
        <v>11.695964196967831</v>
      </c>
    </row>
    <row r="21" spans="1:2" x14ac:dyDescent="0.3">
      <c r="A21" s="4">
        <v>190</v>
      </c>
      <c r="B21" s="4">
        <v>11.506843086222373</v>
      </c>
    </row>
    <row r="22" spans="1:2" x14ac:dyDescent="0.3">
      <c r="A22" s="4">
        <v>200</v>
      </c>
      <c r="B22" s="4">
        <v>11.302426192558427</v>
      </c>
    </row>
    <row r="23" spans="1:2" x14ac:dyDescent="0.3">
      <c r="A23" s="4">
        <v>210</v>
      </c>
      <c r="B23" s="4">
        <v>11.087001520030061</v>
      </c>
    </row>
    <row r="24" spans="1:2" x14ac:dyDescent="0.3">
      <c r="A24" s="4">
        <v>220</v>
      </c>
      <c r="B24" s="4">
        <v>10.863873994715037</v>
      </c>
    </row>
    <row r="25" spans="1:2" x14ac:dyDescent="0.3">
      <c r="A25" s="4">
        <v>230</v>
      </c>
      <c r="B25" s="4">
        <v>10.629606006447226</v>
      </c>
    </row>
    <row r="26" spans="1:2" x14ac:dyDescent="0.3">
      <c r="A26" s="4">
        <v>240</v>
      </c>
      <c r="B26" s="4">
        <v>10.378882649639257</v>
      </c>
    </row>
    <row r="27" spans="1:2" x14ac:dyDescent="0.3">
      <c r="A27" s="4">
        <v>250</v>
      </c>
      <c r="B27" s="4">
        <v>10.112423417246108</v>
      </c>
    </row>
    <row r="28" spans="1:2" x14ac:dyDescent="0.3">
      <c r="A28" s="4">
        <v>260</v>
      </c>
      <c r="B28" s="4">
        <v>9.8366497753966247</v>
      </c>
    </row>
    <row r="29" spans="1:2" x14ac:dyDescent="0.3">
      <c r="A29" s="4">
        <v>270</v>
      </c>
      <c r="B29" s="4">
        <v>9.555363757410209</v>
      </c>
    </row>
    <row r="30" spans="1:2" x14ac:dyDescent="0.3">
      <c r="A30" s="4">
        <v>280</v>
      </c>
      <c r="B30" s="4">
        <v>9.2708160754637525</v>
      </c>
    </row>
    <row r="31" spans="1:2" x14ac:dyDescent="0.3">
      <c r="A31" s="4">
        <v>290</v>
      </c>
      <c r="B31" s="4">
        <v>8.9918867378888248</v>
      </c>
    </row>
    <row r="32" spans="1:2" x14ac:dyDescent="0.3">
      <c r="A32" s="4">
        <v>300</v>
      </c>
      <c r="B32" s="4">
        <v>8.7284214982996406</v>
      </c>
    </row>
    <row r="33" spans="1:2" x14ac:dyDescent="0.3">
      <c r="A33" s="4">
        <v>310</v>
      </c>
      <c r="B33" s="4">
        <v>8.4814905723195899</v>
      </c>
    </row>
    <row r="34" spans="1:2" x14ac:dyDescent="0.3">
      <c r="A34" s="4">
        <v>320</v>
      </c>
      <c r="B34" s="4">
        <v>8.2512273473956377</v>
      </c>
    </row>
    <row r="35" spans="1:2" x14ac:dyDescent="0.3">
      <c r="A35" s="4">
        <v>330</v>
      </c>
      <c r="B35" s="4">
        <v>8.0374066108397137</v>
      </c>
    </row>
    <row r="36" spans="1:2" x14ac:dyDescent="0.3">
      <c r="A36" s="4">
        <v>340</v>
      </c>
      <c r="B36" s="4">
        <v>7.8373164879452268</v>
      </c>
    </row>
    <row r="37" spans="1:2" x14ac:dyDescent="0.3">
      <c r="A37" s="4">
        <v>350</v>
      </c>
      <c r="B37" s="4">
        <v>7.6498430056319755</v>
      </c>
    </row>
    <row r="38" spans="1:2" x14ac:dyDescent="0.3">
      <c r="A38" s="4">
        <v>360</v>
      </c>
      <c r="B38" s="4">
        <v>7.4746256710980887</v>
      </c>
    </row>
    <row r="39" spans="1:2" x14ac:dyDescent="0.3">
      <c r="A39" s="4">
        <v>370</v>
      </c>
      <c r="B39" s="4">
        <v>7.3095737232901961</v>
      </c>
    </row>
    <row r="40" spans="1:2" x14ac:dyDescent="0.3">
      <c r="A40" s="4">
        <v>380</v>
      </c>
      <c r="B40" s="4">
        <v>7.1523080263529248</v>
      </c>
    </row>
    <row r="41" spans="1:2" x14ac:dyDescent="0.3">
      <c r="A41" s="4">
        <v>390</v>
      </c>
      <c r="B41" s="4">
        <v>7.0077486912390388</v>
      </c>
    </row>
    <row r="42" spans="1:2" x14ac:dyDescent="0.3">
      <c r="A42" s="4">
        <v>400</v>
      </c>
      <c r="B42" s="4">
        <v>6.8826563399997944</v>
      </c>
    </row>
    <row r="43" spans="1:2" x14ac:dyDescent="0.3">
      <c r="A43" s="4">
        <v>410</v>
      </c>
      <c r="B43" s="4">
        <v>6.7763500791536986</v>
      </c>
    </row>
    <row r="44" spans="1:2" x14ac:dyDescent="0.3">
      <c r="A44" s="4">
        <v>420</v>
      </c>
      <c r="B44" s="4">
        <v>6.6855790125845127</v>
      </c>
    </row>
    <row r="45" spans="1:2" x14ac:dyDescent="0.3">
      <c r="A45" s="4">
        <v>430</v>
      </c>
      <c r="B45" s="4">
        <v>6.6095853199394163</v>
      </c>
    </row>
    <row r="46" spans="1:2" x14ac:dyDescent="0.3">
      <c r="A46" s="4">
        <v>440</v>
      </c>
      <c r="B46" s="4">
        <v>6.548629939396875</v>
      </c>
    </row>
    <row r="47" spans="1:2" x14ac:dyDescent="0.3">
      <c r="A47" s="4">
        <v>450</v>
      </c>
      <c r="B47" s="4">
        <v>6.500400678764727</v>
      </c>
    </row>
    <row r="48" spans="1:2" x14ac:dyDescent="0.3">
      <c r="A48" s="4">
        <v>460</v>
      </c>
      <c r="B48" s="4">
        <v>6.4620289696681299</v>
      </c>
    </row>
    <row r="49" spans="1:2" x14ac:dyDescent="0.3">
      <c r="A49" s="4">
        <v>470</v>
      </c>
      <c r="B49" s="4">
        <v>6.4309049192464549</v>
      </c>
    </row>
    <row r="50" spans="1:2" x14ac:dyDescent="0.3">
      <c r="A50" s="4">
        <v>480</v>
      </c>
      <c r="B50" s="4">
        <v>6.4021954740152189</v>
      </c>
    </row>
    <row r="51" spans="1:2" x14ac:dyDescent="0.3">
      <c r="A51" s="4">
        <v>490</v>
      </c>
      <c r="B51" s="4">
        <v>6.3737743978895391</v>
      </c>
    </row>
    <row r="52" spans="1:2" x14ac:dyDescent="0.3">
      <c r="A52" s="4">
        <v>500</v>
      </c>
      <c r="B52" s="4">
        <v>6.3448301068219681</v>
      </c>
    </row>
    <row r="53" spans="1:2" x14ac:dyDescent="0.3">
      <c r="A53" s="4">
        <v>510</v>
      </c>
      <c r="B53" s="4">
        <v>6.3151541449461277</v>
      </c>
    </row>
    <row r="54" spans="1:2" x14ac:dyDescent="0.3">
      <c r="A54" s="4">
        <v>520</v>
      </c>
      <c r="B54" s="4">
        <v>6.2922861354794435</v>
      </c>
    </row>
    <row r="55" spans="1:2" x14ac:dyDescent="0.3">
      <c r="A55" s="4">
        <v>530</v>
      </c>
      <c r="B55" s="4">
        <v>6.2778510703947266</v>
      </c>
    </row>
    <row r="56" spans="1:2" x14ac:dyDescent="0.3">
      <c r="A56" s="4">
        <v>540</v>
      </c>
      <c r="B56" s="4">
        <v>6.2710846757010721</v>
      </c>
    </row>
    <row r="57" spans="1:2" x14ac:dyDescent="0.3">
      <c r="A57" s="4">
        <v>550</v>
      </c>
      <c r="B57" s="4">
        <v>6.2704848254991852</v>
      </c>
    </row>
    <row r="58" spans="1:2" x14ac:dyDescent="0.3">
      <c r="A58" s="4">
        <v>560</v>
      </c>
      <c r="B58" s="4">
        <v>6.274524107346636</v>
      </c>
    </row>
    <row r="59" spans="1:2" x14ac:dyDescent="0.3">
      <c r="A59" s="4">
        <v>570</v>
      </c>
      <c r="B59" s="4">
        <v>6.2810354202076848</v>
      </c>
    </row>
    <row r="60" spans="1:2" x14ac:dyDescent="0.3">
      <c r="A60" s="4">
        <v>580</v>
      </c>
      <c r="B60" s="4">
        <v>6.2888430827472908</v>
      </c>
    </row>
    <row r="61" spans="1:2" x14ac:dyDescent="0.3">
      <c r="A61" s="4">
        <v>590</v>
      </c>
      <c r="B61" s="4">
        <v>6.2973164337362686</v>
      </c>
    </row>
    <row r="62" spans="1:2" x14ac:dyDescent="0.3">
      <c r="A62" s="4">
        <v>600</v>
      </c>
      <c r="B62" s="4">
        <v>6.3107482106944977</v>
      </c>
    </row>
    <row r="63" spans="1:2" x14ac:dyDescent="0.3">
      <c r="A63" s="4">
        <v>610</v>
      </c>
      <c r="B63" s="4">
        <v>6.3345167366883395</v>
      </c>
    </row>
    <row r="64" spans="1:2" x14ac:dyDescent="0.3">
      <c r="A64" s="4">
        <v>620</v>
      </c>
      <c r="B64" s="4">
        <v>6.3689043281759883</v>
      </c>
    </row>
    <row r="65" spans="1:2" x14ac:dyDescent="0.3">
      <c r="A65" s="4">
        <v>630</v>
      </c>
      <c r="B65" s="4">
        <v>6.4132991686033858</v>
      </c>
    </row>
    <row r="66" spans="1:2" x14ac:dyDescent="0.3">
      <c r="A66" s="4">
        <v>640</v>
      </c>
      <c r="B66" s="4">
        <v>6.466865444180705</v>
      </c>
    </row>
    <row r="67" spans="1:2" x14ac:dyDescent="0.3">
      <c r="A67" s="4">
        <v>650</v>
      </c>
      <c r="B67" s="4">
        <v>6.5278348323196269</v>
      </c>
    </row>
    <row r="68" spans="1:2" x14ac:dyDescent="0.3">
      <c r="A68" s="4">
        <v>660</v>
      </c>
      <c r="B68" s="4">
        <v>6.6004054388784983</v>
      </c>
    </row>
    <row r="69" spans="1:2" x14ac:dyDescent="0.3">
      <c r="A69" s="4">
        <v>670</v>
      </c>
      <c r="B69" s="4">
        <v>6.6842323870191329</v>
      </c>
    </row>
    <row r="70" spans="1:2" x14ac:dyDescent="0.3">
      <c r="A70" s="4">
        <v>680</v>
      </c>
      <c r="B70" s="4">
        <v>6.7561649064267009</v>
      </c>
    </row>
    <row r="71" spans="1:2" x14ac:dyDescent="0.3">
      <c r="A71" s="4">
        <v>690</v>
      </c>
      <c r="B71" s="4">
        <v>6.8097718283851529</v>
      </c>
    </row>
    <row r="72" spans="1:2" x14ac:dyDescent="0.3">
      <c r="A72" s="4">
        <v>700</v>
      </c>
      <c r="B72" s="4">
        <v>6.8456700277485716</v>
      </c>
    </row>
    <row r="73" spans="1:2" x14ac:dyDescent="0.3">
      <c r="A73" s="4">
        <v>710</v>
      </c>
      <c r="B73" s="4">
        <v>6.866914975079629</v>
      </c>
    </row>
    <row r="74" spans="1:2" x14ac:dyDescent="0.3">
      <c r="A74" s="4">
        <v>720</v>
      </c>
      <c r="B74" s="4">
        <v>6.8769511601060698</v>
      </c>
    </row>
    <row r="75" spans="1:2" x14ac:dyDescent="0.3">
      <c r="A75" s="4">
        <v>730</v>
      </c>
      <c r="B75" s="4">
        <v>6.8786913153843301</v>
      </c>
    </row>
    <row r="76" spans="1:2" x14ac:dyDescent="0.3">
      <c r="A76" s="4">
        <v>740</v>
      </c>
      <c r="B76" s="4">
        <v>6.8745113893944394</v>
      </c>
    </row>
    <row r="77" spans="1:2" x14ac:dyDescent="0.3">
      <c r="A77" s="4">
        <v>750</v>
      </c>
      <c r="B77" s="4">
        <v>6.8662139365921107</v>
      </c>
    </row>
    <row r="78" spans="1:2" x14ac:dyDescent="0.3">
      <c r="A78" s="4">
        <v>760</v>
      </c>
      <c r="B78" s="4">
        <v>6.8462136522999639</v>
      </c>
    </row>
    <row r="79" spans="1:2" x14ac:dyDescent="0.3">
      <c r="A79" s="4">
        <v>770</v>
      </c>
      <c r="B79" s="4">
        <v>6.8047592513010819</v>
      </c>
    </row>
    <row r="80" spans="1:2" x14ac:dyDescent="0.3">
      <c r="A80" s="4">
        <v>780</v>
      </c>
      <c r="B80" s="4">
        <v>6.7417729295904545</v>
      </c>
    </row>
    <row r="81" spans="1:2" x14ac:dyDescent="0.3">
      <c r="A81" s="4">
        <v>790</v>
      </c>
      <c r="B81" s="4">
        <v>6.6635390546053728</v>
      </c>
    </row>
    <row r="82" spans="1:2" x14ac:dyDescent="0.3">
      <c r="A82" s="4">
        <v>800</v>
      </c>
      <c r="B82" s="4">
        <v>6.5759884369608406</v>
      </c>
    </row>
    <row r="83" spans="1:2" x14ac:dyDescent="0.3">
      <c r="A83" s="4">
        <v>810</v>
      </c>
      <c r="B83" s="4">
        <v>6.4872225588127232</v>
      </c>
    </row>
    <row r="84" spans="1:2" x14ac:dyDescent="0.3">
      <c r="A84" s="4">
        <v>820</v>
      </c>
      <c r="B84" s="4">
        <v>6.4070659626811288</v>
      </c>
    </row>
    <row r="85" spans="1:2" x14ac:dyDescent="0.3">
      <c r="A85" s="4">
        <v>830</v>
      </c>
      <c r="B85" s="4">
        <v>6.3376779987506566</v>
      </c>
    </row>
    <row r="86" spans="1:2" x14ac:dyDescent="0.3">
      <c r="A86" s="4">
        <v>840</v>
      </c>
      <c r="B86" s="4">
        <v>6.2781130519355814</v>
      </c>
    </row>
    <row r="87" spans="1:2" x14ac:dyDescent="0.3">
      <c r="A87" s="4">
        <v>850</v>
      </c>
      <c r="B87" s="4">
        <v>6.2166899827724622</v>
      </c>
    </row>
    <row r="88" spans="1:2" x14ac:dyDescent="0.3">
      <c r="A88" s="4">
        <v>860</v>
      </c>
      <c r="B88" s="4">
        <v>6.1495008806301446</v>
      </c>
    </row>
    <row r="89" spans="1:2" x14ac:dyDescent="0.3">
      <c r="A89" s="4">
        <v>870</v>
      </c>
      <c r="B89" s="4">
        <v>6.0760614629580871</v>
      </c>
    </row>
    <row r="90" spans="1:2" x14ac:dyDescent="0.3">
      <c r="A90" s="4">
        <v>880</v>
      </c>
      <c r="B90" s="4">
        <v>6.0151494385228519</v>
      </c>
    </row>
    <row r="91" spans="1:2" x14ac:dyDescent="0.3">
      <c r="A91" s="4">
        <v>890</v>
      </c>
      <c r="B91" s="4">
        <v>5.971520399562511</v>
      </c>
    </row>
    <row r="92" spans="1:2" x14ac:dyDescent="0.3">
      <c r="A92" s="4">
        <v>900</v>
      </c>
      <c r="B92" s="4">
        <v>5.944121081606788</v>
      </c>
    </row>
    <row r="93" spans="1:2" x14ac:dyDescent="0.3">
      <c r="A93" s="4">
        <v>910</v>
      </c>
      <c r="B93" s="4">
        <v>5.9062038207523084</v>
      </c>
    </row>
    <row r="94" spans="1:2" x14ac:dyDescent="0.3">
      <c r="A94" s="4">
        <v>920</v>
      </c>
      <c r="B94" s="4">
        <v>5.8498223288576607</v>
      </c>
    </row>
    <row r="95" spans="1:2" x14ac:dyDescent="0.3">
      <c r="A95" s="4">
        <v>930</v>
      </c>
      <c r="B95" s="4">
        <v>5.7750702191583603</v>
      </c>
    </row>
    <row r="96" spans="1:2" x14ac:dyDescent="0.3">
      <c r="A96" s="4">
        <v>940</v>
      </c>
      <c r="B96" s="4">
        <v>5.6849204912679436</v>
      </c>
    </row>
    <row r="97" spans="1:2" x14ac:dyDescent="0.3">
      <c r="A97" s="4">
        <v>950</v>
      </c>
      <c r="B97" s="4">
        <v>5.5876332306245224</v>
      </c>
    </row>
    <row r="98" spans="1:2" x14ac:dyDescent="0.3">
      <c r="A98" s="4">
        <v>960</v>
      </c>
      <c r="B98" s="4">
        <v>5.4920502598929675</v>
      </c>
    </row>
    <row r="99" spans="1:2" x14ac:dyDescent="0.3">
      <c r="A99" s="4">
        <v>970</v>
      </c>
      <c r="B99" s="4">
        <v>5.4010819488467332</v>
      </c>
    </row>
    <row r="100" spans="1:2" x14ac:dyDescent="0.3">
      <c r="A100" s="4">
        <v>980</v>
      </c>
      <c r="B100" s="4">
        <v>5.3150376850546115</v>
      </c>
    </row>
    <row r="101" spans="1:2" x14ac:dyDescent="0.3">
      <c r="A101" s="4">
        <v>990</v>
      </c>
      <c r="B101" s="4">
        <v>5.2332410004807102</v>
      </c>
    </row>
    <row r="102" spans="1:2" x14ac:dyDescent="0.3">
      <c r="A102" s="4">
        <v>1000</v>
      </c>
      <c r="B102" s="4">
        <v>5.1547687539571916</v>
      </c>
    </row>
    <row r="103" spans="1:2" x14ac:dyDescent="0.3">
      <c r="A103" s="4">
        <v>1010</v>
      </c>
      <c r="B103" s="4">
        <v>5.0787567045755742</v>
      </c>
    </row>
    <row r="104" spans="1:2" x14ac:dyDescent="0.3">
      <c r="A104" s="4">
        <v>1020</v>
      </c>
      <c r="B104" s="4">
        <v>5.0045000940661009</v>
      </c>
    </row>
    <row r="105" spans="1:2" x14ac:dyDescent="0.3">
      <c r="A105" s="4">
        <v>1030</v>
      </c>
      <c r="B105" s="4">
        <v>4.9340550592321151</v>
      </c>
    </row>
    <row r="106" spans="1:2" x14ac:dyDescent="0.3">
      <c r="A106" s="4">
        <v>1040</v>
      </c>
      <c r="B106" s="4">
        <v>4.8675519572147401</v>
      </c>
    </row>
    <row r="107" spans="1:2" x14ac:dyDescent="0.3">
      <c r="A107" s="4">
        <v>1050</v>
      </c>
      <c r="B107" s="4">
        <v>4.8044070073341274</v>
      </c>
    </row>
    <row r="108" spans="1:2" x14ac:dyDescent="0.3">
      <c r="A108" s="4">
        <v>1060</v>
      </c>
      <c r="B108" s="4">
        <v>4.7438727442036468</v>
      </c>
    </row>
    <row r="109" spans="1:2" x14ac:dyDescent="0.3">
      <c r="A109" s="4">
        <v>1070</v>
      </c>
      <c r="B109" s="4">
        <v>4.6852623704040912</v>
      </c>
    </row>
    <row r="110" spans="1:2" x14ac:dyDescent="0.3">
      <c r="A110" s="4">
        <v>1080</v>
      </c>
      <c r="B110" s="4">
        <v>4.6259997950331355</v>
      </c>
    </row>
    <row r="111" spans="1:2" x14ac:dyDescent="0.3">
      <c r="A111" s="4">
        <v>1090</v>
      </c>
      <c r="B111" s="4">
        <v>4.5652619776173662</v>
      </c>
    </row>
    <row r="112" spans="1:2" x14ac:dyDescent="0.3">
      <c r="A112" s="4">
        <v>1100</v>
      </c>
      <c r="B112" s="4">
        <v>4.5029886623135269</v>
      </c>
    </row>
    <row r="113" spans="1:2" x14ac:dyDescent="0.3">
      <c r="A113" s="4">
        <v>1110</v>
      </c>
      <c r="B113" s="4">
        <v>4.4394038366801354</v>
      </c>
    </row>
    <row r="114" spans="1:2" x14ac:dyDescent="0.3">
      <c r="A114" s="4">
        <v>1120</v>
      </c>
      <c r="B114" s="4">
        <v>4.3747979778909842</v>
      </c>
    </row>
    <row r="115" spans="1:2" x14ac:dyDescent="0.3">
      <c r="A115" s="4">
        <v>1130</v>
      </c>
      <c r="B115" s="4">
        <v>4.3094390230335629</v>
      </c>
    </row>
    <row r="116" spans="1:2" x14ac:dyDescent="0.3">
      <c r="A116" s="4">
        <v>1140</v>
      </c>
      <c r="B116" s="4">
        <v>4.2410907555995214</v>
      </c>
    </row>
    <row r="117" spans="1:2" x14ac:dyDescent="0.3">
      <c r="A117" s="4">
        <v>1150</v>
      </c>
      <c r="B117" s="4">
        <v>4.1669732584273422</v>
      </c>
    </row>
    <row r="118" spans="1:2" x14ac:dyDescent="0.3">
      <c r="A118" s="4">
        <v>1160</v>
      </c>
      <c r="B118" s="4">
        <v>4.0870088380969838</v>
      </c>
    </row>
    <row r="119" spans="1:2" x14ac:dyDescent="0.3">
      <c r="A119" s="4">
        <v>1170</v>
      </c>
      <c r="B119" s="4">
        <v>4.0021050326825369</v>
      </c>
    </row>
    <row r="120" spans="1:2" x14ac:dyDescent="0.3">
      <c r="A120" s="4">
        <v>1180</v>
      </c>
      <c r="B120" s="4">
        <v>3.9133788575041297</v>
      </c>
    </row>
    <row r="121" spans="1:2" x14ac:dyDescent="0.3">
      <c r="A121" s="4">
        <v>1190</v>
      </c>
      <c r="B121" s="4">
        <v>3.8218440172392425</v>
      </c>
    </row>
    <row r="122" spans="1:2" x14ac:dyDescent="0.3">
      <c r="A122" s="4">
        <v>1200</v>
      </c>
      <c r="B122" s="4">
        <v>3.7319756319856046</v>
      </c>
    </row>
    <row r="123" spans="1:2" x14ac:dyDescent="0.3">
      <c r="A123" s="4">
        <v>1210</v>
      </c>
      <c r="B123" s="4">
        <v>3.6451181121765983</v>
      </c>
    </row>
    <row r="124" spans="1:2" x14ac:dyDescent="0.3">
      <c r="A124" s="4">
        <v>1220</v>
      </c>
      <c r="B124" s="4">
        <v>3.5612737070971008</v>
      </c>
    </row>
    <row r="125" spans="1:2" x14ac:dyDescent="0.3">
      <c r="A125" s="4">
        <v>1230</v>
      </c>
      <c r="B125" s="4">
        <v>3.5333243281329461</v>
      </c>
    </row>
    <row r="126" spans="1:2" x14ac:dyDescent="0.3">
      <c r="A126" s="4">
        <v>1240</v>
      </c>
      <c r="B126" s="4">
        <v>3.5713642592045778</v>
      </c>
    </row>
    <row r="127" spans="1:2" x14ac:dyDescent="0.3">
      <c r="A127" s="4">
        <v>1250</v>
      </c>
      <c r="B127" s="4">
        <v>3.7222764144560938</v>
      </c>
    </row>
    <row r="128" spans="1:2" x14ac:dyDescent="0.3">
      <c r="A128" s="4">
        <v>1260</v>
      </c>
      <c r="B128" s="4">
        <v>3.9848790871105875</v>
      </c>
    </row>
    <row r="129" spans="1:2" x14ac:dyDescent="0.3">
      <c r="A129" s="4">
        <v>1270</v>
      </c>
      <c r="B129" s="4">
        <v>4.3408763799438956</v>
      </c>
    </row>
    <row r="130" spans="1:2" x14ac:dyDescent="0.3">
      <c r="A130" s="4">
        <v>1280</v>
      </c>
      <c r="B130" s="4">
        <v>4.7687386307267099</v>
      </c>
    </row>
    <row r="131" spans="1:2" x14ac:dyDescent="0.3">
      <c r="A131" s="4">
        <v>1290</v>
      </c>
      <c r="B131" s="4">
        <v>5.2492167677845565</v>
      </c>
    </row>
    <row r="132" spans="1:2" x14ac:dyDescent="0.3">
      <c r="A132" s="4">
        <v>1300</v>
      </c>
      <c r="B132" s="4">
        <v>5.7669625835106215</v>
      </c>
    </row>
    <row r="133" spans="1:2" x14ac:dyDescent="0.3">
      <c r="A133" s="4">
        <v>1310</v>
      </c>
      <c r="B133" s="4">
        <v>6.315757063810306</v>
      </c>
    </row>
    <row r="134" spans="1:2" x14ac:dyDescent="0.3">
      <c r="A134" s="4">
        <v>1320</v>
      </c>
      <c r="B134" s="4">
        <v>6.8936627465085429</v>
      </c>
    </row>
    <row r="135" spans="1:2" x14ac:dyDescent="0.3">
      <c r="A135" s="4">
        <v>1330</v>
      </c>
      <c r="B135" s="4">
        <v>7.4953243528385372</v>
      </c>
    </row>
    <row r="136" spans="1:2" x14ac:dyDescent="0.3">
      <c r="A136" s="4">
        <v>1340</v>
      </c>
      <c r="B136" s="4">
        <v>8.1150130346631695</v>
      </c>
    </row>
    <row r="137" spans="1:2" x14ac:dyDescent="0.3">
      <c r="A137" s="4">
        <v>1350</v>
      </c>
      <c r="B137" s="4">
        <v>8.7477820745739265</v>
      </c>
    </row>
    <row r="138" spans="1:2" x14ac:dyDescent="0.3">
      <c r="A138" s="4">
        <v>1360</v>
      </c>
      <c r="B138" s="4">
        <v>9.3897577970099704</v>
      </c>
    </row>
    <row r="139" spans="1:2" x14ac:dyDescent="0.3">
      <c r="A139" s="4">
        <v>1370</v>
      </c>
      <c r="B139" s="4">
        <v>10.028762209565352</v>
      </c>
    </row>
    <row r="140" spans="1:2" x14ac:dyDescent="0.3">
      <c r="A140" s="4">
        <v>1380</v>
      </c>
      <c r="B140" s="4">
        <v>10.651576244554835</v>
      </c>
    </row>
    <row r="141" spans="1:2" x14ac:dyDescent="0.3">
      <c r="A141" s="4">
        <v>1390</v>
      </c>
      <c r="B141" s="4">
        <v>11.256031498022278</v>
      </c>
    </row>
    <row r="142" spans="1:2" x14ac:dyDescent="0.3">
      <c r="A142" s="4">
        <v>1400</v>
      </c>
      <c r="B142" s="4">
        <v>11.844284749586993</v>
      </c>
    </row>
    <row r="143" spans="1:2" x14ac:dyDescent="0.3">
      <c r="A143" s="4">
        <v>1410</v>
      </c>
      <c r="B143" s="4">
        <v>12.419704760216373</v>
      </c>
    </row>
    <row r="144" spans="1:2" x14ac:dyDescent="0.3">
      <c r="A144" s="4">
        <v>1420</v>
      </c>
      <c r="B144" s="4">
        <v>12.985557602408329</v>
      </c>
    </row>
    <row r="145" spans="1:2" x14ac:dyDescent="0.3">
      <c r="A145" s="4">
        <v>1430</v>
      </c>
      <c r="B145" s="4">
        <v>13.50906510332975</v>
      </c>
    </row>
    <row r="146" spans="1:2" x14ac:dyDescent="0.3">
      <c r="A146" s="4">
        <v>1440</v>
      </c>
      <c r="B146" s="4">
        <v>13.949717669481641</v>
      </c>
    </row>
    <row r="147" spans="1:2" x14ac:dyDescent="0.3">
      <c r="A147" s="4">
        <v>1450</v>
      </c>
      <c r="B147" s="4">
        <v>14.264544966179262</v>
      </c>
    </row>
    <row r="148" spans="1:2" x14ac:dyDescent="0.3">
      <c r="A148" s="4">
        <v>1460</v>
      </c>
      <c r="B148" s="4">
        <v>14.44779879840172</v>
      </c>
    </row>
    <row r="149" spans="1:2" x14ac:dyDescent="0.3">
      <c r="A149" s="4">
        <v>1470</v>
      </c>
      <c r="B149" s="4">
        <v>14.518461570257532</v>
      </c>
    </row>
    <row r="150" spans="1:2" x14ac:dyDescent="0.3">
      <c r="A150" s="4">
        <v>1480</v>
      </c>
      <c r="B150" s="4">
        <v>14.47273751688442</v>
      </c>
    </row>
    <row r="151" spans="1:2" x14ac:dyDescent="0.3">
      <c r="A151" s="4">
        <v>1490</v>
      </c>
      <c r="B151" s="4">
        <v>14.299238054968594</v>
      </c>
    </row>
    <row r="152" spans="1:2" x14ac:dyDescent="0.3">
      <c r="A152" s="4">
        <v>1500</v>
      </c>
      <c r="B152" s="4">
        <v>14.014307359883926</v>
      </c>
    </row>
    <row r="153" spans="1:2" x14ac:dyDescent="0.3">
      <c r="A153" s="4">
        <v>1510</v>
      </c>
      <c r="B153" s="4">
        <v>13.641658332072021</v>
      </c>
    </row>
    <row r="154" spans="1:2" x14ac:dyDescent="0.3">
      <c r="A154" s="4">
        <v>1520</v>
      </c>
      <c r="B154" s="4">
        <v>13.203862548928214</v>
      </c>
    </row>
    <row r="155" spans="1:2" x14ac:dyDescent="0.3">
      <c r="A155" s="4">
        <v>1530</v>
      </c>
      <c r="B155" s="4">
        <v>12.778899570279041</v>
      </c>
    </row>
    <row r="156" spans="1:2" x14ac:dyDescent="0.3">
      <c r="A156" s="4">
        <v>1540</v>
      </c>
      <c r="B156" s="4">
        <v>12.418258922276246</v>
      </c>
    </row>
    <row r="157" spans="1:2" x14ac:dyDescent="0.3">
      <c r="A157" s="4">
        <v>1550</v>
      </c>
      <c r="B157" s="4">
        <v>12.130185261431041</v>
      </c>
    </row>
    <row r="158" spans="1:2" x14ac:dyDescent="0.3">
      <c r="A158" s="4">
        <v>1560</v>
      </c>
      <c r="B158" s="4">
        <v>11.911075021697801</v>
      </c>
    </row>
    <row r="159" spans="1:2" x14ac:dyDescent="0.3">
      <c r="A159" s="4">
        <v>1570</v>
      </c>
      <c r="B159" s="4">
        <v>11.748596771922188</v>
      </c>
    </row>
    <row r="160" spans="1:2" x14ac:dyDescent="0.3">
      <c r="A160" s="4">
        <v>1580</v>
      </c>
      <c r="B160" s="4">
        <v>11.629250078495417</v>
      </c>
    </row>
    <row r="161" spans="1:2" x14ac:dyDescent="0.3">
      <c r="A161" s="4">
        <v>1590</v>
      </c>
      <c r="B161" s="4">
        <v>11.541273736302513</v>
      </c>
    </row>
    <row r="162" spans="1:2" x14ac:dyDescent="0.3">
      <c r="A162" s="4">
        <v>1600</v>
      </c>
      <c r="B162" s="4">
        <v>11.475414455304666</v>
      </c>
    </row>
    <row r="163" spans="1:2" x14ac:dyDescent="0.3">
      <c r="A163" s="4">
        <v>1610</v>
      </c>
      <c r="B163" s="4">
        <v>11.434682111641523</v>
      </c>
    </row>
    <row r="164" spans="1:2" x14ac:dyDescent="0.3">
      <c r="A164" s="4">
        <v>1620</v>
      </c>
      <c r="B164" s="4">
        <v>11.416139950749802</v>
      </c>
    </row>
    <row r="165" spans="1:2" x14ac:dyDescent="0.3">
      <c r="A165" s="4">
        <v>1630</v>
      </c>
      <c r="B165" s="4">
        <v>11.414517580708816</v>
      </c>
    </row>
    <row r="166" spans="1:2" x14ac:dyDescent="0.3">
      <c r="A166" s="4">
        <v>1640</v>
      </c>
      <c r="B166" s="4">
        <v>11.414517580708816</v>
      </c>
    </row>
    <row r="167" spans="1:2" x14ac:dyDescent="0.3">
      <c r="A167" s="4">
        <v>1650</v>
      </c>
      <c r="B167" s="4">
        <v>11.414517580708816</v>
      </c>
    </row>
    <row r="168" spans="1:2" x14ac:dyDescent="0.3">
      <c r="A168" s="4">
        <v>1660</v>
      </c>
      <c r="B168" s="4">
        <v>11.414517580708816</v>
      </c>
    </row>
    <row r="169" spans="1:2" x14ac:dyDescent="0.3">
      <c r="A169" s="4">
        <v>1670</v>
      </c>
      <c r="B169" s="4">
        <v>9.7411930015265291</v>
      </c>
    </row>
    <row r="170" spans="1:2" x14ac:dyDescent="0.3">
      <c r="A170" s="4">
        <v>1680</v>
      </c>
      <c r="B170" s="4">
        <v>10.124334295302084</v>
      </c>
    </row>
    <row r="171" spans="1:2" x14ac:dyDescent="0.3">
      <c r="A171" s="4">
        <v>1690</v>
      </c>
      <c r="B171" s="4">
        <v>10.454276673812952</v>
      </c>
    </row>
    <row r="172" spans="1:2" x14ac:dyDescent="0.3">
      <c r="A172" s="4">
        <v>1700</v>
      </c>
      <c r="B172" s="4">
        <v>10.72935166226679</v>
      </c>
    </row>
    <row r="173" spans="1:2" x14ac:dyDescent="0.3">
      <c r="A173" s="4">
        <v>1710</v>
      </c>
      <c r="B173" s="4">
        <v>10.957737392147486</v>
      </c>
    </row>
    <row r="174" spans="1:2" x14ac:dyDescent="0.3">
      <c r="A174" s="4">
        <v>1720</v>
      </c>
      <c r="B174" s="4">
        <v>11.149848272160938</v>
      </c>
    </row>
    <row r="175" spans="1:2" x14ac:dyDescent="0.3">
      <c r="A175" s="4">
        <v>1730</v>
      </c>
      <c r="B175" s="4">
        <v>11.315237465420029</v>
      </c>
    </row>
    <row r="176" spans="1:2" x14ac:dyDescent="0.3">
      <c r="A176" s="4">
        <v>1740</v>
      </c>
      <c r="B176" s="4">
        <v>11.461619580526097</v>
      </c>
    </row>
    <row r="177" spans="1:2" x14ac:dyDescent="0.3">
      <c r="A177" s="4">
        <v>1750</v>
      </c>
      <c r="B177" s="4">
        <v>11.511719547541645</v>
      </c>
    </row>
    <row r="178" spans="1:2" x14ac:dyDescent="0.3">
      <c r="A178" s="4">
        <v>1760</v>
      </c>
      <c r="B178" s="4">
        <v>11.453123484983653</v>
      </c>
    </row>
    <row r="179" spans="1:2" x14ac:dyDescent="0.3">
      <c r="A179" s="4">
        <v>1770</v>
      </c>
      <c r="B179" s="4">
        <v>11.298753760250005</v>
      </c>
    </row>
    <row r="180" spans="1:2" x14ac:dyDescent="0.3">
      <c r="A180" s="4">
        <v>1780</v>
      </c>
      <c r="B180" s="4">
        <v>11.068586211552045</v>
      </c>
    </row>
    <row r="181" spans="1:2" x14ac:dyDescent="0.3">
      <c r="A181" s="4">
        <v>1790</v>
      </c>
      <c r="B181" s="4">
        <v>10.781939792480145</v>
      </c>
    </row>
    <row r="182" spans="1:2" x14ac:dyDescent="0.3">
      <c r="A182" s="4">
        <v>1800</v>
      </c>
      <c r="B182" s="4">
        <v>10.454805945586667</v>
      </c>
    </row>
    <row r="183" spans="1:2" x14ac:dyDescent="0.3">
      <c r="A183" s="4">
        <v>1810</v>
      </c>
      <c r="B183" s="4">
        <v>10.132703809411149</v>
      </c>
    </row>
    <row r="184" spans="1:2" x14ac:dyDescent="0.3">
      <c r="A184" s="4">
        <v>1820</v>
      </c>
      <c r="B184" s="4">
        <v>9.8644994308821783</v>
      </c>
    </row>
    <row r="185" spans="1:2" x14ac:dyDescent="0.3">
      <c r="A185" s="4">
        <v>1830</v>
      </c>
      <c r="B185" s="4">
        <v>9.6591609456705996</v>
      </c>
    </row>
    <row r="186" spans="1:2" x14ac:dyDescent="0.3">
      <c r="A186" s="4">
        <v>1840</v>
      </c>
      <c r="B186" s="4">
        <v>9.5098583396871366</v>
      </c>
    </row>
    <row r="187" spans="1:2" x14ac:dyDescent="0.3">
      <c r="A187" s="4">
        <v>1850</v>
      </c>
      <c r="B187" s="4">
        <v>9.4051670671831484</v>
      </c>
    </row>
    <row r="188" spans="1:2" x14ac:dyDescent="0.3">
      <c r="A188" s="4">
        <v>1860</v>
      </c>
      <c r="B188" s="4">
        <v>9.3338364783324081</v>
      </c>
    </row>
    <row r="189" spans="1:2" x14ac:dyDescent="0.3">
      <c r="A189" s="4">
        <v>1870</v>
      </c>
      <c r="B189" s="4">
        <v>9.2869940645955662</v>
      </c>
    </row>
    <row r="190" spans="1:2" x14ac:dyDescent="0.3">
      <c r="A190" s="4">
        <v>1880</v>
      </c>
      <c r="B190" s="4">
        <v>9.2621665279237089</v>
      </c>
    </row>
    <row r="191" spans="1:2" x14ac:dyDescent="0.3">
      <c r="A191" s="4">
        <v>1890</v>
      </c>
      <c r="B191" s="4">
        <v>9.2549411006888285</v>
      </c>
    </row>
    <row r="192" spans="1:2" x14ac:dyDescent="0.3">
      <c r="A192" s="4">
        <v>1900</v>
      </c>
      <c r="B192" s="4">
        <v>9.2609128490349288</v>
      </c>
    </row>
    <row r="193" spans="1:2" x14ac:dyDescent="0.3">
      <c r="A193" s="4">
        <v>1910</v>
      </c>
      <c r="B193" s="4">
        <v>9.2763844486808935</v>
      </c>
    </row>
    <row r="194" spans="1:2" x14ac:dyDescent="0.3">
      <c r="A194" s="4">
        <v>1920</v>
      </c>
      <c r="B194" s="4">
        <v>9.2985048866775415</v>
      </c>
    </row>
    <row r="195" spans="1:2" x14ac:dyDescent="0.3">
      <c r="A195" s="4">
        <v>1930</v>
      </c>
      <c r="B195" s="4">
        <v>9.3251839842270599</v>
      </c>
    </row>
    <row r="196" spans="1:2" x14ac:dyDescent="0.3">
      <c r="A196" s="4">
        <v>1940</v>
      </c>
      <c r="B196" s="4">
        <v>9.3505510218685544</v>
      </c>
    </row>
    <row r="197" spans="1:2" x14ac:dyDescent="0.3">
      <c r="A197" s="4">
        <v>1950</v>
      </c>
      <c r="B197" s="4">
        <v>9.3551469919205239</v>
      </c>
    </row>
    <row r="198" spans="1:2" x14ac:dyDescent="0.3">
      <c r="A198" s="4">
        <v>1960</v>
      </c>
      <c r="B198" s="4">
        <v>9.3352900224319502</v>
      </c>
    </row>
    <row r="199" spans="1:2" x14ac:dyDescent="0.3">
      <c r="A199" s="4">
        <v>1970</v>
      </c>
      <c r="B199" s="4">
        <v>9.2935671098269523</v>
      </c>
    </row>
    <row r="200" spans="1:2" x14ac:dyDescent="0.3">
      <c r="A200" s="4">
        <v>1980</v>
      </c>
      <c r="B200" s="4">
        <v>9.2343678478547719</v>
      </c>
    </row>
    <row r="201" spans="1:2" x14ac:dyDescent="0.3">
      <c r="A201" s="4">
        <v>1990</v>
      </c>
      <c r="B201" s="4">
        <v>9.1619076027156101</v>
      </c>
    </row>
    <row r="202" spans="1:2" x14ac:dyDescent="0.3">
      <c r="A202" s="4">
        <v>2000</v>
      </c>
      <c r="B202" s="4">
        <v>9.0798256635482559</v>
      </c>
    </row>
    <row r="203" spans="1:2" x14ac:dyDescent="0.3">
      <c r="A203" s="4">
        <v>2010</v>
      </c>
      <c r="B203" s="4">
        <v>8.9909716454871855</v>
      </c>
    </row>
    <row r="204" spans="1:2" x14ac:dyDescent="0.3">
      <c r="A204" s="4">
        <v>2020</v>
      </c>
      <c r="B204" s="4">
        <v>8.897454942603801</v>
      </c>
    </row>
    <row r="205" spans="1:2" x14ac:dyDescent="0.3">
      <c r="A205" s="4">
        <v>2030</v>
      </c>
      <c r="B205" s="4">
        <v>8.8007809663353811</v>
      </c>
    </row>
    <row r="206" spans="1:2" x14ac:dyDescent="0.3">
      <c r="A206" s="4">
        <v>2040</v>
      </c>
      <c r="B206" s="4">
        <v>8.7181821473883776</v>
      </c>
    </row>
    <row r="207" spans="1:2" x14ac:dyDescent="0.3">
      <c r="A207" s="4">
        <v>2050</v>
      </c>
      <c r="B207" s="4">
        <v>8.677888113916822</v>
      </c>
    </row>
    <row r="208" spans="1:2" x14ac:dyDescent="0.3">
      <c r="A208" s="4">
        <v>2060</v>
      </c>
      <c r="B208" s="4">
        <v>8.6832927663800969</v>
      </c>
    </row>
    <row r="209" spans="1:2" x14ac:dyDescent="0.3">
      <c r="A209" s="4">
        <v>2070</v>
      </c>
      <c r="B209" s="4">
        <v>8.7283061191940057</v>
      </c>
    </row>
    <row r="210" spans="1:2" x14ac:dyDescent="0.3">
      <c r="A210" s="4">
        <v>2080</v>
      </c>
      <c r="B210" s="4">
        <v>8.804398385492135</v>
      </c>
    </row>
    <row r="211" spans="1:2" x14ac:dyDescent="0.3">
      <c r="A211" s="4">
        <v>2090</v>
      </c>
      <c r="B211" s="4">
        <v>8.9035262158451047</v>
      </c>
    </row>
    <row r="212" spans="1:2" x14ac:dyDescent="0.3">
      <c r="A212" s="4">
        <v>2100</v>
      </c>
      <c r="B212" s="4">
        <v>9.0191083142095607</v>
      </c>
    </row>
    <row r="213" spans="1:2" x14ac:dyDescent="0.3">
      <c r="A213" s="4">
        <v>2110</v>
      </c>
      <c r="B213" s="4">
        <v>9.1446694282361243</v>
      </c>
    </row>
    <row r="214" spans="1:2" x14ac:dyDescent="0.3">
      <c r="A214" s="4">
        <v>2120</v>
      </c>
      <c r="B214" s="4">
        <v>9.2630220985456848</v>
      </c>
    </row>
    <row r="215" spans="1:2" x14ac:dyDescent="0.3">
      <c r="A215" s="4">
        <v>2130</v>
      </c>
      <c r="B215" s="4">
        <v>9.3691321907564831</v>
      </c>
    </row>
    <row r="216" spans="1:2" x14ac:dyDescent="0.3">
      <c r="A216" s="4">
        <v>2140</v>
      </c>
      <c r="B216" s="4">
        <v>9.4631462289868882</v>
      </c>
    </row>
    <row r="217" spans="1:2" x14ac:dyDescent="0.3">
      <c r="A217" s="4">
        <v>2150</v>
      </c>
      <c r="B217" s="4">
        <v>9.5423137684648722</v>
      </c>
    </row>
    <row r="218" spans="1:2" x14ac:dyDescent="0.3">
      <c r="A218" s="4">
        <v>2160</v>
      </c>
      <c r="B218" s="4">
        <v>9.6032815267813909</v>
      </c>
    </row>
    <row r="219" spans="1:2" x14ac:dyDescent="0.3">
      <c r="A219" s="4">
        <v>2170</v>
      </c>
      <c r="B219" s="4">
        <v>9.6477542872550224</v>
      </c>
    </row>
    <row r="220" spans="1:2" x14ac:dyDescent="0.3">
      <c r="A220" s="4">
        <v>2180</v>
      </c>
      <c r="B220" s="4">
        <v>9.6826517950647251</v>
      </c>
    </row>
    <row r="221" spans="1:2" x14ac:dyDescent="0.3">
      <c r="A221" s="4">
        <v>2190</v>
      </c>
      <c r="B221" s="4">
        <v>9.7085186106658607</v>
      </c>
    </row>
    <row r="222" spans="1:2" x14ac:dyDescent="0.3">
      <c r="A222" s="4">
        <v>2200</v>
      </c>
      <c r="B222" s="4">
        <v>9.7269956865757301</v>
      </c>
    </row>
    <row r="223" spans="1:2" x14ac:dyDescent="0.3">
      <c r="A223" s="4">
        <v>2210</v>
      </c>
      <c r="B223" s="4">
        <v>9.7398561240511654</v>
      </c>
    </row>
    <row r="224" spans="1:2" x14ac:dyDescent="0.3">
      <c r="A224" s="4">
        <v>2220</v>
      </c>
      <c r="B224" s="4">
        <v>9.7398561240511654</v>
      </c>
    </row>
    <row r="225" spans="1:2" x14ac:dyDescent="0.3">
      <c r="A225" s="4">
        <v>2230</v>
      </c>
      <c r="B225" s="4">
        <v>9.7398561240511654</v>
      </c>
    </row>
    <row r="226" spans="1:2" x14ac:dyDescent="0.3">
      <c r="A226" s="4">
        <v>2240</v>
      </c>
      <c r="B226" s="4">
        <v>9.7398561240511654</v>
      </c>
    </row>
    <row r="227" spans="1:2" x14ac:dyDescent="0.3">
      <c r="A227" s="4">
        <v>2250</v>
      </c>
      <c r="B227" s="4">
        <v>9.7398561240511654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J167"/>
  <sheetViews>
    <sheetView workbookViewId="0"/>
  </sheetViews>
  <sheetFormatPr defaultRowHeight="14.4" x14ac:dyDescent="0.3"/>
  <cols>
    <col min="1" max="1" width="11" bestFit="1" customWidth="1"/>
    <col min="2" max="2" width="10" bestFit="1" customWidth="1"/>
    <col min="3" max="3" width="13.109375" bestFit="1" customWidth="1"/>
    <col min="4" max="4" width="8.33203125" customWidth="1"/>
    <col min="5" max="5" width="9" customWidth="1"/>
    <col min="6" max="6" width="8.5546875" customWidth="1"/>
    <col min="7" max="7" width="8.88671875" customWidth="1"/>
    <col min="8" max="8" width="9.5546875" customWidth="1"/>
    <col min="9" max="9" width="9.109375" customWidth="1"/>
    <col min="10" max="10" width="5" customWidth="1"/>
    <col min="257" max="257" width="7" bestFit="1" customWidth="1"/>
    <col min="258" max="258" width="10" bestFit="1" customWidth="1"/>
    <col min="259" max="259" width="13.109375" bestFit="1" customWidth="1"/>
    <col min="260" max="260" width="10" bestFit="1" customWidth="1"/>
    <col min="261" max="264" width="11" bestFit="1" customWidth="1"/>
    <col min="265" max="265" width="10" bestFit="1" customWidth="1"/>
    <col min="266" max="266" width="12" bestFit="1" customWidth="1"/>
    <col min="513" max="513" width="7" bestFit="1" customWidth="1"/>
    <col min="514" max="514" width="10" bestFit="1" customWidth="1"/>
    <col min="515" max="515" width="13.109375" bestFit="1" customWidth="1"/>
    <col min="516" max="516" width="10" bestFit="1" customWidth="1"/>
    <col min="517" max="520" width="11" bestFit="1" customWidth="1"/>
    <col min="521" max="521" width="10" bestFit="1" customWidth="1"/>
    <col min="522" max="522" width="12" bestFit="1" customWidth="1"/>
    <col min="769" max="769" width="7" bestFit="1" customWidth="1"/>
    <col min="770" max="770" width="10" bestFit="1" customWidth="1"/>
    <col min="771" max="771" width="13.109375" bestFit="1" customWidth="1"/>
    <col min="772" max="772" width="10" bestFit="1" customWidth="1"/>
    <col min="773" max="776" width="11" bestFit="1" customWidth="1"/>
    <col min="777" max="777" width="10" bestFit="1" customWidth="1"/>
    <col min="778" max="778" width="12" bestFit="1" customWidth="1"/>
    <col min="1025" max="1025" width="7" bestFit="1" customWidth="1"/>
    <col min="1026" max="1026" width="10" bestFit="1" customWidth="1"/>
    <col min="1027" max="1027" width="13.109375" bestFit="1" customWidth="1"/>
    <col min="1028" max="1028" width="10" bestFit="1" customWidth="1"/>
    <col min="1029" max="1032" width="11" bestFit="1" customWidth="1"/>
    <col min="1033" max="1033" width="10" bestFit="1" customWidth="1"/>
    <col min="1034" max="1034" width="12" bestFit="1" customWidth="1"/>
    <col min="1281" max="1281" width="7" bestFit="1" customWidth="1"/>
    <col min="1282" max="1282" width="10" bestFit="1" customWidth="1"/>
    <col min="1283" max="1283" width="13.109375" bestFit="1" customWidth="1"/>
    <col min="1284" max="1284" width="10" bestFit="1" customWidth="1"/>
    <col min="1285" max="1288" width="11" bestFit="1" customWidth="1"/>
    <col min="1289" max="1289" width="10" bestFit="1" customWidth="1"/>
    <col min="1290" max="1290" width="12" bestFit="1" customWidth="1"/>
    <col min="1537" max="1537" width="7" bestFit="1" customWidth="1"/>
    <col min="1538" max="1538" width="10" bestFit="1" customWidth="1"/>
    <col min="1539" max="1539" width="13.109375" bestFit="1" customWidth="1"/>
    <col min="1540" max="1540" width="10" bestFit="1" customWidth="1"/>
    <col min="1541" max="1544" width="11" bestFit="1" customWidth="1"/>
    <col min="1545" max="1545" width="10" bestFit="1" customWidth="1"/>
    <col min="1546" max="1546" width="12" bestFit="1" customWidth="1"/>
    <col min="1793" max="1793" width="7" bestFit="1" customWidth="1"/>
    <col min="1794" max="1794" width="10" bestFit="1" customWidth="1"/>
    <col min="1795" max="1795" width="13.109375" bestFit="1" customWidth="1"/>
    <col min="1796" max="1796" width="10" bestFit="1" customWidth="1"/>
    <col min="1797" max="1800" width="11" bestFit="1" customWidth="1"/>
    <col min="1801" max="1801" width="10" bestFit="1" customWidth="1"/>
    <col min="1802" max="1802" width="12" bestFit="1" customWidth="1"/>
    <col min="2049" max="2049" width="7" bestFit="1" customWidth="1"/>
    <col min="2050" max="2050" width="10" bestFit="1" customWidth="1"/>
    <col min="2051" max="2051" width="13.109375" bestFit="1" customWidth="1"/>
    <col min="2052" max="2052" width="10" bestFit="1" customWidth="1"/>
    <col min="2053" max="2056" width="11" bestFit="1" customWidth="1"/>
    <col min="2057" max="2057" width="10" bestFit="1" customWidth="1"/>
    <col min="2058" max="2058" width="12" bestFit="1" customWidth="1"/>
    <col min="2305" max="2305" width="7" bestFit="1" customWidth="1"/>
    <col min="2306" max="2306" width="10" bestFit="1" customWidth="1"/>
    <col min="2307" max="2307" width="13.109375" bestFit="1" customWidth="1"/>
    <col min="2308" max="2308" width="10" bestFit="1" customWidth="1"/>
    <col min="2309" max="2312" width="11" bestFit="1" customWidth="1"/>
    <col min="2313" max="2313" width="10" bestFit="1" customWidth="1"/>
    <col min="2314" max="2314" width="12" bestFit="1" customWidth="1"/>
    <col min="2561" max="2561" width="7" bestFit="1" customWidth="1"/>
    <col min="2562" max="2562" width="10" bestFit="1" customWidth="1"/>
    <col min="2563" max="2563" width="13.109375" bestFit="1" customWidth="1"/>
    <col min="2564" max="2564" width="10" bestFit="1" customWidth="1"/>
    <col min="2565" max="2568" width="11" bestFit="1" customWidth="1"/>
    <col min="2569" max="2569" width="10" bestFit="1" customWidth="1"/>
    <col min="2570" max="2570" width="12" bestFit="1" customWidth="1"/>
    <col min="2817" max="2817" width="7" bestFit="1" customWidth="1"/>
    <col min="2818" max="2818" width="10" bestFit="1" customWidth="1"/>
    <col min="2819" max="2819" width="13.109375" bestFit="1" customWidth="1"/>
    <col min="2820" max="2820" width="10" bestFit="1" customWidth="1"/>
    <col min="2821" max="2824" width="11" bestFit="1" customWidth="1"/>
    <col min="2825" max="2825" width="10" bestFit="1" customWidth="1"/>
    <col min="2826" max="2826" width="12" bestFit="1" customWidth="1"/>
    <col min="3073" max="3073" width="7" bestFit="1" customWidth="1"/>
    <col min="3074" max="3074" width="10" bestFit="1" customWidth="1"/>
    <col min="3075" max="3075" width="13.109375" bestFit="1" customWidth="1"/>
    <col min="3076" max="3076" width="10" bestFit="1" customWidth="1"/>
    <col min="3077" max="3080" width="11" bestFit="1" customWidth="1"/>
    <col min="3081" max="3081" width="10" bestFit="1" customWidth="1"/>
    <col min="3082" max="3082" width="12" bestFit="1" customWidth="1"/>
    <col min="3329" max="3329" width="7" bestFit="1" customWidth="1"/>
    <col min="3330" max="3330" width="10" bestFit="1" customWidth="1"/>
    <col min="3331" max="3331" width="13.109375" bestFit="1" customWidth="1"/>
    <col min="3332" max="3332" width="10" bestFit="1" customWidth="1"/>
    <col min="3333" max="3336" width="11" bestFit="1" customWidth="1"/>
    <col min="3337" max="3337" width="10" bestFit="1" customWidth="1"/>
    <col min="3338" max="3338" width="12" bestFit="1" customWidth="1"/>
    <col min="3585" max="3585" width="7" bestFit="1" customWidth="1"/>
    <col min="3586" max="3586" width="10" bestFit="1" customWidth="1"/>
    <col min="3587" max="3587" width="13.109375" bestFit="1" customWidth="1"/>
    <col min="3588" max="3588" width="10" bestFit="1" customWidth="1"/>
    <col min="3589" max="3592" width="11" bestFit="1" customWidth="1"/>
    <col min="3593" max="3593" width="10" bestFit="1" customWidth="1"/>
    <col min="3594" max="3594" width="12" bestFit="1" customWidth="1"/>
    <col min="3841" max="3841" width="7" bestFit="1" customWidth="1"/>
    <col min="3842" max="3842" width="10" bestFit="1" customWidth="1"/>
    <col min="3843" max="3843" width="13.109375" bestFit="1" customWidth="1"/>
    <col min="3844" max="3844" width="10" bestFit="1" customWidth="1"/>
    <col min="3845" max="3848" width="11" bestFit="1" customWidth="1"/>
    <col min="3849" max="3849" width="10" bestFit="1" customWidth="1"/>
    <col min="3850" max="3850" width="12" bestFit="1" customWidth="1"/>
    <col min="4097" max="4097" width="7" bestFit="1" customWidth="1"/>
    <col min="4098" max="4098" width="10" bestFit="1" customWidth="1"/>
    <col min="4099" max="4099" width="13.109375" bestFit="1" customWidth="1"/>
    <col min="4100" max="4100" width="10" bestFit="1" customWidth="1"/>
    <col min="4101" max="4104" width="11" bestFit="1" customWidth="1"/>
    <col min="4105" max="4105" width="10" bestFit="1" customWidth="1"/>
    <col min="4106" max="4106" width="12" bestFit="1" customWidth="1"/>
    <col min="4353" max="4353" width="7" bestFit="1" customWidth="1"/>
    <col min="4354" max="4354" width="10" bestFit="1" customWidth="1"/>
    <col min="4355" max="4355" width="13.109375" bestFit="1" customWidth="1"/>
    <col min="4356" max="4356" width="10" bestFit="1" customWidth="1"/>
    <col min="4357" max="4360" width="11" bestFit="1" customWidth="1"/>
    <col min="4361" max="4361" width="10" bestFit="1" customWidth="1"/>
    <col min="4362" max="4362" width="12" bestFit="1" customWidth="1"/>
    <col min="4609" max="4609" width="7" bestFit="1" customWidth="1"/>
    <col min="4610" max="4610" width="10" bestFit="1" customWidth="1"/>
    <col min="4611" max="4611" width="13.109375" bestFit="1" customWidth="1"/>
    <col min="4612" max="4612" width="10" bestFit="1" customWidth="1"/>
    <col min="4613" max="4616" width="11" bestFit="1" customWidth="1"/>
    <col min="4617" max="4617" width="10" bestFit="1" customWidth="1"/>
    <col min="4618" max="4618" width="12" bestFit="1" customWidth="1"/>
    <col min="4865" max="4865" width="7" bestFit="1" customWidth="1"/>
    <col min="4866" max="4866" width="10" bestFit="1" customWidth="1"/>
    <col min="4867" max="4867" width="13.109375" bestFit="1" customWidth="1"/>
    <col min="4868" max="4868" width="10" bestFit="1" customWidth="1"/>
    <col min="4869" max="4872" width="11" bestFit="1" customWidth="1"/>
    <col min="4873" max="4873" width="10" bestFit="1" customWidth="1"/>
    <col min="4874" max="4874" width="12" bestFit="1" customWidth="1"/>
    <col min="5121" max="5121" width="7" bestFit="1" customWidth="1"/>
    <col min="5122" max="5122" width="10" bestFit="1" customWidth="1"/>
    <col min="5123" max="5123" width="13.109375" bestFit="1" customWidth="1"/>
    <col min="5124" max="5124" width="10" bestFit="1" customWidth="1"/>
    <col min="5125" max="5128" width="11" bestFit="1" customWidth="1"/>
    <col min="5129" max="5129" width="10" bestFit="1" customWidth="1"/>
    <col min="5130" max="5130" width="12" bestFit="1" customWidth="1"/>
    <col min="5377" max="5377" width="7" bestFit="1" customWidth="1"/>
    <col min="5378" max="5378" width="10" bestFit="1" customWidth="1"/>
    <col min="5379" max="5379" width="13.109375" bestFit="1" customWidth="1"/>
    <col min="5380" max="5380" width="10" bestFit="1" customWidth="1"/>
    <col min="5381" max="5384" width="11" bestFit="1" customWidth="1"/>
    <col min="5385" max="5385" width="10" bestFit="1" customWidth="1"/>
    <col min="5386" max="5386" width="12" bestFit="1" customWidth="1"/>
    <col min="5633" max="5633" width="7" bestFit="1" customWidth="1"/>
    <col min="5634" max="5634" width="10" bestFit="1" customWidth="1"/>
    <col min="5635" max="5635" width="13.109375" bestFit="1" customWidth="1"/>
    <col min="5636" max="5636" width="10" bestFit="1" customWidth="1"/>
    <col min="5637" max="5640" width="11" bestFit="1" customWidth="1"/>
    <col min="5641" max="5641" width="10" bestFit="1" customWidth="1"/>
    <col min="5642" max="5642" width="12" bestFit="1" customWidth="1"/>
    <col min="5889" max="5889" width="7" bestFit="1" customWidth="1"/>
    <col min="5890" max="5890" width="10" bestFit="1" customWidth="1"/>
    <col min="5891" max="5891" width="13.109375" bestFit="1" customWidth="1"/>
    <col min="5892" max="5892" width="10" bestFit="1" customWidth="1"/>
    <col min="5893" max="5896" width="11" bestFit="1" customWidth="1"/>
    <col min="5897" max="5897" width="10" bestFit="1" customWidth="1"/>
    <col min="5898" max="5898" width="12" bestFit="1" customWidth="1"/>
    <col min="6145" max="6145" width="7" bestFit="1" customWidth="1"/>
    <col min="6146" max="6146" width="10" bestFit="1" customWidth="1"/>
    <col min="6147" max="6147" width="13.109375" bestFit="1" customWidth="1"/>
    <col min="6148" max="6148" width="10" bestFit="1" customWidth="1"/>
    <col min="6149" max="6152" width="11" bestFit="1" customWidth="1"/>
    <col min="6153" max="6153" width="10" bestFit="1" customWidth="1"/>
    <col min="6154" max="6154" width="12" bestFit="1" customWidth="1"/>
    <col min="6401" max="6401" width="7" bestFit="1" customWidth="1"/>
    <col min="6402" max="6402" width="10" bestFit="1" customWidth="1"/>
    <col min="6403" max="6403" width="13.109375" bestFit="1" customWidth="1"/>
    <col min="6404" max="6404" width="10" bestFit="1" customWidth="1"/>
    <col min="6405" max="6408" width="11" bestFit="1" customWidth="1"/>
    <col min="6409" max="6409" width="10" bestFit="1" customWidth="1"/>
    <col min="6410" max="6410" width="12" bestFit="1" customWidth="1"/>
    <col min="6657" max="6657" width="7" bestFit="1" customWidth="1"/>
    <col min="6658" max="6658" width="10" bestFit="1" customWidth="1"/>
    <col min="6659" max="6659" width="13.109375" bestFit="1" customWidth="1"/>
    <col min="6660" max="6660" width="10" bestFit="1" customWidth="1"/>
    <col min="6661" max="6664" width="11" bestFit="1" customWidth="1"/>
    <col min="6665" max="6665" width="10" bestFit="1" customWidth="1"/>
    <col min="6666" max="6666" width="12" bestFit="1" customWidth="1"/>
    <col min="6913" max="6913" width="7" bestFit="1" customWidth="1"/>
    <col min="6914" max="6914" width="10" bestFit="1" customWidth="1"/>
    <col min="6915" max="6915" width="13.109375" bestFit="1" customWidth="1"/>
    <col min="6916" max="6916" width="10" bestFit="1" customWidth="1"/>
    <col min="6917" max="6920" width="11" bestFit="1" customWidth="1"/>
    <col min="6921" max="6921" width="10" bestFit="1" customWidth="1"/>
    <col min="6922" max="6922" width="12" bestFit="1" customWidth="1"/>
    <col min="7169" max="7169" width="7" bestFit="1" customWidth="1"/>
    <col min="7170" max="7170" width="10" bestFit="1" customWidth="1"/>
    <col min="7171" max="7171" width="13.109375" bestFit="1" customWidth="1"/>
    <col min="7172" max="7172" width="10" bestFit="1" customWidth="1"/>
    <col min="7173" max="7176" width="11" bestFit="1" customWidth="1"/>
    <col min="7177" max="7177" width="10" bestFit="1" customWidth="1"/>
    <col min="7178" max="7178" width="12" bestFit="1" customWidth="1"/>
    <col min="7425" max="7425" width="7" bestFit="1" customWidth="1"/>
    <col min="7426" max="7426" width="10" bestFit="1" customWidth="1"/>
    <col min="7427" max="7427" width="13.109375" bestFit="1" customWidth="1"/>
    <col min="7428" max="7428" width="10" bestFit="1" customWidth="1"/>
    <col min="7429" max="7432" width="11" bestFit="1" customWidth="1"/>
    <col min="7433" max="7433" width="10" bestFit="1" customWidth="1"/>
    <col min="7434" max="7434" width="12" bestFit="1" customWidth="1"/>
    <col min="7681" max="7681" width="7" bestFit="1" customWidth="1"/>
    <col min="7682" max="7682" width="10" bestFit="1" customWidth="1"/>
    <col min="7683" max="7683" width="13.109375" bestFit="1" customWidth="1"/>
    <col min="7684" max="7684" width="10" bestFit="1" customWidth="1"/>
    <col min="7685" max="7688" width="11" bestFit="1" customWidth="1"/>
    <col min="7689" max="7689" width="10" bestFit="1" customWidth="1"/>
    <col min="7690" max="7690" width="12" bestFit="1" customWidth="1"/>
    <col min="7937" max="7937" width="7" bestFit="1" customWidth="1"/>
    <col min="7938" max="7938" width="10" bestFit="1" customWidth="1"/>
    <col min="7939" max="7939" width="13.109375" bestFit="1" customWidth="1"/>
    <col min="7940" max="7940" width="10" bestFit="1" customWidth="1"/>
    <col min="7941" max="7944" width="11" bestFit="1" customWidth="1"/>
    <col min="7945" max="7945" width="10" bestFit="1" customWidth="1"/>
    <col min="7946" max="7946" width="12" bestFit="1" customWidth="1"/>
    <col min="8193" max="8193" width="7" bestFit="1" customWidth="1"/>
    <col min="8194" max="8194" width="10" bestFit="1" customWidth="1"/>
    <col min="8195" max="8195" width="13.109375" bestFit="1" customWidth="1"/>
    <col min="8196" max="8196" width="10" bestFit="1" customWidth="1"/>
    <col min="8197" max="8200" width="11" bestFit="1" customWidth="1"/>
    <col min="8201" max="8201" width="10" bestFit="1" customWidth="1"/>
    <col min="8202" max="8202" width="12" bestFit="1" customWidth="1"/>
    <col min="8449" max="8449" width="7" bestFit="1" customWidth="1"/>
    <col min="8450" max="8450" width="10" bestFit="1" customWidth="1"/>
    <col min="8451" max="8451" width="13.109375" bestFit="1" customWidth="1"/>
    <col min="8452" max="8452" width="10" bestFit="1" customWidth="1"/>
    <col min="8453" max="8456" width="11" bestFit="1" customWidth="1"/>
    <col min="8457" max="8457" width="10" bestFit="1" customWidth="1"/>
    <col min="8458" max="8458" width="12" bestFit="1" customWidth="1"/>
    <col min="8705" max="8705" width="7" bestFit="1" customWidth="1"/>
    <col min="8706" max="8706" width="10" bestFit="1" customWidth="1"/>
    <col min="8707" max="8707" width="13.109375" bestFit="1" customWidth="1"/>
    <col min="8708" max="8708" width="10" bestFit="1" customWidth="1"/>
    <col min="8709" max="8712" width="11" bestFit="1" customWidth="1"/>
    <col min="8713" max="8713" width="10" bestFit="1" customWidth="1"/>
    <col min="8714" max="8714" width="12" bestFit="1" customWidth="1"/>
    <col min="8961" max="8961" width="7" bestFit="1" customWidth="1"/>
    <col min="8962" max="8962" width="10" bestFit="1" customWidth="1"/>
    <col min="8963" max="8963" width="13.109375" bestFit="1" customWidth="1"/>
    <col min="8964" max="8964" width="10" bestFit="1" customWidth="1"/>
    <col min="8965" max="8968" width="11" bestFit="1" customWidth="1"/>
    <col min="8969" max="8969" width="10" bestFit="1" customWidth="1"/>
    <col min="8970" max="8970" width="12" bestFit="1" customWidth="1"/>
    <col min="9217" max="9217" width="7" bestFit="1" customWidth="1"/>
    <col min="9218" max="9218" width="10" bestFit="1" customWidth="1"/>
    <col min="9219" max="9219" width="13.109375" bestFit="1" customWidth="1"/>
    <col min="9220" max="9220" width="10" bestFit="1" customWidth="1"/>
    <col min="9221" max="9224" width="11" bestFit="1" customWidth="1"/>
    <col min="9225" max="9225" width="10" bestFit="1" customWidth="1"/>
    <col min="9226" max="9226" width="12" bestFit="1" customWidth="1"/>
    <col min="9473" max="9473" width="7" bestFit="1" customWidth="1"/>
    <col min="9474" max="9474" width="10" bestFit="1" customWidth="1"/>
    <col min="9475" max="9475" width="13.109375" bestFit="1" customWidth="1"/>
    <col min="9476" max="9476" width="10" bestFit="1" customWidth="1"/>
    <col min="9477" max="9480" width="11" bestFit="1" customWidth="1"/>
    <col min="9481" max="9481" width="10" bestFit="1" customWidth="1"/>
    <col min="9482" max="9482" width="12" bestFit="1" customWidth="1"/>
    <col min="9729" max="9729" width="7" bestFit="1" customWidth="1"/>
    <col min="9730" max="9730" width="10" bestFit="1" customWidth="1"/>
    <col min="9731" max="9731" width="13.109375" bestFit="1" customWidth="1"/>
    <col min="9732" max="9732" width="10" bestFit="1" customWidth="1"/>
    <col min="9733" max="9736" width="11" bestFit="1" customWidth="1"/>
    <col min="9737" max="9737" width="10" bestFit="1" customWidth="1"/>
    <col min="9738" max="9738" width="12" bestFit="1" customWidth="1"/>
    <col min="9985" max="9985" width="7" bestFit="1" customWidth="1"/>
    <col min="9986" max="9986" width="10" bestFit="1" customWidth="1"/>
    <col min="9987" max="9987" width="13.109375" bestFit="1" customWidth="1"/>
    <col min="9988" max="9988" width="10" bestFit="1" customWidth="1"/>
    <col min="9989" max="9992" width="11" bestFit="1" customWidth="1"/>
    <col min="9993" max="9993" width="10" bestFit="1" customWidth="1"/>
    <col min="9994" max="9994" width="12" bestFit="1" customWidth="1"/>
    <col min="10241" max="10241" width="7" bestFit="1" customWidth="1"/>
    <col min="10242" max="10242" width="10" bestFit="1" customWidth="1"/>
    <col min="10243" max="10243" width="13.109375" bestFit="1" customWidth="1"/>
    <col min="10244" max="10244" width="10" bestFit="1" customWidth="1"/>
    <col min="10245" max="10248" width="11" bestFit="1" customWidth="1"/>
    <col min="10249" max="10249" width="10" bestFit="1" customWidth="1"/>
    <col min="10250" max="10250" width="12" bestFit="1" customWidth="1"/>
    <col min="10497" max="10497" width="7" bestFit="1" customWidth="1"/>
    <col min="10498" max="10498" width="10" bestFit="1" customWidth="1"/>
    <col min="10499" max="10499" width="13.109375" bestFit="1" customWidth="1"/>
    <col min="10500" max="10500" width="10" bestFit="1" customWidth="1"/>
    <col min="10501" max="10504" width="11" bestFit="1" customWidth="1"/>
    <col min="10505" max="10505" width="10" bestFit="1" customWidth="1"/>
    <col min="10506" max="10506" width="12" bestFit="1" customWidth="1"/>
    <col min="10753" max="10753" width="7" bestFit="1" customWidth="1"/>
    <col min="10754" max="10754" width="10" bestFit="1" customWidth="1"/>
    <col min="10755" max="10755" width="13.109375" bestFit="1" customWidth="1"/>
    <col min="10756" max="10756" width="10" bestFit="1" customWidth="1"/>
    <col min="10757" max="10760" width="11" bestFit="1" customWidth="1"/>
    <col min="10761" max="10761" width="10" bestFit="1" customWidth="1"/>
    <col min="10762" max="10762" width="12" bestFit="1" customWidth="1"/>
    <col min="11009" max="11009" width="7" bestFit="1" customWidth="1"/>
    <col min="11010" max="11010" width="10" bestFit="1" customWidth="1"/>
    <col min="11011" max="11011" width="13.109375" bestFit="1" customWidth="1"/>
    <col min="11012" max="11012" width="10" bestFit="1" customWidth="1"/>
    <col min="11013" max="11016" width="11" bestFit="1" customWidth="1"/>
    <col min="11017" max="11017" width="10" bestFit="1" customWidth="1"/>
    <col min="11018" max="11018" width="12" bestFit="1" customWidth="1"/>
    <col min="11265" max="11265" width="7" bestFit="1" customWidth="1"/>
    <col min="11266" max="11266" width="10" bestFit="1" customWidth="1"/>
    <col min="11267" max="11267" width="13.109375" bestFit="1" customWidth="1"/>
    <col min="11268" max="11268" width="10" bestFit="1" customWidth="1"/>
    <col min="11269" max="11272" width="11" bestFit="1" customWidth="1"/>
    <col min="11273" max="11273" width="10" bestFit="1" customWidth="1"/>
    <col min="11274" max="11274" width="12" bestFit="1" customWidth="1"/>
    <col min="11521" max="11521" width="7" bestFit="1" customWidth="1"/>
    <col min="11522" max="11522" width="10" bestFit="1" customWidth="1"/>
    <col min="11523" max="11523" width="13.109375" bestFit="1" customWidth="1"/>
    <col min="11524" max="11524" width="10" bestFit="1" customWidth="1"/>
    <col min="11525" max="11528" width="11" bestFit="1" customWidth="1"/>
    <col min="11529" max="11529" width="10" bestFit="1" customWidth="1"/>
    <col min="11530" max="11530" width="12" bestFit="1" customWidth="1"/>
    <col min="11777" max="11777" width="7" bestFit="1" customWidth="1"/>
    <col min="11778" max="11778" width="10" bestFit="1" customWidth="1"/>
    <col min="11779" max="11779" width="13.109375" bestFit="1" customWidth="1"/>
    <col min="11780" max="11780" width="10" bestFit="1" customWidth="1"/>
    <col min="11781" max="11784" width="11" bestFit="1" customWidth="1"/>
    <col min="11785" max="11785" width="10" bestFit="1" customWidth="1"/>
    <col min="11786" max="11786" width="12" bestFit="1" customWidth="1"/>
    <col min="12033" max="12033" width="7" bestFit="1" customWidth="1"/>
    <col min="12034" max="12034" width="10" bestFit="1" customWidth="1"/>
    <col min="12035" max="12035" width="13.109375" bestFit="1" customWidth="1"/>
    <col min="12036" max="12036" width="10" bestFit="1" customWidth="1"/>
    <col min="12037" max="12040" width="11" bestFit="1" customWidth="1"/>
    <col min="12041" max="12041" width="10" bestFit="1" customWidth="1"/>
    <col min="12042" max="12042" width="12" bestFit="1" customWidth="1"/>
    <col min="12289" max="12289" width="7" bestFit="1" customWidth="1"/>
    <col min="12290" max="12290" width="10" bestFit="1" customWidth="1"/>
    <col min="12291" max="12291" width="13.109375" bestFit="1" customWidth="1"/>
    <col min="12292" max="12292" width="10" bestFit="1" customWidth="1"/>
    <col min="12293" max="12296" width="11" bestFit="1" customWidth="1"/>
    <col min="12297" max="12297" width="10" bestFit="1" customWidth="1"/>
    <col min="12298" max="12298" width="12" bestFit="1" customWidth="1"/>
    <col min="12545" max="12545" width="7" bestFit="1" customWidth="1"/>
    <col min="12546" max="12546" width="10" bestFit="1" customWidth="1"/>
    <col min="12547" max="12547" width="13.109375" bestFit="1" customWidth="1"/>
    <col min="12548" max="12548" width="10" bestFit="1" customWidth="1"/>
    <col min="12549" max="12552" width="11" bestFit="1" customWidth="1"/>
    <col min="12553" max="12553" width="10" bestFit="1" customWidth="1"/>
    <col min="12554" max="12554" width="12" bestFit="1" customWidth="1"/>
    <col min="12801" max="12801" width="7" bestFit="1" customWidth="1"/>
    <col min="12802" max="12802" width="10" bestFit="1" customWidth="1"/>
    <col min="12803" max="12803" width="13.109375" bestFit="1" customWidth="1"/>
    <col min="12804" max="12804" width="10" bestFit="1" customWidth="1"/>
    <col min="12805" max="12808" width="11" bestFit="1" customWidth="1"/>
    <col min="12809" max="12809" width="10" bestFit="1" customWidth="1"/>
    <col min="12810" max="12810" width="12" bestFit="1" customWidth="1"/>
    <col min="13057" max="13057" width="7" bestFit="1" customWidth="1"/>
    <col min="13058" max="13058" width="10" bestFit="1" customWidth="1"/>
    <col min="13059" max="13059" width="13.109375" bestFit="1" customWidth="1"/>
    <col min="13060" max="13060" width="10" bestFit="1" customWidth="1"/>
    <col min="13061" max="13064" width="11" bestFit="1" customWidth="1"/>
    <col min="13065" max="13065" width="10" bestFit="1" customWidth="1"/>
    <col min="13066" max="13066" width="12" bestFit="1" customWidth="1"/>
    <col min="13313" max="13313" width="7" bestFit="1" customWidth="1"/>
    <col min="13314" max="13314" width="10" bestFit="1" customWidth="1"/>
    <col min="13315" max="13315" width="13.109375" bestFit="1" customWidth="1"/>
    <col min="13316" max="13316" width="10" bestFit="1" customWidth="1"/>
    <col min="13317" max="13320" width="11" bestFit="1" customWidth="1"/>
    <col min="13321" max="13321" width="10" bestFit="1" customWidth="1"/>
    <col min="13322" max="13322" width="12" bestFit="1" customWidth="1"/>
    <col min="13569" max="13569" width="7" bestFit="1" customWidth="1"/>
    <col min="13570" max="13570" width="10" bestFit="1" customWidth="1"/>
    <col min="13571" max="13571" width="13.109375" bestFit="1" customWidth="1"/>
    <col min="13572" max="13572" width="10" bestFit="1" customWidth="1"/>
    <col min="13573" max="13576" width="11" bestFit="1" customWidth="1"/>
    <col min="13577" max="13577" width="10" bestFit="1" customWidth="1"/>
    <col min="13578" max="13578" width="12" bestFit="1" customWidth="1"/>
    <col min="13825" max="13825" width="7" bestFit="1" customWidth="1"/>
    <col min="13826" max="13826" width="10" bestFit="1" customWidth="1"/>
    <col min="13827" max="13827" width="13.109375" bestFit="1" customWidth="1"/>
    <col min="13828" max="13828" width="10" bestFit="1" customWidth="1"/>
    <col min="13829" max="13832" width="11" bestFit="1" customWidth="1"/>
    <col min="13833" max="13833" width="10" bestFit="1" customWidth="1"/>
    <col min="13834" max="13834" width="12" bestFit="1" customWidth="1"/>
    <col min="14081" max="14081" width="7" bestFit="1" customWidth="1"/>
    <col min="14082" max="14082" width="10" bestFit="1" customWidth="1"/>
    <col min="14083" max="14083" width="13.109375" bestFit="1" customWidth="1"/>
    <col min="14084" max="14084" width="10" bestFit="1" customWidth="1"/>
    <col min="14085" max="14088" width="11" bestFit="1" customWidth="1"/>
    <col min="14089" max="14089" width="10" bestFit="1" customWidth="1"/>
    <col min="14090" max="14090" width="12" bestFit="1" customWidth="1"/>
    <col min="14337" max="14337" width="7" bestFit="1" customWidth="1"/>
    <col min="14338" max="14338" width="10" bestFit="1" customWidth="1"/>
    <col min="14339" max="14339" width="13.109375" bestFit="1" customWidth="1"/>
    <col min="14340" max="14340" width="10" bestFit="1" customWidth="1"/>
    <col min="14341" max="14344" width="11" bestFit="1" customWidth="1"/>
    <col min="14345" max="14345" width="10" bestFit="1" customWidth="1"/>
    <col min="14346" max="14346" width="12" bestFit="1" customWidth="1"/>
    <col min="14593" max="14593" width="7" bestFit="1" customWidth="1"/>
    <col min="14594" max="14594" width="10" bestFit="1" customWidth="1"/>
    <col min="14595" max="14595" width="13.109375" bestFit="1" customWidth="1"/>
    <col min="14596" max="14596" width="10" bestFit="1" customWidth="1"/>
    <col min="14597" max="14600" width="11" bestFit="1" customWidth="1"/>
    <col min="14601" max="14601" width="10" bestFit="1" customWidth="1"/>
    <col min="14602" max="14602" width="12" bestFit="1" customWidth="1"/>
    <col min="14849" max="14849" width="7" bestFit="1" customWidth="1"/>
    <col min="14850" max="14850" width="10" bestFit="1" customWidth="1"/>
    <col min="14851" max="14851" width="13.109375" bestFit="1" customWidth="1"/>
    <col min="14852" max="14852" width="10" bestFit="1" customWidth="1"/>
    <col min="14853" max="14856" width="11" bestFit="1" customWidth="1"/>
    <col min="14857" max="14857" width="10" bestFit="1" customWidth="1"/>
    <col min="14858" max="14858" width="12" bestFit="1" customWidth="1"/>
    <col min="15105" max="15105" width="7" bestFit="1" customWidth="1"/>
    <col min="15106" max="15106" width="10" bestFit="1" customWidth="1"/>
    <col min="15107" max="15107" width="13.109375" bestFit="1" customWidth="1"/>
    <col min="15108" max="15108" width="10" bestFit="1" customWidth="1"/>
    <col min="15109" max="15112" width="11" bestFit="1" customWidth="1"/>
    <col min="15113" max="15113" width="10" bestFit="1" customWidth="1"/>
    <col min="15114" max="15114" width="12" bestFit="1" customWidth="1"/>
    <col min="15361" max="15361" width="7" bestFit="1" customWidth="1"/>
    <col min="15362" max="15362" width="10" bestFit="1" customWidth="1"/>
    <col min="15363" max="15363" width="13.109375" bestFit="1" customWidth="1"/>
    <col min="15364" max="15364" width="10" bestFit="1" customWidth="1"/>
    <col min="15365" max="15368" width="11" bestFit="1" customWidth="1"/>
    <col min="15369" max="15369" width="10" bestFit="1" customWidth="1"/>
    <col min="15370" max="15370" width="12" bestFit="1" customWidth="1"/>
    <col min="15617" max="15617" width="7" bestFit="1" customWidth="1"/>
    <col min="15618" max="15618" width="10" bestFit="1" customWidth="1"/>
    <col min="15619" max="15619" width="13.109375" bestFit="1" customWidth="1"/>
    <col min="15620" max="15620" width="10" bestFit="1" customWidth="1"/>
    <col min="15621" max="15624" width="11" bestFit="1" customWidth="1"/>
    <col min="15625" max="15625" width="10" bestFit="1" customWidth="1"/>
    <col min="15626" max="15626" width="12" bestFit="1" customWidth="1"/>
    <col min="15873" max="15873" width="7" bestFit="1" customWidth="1"/>
    <col min="15874" max="15874" width="10" bestFit="1" customWidth="1"/>
    <col min="15875" max="15875" width="13.109375" bestFit="1" customWidth="1"/>
    <col min="15876" max="15876" width="10" bestFit="1" customWidth="1"/>
    <col min="15877" max="15880" width="11" bestFit="1" customWidth="1"/>
    <col min="15881" max="15881" width="10" bestFit="1" customWidth="1"/>
    <col min="15882" max="15882" width="12" bestFit="1" customWidth="1"/>
    <col min="16129" max="16129" width="7" bestFit="1" customWidth="1"/>
    <col min="16130" max="16130" width="10" bestFit="1" customWidth="1"/>
    <col min="16131" max="16131" width="13.109375" bestFit="1" customWidth="1"/>
    <col min="16132" max="16132" width="10" bestFit="1" customWidth="1"/>
    <col min="16133" max="16136" width="11" bestFit="1" customWidth="1"/>
    <col min="16137" max="16137" width="10" bestFit="1" customWidth="1"/>
    <col min="16138" max="16138" width="12" bestFit="1" customWidth="1"/>
  </cols>
  <sheetData>
    <row r="1" spans="1:10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10" x14ac:dyDescent="0.3">
      <c r="A2">
        <v>0</v>
      </c>
      <c r="B2">
        <v>25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1.5544979999999999</v>
      </c>
      <c r="B3">
        <v>25</v>
      </c>
      <c r="C3">
        <v>25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10</v>
      </c>
    </row>
    <row r="4" spans="1:10" x14ac:dyDescent="0.3">
      <c r="A4">
        <v>3.1420219999999999</v>
      </c>
      <c r="B4">
        <v>25</v>
      </c>
      <c r="C4">
        <v>25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20</v>
      </c>
    </row>
    <row r="5" spans="1:10" x14ac:dyDescent="0.3">
      <c r="A5">
        <v>4.7637210000000003</v>
      </c>
      <c r="B5">
        <v>25</v>
      </c>
      <c r="C5">
        <v>25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30</v>
      </c>
    </row>
    <row r="6" spans="1:10" x14ac:dyDescent="0.3">
      <c r="A6">
        <v>6.4205870000000003</v>
      </c>
      <c r="B6">
        <v>25</v>
      </c>
      <c r="C6">
        <v>25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40</v>
      </c>
    </row>
    <row r="7" spans="1:10" x14ac:dyDescent="0.3">
      <c r="A7">
        <v>8.1136529999999993</v>
      </c>
      <c r="B7">
        <v>25</v>
      </c>
      <c r="C7">
        <v>25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50</v>
      </c>
    </row>
    <row r="8" spans="1:10" x14ac:dyDescent="0.3">
      <c r="A8">
        <v>9.8442930000000004</v>
      </c>
      <c r="B8">
        <v>25</v>
      </c>
      <c r="C8">
        <v>25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60</v>
      </c>
    </row>
    <row r="9" spans="1:10" x14ac:dyDescent="0.3">
      <c r="A9">
        <v>11.614511</v>
      </c>
      <c r="B9">
        <v>25</v>
      </c>
      <c r="C9">
        <v>25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70</v>
      </c>
    </row>
    <row r="10" spans="1:10" x14ac:dyDescent="0.3">
      <c r="A10">
        <v>13.427196</v>
      </c>
      <c r="B10">
        <v>25</v>
      </c>
      <c r="C10">
        <v>25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80</v>
      </c>
    </row>
    <row r="11" spans="1:10" x14ac:dyDescent="0.3">
      <c r="A11">
        <v>15.286099999999999</v>
      </c>
      <c r="B11">
        <v>25</v>
      </c>
      <c r="C11">
        <v>25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90</v>
      </c>
    </row>
    <row r="12" spans="1:10" x14ac:dyDescent="0.3">
      <c r="A12">
        <v>17.193928</v>
      </c>
      <c r="B12">
        <v>25</v>
      </c>
      <c r="C12">
        <v>25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100</v>
      </c>
    </row>
    <row r="13" spans="1:10" x14ac:dyDescent="0.3">
      <c r="A13">
        <v>19.148571</v>
      </c>
      <c r="B13">
        <v>25</v>
      </c>
      <c r="C13">
        <v>25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110</v>
      </c>
    </row>
    <row r="14" spans="1:10" x14ac:dyDescent="0.3">
      <c r="A14">
        <v>21.140612000000001</v>
      </c>
      <c r="B14">
        <v>25</v>
      </c>
      <c r="C14">
        <v>25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120</v>
      </c>
    </row>
    <row r="15" spans="1:10" x14ac:dyDescent="0.3">
      <c r="A15">
        <v>23.153483999999999</v>
      </c>
      <c r="B15">
        <v>25</v>
      </c>
      <c r="C15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130</v>
      </c>
    </row>
    <row r="16" spans="1:10" x14ac:dyDescent="0.3">
      <c r="A16">
        <v>25.164755</v>
      </c>
      <c r="B16">
        <v>25</v>
      </c>
      <c r="C16">
        <v>25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140</v>
      </c>
    </row>
    <row r="17" spans="1:10" x14ac:dyDescent="0.3">
      <c r="A17">
        <v>27.149833999999998</v>
      </c>
      <c r="B17">
        <v>25</v>
      </c>
      <c r="C17">
        <v>25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150</v>
      </c>
    </row>
    <row r="18" spans="1:10" x14ac:dyDescent="0.3">
      <c r="A18">
        <v>29.087569999999999</v>
      </c>
      <c r="B18">
        <v>25</v>
      </c>
      <c r="C18">
        <v>25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160</v>
      </c>
    </row>
    <row r="19" spans="1:10" x14ac:dyDescent="0.3">
      <c r="A19">
        <v>30.963021999999999</v>
      </c>
      <c r="B19">
        <v>25</v>
      </c>
      <c r="C19">
        <v>25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170</v>
      </c>
    </row>
    <row r="20" spans="1:10" x14ac:dyDescent="0.3">
      <c r="A20">
        <v>32.767795999999997</v>
      </c>
      <c r="B20">
        <v>25</v>
      </c>
      <c r="C20">
        <v>25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180</v>
      </c>
    </row>
    <row r="21" spans="1:10" x14ac:dyDescent="0.3">
      <c r="A21">
        <v>34.499008000000003</v>
      </c>
      <c r="B21">
        <v>25</v>
      </c>
      <c r="C21">
        <v>25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190</v>
      </c>
    </row>
    <row r="22" spans="1:10" x14ac:dyDescent="0.3">
      <c r="A22">
        <v>36.157536</v>
      </c>
      <c r="B22">
        <v>25</v>
      </c>
      <c r="C22">
        <v>25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200</v>
      </c>
    </row>
    <row r="23" spans="1:10" x14ac:dyDescent="0.3">
      <c r="A23">
        <v>37.746178</v>
      </c>
      <c r="B23">
        <v>25</v>
      </c>
      <c r="C23">
        <v>25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210</v>
      </c>
    </row>
    <row r="24" spans="1:10" x14ac:dyDescent="0.3">
      <c r="A24">
        <v>39.268501000000001</v>
      </c>
      <c r="B24">
        <v>25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220</v>
      </c>
    </row>
    <row r="25" spans="1:10" x14ac:dyDescent="0.3">
      <c r="A25">
        <v>40.728512000000002</v>
      </c>
      <c r="B25">
        <v>25</v>
      </c>
      <c r="C25">
        <v>25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230</v>
      </c>
    </row>
    <row r="26" spans="1:10" x14ac:dyDescent="0.3">
      <c r="A26">
        <v>42.130580999999999</v>
      </c>
      <c r="B26">
        <v>25</v>
      </c>
      <c r="C26">
        <v>25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240</v>
      </c>
    </row>
    <row r="27" spans="1:10" x14ac:dyDescent="0.3">
      <c r="A27">
        <v>43.479275000000001</v>
      </c>
      <c r="B27">
        <v>25</v>
      </c>
      <c r="C27">
        <v>25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250</v>
      </c>
    </row>
    <row r="28" spans="1:10" x14ac:dyDescent="0.3">
      <c r="A28">
        <v>44.779266</v>
      </c>
      <c r="B28">
        <v>25</v>
      </c>
      <c r="C28">
        <v>25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260</v>
      </c>
    </row>
    <row r="29" spans="1:10" x14ac:dyDescent="0.3">
      <c r="A29">
        <v>46.035319999999999</v>
      </c>
      <c r="B29">
        <v>25</v>
      </c>
      <c r="C29">
        <v>25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270</v>
      </c>
    </row>
    <row r="30" spans="1:10" x14ac:dyDescent="0.3">
      <c r="A30">
        <v>47.252097999999997</v>
      </c>
      <c r="B30">
        <v>25</v>
      </c>
      <c r="C30">
        <v>25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280</v>
      </c>
    </row>
    <row r="31" spans="1:10" x14ac:dyDescent="0.3">
      <c r="A31">
        <v>48.433968</v>
      </c>
      <c r="B31">
        <v>25</v>
      </c>
      <c r="C31">
        <v>25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290</v>
      </c>
    </row>
    <row r="32" spans="1:10" x14ac:dyDescent="0.3">
      <c r="A32">
        <v>49.584994999999999</v>
      </c>
      <c r="B32">
        <v>25</v>
      </c>
      <c r="C32">
        <v>25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300</v>
      </c>
    </row>
    <row r="33" spans="1:10" x14ac:dyDescent="0.3">
      <c r="A33">
        <v>50.709147999999999</v>
      </c>
      <c r="B33">
        <v>25</v>
      </c>
      <c r="C33">
        <v>25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310</v>
      </c>
    </row>
    <row r="34" spans="1:10" x14ac:dyDescent="0.3">
      <c r="A34">
        <v>51.810454999999997</v>
      </c>
      <c r="B34">
        <v>25</v>
      </c>
      <c r="C34">
        <v>25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320</v>
      </c>
    </row>
    <row r="35" spans="1:10" x14ac:dyDescent="0.3">
      <c r="A35">
        <v>52.893078000000003</v>
      </c>
      <c r="B35">
        <v>25</v>
      </c>
      <c r="C35">
        <v>25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330</v>
      </c>
    </row>
    <row r="36" spans="1:10" x14ac:dyDescent="0.3">
      <c r="A36">
        <v>53.961123999999998</v>
      </c>
      <c r="B36">
        <v>25</v>
      </c>
      <c r="C36">
        <v>25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340</v>
      </c>
    </row>
    <row r="37" spans="1:10" x14ac:dyDescent="0.3">
      <c r="A37">
        <v>55.018394000000001</v>
      </c>
      <c r="B37">
        <v>25</v>
      </c>
      <c r="C37">
        <v>25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350</v>
      </c>
    </row>
    <row r="38" spans="1:10" x14ac:dyDescent="0.3">
      <c r="A38">
        <v>56.068123</v>
      </c>
      <c r="B38">
        <v>25</v>
      </c>
      <c r="C38">
        <v>25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360</v>
      </c>
    </row>
    <row r="39" spans="1:10" x14ac:dyDescent="0.3">
      <c r="A39">
        <v>57.112793000000003</v>
      </c>
      <c r="B39">
        <v>25</v>
      </c>
      <c r="C39">
        <v>25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370</v>
      </c>
    </row>
    <row r="40" spans="1:10" x14ac:dyDescent="0.3">
      <c r="A40">
        <v>58.153937999999997</v>
      </c>
      <c r="B40">
        <v>25</v>
      </c>
      <c r="C40">
        <v>25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380</v>
      </c>
    </row>
    <row r="41" spans="1:10" x14ac:dyDescent="0.3">
      <c r="A41">
        <v>59.192309999999999</v>
      </c>
      <c r="B41">
        <v>25</v>
      </c>
      <c r="C41">
        <v>25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390</v>
      </c>
    </row>
    <row r="42" spans="1:10" x14ac:dyDescent="0.3">
      <c r="A42">
        <v>60.228110999999998</v>
      </c>
      <c r="B42">
        <v>25</v>
      </c>
      <c r="C42">
        <v>25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400</v>
      </c>
    </row>
    <row r="43" spans="1:10" x14ac:dyDescent="0.3">
      <c r="A43">
        <v>61.261425000000003</v>
      </c>
      <c r="B43">
        <v>25</v>
      </c>
      <c r="C43">
        <v>25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410</v>
      </c>
    </row>
    <row r="44" spans="1:10" x14ac:dyDescent="0.3">
      <c r="A44">
        <v>62.292656000000001</v>
      </c>
      <c r="B44">
        <v>25</v>
      </c>
      <c r="C44">
        <v>25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420</v>
      </c>
    </row>
    <row r="45" spans="1:10" x14ac:dyDescent="0.3">
      <c r="A45">
        <v>63.32235</v>
      </c>
      <c r="B45">
        <v>25</v>
      </c>
      <c r="C45">
        <v>25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430</v>
      </c>
    </row>
    <row r="46" spans="1:10" x14ac:dyDescent="0.3">
      <c r="A46">
        <v>64.351341000000005</v>
      </c>
      <c r="B46">
        <v>25</v>
      </c>
      <c r="C46">
        <v>25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440</v>
      </c>
    </row>
    <row r="47" spans="1:10" x14ac:dyDescent="0.3">
      <c r="A47">
        <v>65.380240999999998</v>
      </c>
      <c r="B47">
        <v>25</v>
      </c>
      <c r="C47">
        <v>25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450</v>
      </c>
    </row>
    <row r="48" spans="1:10" x14ac:dyDescent="0.3">
      <c r="A48">
        <v>66.409560999999997</v>
      </c>
      <c r="B48">
        <v>25</v>
      </c>
      <c r="C48">
        <v>25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460</v>
      </c>
    </row>
    <row r="49" spans="1:10" x14ac:dyDescent="0.3">
      <c r="A49">
        <v>67.439734999999999</v>
      </c>
      <c r="B49">
        <v>25</v>
      </c>
      <c r="C49">
        <v>25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470</v>
      </c>
    </row>
    <row r="50" spans="1:10" x14ac:dyDescent="0.3">
      <c r="A50">
        <v>68.471244999999996</v>
      </c>
      <c r="B50">
        <v>25</v>
      </c>
      <c r="C50">
        <v>25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480</v>
      </c>
    </row>
    <row r="51" spans="1:10" x14ac:dyDescent="0.3">
      <c r="A51">
        <v>69.504356000000001</v>
      </c>
      <c r="B51">
        <v>25</v>
      </c>
      <c r="C51">
        <v>25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490</v>
      </c>
    </row>
    <row r="52" spans="1:10" x14ac:dyDescent="0.3">
      <c r="A52">
        <v>70.539367999999996</v>
      </c>
      <c r="B52">
        <v>25</v>
      </c>
      <c r="C52">
        <v>25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500</v>
      </c>
    </row>
    <row r="53" spans="1:10" x14ac:dyDescent="0.3">
      <c r="A53">
        <v>71.576767000000004</v>
      </c>
      <c r="B53">
        <v>25</v>
      </c>
      <c r="C53">
        <v>25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510</v>
      </c>
    </row>
    <row r="54" spans="1:10" x14ac:dyDescent="0.3">
      <c r="A54">
        <v>72.617087999999995</v>
      </c>
      <c r="B54">
        <v>25</v>
      </c>
      <c r="C54">
        <v>25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520</v>
      </c>
    </row>
    <row r="55" spans="1:10" x14ac:dyDescent="0.3">
      <c r="A55">
        <v>73.660872999999995</v>
      </c>
      <c r="B55">
        <v>25</v>
      </c>
      <c r="C55">
        <v>25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530</v>
      </c>
    </row>
    <row r="56" spans="1:10" x14ac:dyDescent="0.3">
      <c r="A56">
        <v>74.708686999999998</v>
      </c>
      <c r="B56">
        <v>25</v>
      </c>
      <c r="C56">
        <v>25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540</v>
      </c>
    </row>
    <row r="57" spans="1:10" x14ac:dyDescent="0.3">
      <c r="A57">
        <v>75.760955999999993</v>
      </c>
      <c r="B57">
        <v>25</v>
      </c>
      <c r="C57">
        <v>25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550</v>
      </c>
    </row>
    <row r="58" spans="1:10" x14ac:dyDescent="0.3">
      <c r="A58">
        <v>76.818068999999994</v>
      </c>
      <c r="B58">
        <v>25</v>
      </c>
      <c r="C58">
        <v>25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560</v>
      </c>
    </row>
    <row r="59" spans="1:10" x14ac:dyDescent="0.3">
      <c r="A59">
        <v>77.880370999999997</v>
      </c>
      <c r="B59">
        <v>25</v>
      </c>
      <c r="C59">
        <v>25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570</v>
      </c>
    </row>
    <row r="60" spans="1:10" x14ac:dyDescent="0.3">
      <c r="A60">
        <v>78.948265000000006</v>
      </c>
      <c r="B60">
        <v>25</v>
      </c>
      <c r="C60">
        <v>25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580</v>
      </c>
    </row>
    <row r="61" spans="1:10" x14ac:dyDescent="0.3">
      <c r="A61">
        <v>80.022339000000002</v>
      </c>
      <c r="B61">
        <v>25</v>
      </c>
      <c r="C61">
        <v>25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590</v>
      </c>
    </row>
    <row r="62" spans="1:10" x14ac:dyDescent="0.3">
      <c r="A62">
        <v>81.103363000000002</v>
      </c>
      <c r="B62">
        <v>25</v>
      </c>
      <c r="C62">
        <v>25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600</v>
      </c>
    </row>
    <row r="63" spans="1:10" x14ac:dyDescent="0.3">
      <c r="A63">
        <v>82.192336999999995</v>
      </c>
      <c r="B63">
        <v>25</v>
      </c>
      <c r="C63">
        <v>25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610</v>
      </c>
    </row>
    <row r="64" spans="1:10" x14ac:dyDescent="0.3">
      <c r="A64">
        <v>83.290627000000001</v>
      </c>
      <c r="B64">
        <v>25</v>
      </c>
      <c r="C64">
        <v>25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620</v>
      </c>
    </row>
    <row r="65" spans="1:10" x14ac:dyDescent="0.3">
      <c r="A65">
        <v>84.400475</v>
      </c>
      <c r="B65">
        <v>25</v>
      </c>
      <c r="C65">
        <v>25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630</v>
      </c>
    </row>
    <row r="66" spans="1:10" x14ac:dyDescent="0.3">
      <c r="A66">
        <v>85.525345000000002</v>
      </c>
      <c r="B66">
        <v>25</v>
      </c>
      <c r="C66">
        <v>25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640</v>
      </c>
    </row>
    <row r="67" spans="1:10" x14ac:dyDescent="0.3">
      <c r="A67">
        <v>86.669601</v>
      </c>
      <c r="B67">
        <v>25</v>
      </c>
      <c r="C67">
        <v>25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650</v>
      </c>
    </row>
    <row r="68" spans="1:10" x14ac:dyDescent="0.3">
      <c r="A68">
        <v>87.837554999999995</v>
      </c>
      <c r="B68">
        <v>25</v>
      </c>
      <c r="C68">
        <v>25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660</v>
      </c>
    </row>
    <row r="69" spans="1:10" x14ac:dyDescent="0.3">
      <c r="A69">
        <v>89.032875000000004</v>
      </c>
      <c r="B69">
        <v>25</v>
      </c>
      <c r="C69">
        <v>25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670</v>
      </c>
    </row>
    <row r="70" spans="1:10" x14ac:dyDescent="0.3">
      <c r="A70">
        <v>90.258308</v>
      </c>
      <c r="B70">
        <v>25</v>
      </c>
      <c r="C70">
        <v>25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680</v>
      </c>
    </row>
    <row r="71" spans="1:10" x14ac:dyDescent="0.3">
      <c r="A71">
        <v>91.515617000000006</v>
      </c>
      <c r="B71">
        <v>25</v>
      </c>
      <c r="C71">
        <v>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690</v>
      </c>
    </row>
    <row r="72" spans="1:10" x14ac:dyDescent="0.3">
      <c r="A72">
        <v>92.805695</v>
      </c>
      <c r="B72">
        <v>25</v>
      </c>
      <c r="C72">
        <v>25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700</v>
      </c>
    </row>
    <row r="73" spans="1:10" x14ac:dyDescent="0.3">
      <c r="A73">
        <v>94.128754000000001</v>
      </c>
      <c r="B73">
        <v>25</v>
      </c>
      <c r="C73">
        <v>25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710</v>
      </c>
    </row>
    <row r="74" spans="1:10" x14ac:dyDescent="0.3">
      <c r="A74">
        <v>95.484534999999994</v>
      </c>
      <c r="B74">
        <v>25</v>
      </c>
      <c r="C74">
        <v>25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720</v>
      </c>
    </row>
    <row r="75" spans="1:10" x14ac:dyDescent="0.3">
      <c r="A75">
        <v>96.872307000000006</v>
      </c>
      <c r="B75">
        <v>25</v>
      </c>
      <c r="C75">
        <v>25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730</v>
      </c>
    </row>
    <row r="76" spans="1:10" x14ac:dyDescent="0.3">
      <c r="A76">
        <v>98.289803000000006</v>
      </c>
      <c r="B76">
        <v>25</v>
      </c>
      <c r="C76">
        <v>25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740</v>
      </c>
    </row>
    <row r="77" spans="1:10" x14ac:dyDescent="0.3">
      <c r="A77">
        <v>99.732071000000005</v>
      </c>
      <c r="B77">
        <v>25</v>
      </c>
      <c r="C77">
        <v>25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750</v>
      </c>
    </row>
    <row r="78" spans="1:10" x14ac:dyDescent="0.3">
      <c r="A78">
        <v>101.191681</v>
      </c>
      <c r="B78">
        <v>25</v>
      </c>
      <c r="C78">
        <v>25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760</v>
      </c>
    </row>
    <row r="79" spans="1:10" x14ac:dyDescent="0.3">
      <c r="A79">
        <v>102.660522</v>
      </c>
      <c r="B79">
        <v>25</v>
      </c>
      <c r="C79">
        <v>25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770</v>
      </c>
    </row>
    <row r="80" spans="1:10" x14ac:dyDescent="0.3">
      <c r="A80">
        <v>104.130127</v>
      </c>
      <c r="B80">
        <v>25</v>
      </c>
      <c r="C80">
        <v>25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780</v>
      </c>
    </row>
    <row r="81" spans="1:10" x14ac:dyDescent="0.3">
      <c r="A81">
        <v>105.600616</v>
      </c>
      <c r="B81">
        <v>25</v>
      </c>
      <c r="C81">
        <v>25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790</v>
      </c>
    </row>
    <row r="82" spans="1:10" x14ac:dyDescent="0.3">
      <c r="A82">
        <v>107.069534</v>
      </c>
      <c r="B82">
        <v>25</v>
      </c>
      <c r="C82">
        <v>25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800</v>
      </c>
    </row>
    <row r="83" spans="1:10" x14ac:dyDescent="0.3">
      <c r="A83">
        <v>108.538223</v>
      </c>
      <c r="B83">
        <v>25</v>
      </c>
      <c r="C83">
        <v>25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810</v>
      </c>
    </row>
    <row r="84" spans="1:10" x14ac:dyDescent="0.3">
      <c r="A84">
        <v>110.008331</v>
      </c>
      <c r="B84">
        <v>25</v>
      </c>
      <c r="C84">
        <v>25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820</v>
      </c>
    </row>
    <row r="85" spans="1:10" x14ac:dyDescent="0.3">
      <c r="A85">
        <v>111.480949</v>
      </c>
      <c r="B85">
        <v>25</v>
      </c>
      <c r="C85">
        <v>25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830</v>
      </c>
    </row>
    <row r="86" spans="1:10" x14ac:dyDescent="0.3">
      <c r="A86">
        <v>112.95457500000001</v>
      </c>
      <c r="B86">
        <v>25</v>
      </c>
      <c r="C86">
        <v>25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840</v>
      </c>
    </row>
    <row r="87" spans="1:10" x14ac:dyDescent="0.3">
      <c r="A87">
        <v>114.427177</v>
      </c>
      <c r="B87">
        <v>25</v>
      </c>
      <c r="C87">
        <v>25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850</v>
      </c>
    </row>
    <row r="88" spans="1:10" x14ac:dyDescent="0.3">
      <c r="A88">
        <v>115.896118</v>
      </c>
      <c r="B88">
        <v>25</v>
      </c>
      <c r="C88">
        <v>25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860</v>
      </c>
    </row>
    <row r="89" spans="1:10" x14ac:dyDescent="0.3">
      <c r="A89">
        <v>117.360535</v>
      </c>
      <c r="B89">
        <v>25</v>
      </c>
      <c r="C89">
        <v>25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870</v>
      </c>
    </row>
    <row r="90" spans="1:10" x14ac:dyDescent="0.3">
      <c r="A90">
        <v>118.820511</v>
      </c>
      <c r="B90">
        <v>25.376501000000001</v>
      </c>
      <c r="C90">
        <v>25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880</v>
      </c>
    </row>
    <row r="91" spans="1:10" x14ac:dyDescent="0.3">
      <c r="A91">
        <v>120.215622</v>
      </c>
      <c r="B91">
        <v>25.369146000000001</v>
      </c>
      <c r="C91">
        <v>25.004193999999998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890</v>
      </c>
    </row>
    <row r="92" spans="1:10" x14ac:dyDescent="0.3">
      <c r="A92">
        <v>121.55120100000001</v>
      </c>
      <c r="B92">
        <v>25.362017000000002</v>
      </c>
      <c r="C92">
        <v>25.008244999999999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900</v>
      </c>
    </row>
    <row r="93" spans="1:10" x14ac:dyDescent="0.3">
      <c r="A93">
        <v>122.881737</v>
      </c>
      <c r="B93">
        <v>25.355105999999999</v>
      </c>
      <c r="C93">
        <v>25.012156999999998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910</v>
      </c>
    </row>
    <row r="94" spans="1:10" x14ac:dyDescent="0.3">
      <c r="A94">
        <v>124.205383</v>
      </c>
      <c r="B94">
        <v>25.348407999999999</v>
      </c>
      <c r="C94">
        <v>25.015934000000001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920</v>
      </c>
    </row>
    <row r="95" spans="1:10" x14ac:dyDescent="0.3">
      <c r="A95">
        <v>125.520454</v>
      </c>
      <c r="B95">
        <v>25.341913000000002</v>
      </c>
      <c r="C95">
        <v>25.019580999999999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930</v>
      </c>
    </row>
    <row r="96" spans="1:10" x14ac:dyDescent="0.3">
      <c r="A96">
        <v>126.825813</v>
      </c>
      <c r="B96">
        <v>25.335616999999999</v>
      </c>
      <c r="C96">
        <v>25.023102000000002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940</v>
      </c>
    </row>
    <row r="97" spans="1:10" x14ac:dyDescent="0.3">
      <c r="A97">
        <v>128.120926</v>
      </c>
      <c r="B97">
        <v>25.329512000000001</v>
      </c>
      <c r="C97">
        <v>25.026501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950</v>
      </c>
    </row>
    <row r="98" spans="1:10" x14ac:dyDescent="0.3">
      <c r="A98">
        <v>129.405777</v>
      </c>
      <c r="B98">
        <v>25.323592999999999</v>
      </c>
      <c r="C98">
        <v>25.029781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960</v>
      </c>
    </row>
    <row r="99" spans="1:10" x14ac:dyDescent="0.3">
      <c r="A99">
        <v>130.68066400000001</v>
      </c>
      <c r="B99">
        <v>25.317854000000001</v>
      </c>
      <c r="C99">
        <v>25.032948000000001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970</v>
      </c>
    </row>
    <row r="100" spans="1:10" x14ac:dyDescent="0.3">
      <c r="A100">
        <v>131.94612100000001</v>
      </c>
      <c r="B100">
        <v>25.312287999999999</v>
      </c>
      <c r="C100">
        <v>25.036003000000001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980</v>
      </c>
    </row>
    <row r="101" spans="1:10" x14ac:dyDescent="0.3">
      <c r="A101">
        <v>133.202698</v>
      </c>
      <c r="B101">
        <v>25.306889999999999</v>
      </c>
      <c r="C101">
        <v>25.038951999999998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990</v>
      </c>
    </row>
    <row r="102" spans="1:10" x14ac:dyDescent="0.3">
      <c r="A102">
        <v>134.45098899999999</v>
      </c>
      <c r="B102">
        <v>25.301656999999999</v>
      </c>
      <c r="C102">
        <v>25.041796000000001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1000</v>
      </c>
    </row>
    <row r="103" spans="1:10" x14ac:dyDescent="0.3">
      <c r="A103">
        <v>135.691666</v>
      </c>
      <c r="B103">
        <v>25.296581</v>
      </c>
      <c r="C103">
        <v>25.044540000000001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1010</v>
      </c>
    </row>
    <row r="104" spans="1:10" x14ac:dyDescent="0.3">
      <c r="A104">
        <v>136.92538500000001</v>
      </c>
      <c r="B104">
        <v>25.291658000000002</v>
      </c>
      <c r="C104">
        <v>25.047187999999998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1020</v>
      </c>
    </row>
    <row r="105" spans="1:10" x14ac:dyDescent="0.3">
      <c r="A105">
        <v>138.15278599999999</v>
      </c>
      <c r="B105">
        <v>25.286881999999999</v>
      </c>
      <c r="C105">
        <v>25.04974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1030</v>
      </c>
    </row>
    <row r="106" spans="1:10" x14ac:dyDescent="0.3">
      <c r="A106">
        <v>139.37451200000001</v>
      </c>
      <c r="B106">
        <v>25.282249</v>
      </c>
      <c r="C106">
        <v>25.052202000000001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1040</v>
      </c>
    </row>
    <row r="107" spans="1:10" x14ac:dyDescent="0.3">
      <c r="A107">
        <v>140.59114099999999</v>
      </c>
      <c r="B107">
        <v>25.277756</v>
      </c>
      <c r="C107">
        <v>25.054576999999998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1050</v>
      </c>
    </row>
    <row r="108" spans="1:10" x14ac:dyDescent="0.3">
      <c r="A108">
        <v>141.80304000000001</v>
      </c>
      <c r="B108">
        <v>25.273396000000002</v>
      </c>
      <c r="C108">
        <v>25.056865999999999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1060</v>
      </c>
    </row>
    <row r="109" spans="1:10" x14ac:dyDescent="0.3">
      <c r="A109">
        <v>143.01057399999999</v>
      </c>
      <c r="B109">
        <v>25.269165000000001</v>
      </c>
      <c r="C109">
        <v>25.059072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1070</v>
      </c>
    </row>
    <row r="110" spans="1:10" x14ac:dyDescent="0.3">
      <c r="A110">
        <v>144.21392800000001</v>
      </c>
      <c r="B110">
        <v>25.265059999999998</v>
      </c>
      <c r="C110">
        <v>25.061198999999998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1080</v>
      </c>
    </row>
    <row r="111" spans="1:10" x14ac:dyDescent="0.3">
      <c r="A111">
        <v>145.413208</v>
      </c>
      <c r="B111">
        <v>25.261078000000001</v>
      </c>
      <c r="C111">
        <v>25.06325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1090</v>
      </c>
    </row>
    <row r="112" spans="1:10" x14ac:dyDescent="0.3">
      <c r="A112">
        <v>146.60858200000001</v>
      </c>
      <c r="B112">
        <v>25.257214000000001</v>
      </c>
      <c r="C112">
        <v>25.065224000000001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1100</v>
      </c>
    </row>
    <row r="113" spans="1:10" x14ac:dyDescent="0.3">
      <c r="A113">
        <v>147.800095</v>
      </c>
      <c r="B113">
        <v>25.253464000000001</v>
      </c>
      <c r="C113">
        <v>25.067126999999999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1110</v>
      </c>
    </row>
    <row r="114" spans="1:10" x14ac:dyDescent="0.3">
      <c r="A114">
        <v>148.98774700000001</v>
      </c>
      <c r="B114">
        <v>25.249825000000001</v>
      </c>
      <c r="C114">
        <v>25.068960000000001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1120</v>
      </c>
    </row>
    <row r="115" spans="1:10" x14ac:dyDescent="0.3">
      <c r="A115">
        <v>150.17137099999999</v>
      </c>
      <c r="B115">
        <v>25.246292</v>
      </c>
      <c r="C115">
        <v>25.070723999999998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1130</v>
      </c>
    </row>
    <row r="116" spans="1:10" x14ac:dyDescent="0.3">
      <c r="A116">
        <v>151.350708</v>
      </c>
      <c r="B116">
        <v>25.242863</v>
      </c>
      <c r="C116">
        <v>25.072424000000002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1140</v>
      </c>
    </row>
    <row r="117" spans="1:10" x14ac:dyDescent="0.3">
      <c r="A117">
        <v>152.52548200000001</v>
      </c>
      <c r="B117">
        <v>25.239532000000001</v>
      </c>
      <c r="C117">
        <v>25.074059999999999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1150</v>
      </c>
    </row>
    <row r="118" spans="1:10" x14ac:dyDescent="0.3">
      <c r="A118">
        <v>153.695404</v>
      </c>
      <c r="B118">
        <v>25.2363</v>
      </c>
      <c r="C118">
        <v>25.075635999999999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1160</v>
      </c>
    </row>
    <row r="119" spans="1:10" x14ac:dyDescent="0.3">
      <c r="A119">
        <v>154.86019899999999</v>
      </c>
      <c r="B119">
        <v>25.233162</v>
      </c>
      <c r="C119">
        <v>25.077152000000002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1170</v>
      </c>
    </row>
    <row r="120" spans="1:10" x14ac:dyDescent="0.3">
      <c r="A120">
        <v>156.01980599999999</v>
      </c>
      <c r="B120">
        <v>25.230114</v>
      </c>
      <c r="C120">
        <v>25.078610999999999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1180</v>
      </c>
    </row>
    <row r="121" spans="1:10" x14ac:dyDescent="0.3">
      <c r="A121">
        <v>157.174286</v>
      </c>
      <c r="B121">
        <v>25.227153999999999</v>
      </c>
      <c r="C121">
        <v>25.080015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1190</v>
      </c>
    </row>
    <row r="122" spans="1:10" x14ac:dyDescent="0.3">
      <c r="A122">
        <v>158.32446300000001</v>
      </c>
      <c r="B122">
        <v>25.224278999999999</v>
      </c>
      <c r="C122">
        <v>25.081364000000001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1200</v>
      </c>
    </row>
    <row r="123" spans="1:10" x14ac:dyDescent="0.3">
      <c r="A123">
        <v>159.47267199999999</v>
      </c>
      <c r="B123">
        <v>25.221487</v>
      </c>
      <c r="C123">
        <v>25.082661000000002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1210</v>
      </c>
    </row>
    <row r="124" spans="1:10" x14ac:dyDescent="0.3">
      <c r="A124">
        <v>160.623367</v>
      </c>
      <c r="B124">
        <v>25.218775000000001</v>
      </c>
      <c r="C124">
        <v>25.083908000000001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1220</v>
      </c>
    </row>
    <row r="125" spans="1:10" x14ac:dyDescent="0.3">
      <c r="A125">
        <v>161.78379799999999</v>
      </c>
      <c r="B125">
        <v>25.216141</v>
      </c>
      <c r="C125">
        <v>25.085106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1230</v>
      </c>
    </row>
    <row r="126" spans="1:10" x14ac:dyDescent="0.3">
      <c r="A126">
        <v>162.96397400000001</v>
      </c>
      <c r="B126">
        <v>25.213581000000001</v>
      </c>
      <c r="C126">
        <v>25.086258000000001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1240</v>
      </c>
    </row>
    <row r="127" spans="1:10" x14ac:dyDescent="0.3">
      <c r="A127">
        <v>164.17662000000001</v>
      </c>
      <c r="B127">
        <v>25.211093999999999</v>
      </c>
      <c r="C127">
        <v>25.087364000000001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1250</v>
      </c>
    </row>
    <row r="128" spans="1:10" x14ac:dyDescent="0.3">
      <c r="A128">
        <v>165.43772899999999</v>
      </c>
      <c r="B128">
        <v>25.208677000000002</v>
      </c>
      <c r="C128">
        <v>25.088426999999999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1260</v>
      </c>
    </row>
    <row r="129" spans="1:10" x14ac:dyDescent="0.3">
      <c r="A129">
        <v>166.76795999999999</v>
      </c>
      <c r="B129">
        <v>25.206327000000002</v>
      </c>
      <c r="C129">
        <v>25.089445000000001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1270</v>
      </c>
    </row>
    <row r="130" spans="1:10" x14ac:dyDescent="0.3">
      <c r="A130">
        <v>168.19580099999999</v>
      </c>
      <c r="B130">
        <v>25.204044</v>
      </c>
      <c r="C130">
        <v>25.090423999999999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1280</v>
      </c>
    </row>
    <row r="131" spans="1:10" x14ac:dyDescent="0.3">
      <c r="A131">
        <v>169.76448099999999</v>
      </c>
      <c r="B131">
        <v>25.874825000000001</v>
      </c>
      <c r="C131">
        <v>25.091362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1290</v>
      </c>
    </row>
    <row r="132" spans="1:10" x14ac:dyDescent="0.3">
      <c r="A132">
        <v>171.36556999999999</v>
      </c>
      <c r="B132">
        <v>26.561861</v>
      </c>
      <c r="C132">
        <v>25.09976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1300</v>
      </c>
    </row>
    <row r="133" spans="1:10" x14ac:dyDescent="0.3">
      <c r="A133">
        <v>172.87210099999999</v>
      </c>
      <c r="B133">
        <v>27.262551999999999</v>
      </c>
      <c r="C133">
        <v>25.115690000000001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1310</v>
      </c>
    </row>
    <row r="134" spans="1:10" x14ac:dyDescent="0.3">
      <c r="A134">
        <v>174.30917400000001</v>
      </c>
      <c r="B134">
        <v>27.975003999999998</v>
      </c>
      <c r="C134">
        <v>25.139191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1320</v>
      </c>
    </row>
    <row r="135" spans="1:10" x14ac:dyDescent="0.3">
      <c r="A135">
        <v>175.692993</v>
      </c>
      <c r="B135">
        <v>28.697834</v>
      </c>
      <c r="C135">
        <v>25.170282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1330</v>
      </c>
    </row>
    <row r="136" spans="1:10" x14ac:dyDescent="0.3">
      <c r="A136">
        <v>177.034378</v>
      </c>
      <c r="B136">
        <v>29.430101000000001</v>
      </c>
      <c r="C136">
        <v>25.208969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1340</v>
      </c>
    </row>
    <row r="137" spans="1:10" x14ac:dyDescent="0.3">
      <c r="A137">
        <v>178.340317</v>
      </c>
      <c r="B137">
        <v>30.161664999999999</v>
      </c>
      <c r="C137">
        <v>25.255243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1350</v>
      </c>
    </row>
    <row r="138" spans="1:10" x14ac:dyDescent="0.3">
      <c r="A138">
        <v>179.61563100000001</v>
      </c>
      <c r="B138">
        <v>30.874051999999999</v>
      </c>
      <c r="C138">
        <v>25.308986999999998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1360</v>
      </c>
    </row>
    <row r="139" spans="1:10" x14ac:dyDescent="0.3">
      <c r="A139">
        <v>180.86476099999999</v>
      </c>
      <c r="B139">
        <v>31.569821999999998</v>
      </c>
      <c r="C139">
        <v>25.369872999999998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1370</v>
      </c>
    </row>
    <row r="140" spans="1:10" x14ac:dyDescent="0.3">
      <c r="A140">
        <v>182.09137000000001</v>
      </c>
      <c r="B140">
        <v>32.250422999999998</v>
      </c>
      <c r="C140">
        <v>25.437612999999999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1380</v>
      </c>
    </row>
    <row r="141" spans="1:10" x14ac:dyDescent="0.3">
      <c r="A141">
        <v>183.297821</v>
      </c>
      <c r="B141">
        <v>32.117339999999999</v>
      </c>
      <c r="C141">
        <v>25.511935999999999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1390</v>
      </c>
    </row>
    <row r="142" spans="1:10" x14ac:dyDescent="0.3">
      <c r="A142">
        <v>184.54873699999999</v>
      </c>
      <c r="B142">
        <v>31.988308</v>
      </c>
      <c r="C142">
        <v>25.583679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1400</v>
      </c>
    </row>
    <row r="143" spans="1:10" x14ac:dyDescent="0.3">
      <c r="A143">
        <v>185.92669699999999</v>
      </c>
      <c r="B143">
        <v>31.863197</v>
      </c>
      <c r="C143">
        <v>25.652923999999999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1410</v>
      </c>
    </row>
    <row r="144" spans="1:10" x14ac:dyDescent="0.3">
      <c r="A144">
        <v>187.46549999999999</v>
      </c>
      <c r="B144">
        <v>31.741883999999999</v>
      </c>
      <c r="C144">
        <v>25.719750999999999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1420</v>
      </c>
    </row>
    <row r="145" spans="1:10" x14ac:dyDescent="0.3">
      <c r="A145">
        <v>189.20680200000001</v>
      </c>
      <c r="B145">
        <v>31.624247</v>
      </c>
      <c r="C145">
        <v>25.784241000000002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1430</v>
      </c>
    </row>
    <row r="146" spans="1:10" x14ac:dyDescent="0.3">
      <c r="A146">
        <v>191.19752500000001</v>
      </c>
      <c r="B146">
        <v>31.510166000000002</v>
      </c>
      <c r="C146">
        <v>25.846468000000002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1440</v>
      </c>
    </row>
    <row r="147" spans="1:10" x14ac:dyDescent="0.3">
      <c r="A147">
        <v>193.47879</v>
      </c>
      <c r="B147">
        <v>31.399529999999999</v>
      </c>
      <c r="C147">
        <v>25.906504000000002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1450</v>
      </c>
    </row>
    <row r="148" spans="1:10" x14ac:dyDescent="0.3">
      <c r="A148">
        <v>196.05275</v>
      </c>
      <c r="B148">
        <v>31.292228999999999</v>
      </c>
      <c r="C148">
        <v>25.96442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1460</v>
      </c>
    </row>
    <row r="149" spans="1:10" x14ac:dyDescent="0.3">
      <c r="A149">
        <v>198.829926</v>
      </c>
      <c r="B149">
        <v>31.188154000000001</v>
      </c>
      <c r="C149">
        <v>26.020287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1470</v>
      </c>
    </row>
    <row r="150" spans="1:10" x14ac:dyDescent="0.3">
      <c r="A150">
        <v>201.62266500000001</v>
      </c>
      <c r="B150">
        <v>31.087204</v>
      </c>
      <c r="C150">
        <v>26.074169000000001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1480</v>
      </c>
    </row>
    <row r="151" spans="1:10" x14ac:dyDescent="0.3">
      <c r="A151">
        <v>204.242661</v>
      </c>
      <c r="B151">
        <v>30.989279</v>
      </c>
      <c r="C151">
        <v>26.126131000000001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1490</v>
      </c>
    </row>
    <row r="152" spans="1:10" x14ac:dyDescent="0.3">
      <c r="A152">
        <v>206.602295</v>
      </c>
      <c r="B152">
        <v>30.894280999999999</v>
      </c>
      <c r="C152">
        <v>26.176233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1500</v>
      </c>
    </row>
    <row r="153" spans="1:10" x14ac:dyDescent="0.3">
      <c r="A153">
        <v>208.709442</v>
      </c>
      <c r="B153">
        <v>30.802118</v>
      </c>
      <c r="C153">
        <v>26.224537000000002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1510</v>
      </c>
    </row>
    <row r="154" spans="1:10" x14ac:dyDescent="0.3">
      <c r="A154">
        <v>210.61111500000001</v>
      </c>
      <c r="B154">
        <v>30.712698</v>
      </c>
      <c r="C154">
        <v>26.271101000000002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1520</v>
      </c>
    </row>
    <row r="155" spans="1:10" x14ac:dyDescent="0.3">
      <c r="A155">
        <v>212.35815400000001</v>
      </c>
      <c r="B155">
        <v>30.625934999999998</v>
      </c>
      <c r="C155">
        <v>26.315981000000001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1530</v>
      </c>
    </row>
    <row r="156" spans="1:10" x14ac:dyDescent="0.3">
      <c r="A156">
        <v>213.99397300000001</v>
      </c>
      <c r="B156">
        <v>30.541741999999999</v>
      </c>
      <c r="C156">
        <v>26.359231999999999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1540</v>
      </c>
    </row>
    <row r="157" spans="1:10" x14ac:dyDescent="0.3">
      <c r="A157">
        <v>215.55317700000001</v>
      </c>
      <c r="B157">
        <v>30.460038999999998</v>
      </c>
      <c r="C157">
        <v>26.400905999999999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1550</v>
      </c>
    </row>
    <row r="158" spans="1:10" x14ac:dyDescent="0.3">
      <c r="A158">
        <v>217.06277499999999</v>
      </c>
      <c r="B158">
        <v>30.380747</v>
      </c>
      <c r="C158">
        <v>26.441053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1560</v>
      </c>
    </row>
    <row r="159" spans="1:10" x14ac:dyDescent="0.3">
      <c r="A159">
        <v>218.543228</v>
      </c>
      <c r="B159">
        <v>30.303787</v>
      </c>
      <c r="C159">
        <v>26.479724999999998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1570</v>
      </c>
    </row>
    <row r="160" spans="1:10" x14ac:dyDescent="0.3">
      <c r="A160">
        <v>220.00915499999999</v>
      </c>
      <c r="B160">
        <v>30.229085999999999</v>
      </c>
      <c r="C160">
        <v>26.516967999999999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1580</v>
      </c>
    </row>
    <row r="161" spans="1:10" x14ac:dyDescent="0.3">
      <c r="A161">
        <v>221.47027600000001</v>
      </c>
      <c r="B161">
        <v>30.156572000000001</v>
      </c>
      <c r="C161">
        <v>26.552828000000002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1590</v>
      </c>
    </row>
    <row r="162" spans="1:10" x14ac:dyDescent="0.3">
      <c r="A162">
        <v>222.93318199999999</v>
      </c>
      <c r="B162">
        <v>30.086175999999998</v>
      </c>
      <c r="C162">
        <v>26.587351000000002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1600</v>
      </c>
    </row>
    <row r="163" spans="1:10" x14ac:dyDescent="0.3">
      <c r="A163">
        <v>224.401184</v>
      </c>
      <c r="B163">
        <v>30.017828000000002</v>
      </c>
      <c r="C163">
        <v>26.620578999999999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1610</v>
      </c>
    </row>
    <row r="164" spans="1:10" x14ac:dyDescent="0.3">
      <c r="A164">
        <v>225.876801</v>
      </c>
      <c r="B164">
        <v>29.951466</v>
      </c>
      <c r="C164">
        <v>26.652555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1620</v>
      </c>
    </row>
    <row r="165" spans="1:10" x14ac:dyDescent="0.3">
      <c r="A165">
        <v>227.363373</v>
      </c>
      <c r="B165">
        <v>29.887024</v>
      </c>
      <c r="C165">
        <v>26.683319000000001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1630</v>
      </c>
    </row>
    <row r="166" spans="1:10" x14ac:dyDescent="0.3">
      <c r="A166">
        <v>228.86471599999999</v>
      </c>
      <c r="B166">
        <v>29.824442000000001</v>
      </c>
      <c r="C166">
        <v>26.712911999999999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1640</v>
      </c>
    </row>
    <row r="167" spans="1:10" x14ac:dyDescent="0.3">
      <c r="A167">
        <v>230.37861599999999</v>
      </c>
      <c r="B167">
        <v>29.763660000000002</v>
      </c>
      <c r="C167">
        <v>26.741368999999999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1650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7"/>
  <sheetViews>
    <sheetView topLeftCell="CF1" workbookViewId="0">
      <selection activeCell="DD16" sqref="DD16"/>
    </sheetView>
  </sheetViews>
  <sheetFormatPr defaultRowHeight="14.4" x14ac:dyDescent="0.3"/>
  <cols>
    <col min="1" max="1" width="7.77734375" bestFit="1" customWidth="1"/>
    <col min="2" max="2" width="10" customWidth="1"/>
    <col min="3" max="3" width="10" bestFit="1" customWidth="1"/>
    <col min="4" max="4" width="10" customWidth="1"/>
    <col min="5" max="26" width="10" bestFit="1" customWidth="1"/>
    <col min="27" max="27" width="9" customWidth="1"/>
    <col min="28" max="28" width="10" bestFit="1" customWidth="1"/>
    <col min="29" max="29" width="9" customWidth="1"/>
    <col min="30" max="31" width="10" bestFit="1" customWidth="1"/>
    <col min="32" max="94" width="9" bestFit="1" customWidth="1"/>
    <col min="95" max="96" width="3" bestFit="1" customWidth="1"/>
    <col min="97" max="97" width="4" bestFit="1" customWidth="1"/>
    <col min="98" max="98" width="1.44140625" bestFit="1" customWidth="1"/>
  </cols>
  <sheetData>
    <row r="1" spans="1:98" x14ac:dyDescent="0.3">
      <c r="A1" t="s">
        <v>24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S1">
        <v>22</v>
      </c>
      <c r="T1">
        <v>23</v>
      </c>
      <c r="U1">
        <v>24</v>
      </c>
      <c r="V1">
        <v>25</v>
      </c>
      <c r="W1">
        <v>26</v>
      </c>
      <c r="X1">
        <v>27</v>
      </c>
      <c r="Y1">
        <v>28</v>
      </c>
      <c r="Z1">
        <v>29</v>
      </c>
      <c r="AA1">
        <v>30</v>
      </c>
      <c r="AB1">
        <v>31</v>
      </c>
      <c r="AC1">
        <v>32</v>
      </c>
      <c r="AD1">
        <v>33</v>
      </c>
      <c r="AE1">
        <v>34</v>
      </c>
      <c r="AF1">
        <v>35</v>
      </c>
      <c r="AG1">
        <v>36</v>
      </c>
      <c r="AH1">
        <v>37</v>
      </c>
      <c r="AI1">
        <v>38</v>
      </c>
      <c r="AJ1">
        <v>39</v>
      </c>
      <c r="AK1">
        <v>40</v>
      </c>
      <c r="AL1">
        <v>41</v>
      </c>
      <c r="AM1">
        <v>42</v>
      </c>
      <c r="AN1">
        <v>43</v>
      </c>
      <c r="AO1">
        <v>44</v>
      </c>
      <c r="AP1">
        <v>45</v>
      </c>
      <c r="AQ1">
        <v>46</v>
      </c>
      <c r="AR1">
        <v>47</v>
      </c>
      <c r="AS1">
        <v>48</v>
      </c>
      <c r="AT1">
        <v>49</v>
      </c>
      <c r="AU1">
        <v>50</v>
      </c>
      <c r="AV1">
        <v>51</v>
      </c>
      <c r="AW1">
        <v>52</v>
      </c>
      <c r="AX1">
        <v>53</v>
      </c>
      <c r="AY1">
        <v>54</v>
      </c>
      <c r="AZ1">
        <v>55</v>
      </c>
      <c r="BA1">
        <v>56</v>
      </c>
      <c r="BB1">
        <v>57</v>
      </c>
      <c r="BC1">
        <v>58</v>
      </c>
      <c r="BD1">
        <v>59</v>
      </c>
      <c r="BE1">
        <v>60</v>
      </c>
      <c r="BF1">
        <v>61</v>
      </c>
      <c r="BG1">
        <v>62</v>
      </c>
      <c r="BH1">
        <v>63</v>
      </c>
      <c r="BI1">
        <v>64</v>
      </c>
      <c r="BJ1">
        <v>65</v>
      </c>
      <c r="BK1">
        <v>66</v>
      </c>
      <c r="BL1">
        <v>67</v>
      </c>
      <c r="BM1">
        <v>68</v>
      </c>
      <c r="BN1">
        <v>69</v>
      </c>
      <c r="BO1">
        <v>70</v>
      </c>
      <c r="BP1">
        <v>71</v>
      </c>
      <c r="BQ1">
        <v>72</v>
      </c>
      <c r="BR1">
        <v>73</v>
      </c>
      <c r="BS1">
        <v>74</v>
      </c>
      <c r="BT1">
        <v>75</v>
      </c>
      <c r="BU1">
        <v>76</v>
      </c>
      <c r="BV1">
        <v>77</v>
      </c>
      <c r="BW1">
        <v>78</v>
      </c>
      <c r="BX1">
        <v>79</v>
      </c>
      <c r="BY1">
        <v>80</v>
      </c>
      <c r="BZ1">
        <v>81</v>
      </c>
      <c r="CA1">
        <v>82</v>
      </c>
      <c r="CB1">
        <v>83</v>
      </c>
      <c r="CC1">
        <v>84</v>
      </c>
      <c r="CD1">
        <v>85</v>
      </c>
      <c r="CE1">
        <v>86</v>
      </c>
      <c r="CF1">
        <v>87</v>
      </c>
      <c r="CG1">
        <v>88</v>
      </c>
      <c r="CH1">
        <v>89</v>
      </c>
      <c r="CI1">
        <v>90</v>
      </c>
      <c r="CJ1">
        <v>91</v>
      </c>
      <c r="CK1">
        <v>92</v>
      </c>
      <c r="CL1">
        <v>93</v>
      </c>
      <c r="CM1">
        <v>94</v>
      </c>
      <c r="CN1">
        <v>95</v>
      </c>
      <c r="CO1">
        <v>96</v>
      </c>
      <c r="CP1">
        <v>97</v>
      </c>
      <c r="CQ1">
        <v>98</v>
      </c>
      <c r="CR1">
        <v>99</v>
      </c>
      <c r="CS1">
        <v>100</v>
      </c>
      <c r="CT1" t="s">
        <v>25</v>
      </c>
    </row>
    <row r="2" spans="1:98" x14ac:dyDescent="0.3">
      <c r="A2">
        <v>10</v>
      </c>
      <c r="B2">
        <v>0.73029500000000003</v>
      </c>
      <c r="C2">
        <v>0.94301299999999999</v>
      </c>
      <c r="D2">
        <v>1.0340480000000001</v>
      </c>
      <c r="E2">
        <v>1.079828</v>
      </c>
      <c r="F2">
        <v>1.0826229999999999</v>
      </c>
      <c r="G2">
        <v>1.0748230000000001</v>
      </c>
      <c r="H2">
        <v>1.0670109999999999</v>
      </c>
      <c r="I2">
        <v>1.0421579999999999</v>
      </c>
      <c r="J2">
        <v>1.029088</v>
      </c>
      <c r="K2">
        <v>1.0188999999999999</v>
      </c>
      <c r="L2">
        <v>1.002489</v>
      </c>
      <c r="M2">
        <v>0.99743800000000005</v>
      </c>
      <c r="N2">
        <v>0.98002100000000003</v>
      </c>
      <c r="O2">
        <v>0.96574099999999996</v>
      </c>
      <c r="P2">
        <v>0.95567100000000005</v>
      </c>
      <c r="Q2">
        <v>0.95043599999999995</v>
      </c>
      <c r="R2">
        <v>0.940002</v>
      </c>
      <c r="S2">
        <v>0.93562999999999996</v>
      </c>
      <c r="T2">
        <v>0.92764500000000005</v>
      </c>
      <c r="U2">
        <v>0.916906</v>
      </c>
      <c r="V2">
        <v>0.91289500000000001</v>
      </c>
      <c r="W2">
        <v>0.90672200000000003</v>
      </c>
      <c r="X2">
        <v>0.90718200000000004</v>
      </c>
      <c r="Y2">
        <v>0.89775400000000005</v>
      </c>
      <c r="Z2">
        <v>0.89508799999999999</v>
      </c>
      <c r="AA2">
        <v>0.89117900000000005</v>
      </c>
      <c r="AB2">
        <v>0.89358800000000005</v>
      </c>
      <c r="AC2">
        <v>0.88765700000000003</v>
      </c>
      <c r="AD2">
        <v>0.88800500000000004</v>
      </c>
      <c r="AE2">
        <v>0.88073500000000005</v>
      </c>
      <c r="AF2">
        <v>0.87963599999999997</v>
      </c>
      <c r="AG2">
        <v>0.87790199999999996</v>
      </c>
      <c r="AH2">
        <v>0.87563800000000003</v>
      </c>
      <c r="AI2">
        <v>0.872923</v>
      </c>
      <c r="AJ2">
        <v>0.86982899999999996</v>
      </c>
      <c r="AK2">
        <v>0.87222299999999997</v>
      </c>
      <c r="AL2">
        <v>0.86841999999999997</v>
      </c>
      <c r="AM2">
        <v>0.86441199999999996</v>
      </c>
      <c r="AN2">
        <v>0.86565199999999998</v>
      </c>
      <c r="AO2">
        <v>0.86121400000000004</v>
      </c>
      <c r="AP2">
        <v>0.86187199999999997</v>
      </c>
      <c r="AQ2">
        <v>0.86223799999999995</v>
      </c>
      <c r="AR2">
        <v>0.86234299999999997</v>
      </c>
      <c r="AS2">
        <v>0.85732399999999997</v>
      </c>
      <c r="AT2">
        <v>0.85709100000000005</v>
      </c>
      <c r="AU2">
        <v>0.85667499999999996</v>
      </c>
      <c r="AV2">
        <v>0.85609599999999997</v>
      </c>
      <c r="AW2">
        <v>0.85537700000000005</v>
      </c>
      <c r="AX2">
        <v>0.85453100000000004</v>
      </c>
      <c r="AY2">
        <v>0.853572</v>
      </c>
      <c r="AZ2">
        <v>0.85251100000000002</v>
      </c>
      <c r="BA2">
        <v>0.85136199999999995</v>
      </c>
      <c r="BB2">
        <v>0.85013499999999997</v>
      </c>
      <c r="BC2">
        <v>0.84884000000000004</v>
      </c>
      <c r="BD2">
        <v>0.85151500000000002</v>
      </c>
      <c r="BE2">
        <v>0.850047</v>
      </c>
      <c r="BF2">
        <v>0.84853500000000004</v>
      </c>
      <c r="BG2">
        <v>0.84698700000000005</v>
      </c>
      <c r="BH2">
        <v>0.84919299999999998</v>
      </c>
      <c r="BI2">
        <v>0.84753199999999995</v>
      </c>
      <c r="BJ2">
        <v>0.84584999999999999</v>
      </c>
      <c r="BK2">
        <v>0.84777199999999997</v>
      </c>
      <c r="BL2">
        <v>0.84600900000000001</v>
      </c>
      <c r="BM2">
        <v>0.84423800000000004</v>
      </c>
      <c r="BN2">
        <v>0.84593200000000002</v>
      </c>
      <c r="BO2">
        <v>0.84410499999999999</v>
      </c>
      <c r="BP2">
        <v>0.84565500000000005</v>
      </c>
      <c r="BQ2">
        <v>0.84378600000000004</v>
      </c>
      <c r="BR2">
        <v>0.84521000000000002</v>
      </c>
      <c r="BS2">
        <v>0.84331</v>
      </c>
      <c r="BT2">
        <v>0.84462300000000001</v>
      </c>
      <c r="BU2">
        <v>0.84270299999999998</v>
      </c>
      <c r="BV2">
        <v>0.84391799999999995</v>
      </c>
      <c r="BW2">
        <v>0.84198499999999998</v>
      </c>
      <c r="BX2">
        <v>0.84311400000000003</v>
      </c>
      <c r="BY2">
        <v>0.84117500000000001</v>
      </c>
      <c r="BZ2">
        <v>0.84222699999999995</v>
      </c>
      <c r="CA2">
        <v>0.84028700000000001</v>
      </c>
      <c r="CB2">
        <v>0.84127099999999999</v>
      </c>
      <c r="CC2">
        <v>0.83933500000000005</v>
      </c>
      <c r="CD2">
        <v>0.84025899999999998</v>
      </c>
      <c r="CE2">
        <v>0.84113899999999997</v>
      </c>
      <c r="CF2">
        <v>0.83919999999999995</v>
      </c>
      <c r="CG2">
        <v>0.84003000000000005</v>
      </c>
      <c r="CH2">
        <v>0.84082100000000004</v>
      </c>
      <c r="CI2">
        <v>0.83888799999999997</v>
      </c>
      <c r="CJ2">
        <v>0.83963699999999997</v>
      </c>
      <c r="CK2">
        <v>0.84035300000000002</v>
      </c>
      <c r="CL2">
        <v>0.83843299999999998</v>
      </c>
      <c r="CM2">
        <v>0.839113</v>
      </c>
      <c r="CN2">
        <v>0.83976399999999995</v>
      </c>
      <c r="CO2">
        <v>0.837862</v>
      </c>
      <c r="CP2">
        <v>0.83848299999999998</v>
      </c>
      <c r="CQ2" t="s">
        <v>25</v>
      </c>
    </row>
    <row r="3" spans="1:98" x14ac:dyDescent="0.3">
      <c r="A3">
        <v>15</v>
      </c>
      <c r="B3">
        <v>2.393364</v>
      </c>
      <c r="C3">
        <v>2.5375760000000001</v>
      </c>
      <c r="D3">
        <v>2.4848620000000001</v>
      </c>
      <c r="E3">
        <v>2.3829760000000002</v>
      </c>
      <c r="F3">
        <v>2.2407029999999999</v>
      </c>
      <c r="G3">
        <v>2.1219809999999999</v>
      </c>
      <c r="H3">
        <v>2.006691</v>
      </c>
      <c r="I3">
        <v>1.895381</v>
      </c>
      <c r="J3">
        <v>1.795304</v>
      </c>
      <c r="K3">
        <v>1.7059530000000001</v>
      </c>
      <c r="L3">
        <v>1.636927</v>
      </c>
      <c r="M3">
        <v>1.5660149999999999</v>
      </c>
      <c r="N3">
        <v>1.512378</v>
      </c>
      <c r="O3">
        <v>1.465668</v>
      </c>
      <c r="P3">
        <v>1.4164859999999999</v>
      </c>
      <c r="Q3">
        <v>1.379059</v>
      </c>
      <c r="R3">
        <v>1.343065</v>
      </c>
      <c r="S3">
        <v>1.309931</v>
      </c>
      <c r="T3">
        <v>1.2805409999999999</v>
      </c>
      <c r="U3">
        <v>1.255576</v>
      </c>
      <c r="V3">
        <v>1.2260180000000001</v>
      </c>
      <c r="W3">
        <v>1.211184</v>
      </c>
      <c r="X3">
        <v>1.192661</v>
      </c>
      <c r="Y3">
        <v>1.1712199999999999</v>
      </c>
      <c r="Z3">
        <v>1.1557770000000001</v>
      </c>
      <c r="AA3">
        <v>1.138126</v>
      </c>
      <c r="AB3">
        <v>1.1265179999999999</v>
      </c>
      <c r="AC3">
        <v>1.113127</v>
      </c>
      <c r="AD3">
        <v>1.105658</v>
      </c>
      <c r="AE3">
        <v>1.0895060000000001</v>
      </c>
      <c r="AF3">
        <v>1.0794429999999999</v>
      </c>
      <c r="AG3">
        <v>1.0751409999999999</v>
      </c>
      <c r="AH3">
        <v>1.0630409999999999</v>
      </c>
      <c r="AI3">
        <v>1.0567390000000001</v>
      </c>
      <c r="AJ3">
        <v>1.0496000000000001</v>
      </c>
      <c r="AK3">
        <v>1.041771</v>
      </c>
      <c r="AL3">
        <v>1.039391</v>
      </c>
      <c r="AM3">
        <v>1.0303709999999999</v>
      </c>
      <c r="AN3">
        <v>1.026737</v>
      </c>
      <c r="AO3">
        <v>1.022548</v>
      </c>
      <c r="AP3">
        <v>1.0123500000000001</v>
      </c>
      <c r="AQ3">
        <v>1.012815</v>
      </c>
      <c r="AR3">
        <v>1.007398</v>
      </c>
      <c r="AS3">
        <v>1.0016929999999999</v>
      </c>
      <c r="AT3">
        <v>0.99573900000000004</v>
      </c>
      <c r="AU3">
        <v>0.99459500000000001</v>
      </c>
      <c r="AV3">
        <v>0.98816999999999999</v>
      </c>
      <c r="AW3">
        <v>0.98644100000000001</v>
      </c>
      <c r="AX3">
        <v>0.98443099999999994</v>
      </c>
      <c r="AY3">
        <v>0.98217299999999996</v>
      </c>
      <c r="AZ3">
        <v>0.97969300000000004</v>
      </c>
      <c r="BA3">
        <v>0.97701800000000005</v>
      </c>
      <c r="BB3">
        <v>0.97417299999999996</v>
      </c>
      <c r="BC3">
        <v>0.97117900000000001</v>
      </c>
      <c r="BD3">
        <v>0.968055</v>
      </c>
      <c r="BE3">
        <v>0.96481899999999998</v>
      </c>
      <c r="BF3">
        <v>0.96564399999999995</v>
      </c>
      <c r="BG3">
        <v>0.96216299999999999</v>
      </c>
      <c r="BH3">
        <v>0.95861099999999999</v>
      </c>
      <c r="BI3">
        <v>0.95897399999999999</v>
      </c>
      <c r="BJ3">
        <v>0.95525599999999999</v>
      </c>
      <c r="BK3">
        <v>0.95535899999999996</v>
      </c>
      <c r="BL3">
        <v>0.95151699999999995</v>
      </c>
      <c r="BM3">
        <v>0.95140499999999995</v>
      </c>
      <c r="BN3">
        <v>0.95117200000000002</v>
      </c>
      <c r="BO3">
        <v>0.94718199999999997</v>
      </c>
      <c r="BP3">
        <v>0.94678799999999996</v>
      </c>
      <c r="BQ3">
        <v>0.94630300000000001</v>
      </c>
      <c r="BR3">
        <v>0.94572999999999996</v>
      </c>
      <c r="BS3">
        <v>0.94162000000000001</v>
      </c>
      <c r="BT3">
        <v>0.94094199999999995</v>
      </c>
      <c r="BU3">
        <v>0.94019699999999995</v>
      </c>
      <c r="BV3">
        <v>0.939392</v>
      </c>
      <c r="BW3">
        <v>0.93852999999999998</v>
      </c>
      <c r="BX3">
        <v>0.937616</v>
      </c>
      <c r="BY3">
        <v>0.93665600000000004</v>
      </c>
      <c r="BZ3">
        <v>0.93565299999999996</v>
      </c>
      <c r="CA3">
        <v>0.934612</v>
      </c>
      <c r="CB3">
        <v>0.933535</v>
      </c>
      <c r="CC3">
        <v>0.93242599999999998</v>
      </c>
      <c r="CD3">
        <v>0.931288</v>
      </c>
      <c r="CE3">
        <v>0.93012399999999995</v>
      </c>
      <c r="CF3">
        <v>0.93189699999999998</v>
      </c>
      <c r="CG3">
        <v>0.93065600000000004</v>
      </c>
      <c r="CH3">
        <v>0.929396</v>
      </c>
      <c r="CI3">
        <v>0.92811999999999995</v>
      </c>
      <c r="CJ3">
        <v>0.92683000000000004</v>
      </c>
      <c r="CK3">
        <v>0.92833299999999996</v>
      </c>
      <c r="CL3">
        <v>0.92698899999999995</v>
      </c>
      <c r="CM3">
        <v>0.92563700000000004</v>
      </c>
      <c r="CN3">
        <v>0.92427700000000002</v>
      </c>
      <c r="CO3">
        <v>0.92560399999999998</v>
      </c>
      <c r="CP3">
        <v>0.924207</v>
      </c>
      <c r="CQ3" t="s">
        <v>25</v>
      </c>
    </row>
    <row r="4" spans="1:98" x14ac:dyDescent="0.3">
      <c r="A4">
        <v>20</v>
      </c>
      <c r="B4">
        <v>9.0705899999999993</v>
      </c>
      <c r="C4">
        <v>7.4114519999999997</v>
      </c>
      <c r="D4">
        <v>6.1637700000000004</v>
      </c>
      <c r="E4">
        <v>5.2045349999999999</v>
      </c>
      <c r="F4">
        <v>4.7758419999999999</v>
      </c>
      <c r="G4">
        <v>4.4199440000000001</v>
      </c>
      <c r="H4">
        <v>4.0803089999999997</v>
      </c>
      <c r="I4">
        <v>3.7748219999999999</v>
      </c>
      <c r="J4">
        <v>3.506901</v>
      </c>
      <c r="K4">
        <v>3.278295</v>
      </c>
      <c r="L4">
        <v>3.0647190000000002</v>
      </c>
      <c r="M4">
        <v>2.8824559999999999</v>
      </c>
      <c r="N4">
        <v>2.726918</v>
      </c>
      <c r="O4">
        <v>2.5782180000000001</v>
      </c>
      <c r="P4">
        <v>2.455282</v>
      </c>
      <c r="Q4">
        <v>2.3363740000000002</v>
      </c>
      <c r="R4">
        <v>2.2369439999999998</v>
      </c>
      <c r="S4">
        <v>2.1469839999999998</v>
      </c>
      <c r="T4">
        <v>2.0680839999999998</v>
      </c>
      <c r="U4">
        <v>1.990793</v>
      </c>
      <c r="V4">
        <v>1.926679</v>
      </c>
      <c r="W4">
        <v>1.8661300000000001</v>
      </c>
      <c r="X4">
        <v>1.8099609999999999</v>
      </c>
      <c r="Y4">
        <v>1.767798</v>
      </c>
      <c r="Z4">
        <v>1.721444</v>
      </c>
      <c r="AA4">
        <v>1.6805190000000001</v>
      </c>
      <c r="AB4">
        <v>1.636755</v>
      </c>
      <c r="AC4">
        <v>1.6071279999999999</v>
      </c>
      <c r="AD4">
        <v>1.5750690000000001</v>
      </c>
      <c r="AE4">
        <v>1.541113</v>
      </c>
      <c r="AF4">
        <v>1.5132159999999999</v>
      </c>
      <c r="AG4">
        <v>1.4911840000000001</v>
      </c>
      <c r="AH4">
        <v>1.4676689999999999</v>
      </c>
      <c r="AI4">
        <v>1.4429639999999999</v>
      </c>
      <c r="AJ4">
        <v>1.424148</v>
      </c>
      <c r="AK4">
        <v>1.4043049999999999</v>
      </c>
      <c r="AL4">
        <v>1.3836349999999999</v>
      </c>
      <c r="AM4">
        <v>1.368698</v>
      </c>
      <c r="AN4">
        <v>1.3529789999999999</v>
      </c>
      <c r="AO4">
        <v>1.3366229999999999</v>
      </c>
      <c r="AP4">
        <v>1.3257380000000001</v>
      </c>
      <c r="AQ4">
        <v>1.308338</v>
      </c>
      <c r="AR4">
        <v>1.2963750000000001</v>
      </c>
      <c r="AS4">
        <v>1.283957</v>
      </c>
      <c r="AT4">
        <v>1.2766949999999999</v>
      </c>
      <c r="AU4">
        <v>1.2634909999999999</v>
      </c>
      <c r="AV4">
        <v>1.2553780000000001</v>
      </c>
      <c r="AW4">
        <v>1.246885</v>
      </c>
      <c r="AX4">
        <v>1.23807</v>
      </c>
      <c r="AY4">
        <v>1.228982</v>
      </c>
      <c r="AZ4">
        <v>1.2196640000000001</v>
      </c>
      <c r="BA4">
        <v>1.2101550000000001</v>
      </c>
      <c r="BB4">
        <v>1.2052989999999999</v>
      </c>
      <c r="BC4">
        <v>1.2001660000000001</v>
      </c>
      <c r="BD4">
        <v>1.190132</v>
      </c>
      <c r="BE4">
        <v>1.1846140000000001</v>
      </c>
      <c r="BF4">
        <v>1.178909</v>
      </c>
      <c r="BG4">
        <v>1.1730419999999999</v>
      </c>
      <c r="BH4">
        <v>1.167036</v>
      </c>
      <c r="BI4">
        <v>1.1652229999999999</v>
      </c>
      <c r="BJ4">
        <v>1.158935</v>
      </c>
      <c r="BK4">
        <v>1.1525650000000001</v>
      </c>
      <c r="BL4">
        <v>1.1502559999999999</v>
      </c>
      <c r="BM4">
        <v>1.1437079999999999</v>
      </c>
      <c r="BN4">
        <v>1.1411340000000001</v>
      </c>
      <c r="BO4">
        <v>1.1344620000000001</v>
      </c>
      <c r="BP4">
        <v>1.1316790000000001</v>
      </c>
      <c r="BQ4">
        <v>1.128784</v>
      </c>
      <c r="BR4">
        <v>1.1257870000000001</v>
      </c>
      <c r="BS4">
        <v>1.1227</v>
      </c>
      <c r="BT4">
        <v>1.1195329999999999</v>
      </c>
      <c r="BU4">
        <v>1.116295</v>
      </c>
      <c r="BV4">
        <v>1.112995</v>
      </c>
      <c r="BW4">
        <v>1.1096379999999999</v>
      </c>
      <c r="BX4">
        <v>1.1062339999999999</v>
      </c>
      <c r="BY4">
        <v>1.1027880000000001</v>
      </c>
      <c r="BZ4">
        <v>1.0993059999999999</v>
      </c>
      <c r="CA4">
        <v>1.0992</v>
      </c>
      <c r="CB4">
        <v>1.095623</v>
      </c>
      <c r="CC4">
        <v>1.0920259999999999</v>
      </c>
      <c r="CD4">
        <v>1.091704</v>
      </c>
      <c r="CE4">
        <v>1.0880430000000001</v>
      </c>
      <c r="CF4">
        <v>1.0875919999999999</v>
      </c>
      <c r="CG4">
        <v>1.0838829999999999</v>
      </c>
      <c r="CH4">
        <v>1.0833219999999999</v>
      </c>
      <c r="CI4">
        <v>1.0795809999999999</v>
      </c>
      <c r="CJ4">
        <v>1.0789260000000001</v>
      </c>
      <c r="CK4">
        <v>1.078214</v>
      </c>
      <c r="CL4">
        <v>1.0744309999999999</v>
      </c>
      <c r="CM4">
        <v>1.073647</v>
      </c>
      <c r="CN4">
        <v>1.072816</v>
      </c>
      <c r="CO4">
        <v>1.069016</v>
      </c>
      <c r="CP4">
        <v>1.0681309999999999</v>
      </c>
      <c r="CQ4" t="s">
        <v>25</v>
      </c>
    </row>
    <row r="5" spans="1:98" x14ac:dyDescent="0.3">
      <c r="A5">
        <v>25</v>
      </c>
      <c r="B5">
        <v>25.326467999999998</v>
      </c>
      <c r="C5">
        <v>20.464642999999999</v>
      </c>
      <c r="D5">
        <v>16.886780000000002</v>
      </c>
      <c r="E5">
        <v>14.170446999999999</v>
      </c>
      <c r="F5">
        <v>12.049855000000001</v>
      </c>
      <c r="G5">
        <v>10.405811</v>
      </c>
      <c r="H5">
        <v>9.0833890000000004</v>
      </c>
      <c r="I5">
        <v>8.0177969999999998</v>
      </c>
      <c r="J5">
        <v>7.1277340000000002</v>
      </c>
      <c r="K5">
        <v>6.4072870000000002</v>
      </c>
      <c r="L5">
        <v>5.8651559999999998</v>
      </c>
      <c r="M5">
        <v>5.4520109999999997</v>
      </c>
      <c r="N5">
        <v>5.0843759999999998</v>
      </c>
      <c r="O5">
        <v>4.7512460000000001</v>
      </c>
      <c r="P5">
        <v>4.4645979999999996</v>
      </c>
      <c r="Q5">
        <v>4.2057690000000001</v>
      </c>
      <c r="R5">
        <v>3.980747</v>
      </c>
      <c r="S5">
        <v>3.7692070000000002</v>
      </c>
      <c r="T5">
        <v>3.586611</v>
      </c>
      <c r="U5">
        <v>3.4232680000000002</v>
      </c>
      <c r="V5">
        <v>3.269936</v>
      </c>
      <c r="W5">
        <v>3.1284130000000001</v>
      </c>
      <c r="X5">
        <v>2.99987</v>
      </c>
      <c r="Y5">
        <v>2.8947620000000001</v>
      </c>
      <c r="Z5">
        <v>2.7838949999999998</v>
      </c>
      <c r="AA5">
        <v>2.687573</v>
      </c>
      <c r="AB5">
        <v>2.6056539999999999</v>
      </c>
      <c r="AC5">
        <v>2.520254</v>
      </c>
      <c r="AD5">
        <v>2.449541</v>
      </c>
      <c r="AE5">
        <v>2.3763139999999998</v>
      </c>
      <c r="AF5">
        <v>2.3176100000000002</v>
      </c>
      <c r="AG5">
        <v>2.2569129999999999</v>
      </c>
      <c r="AH5">
        <v>2.202547</v>
      </c>
      <c r="AI5">
        <v>2.1544210000000001</v>
      </c>
      <c r="AJ5">
        <v>2.104984</v>
      </c>
      <c r="AK5">
        <v>2.0618609999999999</v>
      </c>
      <c r="AL5">
        <v>2.0177610000000001</v>
      </c>
      <c r="AM5">
        <v>1.9799150000000001</v>
      </c>
      <c r="AN5">
        <v>1.9413</v>
      </c>
      <c r="AO5">
        <v>1.9088000000000001</v>
      </c>
      <c r="AP5">
        <v>1.875648</v>
      </c>
      <c r="AQ5">
        <v>1.8484290000000001</v>
      </c>
      <c r="AR5">
        <v>1.820621</v>
      </c>
      <c r="AS5">
        <v>1.792359</v>
      </c>
      <c r="AT5">
        <v>1.7637620000000001</v>
      </c>
      <c r="AU5">
        <v>1.7408809999999999</v>
      </c>
      <c r="AV5">
        <v>1.7176419999999999</v>
      </c>
      <c r="AW5">
        <v>1.6998679999999999</v>
      </c>
      <c r="AX5">
        <v>1.676061</v>
      </c>
      <c r="AY5">
        <v>1.65767</v>
      </c>
      <c r="AZ5">
        <v>1.6390229999999999</v>
      </c>
      <c r="BA5">
        <v>1.6255390000000001</v>
      </c>
      <c r="BB5">
        <v>1.6064639999999999</v>
      </c>
      <c r="BC5">
        <v>1.5924830000000001</v>
      </c>
      <c r="BD5">
        <v>1.5782830000000001</v>
      </c>
      <c r="BE5">
        <v>1.563909</v>
      </c>
      <c r="BF5">
        <v>1.5493969999999999</v>
      </c>
      <c r="BG5">
        <v>1.5347820000000001</v>
      </c>
      <c r="BH5">
        <v>1.520092</v>
      </c>
      <c r="BI5">
        <v>1.5100929999999999</v>
      </c>
      <c r="BJ5">
        <v>1.499933</v>
      </c>
      <c r="BK5">
        <v>1.4896419999999999</v>
      </c>
      <c r="BL5">
        <v>1.4792419999999999</v>
      </c>
      <c r="BM5">
        <v>1.468756</v>
      </c>
      <c r="BN5">
        <v>1.4582029999999999</v>
      </c>
      <c r="BO5">
        <v>1.4476009999999999</v>
      </c>
      <c r="BP5">
        <v>1.441263</v>
      </c>
      <c r="BQ5">
        <v>1.430552</v>
      </c>
      <c r="BR5">
        <v>1.4240219999999999</v>
      </c>
      <c r="BS5">
        <v>1.4173899999999999</v>
      </c>
      <c r="BT5">
        <v>1.406595</v>
      </c>
      <c r="BU5">
        <v>1.3998569999999999</v>
      </c>
      <c r="BV5">
        <v>1.3930560000000001</v>
      </c>
      <c r="BW5">
        <v>1.3862049999999999</v>
      </c>
      <c r="BX5">
        <v>1.379311</v>
      </c>
      <c r="BY5">
        <v>1.3723860000000001</v>
      </c>
      <c r="BZ5">
        <v>1.369229</v>
      </c>
      <c r="CA5">
        <v>1.36222</v>
      </c>
      <c r="CB5">
        <v>1.355202</v>
      </c>
      <c r="CC5">
        <v>1.351845</v>
      </c>
      <c r="CD5">
        <v>1.344787</v>
      </c>
      <c r="CE5">
        <v>1.341321</v>
      </c>
      <c r="CF5">
        <v>1.334247</v>
      </c>
      <c r="CG5">
        <v>1.3306979999999999</v>
      </c>
      <c r="CH5">
        <v>1.3270960000000001</v>
      </c>
      <c r="CI5">
        <v>1.3200179999999999</v>
      </c>
      <c r="CJ5">
        <v>1.3163659999999999</v>
      </c>
      <c r="CK5">
        <v>1.312676</v>
      </c>
      <c r="CL5">
        <v>1.3089550000000001</v>
      </c>
      <c r="CM5">
        <v>1.3052060000000001</v>
      </c>
      <c r="CN5">
        <v>1.3014349999999999</v>
      </c>
      <c r="CO5">
        <v>1.2976430000000001</v>
      </c>
      <c r="CP5">
        <v>1.293836</v>
      </c>
      <c r="CQ5" t="s">
        <v>25</v>
      </c>
    </row>
    <row r="6" spans="1:98" x14ac:dyDescent="0.3">
      <c r="A6">
        <v>30</v>
      </c>
      <c r="B6">
        <v>53.381782999999999</v>
      </c>
      <c r="C6">
        <v>42.903854000000003</v>
      </c>
      <c r="D6">
        <v>35.247436999999998</v>
      </c>
      <c r="E6">
        <v>29.506653</v>
      </c>
      <c r="F6">
        <v>25.093472999999999</v>
      </c>
      <c r="G6">
        <v>21.590873999999999</v>
      </c>
      <c r="H6">
        <v>18.804718000000001</v>
      </c>
      <c r="I6">
        <v>16.562913999999999</v>
      </c>
      <c r="J6">
        <v>14.706783</v>
      </c>
      <c r="K6">
        <v>13.156079999999999</v>
      </c>
      <c r="L6">
        <v>11.854607</v>
      </c>
      <c r="M6">
        <v>10.750346</v>
      </c>
      <c r="N6">
        <v>9.8130210000000009</v>
      </c>
      <c r="O6">
        <v>8.9992280000000004</v>
      </c>
      <c r="P6">
        <v>8.3006329999999995</v>
      </c>
      <c r="Q6">
        <v>7.6806950000000001</v>
      </c>
      <c r="R6">
        <v>7.1477589999999998</v>
      </c>
      <c r="S6">
        <v>6.6697939999999996</v>
      </c>
      <c r="T6">
        <v>6.2772589999999999</v>
      </c>
      <c r="U6">
        <v>5.9267110000000001</v>
      </c>
      <c r="V6">
        <v>5.6269349999999996</v>
      </c>
      <c r="W6">
        <v>5.3454230000000003</v>
      </c>
      <c r="X6">
        <v>5.0848800000000001</v>
      </c>
      <c r="Y6">
        <v>4.8575379999999999</v>
      </c>
      <c r="Z6">
        <v>4.6429530000000003</v>
      </c>
      <c r="AA6">
        <v>4.4524559999999997</v>
      </c>
      <c r="AB6">
        <v>4.266553</v>
      </c>
      <c r="AC6">
        <v>4.1055739999999998</v>
      </c>
      <c r="AD6">
        <v>3.959721</v>
      </c>
      <c r="AE6">
        <v>3.8199489999999998</v>
      </c>
      <c r="AF6">
        <v>3.686785</v>
      </c>
      <c r="AG6">
        <v>3.5692759999999999</v>
      </c>
      <c r="AH6">
        <v>3.4585849999999998</v>
      </c>
      <c r="AI6">
        <v>3.3548640000000001</v>
      </c>
      <c r="AJ6">
        <v>3.2581880000000001</v>
      </c>
      <c r="AK6">
        <v>3.1685669999999999</v>
      </c>
      <c r="AL6">
        <v>3.0859549999999998</v>
      </c>
      <c r="AM6">
        <v>3.0102790000000001</v>
      </c>
      <c r="AN6">
        <v>2.9339499999999998</v>
      </c>
      <c r="AO6">
        <v>2.8646039999999999</v>
      </c>
      <c r="AP6">
        <v>2.8020770000000002</v>
      </c>
      <c r="AQ6">
        <v>2.7391459999999999</v>
      </c>
      <c r="AR6">
        <v>2.682938</v>
      </c>
      <c r="AS6">
        <v>2.6264620000000001</v>
      </c>
      <c r="AT6">
        <v>2.5765539999999998</v>
      </c>
      <c r="AU6">
        <v>2.5329989999999998</v>
      </c>
      <c r="AV6">
        <v>2.4827149999999998</v>
      </c>
      <c r="AW6">
        <v>2.4388070000000002</v>
      </c>
      <c r="AX6">
        <v>2.4010549999999999</v>
      </c>
      <c r="AY6">
        <v>2.3631259999999998</v>
      </c>
      <c r="AZ6">
        <v>2.325107</v>
      </c>
      <c r="BA6">
        <v>2.2870780000000002</v>
      </c>
      <c r="BB6">
        <v>2.2549320000000002</v>
      </c>
      <c r="BC6">
        <v>2.2227220000000001</v>
      </c>
      <c r="BD6">
        <v>2.1961529999999998</v>
      </c>
      <c r="BE6">
        <v>2.1639020000000002</v>
      </c>
      <c r="BF6">
        <v>2.1372209999999998</v>
      </c>
      <c r="BG6">
        <v>2.1105130000000001</v>
      </c>
      <c r="BH6">
        <v>2.0838199999999998</v>
      </c>
      <c r="BI6">
        <v>2.0624169999999999</v>
      </c>
      <c r="BJ6">
        <v>2.0409480000000002</v>
      </c>
      <c r="BK6">
        <v>2.019447</v>
      </c>
      <c r="BL6">
        <v>1.9979450000000001</v>
      </c>
      <c r="BM6">
        <v>1.976467</v>
      </c>
      <c r="BN6">
        <v>1.955039</v>
      </c>
      <c r="BO6">
        <v>1.938504</v>
      </c>
      <c r="BP6">
        <v>1.921932</v>
      </c>
      <c r="BQ6">
        <v>1.9053439999999999</v>
      </c>
      <c r="BR6">
        <v>1.88876</v>
      </c>
      <c r="BS6">
        <v>1.872196</v>
      </c>
      <c r="BT6">
        <v>1.855667</v>
      </c>
      <c r="BU6">
        <v>1.839189</v>
      </c>
      <c r="BV6">
        <v>1.827186</v>
      </c>
      <c r="BW6">
        <v>1.8151489999999999</v>
      </c>
      <c r="BX6">
        <v>1.7987850000000001</v>
      </c>
      <c r="BY6">
        <v>1.786772</v>
      </c>
      <c r="BZ6">
        <v>1.774762</v>
      </c>
      <c r="CA6">
        <v>1.762764</v>
      </c>
      <c r="CB6">
        <v>1.750788</v>
      </c>
      <c r="CC6">
        <v>1.74291</v>
      </c>
      <c r="CD6">
        <v>1.7309570000000001</v>
      </c>
      <c r="CE6">
        <v>1.71905</v>
      </c>
      <c r="CF6">
        <v>1.7111270000000001</v>
      </c>
      <c r="CG6">
        <v>1.6992860000000001</v>
      </c>
      <c r="CH6">
        <v>1.6913579999999999</v>
      </c>
      <c r="CI6">
        <v>1.683416</v>
      </c>
      <c r="CJ6">
        <v>1.6754659999999999</v>
      </c>
      <c r="CK6">
        <v>1.6637839999999999</v>
      </c>
      <c r="CL6">
        <v>1.6558740000000001</v>
      </c>
      <c r="CM6">
        <v>1.6479729999999999</v>
      </c>
      <c r="CN6">
        <v>1.6400840000000001</v>
      </c>
      <c r="CO6">
        <v>1.6357950000000001</v>
      </c>
      <c r="CP6">
        <v>1.6279079999999999</v>
      </c>
      <c r="CQ6" t="s">
        <v>25</v>
      </c>
    </row>
    <row r="7" spans="1:98" x14ac:dyDescent="0.3">
      <c r="A7">
        <v>35</v>
      </c>
      <c r="B7">
        <v>99.636741999999998</v>
      </c>
      <c r="C7">
        <v>79.368401000000006</v>
      </c>
      <c r="D7">
        <v>64.787209000000004</v>
      </c>
      <c r="E7">
        <v>53.980437999999999</v>
      </c>
      <c r="F7">
        <v>45.709454000000001</v>
      </c>
      <c r="G7">
        <v>39.264332000000003</v>
      </c>
      <c r="H7">
        <v>34.127346000000003</v>
      </c>
      <c r="I7">
        <v>29.961034999999999</v>
      </c>
      <c r="J7">
        <v>26.558831999999999</v>
      </c>
      <c r="K7">
        <v>23.707374999999999</v>
      </c>
      <c r="L7">
        <v>21.327770000000001</v>
      </c>
      <c r="M7">
        <v>19.303191999999999</v>
      </c>
      <c r="N7">
        <v>17.589102</v>
      </c>
      <c r="O7">
        <v>16.088377000000001</v>
      </c>
      <c r="P7">
        <v>14.787148</v>
      </c>
      <c r="Q7">
        <v>13.670541</v>
      </c>
      <c r="R7">
        <v>12.660917</v>
      </c>
      <c r="S7">
        <v>11.782325</v>
      </c>
      <c r="T7">
        <v>11.010149999999999</v>
      </c>
      <c r="U7">
        <v>10.30897</v>
      </c>
      <c r="V7">
        <v>9.6876859999999994</v>
      </c>
      <c r="W7">
        <v>9.1278100000000002</v>
      </c>
      <c r="X7">
        <v>8.6253050000000009</v>
      </c>
      <c r="Y7">
        <v>8.1644439999999996</v>
      </c>
      <c r="Z7">
        <v>7.7427619999999999</v>
      </c>
      <c r="AA7">
        <v>7.3687959999999997</v>
      </c>
      <c r="AB7">
        <v>7.0180230000000003</v>
      </c>
      <c r="AC7">
        <v>6.7030380000000003</v>
      </c>
      <c r="AD7">
        <v>6.4188460000000003</v>
      </c>
      <c r="AE7">
        <v>6.160933</v>
      </c>
      <c r="AF7">
        <v>5.9195979999999997</v>
      </c>
      <c r="AG7">
        <v>5.6951799999999997</v>
      </c>
      <c r="AH7">
        <v>5.4878140000000002</v>
      </c>
      <c r="AI7">
        <v>5.2974680000000003</v>
      </c>
      <c r="AJ7">
        <v>5.1151169999999997</v>
      </c>
      <c r="AK7">
        <v>4.9497390000000001</v>
      </c>
      <c r="AL7">
        <v>4.7924790000000002</v>
      </c>
      <c r="AM7">
        <v>4.6434430000000004</v>
      </c>
      <c r="AN7">
        <v>4.5108579999999998</v>
      </c>
      <c r="AO7">
        <v>4.3781670000000004</v>
      </c>
      <c r="AP7">
        <v>4.2615470000000002</v>
      </c>
      <c r="AQ7">
        <v>4.1449730000000002</v>
      </c>
      <c r="AR7">
        <v>4.0439679999999996</v>
      </c>
      <c r="AS7">
        <v>3.9430299999999998</v>
      </c>
      <c r="AT7">
        <v>3.8497439999999998</v>
      </c>
      <c r="AU7">
        <v>3.7567140000000001</v>
      </c>
      <c r="AV7">
        <v>3.678321</v>
      </c>
      <c r="AW7">
        <v>3.5930620000000002</v>
      </c>
      <c r="AX7">
        <v>3.5220389999999999</v>
      </c>
      <c r="AY7">
        <v>3.4511880000000001</v>
      </c>
      <c r="AZ7">
        <v>3.380627</v>
      </c>
      <c r="BA7">
        <v>3.3170060000000001</v>
      </c>
      <c r="BB7">
        <v>3.2536640000000001</v>
      </c>
      <c r="BC7">
        <v>3.1970320000000001</v>
      </c>
      <c r="BD7">
        <v>3.1406450000000001</v>
      </c>
      <c r="BE7">
        <v>3.0907300000000002</v>
      </c>
      <c r="BF7">
        <v>3.0349349999999999</v>
      </c>
      <c r="BG7">
        <v>2.9915310000000002</v>
      </c>
      <c r="BH7">
        <v>2.9423560000000002</v>
      </c>
      <c r="BI7">
        <v>2.8993410000000002</v>
      </c>
      <c r="BJ7">
        <v>2.856544</v>
      </c>
      <c r="BK7">
        <v>2.8140070000000001</v>
      </c>
      <c r="BL7">
        <v>2.777342</v>
      </c>
      <c r="BM7">
        <v>2.7408480000000002</v>
      </c>
      <c r="BN7">
        <v>2.7045560000000002</v>
      </c>
      <c r="BO7">
        <v>2.6738569999999999</v>
      </c>
      <c r="BP7">
        <v>2.6379790000000001</v>
      </c>
      <c r="BQ7">
        <v>2.607602</v>
      </c>
      <c r="BR7">
        <v>2.5773860000000002</v>
      </c>
      <c r="BS7">
        <v>2.5473509999999999</v>
      </c>
      <c r="BT7">
        <v>2.5225490000000002</v>
      </c>
      <c r="BU7">
        <v>2.4928650000000001</v>
      </c>
      <c r="BV7">
        <v>2.468324</v>
      </c>
      <c r="BW7">
        <v>2.443905</v>
      </c>
      <c r="BX7">
        <v>2.4196240000000002</v>
      </c>
      <c r="BY7">
        <v>2.395492</v>
      </c>
      <c r="BZ7">
        <v>2.3762099999999999</v>
      </c>
      <c r="CA7">
        <v>2.3523559999999999</v>
      </c>
      <c r="CB7">
        <v>2.3332649999999999</v>
      </c>
      <c r="CC7">
        <v>2.3097270000000001</v>
      </c>
      <c r="CD7">
        <v>2.290867</v>
      </c>
      <c r="CE7">
        <v>2.2721089999999999</v>
      </c>
      <c r="CF7">
        <v>2.2534610000000002</v>
      </c>
      <c r="CG7">
        <v>2.239271</v>
      </c>
      <c r="CH7">
        <v>2.2208169999999998</v>
      </c>
      <c r="CI7">
        <v>2.2067429999999999</v>
      </c>
      <c r="CJ7">
        <v>2.18851</v>
      </c>
      <c r="CK7">
        <v>2.174579</v>
      </c>
      <c r="CL7">
        <v>2.1565850000000002</v>
      </c>
      <c r="CM7">
        <v>2.1428180000000001</v>
      </c>
      <c r="CN7">
        <v>2.1291190000000002</v>
      </c>
      <c r="CO7">
        <v>2.115494</v>
      </c>
      <c r="CP7">
        <v>2.1019450000000002</v>
      </c>
      <c r="CQ7" t="s">
        <v>25</v>
      </c>
    </row>
    <row r="8" spans="1:98" x14ac:dyDescent="0.3">
      <c r="A8">
        <v>40</v>
      </c>
      <c r="B8">
        <v>174.03526299999999</v>
      </c>
      <c r="C8">
        <v>137.11908</v>
      </c>
      <c r="D8">
        <v>111.01868399999999</v>
      </c>
      <c r="E8">
        <v>91.839088000000004</v>
      </c>
      <c r="F8">
        <v>77.337378999999999</v>
      </c>
      <c r="G8">
        <v>66.140761999999995</v>
      </c>
      <c r="H8">
        <v>57.266768999999996</v>
      </c>
      <c r="I8">
        <v>50.096961999999998</v>
      </c>
      <c r="J8">
        <v>44.282589000000002</v>
      </c>
      <c r="K8">
        <v>39.454697000000003</v>
      </c>
      <c r="L8">
        <v>35.391438000000001</v>
      </c>
      <c r="M8">
        <v>31.966179</v>
      </c>
      <c r="N8">
        <v>29.040716</v>
      </c>
      <c r="O8">
        <v>26.535238</v>
      </c>
      <c r="P8">
        <v>24.357222</v>
      </c>
      <c r="Q8">
        <v>22.444483000000002</v>
      </c>
      <c r="R8">
        <v>20.778241999999999</v>
      </c>
      <c r="S8">
        <v>19.304783</v>
      </c>
      <c r="T8">
        <v>17.976838999999998</v>
      </c>
      <c r="U8">
        <v>16.817333000000001</v>
      </c>
      <c r="V8">
        <v>15.766866</v>
      </c>
      <c r="W8">
        <v>14.818522</v>
      </c>
      <c r="X8">
        <v>13.965583000000001</v>
      </c>
      <c r="Y8">
        <v>13.201476</v>
      </c>
      <c r="Z8">
        <v>12.493347999999999</v>
      </c>
      <c r="AA8">
        <v>11.863901</v>
      </c>
      <c r="AB8">
        <v>11.270149</v>
      </c>
      <c r="AC8">
        <v>10.734650999999999</v>
      </c>
      <c r="AD8">
        <v>10.253539</v>
      </c>
      <c r="AE8">
        <v>9.7891600000000007</v>
      </c>
      <c r="AF8">
        <v>9.3742049999999999</v>
      </c>
      <c r="AG8">
        <v>8.9839970000000005</v>
      </c>
      <c r="AH8">
        <v>8.6277069999999991</v>
      </c>
      <c r="AI8">
        <v>8.2931629999999998</v>
      </c>
      <c r="AJ8">
        <v>7.9792589999999999</v>
      </c>
      <c r="AK8">
        <v>7.6945309999999996</v>
      </c>
      <c r="AL8">
        <v>7.4278890000000004</v>
      </c>
      <c r="AM8">
        <v>7.1714570000000002</v>
      </c>
      <c r="AN8">
        <v>6.9325580000000002</v>
      </c>
      <c r="AO8">
        <v>6.7034000000000002</v>
      </c>
      <c r="AP8">
        <v>6.4927429999999999</v>
      </c>
      <c r="AQ8">
        <v>6.291677</v>
      </c>
      <c r="AR8">
        <v>6.1085520000000004</v>
      </c>
      <c r="AS8">
        <v>5.9346819999999996</v>
      </c>
      <c r="AT8">
        <v>5.7699829999999999</v>
      </c>
      <c r="AU8">
        <v>5.6143470000000004</v>
      </c>
      <c r="AV8">
        <v>5.4676359999999997</v>
      </c>
      <c r="AW8">
        <v>5.3296960000000002</v>
      </c>
      <c r="AX8">
        <v>5.2003579999999996</v>
      </c>
      <c r="AY8">
        <v>5.0719770000000004</v>
      </c>
      <c r="AZ8">
        <v>4.9594019999999999</v>
      </c>
      <c r="BA8">
        <v>4.8476189999999999</v>
      </c>
      <c r="BB8">
        <v>4.7367559999999997</v>
      </c>
      <c r="BC8">
        <v>4.6409700000000003</v>
      </c>
      <c r="BD8">
        <v>4.5389670000000004</v>
      </c>
      <c r="BE8">
        <v>4.451606</v>
      </c>
      <c r="BF8">
        <v>4.3649209999999998</v>
      </c>
      <c r="BG8">
        <v>4.2789830000000002</v>
      </c>
      <c r="BH8">
        <v>4.2003959999999996</v>
      </c>
      <c r="BI8">
        <v>4.12249</v>
      </c>
      <c r="BJ8">
        <v>4.0516819999999996</v>
      </c>
      <c r="BK8">
        <v>3.9814759999999998</v>
      </c>
      <c r="BL8">
        <v>3.9181140000000001</v>
      </c>
      <c r="BM8">
        <v>3.85527</v>
      </c>
      <c r="BN8">
        <v>3.7929780000000002</v>
      </c>
      <c r="BO8">
        <v>3.7372350000000001</v>
      </c>
      <c r="BP8">
        <v>3.6819500000000001</v>
      </c>
      <c r="BQ8">
        <v>3.627151</v>
      </c>
      <c r="BR8">
        <v>3.5728589999999998</v>
      </c>
      <c r="BS8">
        <v>3.5247709999999999</v>
      </c>
      <c r="BT8">
        <v>3.4770910000000002</v>
      </c>
      <c r="BU8">
        <v>3.429837</v>
      </c>
      <c r="BV8">
        <v>3.3884989999999999</v>
      </c>
      <c r="BW8">
        <v>3.3474889999999999</v>
      </c>
      <c r="BX8">
        <v>3.3014709999999998</v>
      </c>
      <c r="BY8">
        <v>3.266508</v>
      </c>
      <c r="BZ8">
        <v>3.2265609999999998</v>
      </c>
      <c r="CA8">
        <v>3.1921629999999999</v>
      </c>
      <c r="CB8">
        <v>3.152917</v>
      </c>
      <c r="CC8">
        <v>3.1191239999999998</v>
      </c>
      <c r="CD8">
        <v>3.0856170000000001</v>
      </c>
      <c r="CE8">
        <v>3.0573570000000001</v>
      </c>
      <c r="CF8">
        <v>3.024394</v>
      </c>
      <c r="CG8">
        <v>2.9965860000000002</v>
      </c>
      <c r="CH8">
        <v>2.9641929999999999</v>
      </c>
      <c r="CI8">
        <v>2.9368639999999999</v>
      </c>
      <c r="CJ8">
        <v>2.9097590000000002</v>
      </c>
      <c r="CK8">
        <v>2.8828809999999998</v>
      </c>
      <c r="CL8">
        <v>2.8608410000000002</v>
      </c>
      <c r="CM8">
        <v>2.8343850000000002</v>
      </c>
      <c r="CN8">
        <v>2.8126850000000001</v>
      </c>
      <c r="CO8">
        <v>2.7866659999999999</v>
      </c>
      <c r="CP8">
        <v>2.7653210000000001</v>
      </c>
      <c r="CQ8" t="s">
        <v>25</v>
      </c>
    </row>
    <row r="10" spans="1:98" x14ac:dyDescent="0.3">
      <c r="A10" t="s">
        <v>24</v>
      </c>
      <c r="B10">
        <v>5</v>
      </c>
      <c r="C10">
        <v>6</v>
      </c>
      <c r="D10">
        <v>7</v>
      </c>
      <c r="E10">
        <v>8</v>
      </c>
      <c r="F10">
        <v>9</v>
      </c>
      <c r="G10">
        <v>10</v>
      </c>
      <c r="H10">
        <v>11</v>
      </c>
      <c r="I10">
        <v>12</v>
      </c>
      <c r="J10">
        <v>13</v>
      </c>
      <c r="K10">
        <v>14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S10">
        <v>22</v>
      </c>
      <c r="T10">
        <v>23</v>
      </c>
      <c r="U10">
        <v>24</v>
      </c>
      <c r="V10">
        <v>25</v>
      </c>
      <c r="W10">
        <v>26</v>
      </c>
      <c r="X10">
        <v>27</v>
      </c>
      <c r="Y10">
        <v>28</v>
      </c>
      <c r="Z10">
        <v>29</v>
      </c>
      <c r="AA10">
        <v>30</v>
      </c>
      <c r="AB10">
        <v>31</v>
      </c>
      <c r="AC10">
        <v>32</v>
      </c>
      <c r="AD10">
        <v>33</v>
      </c>
      <c r="AE10">
        <v>34</v>
      </c>
      <c r="AF10">
        <v>35</v>
      </c>
      <c r="AG10">
        <v>36</v>
      </c>
      <c r="AH10">
        <v>37</v>
      </c>
      <c r="AI10">
        <v>38</v>
      </c>
      <c r="AJ10">
        <v>39</v>
      </c>
      <c r="AK10">
        <v>40</v>
      </c>
      <c r="AL10">
        <v>41</v>
      </c>
      <c r="AM10">
        <v>42</v>
      </c>
      <c r="AN10">
        <v>43</v>
      </c>
      <c r="AO10">
        <v>44</v>
      </c>
      <c r="AP10">
        <v>45</v>
      </c>
      <c r="AQ10">
        <v>46</v>
      </c>
      <c r="AR10">
        <v>47</v>
      </c>
      <c r="AS10">
        <v>48</v>
      </c>
      <c r="AT10">
        <v>49</v>
      </c>
      <c r="AU10">
        <v>50</v>
      </c>
      <c r="AV10">
        <v>51</v>
      </c>
      <c r="AW10">
        <v>52</v>
      </c>
      <c r="AX10">
        <v>53</v>
      </c>
      <c r="AY10">
        <v>54</v>
      </c>
      <c r="AZ10">
        <v>55</v>
      </c>
      <c r="BA10">
        <v>56</v>
      </c>
      <c r="BB10">
        <v>57</v>
      </c>
      <c r="BC10">
        <v>58</v>
      </c>
      <c r="BD10">
        <v>59</v>
      </c>
      <c r="BE10">
        <v>60</v>
      </c>
      <c r="BF10">
        <v>61</v>
      </c>
      <c r="BG10">
        <v>62</v>
      </c>
      <c r="BH10">
        <v>63</v>
      </c>
      <c r="BI10">
        <v>64</v>
      </c>
      <c r="BJ10">
        <v>65</v>
      </c>
      <c r="BK10">
        <v>66</v>
      </c>
      <c r="BL10">
        <v>67</v>
      </c>
      <c r="BM10">
        <v>68</v>
      </c>
      <c r="BN10">
        <v>69</v>
      </c>
      <c r="BO10">
        <v>70</v>
      </c>
      <c r="BP10">
        <v>71</v>
      </c>
      <c r="BQ10">
        <v>72</v>
      </c>
      <c r="BR10">
        <v>73</v>
      </c>
      <c r="BS10">
        <v>74</v>
      </c>
      <c r="BT10">
        <v>75</v>
      </c>
      <c r="BU10">
        <v>76</v>
      </c>
      <c r="BV10">
        <v>77</v>
      </c>
      <c r="BW10">
        <v>78</v>
      </c>
      <c r="BX10">
        <v>79</v>
      </c>
      <c r="BY10">
        <v>80</v>
      </c>
      <c r="BZ10">
        <v>81</v>
      </c>
      <c r="CA10">
        <v>82</v>
      </c>
      <c r="CB10">
        <v>83</v>
      </c>
      <c r="CC10">
        <v>84</v>
      </c>
      <c r="CD10">
        <v>85</v>
      </c>
      <c r="CE10">
        <v>86</v>
      </c>
      <c r="CF10">
        <v>87</v>
      </c>
      <c r="CG10">
        <v>88</v>
      </c>
      <c r="CH10">
        <v>89</v>
      </c>
      <c r="CI10">
        <v>90</v>
      </c>
      <c r="CJ10">
        <v>91</v>
      </c>
      <c r="CK10">
        <v>92</v>
      </c>
      <c r="CL10">
        <v>93</v>
      </c>
      <c r="CM10">
        <v>94</v>
      </c>
      <c r="CN10">
        <v>95</v>
      </c>
      <c r="CO10">
        <v>96</v>
      </c>
      <c r="CP10">
        <v>97</v>
      </c>
      <c r="CQ10">
        <v>98</v>
      </c>
      <c r="CR10">
        <v>99</v>
      </c>
      <c r="CS10">
        <v>100</v>
      </c>
      <c r="CT10" t="s">
        <v>25</v>
      </c>
    </row>
    <row r="11" spans="1:98" x14ac:dyDescent="0.3">
      <c r="A11">
        <v>10</v>
      </c>
      <c r="B11">
        <v>1.6458969999999999</v>
      </c>
      <c r="C11">
        <v>1.472631</v>
      </c>
      <c r="D11">
        <v>1.3415570000000001</v>
      </c>
      <c r="E11">
        <v>1.239574</v>
      </c>
      <c r="F11">
        <v>1.1583810000000001</v>
      </c>
      <c r="G11">
        <v>1.0924929999999999</v>
      </c>
      <c r="H11">
        <v>1.0381549999999999</v>
      </c>
      <c r="I11">
        <v>0.99271900000000002</v>
      </c>
      <c r="J11">
        <v>0.95426900000000003</v>
      </c>
      <c r="K11">
        <v>0.92138900000000001</v>
      </c>
      <c r="L11">
        <v>0.89300999999999997</v>
      </c>
      <c r="M11">
        <v>0.86831599999999998</v>
      </c>
      <c r="N11">
        <v>0.846669</v>
      </c>
      <c r="O11">
        <v>0.82756799999999997</v>
      </c>
      <c r="P11">
        <v>0.810612</v>
      </c>
      <c r="Q11">
        <v>0.79547900000000005</v>
      </c>
      <c r="R11">
        <v>0.78190599999999999</v>
      </c>
      <c r="S11">
        <v>0.76967699999999994</v>
      </c>
      <c r="T11">
        <v>0.75861100000000004</v>
      </c>
      <c r="U11">
        <v>0.74856100000000003</v>
      </c>
      <c r="V11">
        <v>0.73939999999999995</v>
      </c>
      <c r="W11">
        <v>0.73102199999999995</v>
      </c>
      <c r="X11">
        <v>0.72333599999999998</v>
      </c>
      <c r="Y11">
        <v>0.71626500000000004</v>
      </c>
      <c r="Z11">
        <v>0.70974199999999998</v>
      </c>
      <c r="AA11">
        <v>0.70370900000000003</v>
      </c>
      <c r="AB11">
        <v>0.69811699999999999</v>
      </c>
      <c r="AC11">
        <v>0.69292100000000001</v>
      </c>
      <c r="AD11">
        <v>0.68808400000000003</v>
      </c>
      <c r="AE11">
        <v>0.68357100000000004</v>
      </c>
      <c r="AF11">
        <v>0.67935299999999998</v>
      </c>
      <c r="AG11">
        <v>0.675404</v>
      </c>
      <c r="AH11">
        <v>0.67169999999999996</v>
      </c>
      <c r="AI11">
        <v>0.66822000000000004</v>
      </c>
      <c r="AJ11">
        <v>0.66494600000000004</v>
      </c>
      <c r="AK11">
        <v>0.66186199999999995</v>
      </c>
      <c r="AL11">
        <v>0.65895199999999998</v>
      </c>
      <c r="AM11">
        <v>0.65620199999999995</v>
      </c>
      <c r="AN11">
        <v>0.65360099999999999</v>
      </c>
      <c r="AO11">
        <v>0.65113799999999999</v>
      </c>
      <c r="AP11">
        <v>0.64880199999999999</v>
      </c>
      <c r="AQ11">
        <v>0.64658499999999997</v>
      </c>
      <c r="AR11">
        <v>0.64447900000000002</v>
      </c>
      <c r="AS11">
        <v>0.64247500000000002</v>
      </c>
      <c r="AT11">
        <v>0.64056599999999997</v>
      </c>
      <c r="AU11">
        <v>0.63874799999999998</v>
      </c>
      <c r="AV11">
        <v>0.63701300000000005</v>
      </c>
      <c r="AW11">
        <v>0.63535699999999995</v>
      </c>
      <c r="AX11">
        <v>0.63377399999999995</v>
      </c>
      <c r="AY11">
        <v>0.63226099999999996</v>
      </c>
      <c r="AZ11">
        <v>0.63081200000000004</v>
      </c>
      <c r="BA11">
        <v>0.62942500000000001</v>
      </c>
      <c r="BB11">
        <v>0.62809499999999996</v>
      </c>
      <c r="BC11">
        <v>0.62681900000000002</v>
      </c>
      <c r="BD11">
        <v>0.62559500000000001</v>
      </c>
      <c r="BE11">
        <v>0.62441899999999995</v>
      </c>
      <c r="BF11">
        <v>0.62328899999999998</v>
      </c>
      <c r="BG11">
        <v>0.62220200000000003</v>
      </c>
      <c r="BH11">
        <v>0.62115600000000004</v>
      </c>
      <c r="BI11">
        <v>0.62014899999999995</v>
      </c>
      <c r="BJ11">
        <v>0.61917800000000001</v>
      </c>
      <c r="BK11">
        <v>0.61824299999999999</v>
      </c>
      <c r="BL11">
        <v>0.61734100000000003</v>
      </c>
      <c r="BM11">
        <v>0.61647099999999999</v>
      </c>
      <c r="BN11">
        <v>0.61563100000000004</v>
      </c>
      <c r="BO11">
        <v>0.61482000000000003</v>
      </c>
      <c r="BP11">
        <v>0.61403600000000003</v>
      </c>
      <c r="BQ11">
        <v>0.61327799999999999</v>
      </c>
      <c r="BR11">
        <v>0.61254399999999998</v>
      </c>
      <c r="BS11">
        <v>0.61183500000000002</v>
      </c>
      <c r="BT11">
        <v>0.61114800000000002</v>
      </c>
      <c r="BU11">
        <v>0.610483</v>
      </c>
      <c r="BV11">
        <v>0.60983799999999999</v>
      </c>
      <c r="BW11">
        <v>0.60921400000000003</v>
      </c>
      <c r="BX11">
        <v>0.60860800000000004</v>
      </c>
      <c r="BY11">
        <v>0.60802100000000003</v>
      </c>
      <c r="BZ11">
        <v>0.60745099999999996</v>
      </c>
      <c r="CA11">
        <v>0.60689800000000005</v>
      </c>
      <c r="CB11">
        <v>0.60636000000000001</v>
      </c>
      <c r="CC11">
        <v>0.60583799999999999</v>
      </c>
      <c r="CD11">
        <v>0.60533099999999995</v>
      </c>
      <c r="CE11">
        <v>0.60483900000000002</v>
      </c>
      <c r="CF11">
        <v>0.60435899999999998</v>
      </c>
      <c r="CG11">
        <v>0.60389300000000001</v>
      </c>
      <c r="CH11">
        <v>0.60343999999999998</v>
      </c>
      <c r="CI11">
        <v>0.60299800000000003</v>
      </c>
      <c r="CJ11">
        <v>0.60256900000000002</v>
      </c>
      <c r="CK11">
        <v>0.60215099999999999</v>
      </c>
      <c r="CL11">
        <v>0.60174300000000003</v>
      </c>
      <c r="CM11">
        <v>0.60134600000000005</v>
      </c>
      <c r="CN11">
        <v>0.60095900000000002</v>
      </c>
      <c r="CO11">
        <v>0.60058199999999995</v>
      </c>
      <c r="CP11">
        <v>0.60021400000000003</v>
      </c>
      <c r="CQ11" t="s">
        <v>25</v>
      </c>
    </row>
    <row r="12" spans="1:98" x14ac:dyDescent="0.3">
      <c r="A12">
        <v>15</v>
      </c>
      <c r="B12">
        <v>4.022564</v>
      </c>
      <c r="C12">
        <v>3.4749569999999999</v>
      </c>
      <c r="D12">
        <v>3.0607009999999999</v>
      </c>
      <c r="E12">
        <v>2.7383829999999998</v>
      </c>
      <c r="F12">
        <v>2.4817719999999999</v>
      </c>
      <c r="G12">
        <v>2.2735340000000002</v>
      </c>
      <c r="H12">
        <v>2.1017999999999999</v>
      </c>
      <c r="I12">
        <v>1.9581999999999999</v>
      </c>
      <c r="J12">
        <v>1.836679</v>
      </c>
      <c r="K12">
        <v>1.732761</v>
      </c>
      <c r="L12">
        <v>1.6430709999999999</v>
      </c>
      <c r="M12">
        <v>1.565024</v>
      </c>
      <c r="N12">
        <v>1.4966090000000001</v>
      </c>
      <c r="O12">
        <v>1.43624</v>
      </c>
      <c r="P12">
        <v>1.3826529999999999</v>
      </c>
      <c r="Q12">
        <v>1.3348249999999999</v>
      </c>
      <c r="R12">
        <v>1.291927</v>
      </c>
      <c r="S12">
        <v>1.2532749999999999</v>
      </c>
      <c r="T12">
        <v>1.2183040000000001</v>
      </c>
      <c r="U12">
        <v>1.1865399999999999</v>
      </c>
      <c r="V12">
        <v>1.1575869999999999</v>
      </c>
      <c r="W12">
        <v>1.1311070000000001</v>
      </c>
      <c r="X12">
        <v>1.106816</v>
      </c>
      <c r="Y12">
        <v>1.084468</v>
      </c>
      <c r="Z12">
        <v>1.063852</v>
      </c>
      <c r="AA12">
        <v>1.044786</v>
      </c>
      <c r="AB12">
        <v>1.027112</v>
      </c>
      <c r="AC12">
        <v>1.0106900000000001</v>
      </c>
      <c r="AD12">
        <v>0.99540099999999998</v>
      </c>
      <c r="AE12">
        <v>0.98113799999999995</v>
      </c>
      <c r="AF12">
        <v>0.967808</v>
      </c>
      <c r="AG12">
        <v>0.95532600000000001</v>
      </c>
      <c r="AH12">
        <v>0.94361899999999999</v>
      </c>
      <c r="AI12">
        <v>0.93262199999999995</v>
      </c>
      <c r="AJ12">
        <v>0.92227599999999998</v>
      </c>
      <c r="AK12">
        <v>0.91252699999999998</v>
      </c>
      <c r="AL12">
        <v>0.90332999999999997</v>
      </c>
      <c r="AM12">
        <v>0.89463999999999999</v>
      </c>
      <c r="AN12">
        <v>0.88641999999999999</v>
      </c>
      <c r="AO12">
        <v>0.87863500000000005</v>
      </c>
      <c r="AP12">
        <v>0.87125300000000006</v>
      </c>
      <c r="AQ12">
        <v>0.86424599999999996</v>
      </c>
      <c r="AR12">
        <v>0.85758800000000002</v>
      </c>
      <c r="AS12">
        <v>0.85125399999999996</v>
      </c>
      <c r="AT12">
        <v>0.84522299999999995</v>
      </c>
      <c r="AU12">
        <v>0.839476</v>
      </c>
      <c r="AV12">
        <v>0.83399299999999998</v>
      </c>
      <c r="AW12">
        <v>0.82875900000000002</v>
      </c>
      <c r="AX12">
        <v>0.82375699999999996</v>
      </c>
      <c r="AY12">
        <v>0.81897299999999995</v>
      </c>
      <c r="AZ12">
        <v>0.81439499999999998</v>
      </c>
      <c r="BA12">
        <v>0.81001000000000001</v>
      </c>
      <c r="BB12">
        <v>0.80580700000000005</v>
      </c>
      <c r="BC12">
        <v>0.80177500000000002</v>
      </c>
      <c r="BD12">
        <v>0.797906</v>
      </c>
      <c r="BE12">
        <v>0.79418900000000003</v>
      </c>
      <c r="BF12">
        <v>0.79061700000000001</v>
      </c>
      <c r="BG12">
        <v>0.78718100000000002</v>
      </c>
      <c r="BH12">
        <v>0.78387600000000002</v>
      </c>
      <c r="BI12">
        <v>0.78069299999999997</v>
      </c>
      <c r="BJ12">
        <v>0.77762699999999996</v>
      </c>
      <c r="BK12">
        <v>0.774671</v>
      </c>
      <c r="BL12">
        <v>0.77182099999999998</v>
      </c>
      <c r="BM12">
        <v>0.76907099999999995</v>
      </c>
      <c r="BN12">
        <v>0.76641599999999999</v>
      </c>
      <c r="BO12">
        <v>0.76385099999999995</v>
      </c>
      <c r="BP12">
        <v>0.76137299999999997</v>
      </c>
      <c r="BQ12">
        <v>0.75897700000000001</v>
      </c>
      <c r="BR12">
        <v>0.75666</v>
      </c>
      <c r="BS12">
        <v>0.754417</v>
      </c>
      <c r="BT12">
        <v>0.752247</v>
      </c>
      <c r="BU12">
        <v>0.75014499999999995</v>
      </c>
      <c r="BV12">
        <v>0.748108</v>
      </c>
      <c r="BW12">
        <v>0.74613399999999996</v>
      </c>
      <c r="BX12">
        <v>0.74421999999999999</v>
      </c>
      <c r="BY12">
        <v>0.742363</v>
      </c>
      <c r="BZ12">
        <v>0.74056200000000005</v>
      </c>
      <c r="CA12">
        <v>0.73881300000000005</v>
      </c>
      <c r="CB12">
        <v>0.73711499999999996</v>
      </c>
      <c r="CC12">
        <v>0.73546599999999995</v>
      </c>
      <c r="CD12">
        <v>0.73386300000000004</v>
      </c>
      <c r="CE12">
        <v>0.73230600000000001</v>
      </c>
      <c r="CF12">
        <v>0.73079099999999997</v>
      </c>
      <c r="CG12">
        <v>0.72931800000000002</v>
      </c>
      <c r="CH12">
        <v>0.727885</v>
      </c>
      <c r="CI12">
        <v>0.72648999999999997</v>
      </c>
      <c r="CJ12">
        <v>0.725132</v>
      </c>
      <c r="CK12">
        <v>0.72380999999999995</v>
      </c>
      <c r="CL12">
        <v>0.72252300000000003</v>
      </c>
      <c r="CM12">
        <v>0.72126800000000002</v>
      </c>
      <c r="CN12">
        <v>0.72004500000000005</v>
      </c>
      <c r="CO12">
        <v>0.71885299999999996</v>
      </c>
      <c r="CP12">
        <v>0.71769099999999997</v>
      </c>
      <c r="CQ12" t="s">
        <v>25</v>
      </c>
    </row>
    <row r="13" spans="1:98" x14ac:dyDescent="0.3">
      <c r="A13">
        <v>20</v>
      </c>
      <c r="B13">
        <v>8.9911999999999992</v>
      </c>
      <c r="C13">
        <v>7.6542700000000004</v>
      </c>
      <c r="D13">
        <v>6.6429029999999996</v>
      </c>
      <c r="E13">
        <v>5.8559919999999996</v>
      </c>
      <c r="F13">
        <v>5.229501</v>
      </c>
      <c r="G13">
        <v>4.7211080000000001</v>
      </c>
      <c r="H13">
        <v>4.3018359999999998</v>
      </c>
      <c r="I13">
        <v>3.9512499999999999</v>
      </c>
      <c r="J13">
        <v>3.6545679999999998</v>
      </c>
      <c r="K13">
        <v>3.4008609999999999</v>
      </c>
      <c r="L13">
        <v>3.1818909999999998</v>
      </c>
      <c r="M13">
        <v>2.9913479999999999</v>
      </c>
      <c r="N13">
        <v>2.824319</v>
      </c>
      <c r="O13">
        <v>2.6769340000000001</v>
      </c>
      <c r="P13">
        <v>2.5461040000000001</v>
      </c>
      <c r="Q13">
        <v>2.429338</v>
      </c>
      <c r="R13">
        <v>2.3246060000000002</v>
      </c>
      <c r="S13">
        <v>2.2302420000000001</v>
      </c>
      <c r="T13">
        <v>2.1448619999999998</v>
      </c>
      <c r="U13">
        <v>2.0673140000000001</v>
      </c>
      <c r="V13">
        <v>1.9966269999999999</v>
      </c>
      <c r="W13">
        <v>1.9319809999999999</v>
      </c>
      <c r="X13">
        <v>1.872676</v>
      </c>
      <c r="Y13">
        <v>1.8181149999999999</v>
      </c>
      <c r="Z13">
        <v>1.7677830000000001</v>
      </c>
      <c r="AA13">
        <v>1.7212350000000001</v>
      </c>
      <c r="AB13">
        <v>1.6780839999999999</v>
      </c>
      <c r="AC13">
        <v>1.637993</v>
      </c>
      <c r="AD13">
        <v>1.6006670000000001</v>
      </c>
      <c r="AE13">
        <v>1.5658449999999999</v>
      </c>
      <c r="AF13">
        <v>1.5333000000000001</v>
      </c>
      <c r="AG13">
        <v>1.5028269999999999</v>
      </c>
      <c r="AH13">
        <v>1.4742459999999999</v>
      </c>
      <c r="AI13">
        <v>1.447398</v>
      </c>
      <c r="AJ13">
        <v>1.4221379999999999</v>
      </c>
      <c r="AK13">
        <v>1.3983380000000001</v>
      </c>
      <c r="AL13">
        <v>1.375882</v>
      </c>
      <c r="AM13">
        <v>1.3546670000000001</v>
      </c>
      <c r="AN13">
        <v>1.3345990000000001</v>
      </c>
      <c r="AO13">
        <v>1.315593</v>
      </c>
      <c r="AP13">
        <v>1.297571</v>
      </c>
      <c r="AQ13">
        <v>1.280464</v>
      </c>
      <c r="AR13">
        <v>1.264208</v>
      </c>
      <c r="AS13">
        <v>1.248745</v>
      </c>
      <c r="AT13">
        <v>1.234022</v>
      </c>
      <c r="AU13">
        <v>1.2199899999999999</v>
      </c>
      <c r="AV13">
        <v>1.206604</v>
      </c>
      <c r="AW13">
        <v>1.1938249999999999</v>
      </c>
      <c r="AX13">
        <v>1.181613</v>
      </c>
      <c r="AY13">
        <v>1.169934</v>
      </c>
      <c r="AZ13">
        <v>1.158757</v>
      </c>
      <c r="BA13">
        <v>1.1480509999999999</v>
      </c>
      <c r="BB13">
        <v>1.1377889999999999</v>
      </c>
      <c r="BC13">
        <v>1.127947</v>
      </c>
      <c r="BD13">
        <v>1.1184989999999999</v>
      </c>
      <c r="BE13">
        <v>1.1094250000000001</v>
      </c>
      <c r="BF13">
        <v>1.1007039999999999</v>
      </c>
      <c r="BG13">
        <v>1.092317</v>
      </c>
      <c r="BH13">
        <v>1.084247</v>
      </c>
      <c r="BI13">
        <v>1.0764769999999999</v>
      </c>
      <c r="BJ13">
        <v>1.068991</v>
      </c>
      <c r="BK13">
        <v>1.0617749999999999</v>
      </c>
      <c r="BL13">
        <v>1.0548169999999999</v>
      </c>
      <c r="BM13">
        <v>1.0481020000000001</v>
      </c>
      <c r="BN13">
        <v>1.04162</v>
      </c>
      <c r="BO13">
        <v>1.0353589999999999</v>
      </c>
      <c r="BP13">
        <v>1.0293079999999999</v>
      </c>
      <c r="BQ13">
        <v>1.0234589999999999</v>
      </c>
      <c r="BR13">
        <v>1.0178020000000001</v>
      </c>
      <c r="BS13">
        <v>1.012327</v>
      </c>
      <c r="BT13">
        <v>1.007028</v>
      </c>
      <c r="BU13">
        <v>1.0018959999999999</v>
      </c>
      <c r="BV13">
        <v>0.996923</v>
      </c>
      <c r="BW13">
        <v>0.99210399999999999</v>
      </c>
      <c r="BX13">
        <v>0.98743099999999995</v>
      </c>
      <c r="BY13">
        <v>0.98289800000000005</v>
      </c>
      <c r="BZ13">
        <v>0.97850000000000004</v>
      </c>
      <c r="CA13">
        <v>0.97423099999999996</v>
      </c>
      <c r="CB13">
        <v>0.970086</v>
      </c>
      <c r="CC13">
        <v>0.966059</v>
      </c>
      <c r="CD13">
        <v>0.96214599999999995</v>
      </c>
      <c r="CE13">
        <v>0.95834299999999994</v>
      </c>
      <c r="CF13">
        <v>0.95464599999999999</v>
      </c>
      <c r="CG13">
        <v>0.95104900000000003</v>
      </c>
      <c r="CH13">
        <v>0.94755100000000003</v>
      </c>
      <c r="CI13">
        <v>0.94414600000000004</v>
      </c>
      <c r="CJ13">
        <v>0.94083099999999997</v>
      </c>
      <c r="CK13">
        <v>0.93760299999999996</v>
      </c>
      <c r="CL13">
        <v>0.93445900000000004</v>
      </c>
      <c r="CM13">
        <v>0.931396</v>
      </c>
      <c r="CN13">
        <v>0.92841099999999999</v>
      </c>
      <c r="CO13">
        <v>0.92550100000000002</v>
      </c>
      <c r="CP13">
        <v>0.92266400000000004</v>
      </c>
      <c r="CQ13" t="s">
        <v>25</v>
      </c>
    </row>
    <row r="14" spans="1:98" x14ac:dyDescent="0.3">
      <c r="A14">
        <v>25</v>
      </c>
      <c r="B14">
        <v>17.978328999999999</v>
      </c>
      <c r="C14">
        <v>15.206068</v>
      </c>
      <c r="D14">
        <v>13.108898</v>
      </c>
      <c r="E14">
        <v>11.47716</v>
      </c>
      <c r="F14">
        <v>10.178068</v>
      </c>
      <c r="G14">
        <v>9.1238630000000001</v>
      </c>
      <c r="H14">
        <v>8.2544609999999992</v>
      </c>
      <c r="I14">
        <v>7.5274869999999998</v>
      </c>
      <c r="J14">
        <v>6.9122870000000001</v>
      </c>
      <c r="K14">
        <v>6.3861999999999997</v>
      </c>
      <c r="L14">
        <v>5.9321450000000002</v>
      </c>
      <c r="M14">
        <v>5.5370340000000002</v>
      </c>
      <c r="N14">
        <v>5.1906829999999999</v>
      </c>
      <c r="O14">
        <v>4.8850660000000001</v>
      </c>
      <c r="P14">
        <v>4.6137769999999998</v>
      </c>
      <c r="Q14">
        <v>4.3716499999999998</v>
      </c>
      <c r="R14">
        <v>4.1544790000000003</v>
      </c>
      <c r="S14">
        <v>3.9588040000000002</v>
      </c>
      <c r="T14">
        <v>3.7817609999999999</v>
      </c>
      <c r="U14">
        <v>3.6209570000000002</v>
      </c>
      <c r="V14">
        <v>3.4743810000000002</v>
      </c>
      <c r="W14">
        <v>3.3403299999999998</v>
      </c>
      <c r="X14">
        <v>3.2173569999999998</v>
      </c>
      <c r="Y14">
        <v>3.1042190000000001</v>
      </c>
      <c r="Z14">
        <v>2.999851</v>
      </c>
      <c r="AA14">
        <v>2.9033280000000001</v>
      </c>
      <c r="AB14">
        <v>2.8138510000000001</v>
      </c>
      <c r="AC14">
        <v>2.730718</v>
      </c>
      <c r="AD14">
        <v>2.6533180000000001</v>
      </c>
      <c r="AE14">
        <v>2.5811120000000001</v>
      </c>
      <c r="AF14">
        <v>2.5136250000000002</v>
      </c>
      <c r="AG14">
        <v>2.4504359999999998</v>
      </c>
      <c r="AH14">
        <v>2.3911720000000001</v>
      </c>
      <c r="AI14">
        <v>2.335499</v>
      </c>
      <c r="AJ14">
        <v>2.2831199999999998</v>
      </c>
      <c r="AK14">
        <v>2.233768</v>
      </c>
      <c r="AL14">
        <v>2.1872050000000001</v>
      </c>
      <c r="AM14">
        <v>2.1432129999999998</v>
      </c>
      <c r="AN14">
        <v>2.1015999999999999</v>
      </c>
      <c r="AO14">
        <v>2.0621879999999999</v>
      </c>
      <c r="AP14">
        <v>2.0248179999999998</v>
      </c>
      <c r="AQ14">
        <v>1.9893449999999999</v>
      </c>
      <c r="AR14">
        <v>1.9556370000000001</v>
      </c>
      <c r="AS14">
        <v>1.923573</v>
      </c>
      <c r="AT14">
        <v>1.893043</v>
      </c>
      <c r="AU14">
        <v>1.8639460000000001</v>
      </c>
      <c r="AV14">
        <v>1.83619</v>
      </c>
      <c r="AW14">
        <v>1.80969</v>
      </c>
      <c r="AX14">
        <v>1.784367</v>
      </c>
      <c r="AY14">
        <v>1.760151</v>
      </c>
      <c r="AZ14">
        <v>1.7369730000000001</v>
      </c>
      <c r="BA14">
        <v>1.714774</v>
      </c>
      <c r="BB14">
        <v>1.6934959999999999</v>
      </c>
      <c r="BC14">
        <v>1.6730849999999999</v>
      </c>
      <c r="BD14">
        <v>1.6534949999999999</v>
      </c>
      <c r="BE14">
        <v>1.634679</v>
      </c>
      <c r="BF14">
        <v>1.6165959999999999</v>
      </c>
      <c r="BG14">
        <v>1.5992040000000001</v>
      </c>
      <c r="BH14">
        <v>1.58247</v>
      </c>
      <c r="BI14">
        <v>1.566357</v>
      </c>
      <c r="BJ14">
        <v>1.550835</v>
      </c>
      <c r="BK14">
        <v>1.5358719999999999</v>
      </c>
      <c r="BL14">
        <v>1.5214430000000001</v>
      </c>
      <c r="BM14">
        <v>1.5075190000000001</v>
      </c>
      <c r="BN14">
        <v>1.494078</v>
      </c>
      <c r="BO14">
        <v>1.4810950000000001</v>
      </c>
      <c r="BP14">
        <v>1.4685490000000001</v>
      </c>
      <c r="BQ14">
        <v>1.45642</v>
      </c>
      <c r="BR14">
        <v>1.4446889999999999</v>
      </c>
      <c r="BS14">
        <v>1.4333370000000001</v>
      </c>
      <c r="BT14">
        <v>1.4223479999999999</v>
      </c>
      <c r="BU14">
        <v>1.4117059999999999</v>
      </c>
      <c r="BV14">
        <v>1.4013949999999999</v>
      </c>
      <c r="BW14">
        <v>1.3914010000000001</v>
      </c>
      <c r="BX14">
        <v>1.3817120000000001</v>
      </c>
      <c r="BY14">
        <v>1.3723129999999999</v>
      </c>
      <c r="BZ14">
        <v>1.3631930000000001</v>
      </c>
      <c r="CA14">
        <v>1.3543400000000001</v>
      </c>
      <c r="CB14">
        <v>1.3457440000000001</v>
      </c>
      <c r="CC14">
        <v>1.3373949999999999</v>
      </c>
      <c r="CD14">
        <v>1.3292820000000001</v>
      </c>
      <c r="CE14">
        <v>1.321396</v>
      </c>
      <c r="CF14">
        <v>1.313728</v>
      </c>
      <c r="CG14">
        <v>1.306271</v>
      </c>
      <c r="CH14">
        <v>1.2990159999999999</v>
      </c>
      <c r="CI14">
        <v>1.291955</v>
      </c>
      <c r="CJ14">
        <v>1.2850820000000001</v>
      </c>
      <c r="CK14">
        <v>1.278389</v>
      </c>
      <c r="CL14">
        <v>1.2718689999999999</v>
      </c>
      <c r="CM14">
        <v>1.2655179999999999</v>
      </c>
      <c r="CN14">
        <v>1.259328</v>
      </c>
      <c r="CO14">
        <v>1.2532939999999999</v>
      </c>
      <c r="CP14">
        <v>1.2474099999999999</v>
      </c>
      <c r="CQ14" t="s">
        <v>25</v>
      </c>
    </row>
    <row r="15" spans="1:98" x14ac:dyDescent="0.3">
      <c r="A15">
        <v>30</v>
      </c>
      <c r="B15">
        <v>32.727474000000001</v>
      </c>
      <c r="C15">
        <v>27.591519999999999</v>
      </c>
      <c r="D15">
        <v>23.706254999999999</v>
      </c>
      <c r="E15">
        <v>20.683257999999999</v>
      </c>
      <c r="F15">
        <v>18.276529</v>
      </c>
      <c r="G15">
        <v>16.323485999999999</v>
      </c>
      <c r="H15">
        <v>14.712811</v>
      </c>
      <c r="I15">
        <v>13.366</v>
      </c>
      <c r="J15">
        <v>12.226266000000001</v>
      </c>
      <c r="K15">
        <v>11.251625000000001</v>
      </c>
      <c r="L15">
        <v>10.410432999999999</v>
      </c>
      <c r="M15">
        <v>9.6784400000000002</v>
      </c>
      <c r="N15">
        <v>9.0367829999999998</v>
      </c>
      <c r="O15">
        <v>8.4705890000000004</v>
      </c>
      <c r="P15">
        <v>7.9679919999999997</v>
      </c>
      <c r="Q15">
        <v>7.5194229999999997</v>
      </c>
      <c r="R15">
        <v>7.1170859999999996</v>
      </c>
      <c r="S15">
        <v>6.7545739999999999</v>
      </c>
      <c r="T15">
        <v>6.4265800000000004</v>
      </c>
      <c r="U15">
        <v>6.1286709999999998</v>
      </c>
      <c r="V15">
        <v>5.8571210000000002</v>
      </c>
      <c r="W15">
        <v>5.6087749999999996</v>
      </c>
      <c r="X15">
        <v>5.3809509999999996</v>
      </c>
      <c r="Y15">
        <v>5.1713500000000003</v>
      </c>
      <c r="Z15">
        <v>4.9779939999999998</v>
      </c>
      <c r="AA15">
        <v>4.799175</v>
      </c>
      <c r="AB15">
        <v>4.6334070000000001</v>
      </c>
      <c r="AC15">
        <v>4.479393</v>
      </c>
      <c r="AD15">
        <v>4.3360000000000003</v>
      </c>
      <c r="AE15">
        <v>4.2022300000000001</v>
      </c>
      <c r="AF15">
        <v>4.0772019999999998</v>
      </c>
      <c r="AG15">
        <v>3.960137</v>
      </c>
      <c r="AH15">
        <v>3.8503419999999999</v>
      </c>
      <c r="AI15">
        <v>3.7471999999999999</v>
      </c>
      <c r="AJ15">
        <v>3.6501619999999999</v>
      </c>
      <c r="AK15">
        <v>3.558732</v>
      </c>
      <c r="AL15">
        <v>3.472467</v>
      </c>
      <c r="AM15">
        <v>3.390968</v>
      </c>
      <c r="AN15">
        <v>3.3138740000000002</v>
      </c>
      <c r="AO15">
        <v>3.2408589999999999</v>
      </c>
      <c r="AP15">
        <v>3.171627</v>
      </c>
      <c r="AQ15">
        <v>3.1059079999999999</v>
      </c>
      <c r="AR15">
        <v>3.0434589999999999</v>
      </c>
      <c r="AS15">
        <v>2.984057</v>
      </c>
      <c r="AT15">
        <v>2.9274960000000001</v>
      </c>
      <c r="AU15">
        <v>2.8735909999999998</v>
      </c>
      <c r="AV15">
        <v>2.8221690000000001</v>
      </c>
      <c r="AW15">
        <v>2.7730739999999998</v>
      </c>
      <c r="AX15">
        <v>2.726162</v>
      </c>
      <c r="AY15">
        <v>2.6812969999999998</v>
      </c>
      <c r="AZ15">
        <v>2.6383580000000002</v>
      </c>
      <c r="BA15">
        <v>2.5972309999999998</v>
      </c>
      <c r="BB15">
        <v>2.5578099999999999</v>
      </c>
      <c r="BC15">
        <v>2.5199980000000002</v>
      </c>
      <c r="BD15">
        <v>2.4837050000000001</v>
      </c>
      <c r="BE15">
        <v>2.4488460000000001</v>
      </c>
      <c r="BF15">
        <v>2.4153440000000002</v>
      </c>
      <c r="BG15">
        <v>2.3831250000000002</v>
      </c>
      <c r="BH15">
        <v>2.352122</v>
      </c>
      <c r="BI15">
        <v>2.3222710000000002</v>
      </c>
      <c r="BJ15">
        <v>2.2935140000000001</v>
      </c>
      <c r="BK15">
        <v>2.2657940000000001</v>
      </c>
      <c r="BL15">
        <v>2.2390620000000001</v>
      </c>
      <c r="BM15">
        <v>2.2132670000000001</v>
      </c>
      <c r="BN15">
        <v>2.1883650000000001</v>
      </c>
      <c r="BO15">
        <v>2.1643119999999998</v>
      </c>
      <c r="BP15">
        <v>2.1410689999999999</v>
      </c>
      <c r="BQ15">
        <v>2.1185990000000001</v>
      </c>
      <c r="BR15">
        <v>2.0968650000000002</v>
      </c>
      <c r="BS15">
        <v>2.0758350000000001</v>
      </c>
      <c r="BT15">
        <v>2.0554770000000002</v>
      </c>
      <c r="BU15">
        <v>2.0357599999999998</v>
      </c>
      <c r="BV15">
        <v>2.0166580000000001</v>
      </c>
      <c r="BW15">
        <v>1.9981439999999999</v>
      </c>
      <c r="BX15">
        <v>1.980192</v>
      </c>
      <c r="BY15">
        <v>1.96278</v>
      </c>
      <c r="BZ15">
        <v>1.9458839999999999</v>
      </c>
      <c r="CA15">
        <v>1.929484</v>
      </c>
      <c r="CB15">
        <v>1.913559</v>
      </c>
      <c r="CC15">
        <v>1.8980900000000001</v>
      </c>
      <c r="CD15">
        <v>1.883059</v>
      </c>
      <c r="CE15">
        <v>1.8684499999999999</v>
      </c>
      <c r="CF15">
        <v>1.8542449999999999</v>
      </c>
      <c r="CG15">
        <v>1.8404290000000001</v>
      </c>
      <c r="CH15">
        <v>1.8269880000000001</v>
      </c>
      <c r="CI15">
        <v>1.8139069999999999</v>
      </c>
      <c r="CJ15">
        <v>1.8011729999999999</v>
      </c>
      <c r="CK15">
        <v>1.7887740000000001</v>
      </c>
      <c r="CL15">
        <v>1.7766960000000001</v>
      </c>
      <c r="CM15">
        <v>1.764929</v>
      </c>
      <c r="CN15">
        <v>1.7534609999999999</v>
      </c>
      <c r="CO15">
        <v>1.7422820000000001</v>
      </c>
      <c r="CP15">
        <v>1.731382</v>
      </c>
      <c r="CQ15" t="s">
        <v>25</v>
      </c>
    </row>
    <row r="16" spans="1:98" x14ac:dyDescent="0.3">
      <c r="A16">
        <v>35</v>
      </c>
      <c r="B16">
        <v>55.299163999999998</v>
      </c>
      <c r="C16">
        <v>46.537457000000003</v>
      </c>
      <c r="D16">
        <v>39.909362999999999</v>
      </c>
      <c r="E16">
        <v>34.752265999999999</v>
      </c>
      <c r="F16">
        <v>30.646495999999999</v>
      </c>
      <c r="G16">
        <v>27.314689999999999</v>
      </c>
      <c r="H16">
        <v>24.566948</v>
      </c>
      <c r="I16">
        <v>22.269349999999999</v>
      </c>
      <c r="J16">
        <v>20.325013999999999</v>
      </c>
      <c r="K16">
        <v>18.662317000000002</v>
      </c>
      <c r="L16">
        <v>17.227281999999999</v>
      </c>
      <c r="M16">
        <v>15.978534</v>
      </c>
      <c r="N16">
        <v>14.883896</v>
      </c>
      <c r="O16">
        <v>13.917994</v>
      </c>
      <c r="P16">
        <v>13.060586000000001</v>
      </c>
      <c r="Q16">
        <v>12.295346</v>
      </c>
      <c r="R16">
        <v>11.608976999999999</v>
      </c>
      <c r="S16">
        <v>10.990546999999999</v>
      </c>
      <c r="T16">
        <v>10.431005000000001</v>
      </c>
      <c r="U16">
        <v>9.9227849999999993</v>
      </c>
      <c r="V16">
        <v>9.4595319999999994</v>
      </c>
      <c r="W16">
        <v>9.0358660000000004</v>
      </c>
      <c r="X16">
        <v>8.6472079999999991</v>
      </c>
      <c r="Y16">
        <v>8.2896370000000008</v>
      </c>
      <c r="Z16">
        <v>7.9597819999999997</v>
      </c>
      <c r="AA16">
        <v>7.654725</v>
      </c>
      <c r="AB16">
        <v>7.3719299999999999</v>
      </c>
      <c r="AC16">
        <v>7.1091899999999999</v>
      </c>
      <c r="AD16">
        <v>6.8645680000000002</v>
      </c>
      <c r="AE16">
        <v>6.6363630000000002</v>
      </c>
      <c r="AF16">
        <v>6.4230700000000001</v>
      </c>
      <c r="AG16">
        <v>6.2233609999999997</v>
      </c>
      <c r="AH16">
        <v>6.0360569999999996</v>
      </c>
      <c r="AI16">
        <v>5.8601020000000004</v>
      </c>
      <c r="AJ16">
        <v>5.6945589999999999</v>
      </c>
      <c r="AK16">
        <v>5.538583</v>
      </c>
      <c r="AL16">
        <v>5.391419</v>
      </c>
      <c r="AM16">
        <v>5.2523860000000004</v>
      </c>
      <c r="AN16">
        <v>5.1208660000000004</v>
      </c>
      <c r="AO16">
        <v>4.9963050000000004</v>
      </c>
      <c r="AP16">
        <v>4.8781980000000003</v>
      </c>
      <c r="AQ16">
        <v>4.7660859999999996</v>
      </c>
      <c r="AR16">
        <v>4.6595510000000004</v>
      </c>
      <c r="AS16">
        <v>4.5582120000000002</v>
      </c>
      <c r="AT16">
        <v>4.461722</v>
      </c>
      <c r="AU16">
        <v>4.3697619999999997</v>
      </c>
      <c r="AV16">
        <v>4.2820390000000002</v>
      </c>
      <c r="AW16">
        <v>4.1982860000000004</v>
      </c>
      <c r="AX16">
        <v>4.1182550000000004</v>
      </c>
      <c r="AY16">
        <v>4.0417180000000004</v>
      </c>
      <c r="AZ16">
        <v>3.9684659999999998</v>
      </c>
      <c r="BA16">
        <v>3.898304</v>
      </c>
      <c r="BB16">
        <v>3.831054</v>
      </c>
      <c r="BC16">
        <v>3.7665489999999999</v>
      </c>
      <c r="BD16">
        <v>3.704634</v>
      </c>
      <c r="BE16">
        <v>3.6451669999999998</v>
      </c>
      <c r="BF16">
        <v>3.588012</v>
      </c>
      <c r="BG16">
        <v>3.533048</v>
      </c>
      <c r="BH16">
        <v>3.4801579999999999</v>
      </c>
      <c r="BI16">
        <v>3.4292340000000001</v>
      </c>
      <c r="BJ16">
        <v>3.3801760000000001</v>
      </c>
      <c r="BK16">
        <v>3.3328880000000001</v>
      </c>
      <c r="BL16">
        <v>3.287283</v>
      </c>
      <c r="BM16">
        <v>3.2432780000000001</v>
      </c>
      <c r="BN16">
        <v>3.200796</v>
      </c>
      <c r="BO16">
        <v>3.159764</v>
      </c>
      <c r="BP16">
        <v>3.1201129999999999</v>
      </c>
      <c r="BQ16">
        <v>3.081779</v>
      </c>
      <c r="BR16">
        <v>3.0447030000000002</v>
      </c>
      <c r="BS16">
        <v>3.008826</v>
      </c>
      <c r="BT16">
        <v>2.9740950000000002</v>
      </c>
      <c r="BU16">
        <v>2.9404599999999999</v>
      </c>
      <c r="BV16">
        <v>2.9078729999999999</v>
      </c>
      <c r="BW16">
        <v>2.8762880000000002</v>
      </c>
      <c r="BX16">
        <v>2.8456640000000002</v>
      </c>
      <c r="BY16">
        <v>2.8159580000000002</v>
      </c>
      <c r="BZ16">
        <v>2.7871350000000001</v>
      </c>
      <c r="CA16">
        <v>2.7591570000000001</v>
      </c>
      <c r="CB16">
        <v>2.731989</v>
      </c>
      <c r="CC16">
        <v>2.7056010000000001</v>
      </c>
      <c r="CD16">
        <v>2.6799590000000002</v>
      </c>
      <c r="CE16">
        <v>2.655036</v>
      </c>
      <c r="CF16">
        <v>2.6308029999999998</v>
      </c>
      <c r="CG16">
        <v>2.6072340000000001</v>
      </c>
      <c r="CH16">
        <v>2.5843039999999999</v>
      </c>
      <c r="CI16">
        <v>2.5619890000000001</v>
      </c>
      <c r="CJ16">
        <v>2.5402650000000002</v>
      </c>
      <c r="CK16">
        <v>2.5191119999999998</v>
      </c>
      <c r="CL16">
        <v>2.4985080000000002</v>
      </c>
      <c r="CM16">
        <v>2.478434</v>
      </c>
      <c r="CN16">
        <v>2.4588700000000001</v>
      </c>
      <c r="CO16">
        <v>2.4398</v>
      </c>
      <c r="CP16">
        <v>2.4212039999999999</v>
      </c>
      <c r="CQ16" t="s">
        <v>25</v>
      </c>
    </row>
    <row r="17" spans="1:95" x14ac:dyDescent="0.3">
      <c r="A17">
        <v>40</v>
      </c>
      <c r="B17">
        <v>88.070946000000006</v>
      </c>
      <c r="C17">
        <v>74.036384999999996</v>
      </c>
      <c r="D17">
        <v>63.419460000000001</v>
      </c>
      <c r="E17">
        <v>55.158786999999997</v>
      </c>
      <c r="F17">
        <v>48.582134000000003</v>
      </c>
      <c r="G17">
        <v>43.245224</v>
      </c>
      <c r="H17">
        <v>38.843876000000002</v>
      </c>
      <c r="I17">
        <v>35.163567</v>
      </c>
      <c r="J17">
        <v>32.049114000000003</v>
      </c>
      <c r="K17">
        <v>29.385795999999999</v>
      </c>
      <c r="L17">
        <v>27.087145</v>
      </c>
      <c r="M17">
        <v>25.086894999999998</v>
      </c>
      <c r="N17">
        <v>23.333496</v>
      </c>
      <c r="O17">
        <v>21.786306</v>
      </c>
      <c r="P17">
        <v>20.412907000000001</v>
      </c>
      <c r="Q17">
        <v>19.187139999999999</v>
      </c>
      <c r="R17">
        <v>18.087709</v>
      </c>
      <c r="S17">
        <v>17.097104999999999</v>
      </c>
      <c r="T17">
        <v>16.200827</v>
      </c>
      <c r="U17">
        <v>15.386756</v>
      </c>
      <c r="V17">
        <v>14.644714</v>
      </c>
      <c r="W17">
        <v>13.966082999999999</v>
      </c>
      <c r="X17">
        <v>13.343527999999999</v>
      </c>
      <c r="Y17">
        <v>12.770768</v>
      </c>
      <c r="Z17">
        <v>12.242404000000001</v>
      </c>
      <c r="AA17">
        <v>11.75376</v>
      </c>
      <c r="AB17">
        <v>11.300779</v>
      </c>
      <c r="AC17">
        <v>10.87992</v>
      </c>
      <c r="AD17">
        <v>10.488083</v>
      </c>
      <c r="AE17">
        <v>10.122541</v>
      </c>
      <c r="AF17">
        <v>9.7808879999999991</v>
      </c>
      <c r="AG17">
        <v>9.4609939999999995</v>
      </c>
      <c r="AH17">
        <v>9.1609680000000004</v>
      </c>
      <c r="AI17">
        <v>8.8791220000000006</v>
      </c>
      <c r="AJ17">
        <v>8.6139550000000007</v>
      </c>
      <c r="AK17">
        <v>8.3641120000000004</v>
      </c>
      <c r="AL17">
        <v>8.1283840000000005</v>
      </c>
      <c r="AM17">
        <v>7.9056790000000001</v>
      </c>
      <c r="AN17">
        <v>7.6950099999999999</v>
      </c>
      <c r="AO17">
        <v>7.4954869999999998</v>
      </c>
      <c r="AP17">
        <v>7.3063029999999998</v>
      </c>
      <c r="AQ17">
        <v>7.1267199999999997</v>
      </c>
      <c r="AR17">
        <v>6.9560719999999998</v>
      </c>
      <c r="AS17">
        <v>6.7937469999999998</v>
      </c>
      <c r="AT17">
        <v>6.639189</v>
      </c>
      <c r="AU17">
        <v>6.4918870000000002</v>
      </c>
      <c r="AV17">
        <v>6.3513719999999996</v>
      </c>
      <c r="AW17">
        <v>6.2172140000000002</v>
      </c>
      <c r="AX17">
        <v>6.0890199999999997</v>
      </c>
      <c r="AY17">
        <v>5.9664239999999999</v>
      </c>
      <c r="AZ17">
        <v>5.8490880000000001</v>
      </c>
      <c r="BA17">
        <v>5.7367030000000003</v>
      </c>
      <c r="BB17">
        <v>5.6289819999999997</v>
      </c>
      <c r="BC17">
        <v>5.5256559999999997</v>
      </c>
      <c r="BD17">
        <v>5.4264799999999997</v>
      </c>
      <c r="BE17">
        <v>5.3312249999999999</v>
      </c>
      <c r="BF17">
        <v>5.2396750000000001</v>
      </c>
      <c r="BG17">
        <v>5.1516330000000004</v>
      </c>
      <c r="BH17">
        <v>5.0669139999999997</v>
      </c>
      <c r="BI17">
        <v>4.9853430000000003</v>
      </c>
      <c r="BJ17">
        <v>4.9067610000000004</v>
      </c>
      <c r="BK17">
        <v>4.8310149999999998</v>
      </c>
      <c r="BL17">
        <v>4.7579650000000004</v>
      </c>
      <c r="BM17">
        <v>4.6874770000000003</v>
      </c>
      <c r="BN17">
        <v>4.6194290000000002</v>
      </c>
      <c r="BO17">
        <v>4.5537029999999996</v>
      </c>
      <c r="BP17">
        <v>4.4901910000000003</v>
      </c>
      <c r="BQ17">
        <v>4.4287879999999999</v>
      </c>
      <c r="BR17">
        <v>4.3693980000000003</v>
      </c>
      <c r="BS17">
        <v>4.3119300000000003</v>
      </c>
      <c r="BT17">
        <v>4.2562980000000001</v>
      </c>
      <c r="BU17">
        <v>4.2024220000000003</v>
      </c>
      <c r="BV17">
        <v>4.1502230000000004</v>
      </c>
      <c r="BW17">
        <v>4.0996300000000003</v>
      </c>
      <c r="BX17">
        <v>4.0505760000000004</v>
      </c>
      <c r="BY17">
        <v>4.0029940000000002</v>
      </c>
      <c r="BZ17">
        <v>3.9568249999999998</v>
      </c>
      <c r="CA17">
        <v>3.9120089999999998</v>
      </c>
      <c r="CB17">
        <v>3.8684919999999998</v>
      </c>
      <c r="CC17">
        <v>3.826222</v>
      </c>
      <c r="CD17">
        <v>3.7851499999999998</v>
      </c>
      <c r="CE17">
        <v>3.7452269999999999</v>
      </c>
      <c r="CF17">
        <v>3.7064110000000001</v>
      </c>
      <c r="CG17">
        <v>3.6686580000000002</v>
      </c>
      <c r="CH17">
        <v>3.631929</v>
      </c>
      <c r="CI17">
        <v>3.596184</v>
      </c>
      <c r="CJ17">
        <v>3.5613869999999999</v>
      </c>
      <c r="CK17">
        <v>3.5275029999999998</v>
      </c>
      <c r="CL17">
        <v>3.4944999999999999</v>
      </c>
      <c r="CM17">
        <v>3.462345</v>
      </c>
      <c r="CN17">
        <v>3.4310079999999998</v>
      </c>
      <c r="CO17">
        <v>3.4004599999999998</v>
      </c>
      <c r="CP17">
        <v>3.3706740000000002</v>
      </c>
      <c r="CQ1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Fogli di lavoro</vt:lpstr>
      </vt:variant>
      <vt:variant>
        <vt:i4>6</vt:i4>
      </vt:variant>
      <vt:variant>
        <vt:lpstr>Grafici</vt:lpstr>
      </vt:variant>
      <vt:variant>
        <vt:i4>3</vt:i4>
      </vt:variant>
      <vt:variant>
        <vt:lpstr>Intervalli denominati</vt:lpstr>
      </vt:variant>
      <vt:variant>
        <vt:i4>6</vt:i4>
      </vt:variant>
    </vt:vector>
  </HeadingPairs>
  <TitlesOfParts>
    <vt:vector size="15" baseType="lpstr">
      <vt:lpstr>PrimoGiro</vt:lpstr>
      <vt:lpstr>Giro</vt:lpstr>
      <vt:lpstr>UltimoGiro</vt:lpstr>
      <vt:lpstr>Altimetria</vt:lpstr>
      <vt:lpstr>Tmot</vt:lpstr>
      <vt:lpstr>tyres</vt:lpstr>
      <vt:lpstr>GPrimoGiro</vt:lpstr>
      <vt:lpstr>GGiro</vt:lpstr>
      <vt:lpstr>GUltimoGiro</vt:lpstr>
      <vt:lpstr>Giro!Res</vt:lpstr>
      <vt:lpstr>UltimoGiro!Res</vt:lpstr>
      <vt:lpstr>PrimoGiro!Res_1</vt:lpstr>
      <vt:lpstr>Tmot!RunTime</vt:lpstr>
      <vt:lpstr>tyres!TyresDrag</vt:lpstr>
      <vt:lpstr>tyres!TyresDrag_1</vt:lpstr>
    </vt:vector>
  </TitlesOfParts>
  <Company>Ice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UWP</dc:creator>
  <cp:lastModifiedBy>Lorenzo Ferrari</cp:lastModifiedBy>
  <cp:lastPrinted>2017-05-22T19:55:08Z</cp:lastPrinted>
  <dcterms:created xsi:type="dcterms:W3CDTF">2014-08-31T12:41:52Z</dcterms:created>
  <dcterms:modified xsi:type="dcterms:W3CDTF">2017-05-24T16:00:49Z</dcterms:modified>
</cp:coreProperties>
</file>