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28c2c3b68dcbac/Escritorio/compiladoresytrad/scanner/"/>
    </mc:Choice>
  </mc:AlternateContent>
  <xr:revisionPtr revIDLastSave="1" documentId="8_{01058E2B-96CC-4889-99FA-C54F315C6C71}" xr6:coauthVersionLast="47" xr6:coauthVersionMax="47" xr10:uidLastSave="{C29E308A-9547-490E-A1E2-45759A6671B8}"/>
  <bookViews>
    <workbookView xWindow="-110" yWindow="-110" windowWidth="21820" windowHeight="13900" xr2:uid="{48E98B28-B36C-4BF5-8621-591432C248D2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34" i="1" l="1"/>
  <c r="AX35" i="1"/>
  <c r="AX36" i="1"/>
  <c r="AX37" i="1"/>
  <c r="AX38" i="1"/>
  <c r="AX39" i="1"/>
  <c r="AX40" i="1"/>
  <c r="AX41" i="1"/>
  <c r="AX42" i="1"/>
  <c r="AX43" i="1"/>
  <c r="AX33" i="1"/>
  <c r="F13" i="4"/>
  <c r="A13" i="4"/>
  <c r="D13" i="4" s="1"/>
  <c r="D1" i="4"/>
  <c r="A40" i="3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AS41" i="2"/>
  <c r="AR41" i="2"/>
  <c r="B41" i="2"/>
  <c r="D1" i="2"/>
  <c r="E1" i="2"/>
  <c r="F1" i="2"/>
  <c r="H1" i="2"/>
  <c r="I1" i="2"/>
  <c r="J1" i="2"/>
  <c r="K1" i="2"/>
  <c r="O1" i="2"/>
  <c r="P1" i="2"/>
  <c r="R1" i="2"/>
  <c r="S1" i="2"/>
  <c r="T1" i="2"/>
  <c r="W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B1" i="2"/>
  <c r="E1" i="4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2" i="1"/>
  <c r="AS40" i="2"/>
  <c r="A12" i="4" s="1"/>
  <c r="D12" i="4" s="1"/>
  <c r="AS3" i="2"/>
  <c r="AS4" i="2"/>
  <c r="AS5" i="2"/>
  <c r="AS6" i="2"/>
  <c r="A1" i="4" s="1"/>
  <c r="AS7" i="2"/>
  <c r="AS8" i="2"/>
  <c r="AS9" i="2"/>
  <c r="A2" i="4" s="1"/>
  <c r="D2" i="4" s="1"/>
  <c r="AS10" i="2"/>
  <c r="AS11" i="2"/>
  <c r="AS12" i="2"/>
  <c r="AS13" i="2"/>
  <c r="AS14" i="2"/>
  <c r="AS15" i="2"/>
  <c r="A3" i="4" s="1"/>
  <c r="D3" i="4" s="1"/>
  <c r="AS16" i="2"/>
  <c r="AS17" i="2"/>
  <c r="AS18" i="2"/>
  <c r="AS19" i="2"/>
  <c r="AS20" i="2"/>
  <c r="AS21" i="2"/>
  <c r="AS22" i="2"/>
  <c r="AS23" i="2"/>
  <c r="AS24" i="2"/>
  <c r="A4" i="4" s="1"/>
  <c r="D4" i="4" s="1"/>
  <c r="AS25" i="2"/>
  <c r="AS26" i="2"/>
  <c r="AS27" i="2"/>
  <c r="AS28" i="2"/>
  <c r="AS29" i="2"/>
  <c r="AS30" i="2"/>
  <c r="A5" i="4" s="1"/>
  <c r="D5" i="4" s="1"/>
  <c r="AS31" i="2"/>
  <c r="AS32" i="2"/>
  <c r="AS33" i="2"/>
  <c r="AS34" i="2"/>
  <c r="A6" i="4" s="1"/>
  <c r="D6" i="4" s="1"/>
  <c r="AS35" i="2"/>
  <c r="A7" i="4" s="1"/>
  <c r="D7" i="4" s="1"/>
  <c r="AS36" i="2"/>
  <c r="A8" i="4" s="1"/>
  <c r="D8" i="4" s="1"/>
  <c r="AS37" i="2"/>
  <c r="A9" i="4" s="1"/>
  <c r="D9" i="4" s="1"/>
  <c r="AS38" i="2"/>
  <c r="A10" i="4" s="1"/>
  <c r="D10" i="4" s="1"/>
  <c r="AS39" i="2"/>
  <c r="A11" i="4" s="1"/>
  <c r="D11" i="4" s="1"/>
  <c r="AS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2" i="2"/>
  <c r="A42" i="2" l="1"/>
  <c r="A43" i="2"/>
  <c r="F9" i="4"/>
  <c r="F8" i="4"/>
  <c r="F7" i="4"/>
  <c r="F6" i="4"/>
  <c r="F1" i="4"/>
  <c r="F5" i="4"/>
  <c r="F12" i="4"/>
  <c r="F4" i="4"/>
  <c r="F11" i="4"/>
  <c r="F3" i="4"/>
  <c r="F10" i="4"/>
  <c r="F2" i="4"/>
  <c r="A29" i="3"/>
  <c r="A25" i="3"/>
  <c r="A20" i="3"/>
  <c r="A17" i="3"/>
  <c r="A13" i="3"/>
  <c r="A8" i="3"/>
  <c r="A5" i="3"/>
  <c r="A37" i="3"/>
  <c r="A36" i="3"/>
  <c r="A24" i="3"/>
  <c r="A12" i="3"/>
  <c r="A22" i="3"/>
  <c r="A10" i="3"/>
  <c r="A27" i="3"/>
  <c r="A3" i="3"/>
  <c r="A34" i="3"/>
  <c r="A15" i="3"/>
  <c r="A39" i="3"/>
  <c r="A30" i="3"/>
  <c r="A18" i="3"/>
  <c r="A6" i="3"/>
  <c r="A32" i="3"/>
  <c r="A35" i="3"/>
  <c r="A23" i="3"/>
  <c r="A11" i="3"/>
  <c r="A28" i="3"/>
  <c r="A16" i="3"/>
  <c r="A4" i="3"/>
  <c r="A33" i="3"/>
  <c r="A9" i="3"/>
  <c r="A2" i="3"/>
  <c r="A21" i="3"/>
  <c r="A26" i="3"/>
  <c r="A14" i="3"/>
  <c r="A38" i="3"/>
  <c r="A31" i="3"/>
  <c r="A19" i="3"/>
  <c r="A7" i="3"/>
  <c r="A1" i="3"/>
</calcChain>
</file>

<file path=xl/sharedStrings.xml><?xml version="1.0" encoding="utf-8"?>
<sst xmlns="http://schemas.openxmlformats.org/spreadsheetml/2006/main" count="136" uniqueCount="52">
  <si>
    <t>Edo/Chr</t>
  </si>
  <si>
    <t>A</t>
  </si>
  <si>
    <t>C</t>
  </si>
  <si>
    <t>D</t>
  </si>
  <si>
    <t>E</t>
  </si>
  <si>
    <t>G</t>
  </si>
  <si>
    <t>H</t>
  </si>
  <si>
    <t>I</t>
  </si>
  <si>
    <t>J</t>
  </si>
  <si>
    <t>N</t>
  </si>
  <si>
    <t>O</t>
  </si>
  <si>
    <t>Q</t>
  </si>
  <si>
    <t>R</t>
  </si>
  <si>
    <t>S</t>
  </si>
  <si>
    <t>V</t>
  </si>
  <si>
    <t>Z</t>
  </si>
  <si>
    <t>_</t>
  </si>
  <si>
    <t>;</t>
  </si>
  <si>
    <t>Esp</t>
  </si>
  <si>
    <t>Tab</t>
  </si>
  <si>
    <t>\n</t>
  </si>
  <si>
    <t>EOF</t>
  </si>
  <si>
    <t>Tipo Nodo</t>
  </si>
  <si>
    <t>Salida</t>
  </si>
  <si>
    <t>Intermedio</t>
  </si>
  <si>
    <t>Final</t>
  </si>
  <si>
    <t>Interemdio</t>
  </si>
  <si>
    <t>Interemedio</t>
  </si>
  <si>
    <t>VDER</t>
  </si>
  <si>
    <t>VIZQ</t>
  </si>
  <si>
    <t>AVANZA</t>
  </si>
  <si>
    <t>SI_CHOCAS</t>
  </si>
  <si>
    <t>RECOGE</t>
  </si>
  <si>
    <t>DEJA</t>
  </si>
  <si>
    <t>Num</t>
  </si>
  <si>
    <t>PuntoYComa</t>
  </si>
  <si>
    <t>Espacio</t>
  </si>
  <si>
    <t xml:space="preserve">Tabulador </t>
  </si>
  <si>
    <t>B</t>
  </si>
  <si>
    <t>F</t>
  </si>
  <si>
    <t>K</t>
  </si>
  <si>
    <t>L</t>
  </si>
  <si>
    <t>M</t>
  </si>
  <si>
    <t>P</t>
  </si>
  <si>
    <t>T</t>
  </si>
  <si>
    <t>U</t>
  </si>
  <si>
    <t>W</t>
  </si>
  <si>
    <t>X</t>
  </si>
  <si>
    <t>Y</t>
  </si>
  <si>
    <t>IntermedioFinal</t>
  </si>
  <si>
    <t>ID</t>
  </si>
  <si>
    <t>SaltoLinea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</si>
</sst>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A3E8-595A-47D9-90CD-2E6A86B6ABE2}">
  <dimension ref="A1:AX43"/>
  <sheetViews>
    <sheetView tabSelected="1" workbookViewId="0">
      <selection activeCell="AR4" sqref="AR4"/>
    </sheetView>
  </sheetViews>
  <sheetFormatPr baseColWidth="10" defaultRowHeight="14.5" x14ac:dyDescent="0.35"/>
  <cols>
    <col min="2" max="3" width="3" customWidth="1"/>
    <col min="4" max="4" width="3.08984375" customWidth="1"/>
    <col min="5" max="5" width="3" customWidth="1"/>
    <col min="6" max="7" width="3.1796875" customWidth="1"/>
    <col min="8" max="8" width="3" customWidth="1"/>
    <col min="9" max="9" width="3.36328125" customWidth="1"/>
    <col min="10" max="10" width="3.08984375" customWidth="1"/>
    <col min="11" max="14" width="3.1796875" customWidth="1"/>
    <col min="15" max="17" width="3.36328125" customWidth="1"/>
    <col min="18" max="18" width="3.08984375" customWidth="1"/>
    <col min="19" max="26" width="3.1796875" customWidth="1"/>
    <col min="27" max="27" width="3.36328125" customWidth="1"/>
    <col min="28" max="29" width="3.453125" customWidth="1"/>
    <col min="30" max="30" width="3.36328125" customWidth="1"/>
    <col min="31" max="31" width="3.1796875" customWidth="1"/>
    <col min="32" max="33" width="3.08984375" customWidth="1"/>
    <col min="34" max="34" width="3.1796875" customWidth="1"/>
    <col min="35" max="36" width="3.36328125" customWidth="1"/>
    <col min="37" max="37" width="3.1796875" customWidth="1"/>
    <col min="38" max="40" width="3.6328125" customWidth="1"/>
    <col min="41" max="41" width="4.08984375" customWidth="1"/>
    <col min="42" max="42" width="3.81640625" customWidth="1"/>
    <col min="43" max="43" width="4.1796875" customWidth="1"/>
    <col min="44" max="44" width="15.90625" customWidth="1"/>
    <col min="45" max="45" width="13.08984375" customWidth="1"/>
    <col min="48" max="48" width="4.1796875" bestFit="1" customWidth="1"/>
  </cols>
  <sheetData>
    <row r="1" spans="1:50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31</v>
      </c>
      <c r="AS1">
        <v>32</v>
      </c>
    </row>
    <row r="2" spans="1:50" x14ac:dyDescent="0.35">
      <c r="A2" s="1" t="s">
        <v>0</v>
      </c>
      <c r="B2" s="1" t="s">
        <v>1</v>
      </c>
      <c r="C2" s="1" t="s">
        <v>38</v>
      </c>
      <c r="D2" s="1" t="s">
        <v>2</v>
      </c>
      <c r="E2" s="1" t="s">
        <v>3</v>
      </c>
      <c r="F2" s="1" t="s">
        <v>4</v>
      </c>
      <c r="G2" s="1" t="s">
        <v>39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40</v>
      </c>
      <c r="M2" s="1" t="s">
        <v>41</v>
      </c>
      <c r="N2" s="1" t="s">
        <v>42</v>
      </c>
      <c r="O2" s="1" t="s">
        <v>9</v>
      </c>
      <c r="P2" s="1" t="s">
        <v>10</v>
      </c>
      <c r="Q2" s="1" t="s">
        <v>43</v>
      </c>
      <c r="R2" s="1" t="s">
        <v>11</v>
      </c>
      <c r="S2" s="1" t="s">
        <v>12</v>
      </c>
      <c r="T2" s="1" t="s">
        <v>13</v>
      </c>
      <c r="U2" s="1" t="s">
        <v>44</v>
      </c>
      <c r="V2" s="1" t="s">
        <v>45</v>
      </c>
      <c r="W2" s="1" t="s">
        <v>14</v>
      </c>
      <c r="X2" s="1" t="s">
        <v>46</v>
      </c>
      <c r="Y2" s="1" t="s">
        <v>47</v>
      </c>
      <c r="Z2" s="1" t="s">
        <v>48</v>
      </c>
      <c r="AA2" s="1" t="s">
        <v>15</v>
      </c>
      <c r="AB2" s="1">
        <v>0</v>
      </c>
      <c r="AC2" s="1">
        <v>1</v>
      </c>
      <c r="AD2" s="1">
        <v>2</v>
      </c>
      <c r="AE2" s="1">
        <v>3</v>
      </c>
      <c r="AF2" s="1">
        <v>4</v>
      </c>
      <c r="AG2" s="1">
        <v>5</v>
      </c>
      <c r="AH2" s="1">
        <v>6</v>
      </c>
      <c r="AI2" s="1">
        <v>7</v>
      </c>
      <c r="AJ2" s="1">
        <v>8</v>
      </c>
      <c r="AK2" s="1">
        <v>9</v>
      </c>
      <c r="AL2" s="1" t="s">
        <v>16</v>
      </c>
      <c r="AM2" s="1" t="s">
        <v>17</v>
      </c>
      <c r="AN2" s="1" t="s">
        <v>18</v>
      </c>
      <c r="AO2" s="1" t="s">
        <v>19</v>
      </c>
      <c r="AP2" s="1" t="s">
        <v>20</v>
      </c>
      <c r="AQ2" s="1" t="s">
        <v>21</v>
      </c>
      <c r="AR2" s="1" t="s">
        <v>22</v>
      </c>
      <c r="AS2" s="1" t="s">
        <v>23</v>
      </c>
      <c r="AU2">
        <v>0</v>
      </c>
      <c r="AV2" s="1" t="s">
        <v>1</v>
      </c>
      <c r="AX2" t="str">
        <f>"      case '"&amp;AV2&amp;"': intCodigoSimboloSalida = "&amp;AU2&amp;"; break;"</f>
        <v xml:space="preserve">      case 'A': intCodigoSimboloSalida = 0; break;</v>
      </c>
    </row>
    <row r="3" spans="1:50" x14ac:dyDescent="0.35">
      <c r="A3" s="2">
        <v>0</v>
      </c>
      <c r="B3" s="5">
        <v>8</v>
      </c>
      <c r="C3" s="4">
        <v>39</v>
      </c>
      <c r="D3" s="4">
        <v>39</v>
      </c>
      <c r="E3" s="5">
        <v>29</v>
      </c>
      <c r="F3" s="4">
        <v>39</v>
      </c>
      <c r="G3" s="4">
        <v>39</v>
      </c>
      <c r="H3" s="4">
        <v>39</v>
      </c>
      <c r="I3" s="4">
        <v>39</v>
      </c>
      <c r="J3" s="4">
        <v>39</v>
      </c>
      <c r="K3" s="4">
        <v>39</v>
      </c>
      <c r="L3" s="4">
        <v>39</v>
      </c>
      <c r="M3" s="4">
        <v>39</v>
      </c>
      <c r="N3" s="4">
        <v>39</v>
      </c>
      <c r="O3" s="4">
        <v>39</v>
      </c>
      <c r="P3" s="4">
        <v>39</v>
      </c>
      <c r="Q3" s="4">
        <v>39</v>
      </c>
      <c r="R3" s="4">
        <v>39</v>
      </c>
      <c r="S3" s="5">
        <v>23</v>
      </c>
      <c r="T3" s="5">
        <v>14</v>
      </c>
      <c r="U3" s="4">
        <v>39</v>
      </c>
      <c r="V3" s="4">
        <v>39</v>
      </c>
      <c r="W3" s="5">
        <v>1</v>
      </c>
      <c r="X3" s="4">
        <v>39</v>
      </c>
      <c r="Y3" s="4">
        <v>39</v>
      </c>
      <c r="Z3" s="4">
        <v>39</v>
      </c>
      <c r="AA3" s="4">
        <v>39</v>
      </c>
      <c r="AB3" s="5">
        <v>33</v>
      </c>
      <c r="AC3" s="5">
        <v>33</v>
      </c>
      <c r="AD3" s="5">
        <v>33</v>
      </c>
      <c r="AE3" s="5">
        <v>33</v>
      </c>
      <c r="AF3" s="5">
        <v>33</v>
      </c>
      <c r="AG3" s="5">
        <v>33</v>
      </c>
      <c r="AH3" s="5">
        <v>33</v>
      </c>
      <c r="AI3" s="5">
        <v>33</v>
      </c>
      <c r="AJ3" s="5">
        <v>33</v>
      </c>
      <c r="AK3" s="5">
        <v>33</v>
      </c>
      <c r="AL3" s="4"/>
      <c r="AM3" s="5">
        <v>34</v>
      </c>
      <c r="AN3" s="5">
        <v>35</v>
      </c>
      <c r="AO3" s="5">
        <v>36</v>
      </c>
      <c r="AP3" s="5">
        <v>37</v>
      </c>
      <c r="AQ3" s="5">
        <v>38</v>
      </c>
      <c r="AR3" s="3" t="s">
        <v>24</v>
      </c>
      <c r="AS3" s="3"/>
      <c r="AU3">
        <v>1</v>
      </c>
      <c r="AV3" s="1" t="s">
        <v>38</v>
      </c>
      <c r="AX3" t="str">
        <f t="shared" ref="AX3:AX43" si="0">"      case '"&amp;AV3&amp;"': intCodigoSimboloSalida = "&amp;AU3&amp;"; break;"</f>
        <v xml:space="preserve">      case 'B': intCodigoSimboloSalida = 1; break;</v>
      </c>
    </row>
    <row r="4" spans="1:50" x14ac:dyDescent="0.35">
      <c r="A4" s="2">
        <v>1</v>
      </c>
      <c r="B4" s="4">
        <v>39</v>
      </c>
      <c r="C4" s="4">
        <v>39</v>
      </c>
      <c r="D4" s="4">
        <v>39</v>
      </c>
      <c r="E4" s="5">
        <v>2</v>
      </c>
      <c r="F4" s="4">
        <v>39</v>
      </c>
      <c r="G4" s="4">
        <v>39</v>
      </c>
      <c r="H4" s="4">
        <v>39</v>
      </c>
      <c r="I4" s="4">
        <v>39</v>
      </c>
      <c r="J4" s="5">
        <v>5</v>
      </c>
      <c r="K4" s="4">
        <v>39</v>
      </c>
      <c r="L4" s="4">
        <v>39</v>
      </c>
      <c r="M4" s="4">
        <v>39</v>
      </c>
      <c r="N4" s="4">
        <v>39</v>
      </c>
      <c r="O4" s="4">
        <v>39</v>
      </c>
      <c r="P4" s="4">
        <v>39</v>
      </c>
      <c r="Q4" s="4">
        <v>39</v>
      </c>
      <c r="R4" s="4">
        <v>39</v>
      </c>
      <c r="S4" s="4">
        <v>39</v>
      </c>
      <c r="T4" s="4">
        <v>39</v>
      </c>
      <c r="U4" s="4">
        <v>39</v>
      </c>
      <c r="V4" s="4">
        <v>39</v>
      </c>
      <c r="W4" s="4">
        <v>39</v>
      </c>
      <c r="X4" s="4">
        <v>39</v>
      </c>
      <c r="Y4" s="4">
        <v>39</v>
      </c>
      <c r="Z4" s="4">
        <v>39</v>
      </c>
      <c r="AA4" s="4">
        <v>39</v>
      </c>
      <c r="AB4" s="4">
        <v>39</v>
      </c>
      <c r="AC4" s="4">
        <v>39</v>
      </c>
      <c r="AD4" s="4">
        <v>39</v>
      </c>
      <c r="AE4" s="4">
        <v>39</v>
      </c>
      <c r="AF4" s="4">
        <v>39</v>
      </c>
      <c r="AG4" s="4">
        <v>39</v>
      </c>
      <c r="AH4" s="4">
        <v>39</v>
      </c>
      <c r="AI4" s="4">
        <v>39</v>
      </c>
      <c r="AJ4" s="4">
        <v>39</v>
      </c>
      <c r="AK4" s="4">
        <v>39</v>
      </c>
      <c r="AL4" s="4">
        <v>39</v>
      </c>
      <c r="AM4" s="4"/>
      <c r="AN4" s="4"/>
      <c r="AO4" s="4"/>
      <c r="AP4" s="4"/>
      <c r="AQ4" s="4"/>
      <c r="AR4" s="3" t="s">
        <v>49</v>
      </c>
      <c r="AS4" s="3" t="s">
        <v>50</v>
      </c>
      <c r="AU4">
        <v>2</v>
      </c>
      <c r="AV4" s="1" t="s">
        <v>2</v>
      </c>
      <c r="AX4" t="str">
        <f t="shared" si="0"/>
        <v xml:space="preserve">      case 'C': intCodigoSimboloSalida = 2; break;</v>
      </c>
    </row>
    <row r="5" spans="1:50" x14ac:dyDescent="0.35">
      <c r="A5" s="2">
        <v>2</v>
      </c>
      <c r="B5" s="4">
        <v>39</v>
      </c>
      <c r="C5" s="4">
        <v>39</v>
      </c>
      <c r="D5" s="4">
        <v>39</v>
      </c>
      <c r="E5" s="4">
        <v>39</v>
      </c>
      <c r="F5" s="5">
        <v>3</v>
      </c>
      <c r="G5" s="4">
        <v>39</v>
      </c>
      <c r="H5" s="4">
        <v>39</v>
      </c>
      <c r="I5" s="4">
        <v>39</v>
      </c>
      <c r="J5" s="4">
        <v>39</v>
      </c>
      <c r="K5" s="4">
        <v>39</v>
      </c>
      <c r="L5" s="4">
        <v>39</v>
      </c>
      <c r="M5" s="4">
        <v>39</v>
      </c>
      <c r="N5" s="4">
        <v>39</v>
      </c>
      <c r="O5" s="4">
        <v>39</v>
      </c>
      <c r="P5" s="4">
        <v>39</v>
      </c>
      <c r="Q5" s="4">
        <v>39</v>
      </c>
      <c r="R5" s="4">
        <v>39</v>
      </c>
      <c r="S5" s="4">
        <v>39</v>
      </c>
      <c r="T5" s="4">
        <v>39</v>
      </c>
      <c r="U5" s="4">
        <v>39</v>
      </c>
      <c r="V5" s="4">
        <v>39</v>
      </c>
      <c r="W5" s="4">
        <v>39</v>
      </c>
      <c r="X5" s="4">
        <v>39</v>
      </c>
      <c r="Y5" s="4">
        <v>39</v>
      </c>
      <c r="Z5" s="4">
        <v>39</v>
      </c>
      <c r="AA5" s="4">
        <v>39</v>
      </c>
      <c r="AB5" s="4">
        <v>39</v>
      </c>
      <c r="AC5" s="4">
        <v>39</v>
      </c>
      <c r="AD5" s="4">
        <v>39</v>
      </c>
      <c r="AE5" s="4">
        <v>39</v>
      </c>
      <c r="AF5" s="4">
        <v>39</v>
      </c>
      <c r="AG5" s="4">
        <v>39</v>
      </c>
      <c r="AH5" s="4">
        <v>39</v>
      </c>
      <c r="AI5" s="4">
        <v>39</v>
      </c>
      <c r="AJ5" s="4">
        <v>39</v>
      </c>
      <c r="AK5" s="4">
        <v>39</v>
      </c>
      <c r="AL5" s="4">
        <v>39</v>
      </c>
      <c r="AM5" s="4"/>
      <c r="AN5" s="4"/>
      <c r="AO5" s="4"/>
      <c r="AP5" s="4"/>
      <c r="AQ5" s="4"/>
      <c r="AR5" s="3" t="s">
        <v>49</v>
      </c>
      <c r="AS5" s="3" t="s">
        <v>50</v>
      </c>
      <c r="AU5">
        <v>3</v>
      </c>
      <c r="AV5" s="1" t="s">
        <v>3</v>
      </c>
      <c r="AX5" t="str">
        <f t="shared" si="0"/>
        <v xml:space="preserve">      case 'D': intCodigoSimboloSalida = 3; break;</v>
      </c>
    </row>
    <row r="6" spans="1:50" x14ac:dyDescent="0.35">
      <c r="A6" s="2">
        <v>3</v>
      </c>
      <c r="B6" s="4">
        <v>39</v>
      </c>
      <c r="C6" s="4">
        <v>39</v>
      </c>
      <c r="D6" s="4">
        <v>39</v>
      </c>
      <c r="E6" s="4">
        <v>39</v>
      </c>
      <c r="F6" s="4">
        <v>39</v>
      </c>
      <c r="G6" s="4">
        <v>39</v>
      </c>
      <c r="H6" s="4">
        <v>39</v>
      </c>
      <c r="I6" s="4">
        <v>39</v>
      </c>
      <c r="J6" s="4">
        <v>39</v>
      </c>
      <c r="K6" s="4">
        <v>39</v>
      </c>
      <c r="L6" s="4">
        <v>39</v>
      </c>
      <c r="M6" s="4">
        <v>39</v>
      </c>
      <c r="N6" s="4">
        <v>39</v>
      </c>
      <c r="O6" s="4">
        <v>39</v>
      </c>
      <c r="P6" s="4">
        <v>39</v>
      </c>
      <c r="Q6" s="4">
        <v>39</v>
      </c>
      <c r="R6" s="4">
        <v>39</v>
      </c>
      <c r="S6" s="5">
        <v>4</v>
      </c>
      <c r="T6" s="4">
        <v>39</v>
      </c>
      <c r="U6" s="4">
        <v>39</v>
      </c>
      <c r="V6" s="4">
        <v>39</v>
      </c>
      <c r="W6" s="4">
        <v>39</v>
      </c>
      <c r="X6" s="4">
        <v>39</v>
      </c>
      <c r="Y6" s="4">
        <v>39</v>
      </c>
      <c r="Z6" s="4">
        <v>39</v>
      </c>
      <c r="AA6" s="4">
        <v>39</v>
      </c>
      <c r="AB6" s="4">
        <v>39</v>
      </c>
      <c r="AC6" s="4">
        <v>39</v>
      </c>
      <c r="AD6" s="4">
        <v>39</v>
      </c>
      <c r="AE6" s="4">
        <v>39</v>
      </c>
      <c r="AF6" s="4">
        <v>39</v>
      </c>
      <c r="AG6" s="4">
        <v>39</v>
      </c>
      <c r="AH6" s="4">
        <v>39</v>
      </c>
      <c r="AI6" s="4">
        <v>39</v>
      </c>
      <c r="AJ6" s="4">
        <v>39</v>
      </c>
      <c r="AK6" s="4">
        <v>39</v>
      </c>
      <c r="AL6" s="4">
        <v>39</v>
      </c>
      <c r="AM6" s="4"/>
      <c r="AN6" s="4"/>
      <c r="AO6" s="4"/>
      <c r="AP6" s="4"/>
      <c r="AQ6" s="4"/>
      <c r="AR6" s="3" t="s">
        <v>49</v>
      </c>
      <c r="AS6" s="3" t="s">
        <v>50</v>
      </c>
      <c r="AU6">
        <v>4</v>
      </c>
      <c r="AV6" s="1" t="s">
        <v>4</v>
      </c>
      <c r="AX6" t="str">
        <f t="shared" si="0"/>
        <v xml:space="preserve">      case 'E': intCodigoSimboloSalida = 4; break;</v>
      </c>
    </row>
    <row r="7" spans="1:50" x14ac:dyDescent="0.35">
      <c r="A7" s="2">
        <v>4</v>
      </c>
      <c r="B7" s="4">
        <v>39</v>
      </c>
      <c r="C7" s="4">
        <v>39</v>
      </c>
      <c r="D7" s="4">
        <v>39</v>
      </c>
      <c r="E7" s="4">
        <v>39</v>
      </c>
      <c r="F7" s="4">
        <v>39</v>
      </c>
      <c r="G7" s="4">
        <v>39</v>
      </c>
      <c r="H7" s="4">
        <v>39</v>
      </c>
      <c r="I7" s="4">
        <v>39</v>
      </c>
      <c r="J7" s="4">
        <v>39</v>
      </c>
      <c r="K7" s="4">
        <v>39</v>
      </c>
      <c r="L7" s="4">
        <v>39</v>
      </c>
      <c r="M7" s="4">
        <v>39</v>
      </c>
      <c r="N7" s="4">
        <v>39</v>
      </c>
      <c r="O7" s="4">
        <v>39</v>
      </c>
      <c r="P7" s="4">
        <v>39</v>
      </c>
      <c r="Q7" s="4">
        <v>39</v>
      </c>
      <c r="R7" s="4">
        <v>39</v>
      </c>
      <c r="S7" s="4">
        <v>39</v>
      </c>
      <c r="T7" s="4">
        <v>39</v>
      </c>
      <c r="U7" s="4">
        <v>39</v>
      </c>
      <c r="V7" s="4">
        <v>39</v>
      </c>
      <c r="W7" s="4">
        <v>39</v>
      </c>
      <c r="X7" s="4">
        <v>39</v>
      </c>
      <c r="Y7" s="4">
        <v>39</v>
      </c>
      <c r="Z7" s="4">
        <v>39</v>
      </c>
      <c r="AA7" s="4">
        <v>39</v>
      </c>
      <c r="AB7" s="4">
        <v>39</v>
      </c>
      <c r="AC7" s="4">
        <v>39</v>
      </c>
      <c r="AD7" s="4">
        <v>39</v>
      </c>
      <c r="AE7" s="4">
        <v>39</v>
      </c>
      <c r="AF7" s="4">
        <v>39</v>
      </c>
      <c r="AG7" s="4">
        <v>39</v>
      </c>
      <c r="AH7" s="4">
        <v>39</v>
      </c>
      <c r="AI7" s="4">
        <v>39</v>
      </c>
      <c r="AJ7" s="4">
        <v>39</v>
      </c>
      <c r="AK7" s="4">
        <v>39</v>
      </c>
      <c r="AL7" s="4">
        <v>39</v>
      </c>
      <c r="AM7" s="4"/>
      <c r="AN7" s="4"/>
      <c r="AO7" s="4"/>
      <c r="AP7" s="4"/>
      <c r="AQ7" s="4"/>
      <c r="AR7" s="3" t="s">
        <v>25</v>
      </c>
      <c r="AS7" s="3" t="s">
        <v>28</v>
      </c>
      <c r="AU7">
        <v>5</v>
      </c>
      <c r="AV7" s="1" t="s">
        <v>39</v>
      </c>
      <c r="AX7" t="str">
        <f t="shared" si="0"/>
        <v xml:space="preserve">      case 'F': intCodigoSimboloSalida = 5; break;</v>
      </c>
    </row>
    <row r="8" spans="1:50" x14ac:dyDescent="0.35">
      <c r="A8" s="2">
        <v>5</v>
      </c>
      <c r="B8" s="4">
        <v>39</v>
      </c>
      <c r="C8" s="4">
        <v>39</v>
      </c>
      <c r="D8" s="4">
        <v>39</v>
      </c>
      <c r="E8" s="4">
        <v>39</v>
      </c>
      <c r="F8" s="4">
        <v>39</v>
      </c>
      <c r="G8" s="4">
        <v>39</v>
      </c>
      <c r="H8" s="4">
        <v>39</v>
      </c>
      <c r="I8" s="4">
        <v>39</v>
      </c>
      <c r="J8" s="4">
        <v>39</v>
      </c>
      <c r="K8" s="4">
        <v>39</v>
      </c>
      <c r="L8" s="4">
        <v>39</v>
      </c>
      <c r="M8" s="4">
        <v>39</v>
      </c>
      <c r="N8" s="4">
        <v>39</v>
      </c>
      <c r="O8" s="4">
        <v>39</v>
      </c>
      <c r="P8" s="4">
        <v>39</v>
      </c>
      <c r="Q8" s="4">
        <v>39</v>
      </c>
      <c r="R8" s="4">
        <v>39</v>
      </c>
      <c r="S8" s="4">
        <v>39</v>
      </c>
      <c r="T8" s="4">
        <v>39</v>
      </c>
      <c r="U8" s="4">
        <v>39</v>
      </c>
      <c r="V8" s="4">
        <v>39</v>
      </c>
      <c r="W8" s="4">
        <v>39</v>
      </c>
      <c r="X8" s="4">
        <v>39</v>
      </c>
      <c r="Y8" s="4">
        <v>39</v>
      </c>
      <c r="Z8" s="4">
        <v>39</v>
      </c>
      <c r="AA8" s="5">
        <v>6</v>
      </c>
      <c r="AB8" s="4">
        <v>39</v>
      </c>
      <c r="AC8" s="4">
        <v>39</v>
      </c>
      <c r="AD8" s="4">
        <v>39</v>
      </c>
      <c r="AE8" s="4">
        <v>39</v>
      </c>
      <c r="AF8" s="4">
        <v>39</v>
      </c>
      <c r="AG8" s="4">
        <v>39</v>
      </c>
      <c r="AH8" s="4">
        <v>39</v>
      </c>
      <c r="AI8" s="4">
        <v>39</v>
      </c>
      <c r="AJ8" s="4">
        <v>39</v>
      </c>
      <c r="AK8" s="4">
        <v>39</v>
      </c>
      <c r="AL8" s="4">
        <v>39</v>
      </c>
      <c r="AM8" s="4"/>
      <c r="AN8" s="4"/>
      <c r="AO8" s="4"/>
      <c r="AP8" s="4"/>
      <c r="AQ8" s="4"/>
      <c r="AR8" s="3" t="s">
        <v>49</v>
      </c>
      <c r="AS8" s="3" t="s">
        <v>50</v>
      </c>
      <c r="AU8">
        <v>6</v>
      </c>
      <c r="AV8" s="1" t="s">
        <v>5</v>
      </c>
      <c r="AX8" t="str">
        <f t="shared" si="0"/>
        <v xml:space="preserve">      case 'G': intCodigoSimboloSalida = 6; break;</v>
      </c>
    </row>
    <row r="9" spans="1:50" x14ac:dyDescent="0.35">
      <c r="A9" s="2">
        <v>6</v>
      </c>
      <c r="B9" s="4">
        <v>39</v>
      </c>
      <c r="C9" s="4">
        <v>39</v>
      </c>
      <c r="D9" s="4">
        <v>39</v>
      </c>
      <c r="E9" s="4">
        <v>39</v>
      </c>
      <c r="F9" s="4">
        <v>39</v>
      </c>
      <c r="G9" s="4">
        <v>39</v>
      </c>
      <c r="H9" s="4">
        <v>39</v>
      </c>
      <c r="I9" s="4">
        <v>39</v>
      </c>
      <c r="J9" s="4">
        <v>39</v>
      </c>
      <c r="K9" s="4">
        <v>39</v>
      </c>
      <c r="L9" s="4">
        <v>39</v>
      </c>
      <c r="M9" s="4">
        <v>39</v>
      </c>
      <c r="N9" s="4">
        <v>39</v>
      </c>
      <c r="O9" s="4">
        <v>39</v>
      </c>
      <c r="P9" s="4">
        <v>39</v>
      </c>
      <c r="Q9" s="4">
        <v>39</v>
      </c>
      <c r="R9" s="5">
        <v>7</v>
      </c>
      <c r="S9" s="4">
        <v>39</v>
      </c>
      <c r="T9" s="4">
        <v>39</v>
      </c>
      <c r="U9" s="4">
        <v>39</v>
      </c>
      <c r="V9" s="4">
        <v>39</v>
      </c>
      <c r="W9" s="4">
        <v>39</v>
      </c>
      <c r="X9" s="4">
        <v>39</v>
      </c>
      <c r="Y9" s="4">
        <v>39</v>
      </c>
      <c r="Z9" s="4">
        <v>39</v>
      </c>
      <c r="AA9" s="4">
        <v>39</v>
      </c>
      <c r="AB9" s="4">
        <v>39</v>
      </c>
      <c r="AC9" s="4">
        <v>39</v>
      </c>
      <c r="AD9" s="4">
        <v>39</v>
      </c>
      <c r="AE9" s="4">
        <v>39</v>
      </c>
      <c r="AF9" s="4">
        <v>39</v>
      </c>
      <c r="AG9" s="4">
        <v>39</v>
      </c>
      <c r="AH9" s="4">
        <v>39</v>
      </c>
      <c r="AI9" s="4">
        <v>39</v>
      </c>
      <c r="AJ9" s="4">
        <v>39</v>
      </c>
      <c r="AK9" s="4">
        <v>39</v>
      </c>
      <c r="AL9" s="4">
        <v>39</v>
      </c>
      <c r="AM9" s="4"/>
      <c r="AN9" s="4"/>
      <c r="AO9" s="4"/>
      <c r="AP9" s="4"/>
      <c r="AQ9" s="4"/>
      <c r="AR9" s="3" t="s">
        <v>49</v>
      </c>
      <c r="AS9" s="3" t="s">
        <v>50</v>
      </c>
      <c r="AU9">
        <v>7</v>
      </c>
      <c r="AV9" s="1" t="s">
        <v>6</v>
      </c>
      <c r="AX9" t="str">
        <f t="shared" si="0"/>
        <v xml:space="preserve">      case 'H': intCodigoSimboloSalida = 7; break;</v>
      </c>
    </row>
    <row r="10" spans="1:50" x14ac:dyDescent="0.35">
      <c r="A10" s="2">
        <v>7</v>
      </c>
      <c r="B10" s="4">
        <v>39</v>
      </c>
      <c r="C10" s="4">
        <v>39</v>
      </c>
      <c r="D10" s="4">
        <v>39</v>
      </c>
      <c r="E10" s="4">
        <v>39</v>
      </c>
      <c r="F10" s="4">
        <v>39</v>
      </c>
      <c r="G10" s="4">
        <v>39</v>
      </c>
      <c r="H10" s="4">
        <v>39</v>
      </c>
      <c r="I10" s="4">
        <v>39</v>
      </c>
      <c r="J10" s="4">
        <v>39</v>
      </c>
      <c r="K10" s="4">
        <v>39</v>
      </c>
      <c r="L10" s="4">
        <v>39</v>
      </c>
      <c r="M10" s="4">
        <v>39</v>
      </c>
      <c r="N10" s="4">
        <v>39</v>
      </c>
      <c r="O10" s="4">
        <v>39</v>
      </c>
      <c r="P10" s="4">
        <v>39</v>
      </c>
      <c r="Q10" s="4">
        <v>39</v>
      </c>
      <c r="R10" s="4">
        <v>39</v>
      </c>
      <c r="S10" s="4">
        <v>39</v>
      </c>
      <c r="T10" s="4">
        <v>39</v>
      </c>
      <c r="U10" s="4">
        <v>39</v>
      </c>
      <c r="V10" s="4">
        <v>39</v>
      </c>
      <c r="W10" s="4">
        <v>39</v>
      </c>
      <c r="X10" s="4">
        <v>39</v>
      </c>
      <c r="Y10" s="4">
        <v>39</v>
      </c>
      <c r="Z10" s="4">
        <v>39</v>
      </c>
      <c r="AA10" s="4">
        <v>39</v>
      </c>
      <c r="AB10" s="4">
        <v>39</v>
      </c>
      <c r="AC10" s="4">
        <v>39</v>
      </c>
      <c r="AD10" s="4">
        <v>39</v>
      </c>
      <c r="AE10" s="4">
        <v>39</v>
      </c>
      <c r="AF10" s="4">
        <v>39</v>
      </c>
      <c r="AG10" s="4">
        <v>39</v>
      </c>
      <c r="AH10" s="4">
        <v>39</v>
      </c>
      <c r="AI10" s="4">
        <v>39</v>
      </c>
      <c r="AJ10" s="4">
        <v>39</v>
      </c>
      <c r="AK10" s="4">
        <v>39</v>
      </c>
      <c r="AL10" s="4">
        <v>39</v>
      </c>
      <c r="AM10" s="4"/>
      <c r="AN10" s="4"/>
      <c r="AO10" s="4"/>
      <c r="AP10" s="4"/>
      <c r="AQ10" s="4"/>
      <c r="AR10" s="3" t="s">
        <v>25</v>
      </c>
      <c r="AS10" s="3" t="s">
        <v>29</v>
      </c>
      <c r="AU10">
        <v>8</v>
      </c>
      <c r="AV10" s="1" t="s">
        <v>7</v>
      </c>
      <c r="AX10" t="str">
        <f t="shared" si="0"/>
        <v xml:space="preserve">      case 'I': intCodigoSimboloSalida = 8; break;</v>
      </c>
    </row>
    <row r="11" spans="1:50" x14ac:dyDescent="0.35">
      <c r="A11" s="2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>
        <v>9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3" t="s">
        <v>24</v>
      </c>
      <c r="AS11" s="3"/>
      <c r="AU11">
        <v>9</v>
      </c>
      <c r="AV11" s="1" t="s">
        <v>8</v>
      </c>
      <c r="AX11" t="str">
        <f t="shared" si="0"/>
        <v xml:space="preserve">      case 'J': intCodigoSimboloSalida = 9; break;</v>
      </c>
    </row>
    <row r="12" spans="1:50" x14ac:dyDescent="0.35">
      <c r="A12" s="2">
        <v>9</v>
      </c>
      <c r="B12" s="5">
        <v>10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3" t="s">
        <v>24</v>
      </c>
      <c r="AS12" s="3"/>
      <c r="AU12">
        <v>10</v>
      </c>
      <c r="AV12" s="1" t="s">
        <v>40</v>
      </c>
      <c r="AX12" t="str">
        <f t="shared" si="0"/>
        <v xml:space="preserve">      case 'K': intCodigoSimboloSalida = 10; break;</v>
      </c>
    </row>
    <row r="13" spans="1:50" x14ac:dyDescent="0.35">
      <c r="A13" s="2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">
        <v>11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3" t="s">
        <v>26</v>
      </c>
      <c r="AS13" s="3"/>
      <c r="AU13">
        <v>11</v>
      </c>
      <c r="AV13" s="1" t="s">
        <v>41</v>
      </c>
      <c r="AX13" t="str">
        <f t="shared" si="0"/>
        <v xml:space="preserve">      case 'L': intCodigoSimboloSalida = 11; break;</v>
      </c>
    </row>
    <row r="14" spans="1:50" x14ac:dyDescent="0.35">
      <c r="A14" s="2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5">
        <v>12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3" t="s">
        <v>24</v>
      </c>
      <c r="AS14" s="3"/>
      <c r="AU14">
        <v>12</v>
      </c>
      <c r="AV14" s="1" t="s">
        <v>42</v>
      </c>
      <c r="AX14" t="str">
        <f t="shared" si="0"/>
        <v xml:space="preserve">      case 'M': intCodigoSimboloSalida = 12; break;</v>
      </c>
    </row>
    <row r="15" spans="1:50" x14ac:dyDescent="0.35">
      <c r="A15" s="2">
        <v>12</v>
      </c>
      <c r="B15" s="5">
        <v>13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3" t="s">
        <v>24</v>
      </c>
      <c r="AS15" s="3"/>
      <c r="AU15">
        <v>13</v>
      </c>
      <c r="AV15" s="1" t="s">
        <v>9</v>
      </c>
      <c r="AX15" t="str">
        <f t="shared" si="0"/>
        <v xml:space="preserve">      case 'N': intCodigoSimboloSalida = 13; break;</v>
      </c>
    </row>
    <row r="16" spans="1:50" x14ac:dyDescent="0.35">
      <c r="A16" s="2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3" t="s">
        <v>25</v>
      </c>
      <c r="AS16" s="3" t="s">
        <v>30</v>
      </c>
      <c r="AU16">
        <v>14</v>
      </c>
      <c r="AV16" s="1" t="s">
        <v>10</v>
      </c>
      <c r="AX16" t="str">
        <f t="shared" si="0"/>
        <v xml:space="preserve">      case 'O': intCodigoSimboloSalida = 14; break;</v>
      </c>
    </row>
    <row r="17" spans="1:50" x14ac:dyDescent="0.35">
      <c r="A17" s="2">
        <v>14</v>
      </c>
      <c r="B17" s="4"/>
      <c r="C17" s="4"/>
      <c r="D17" s="4"/>
      <c r="E17" s="4"/>
      <c r="F17" s="4"/>
      <c r="G17" s="4"/>
      <c r="H17" s="4"/>
      <c r="I17" s="4"/>
      <c r="J17" s="5">
        <v>15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3" t="s">
        <v>24</v>
      </c>
      <c r="AS17" s="3"/>
      <c r="AU17">
        <v>15</v>
      </c>
      <c r="AV17" s="1" t="s">
        <v>43</v>
      </c>
      <c r="AX17" t="str">
        <f t="shared" si="0"/>
        <v xml:space="preserve">      case 'P': intCodigoSimboloSalida = 15; break;</v>
      </c>
    </row>
    <row r="18" spans="1:50" x14ac:dyDescent="0.35">
      <c r="A18" s="2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3" t="s">
        <v>24</v>
      </c>
      <c r="AS18" s="3"/>
      <c r="AU18">
        <v>16</v>
      </c>
      <c r="AV18" s="1" t="s">
        <v>11</v>
      </c>
      <c r="AX18" t="str">
        <f t="shared" si="0"/>
        <v xml:space="preserve">      case 'Q': intCodigoSimboloSalida = 16; break;</v>
      </c>
    </row>
    <row r="19" spans="1:50" x14ac:dyDescent="0.35">
      <c r="A19" s="2">
        <v>16</v>
      </c>
      <c r="B19" s="4"/>
      <c r="C19" s="4"/>
      <c r="D19" s="5">
        <v>17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3" t="s">
        <v>24</v>
      </c>
      <c r="AS19" s="3"/>
      <c r="AU19">
        <v>17</v>
      </c>
      <c r="AV19" s="1" t="s">
        <v>12</v>
      </c>
      <c r="AX19" t="str">
        <f t="shared" si="0"/>
        <v xml:space="preserve">      case 'R': intCodigoSimboloSalida = 17; break;</v>
      </c>
    </row>
    <row r="20" spans="1:50" x14ac:dyDescent="0.35">
      <c r="A20" s="2">
        <v>17</v>
      </c>
      <c r="B20" s="4"/>
      <c r="C20" s="4"/>
      <c r="D20" s="4"/>
      <c r="E20" s="4"/>
      <c r="F20" s="4"/>
      <c r="G20" s="4"/>
      <c r="H20" s="4"/>
      <c r="I20" s="5">
        <v>18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3" t="s">
        <v>24</v>
      </c>
      <c r="AS20" s="3"/>
      <c r="AU20">
        <v>18</v>
      </c>
      <c r="AV20" s="1" t="s">
        <v>13</v>
      </c>
      <c r="AX20" t="str">
        <f t="shared" si="0"/>
        <v xml:space="preserve">      case 'S': intCodigoSimboloSalida = 18; break;</v>
      </c>
    </row>
    <row r="21" spans="1:50" x14ac:dyDescent="0.35">
      <c r="A21" s="2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>
        <v>19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3" t="s">
        <v>26</v>
      </c>
      <c r="AS21" s="3"/>
      <c r="AU21">
        <v>19</v>
      </c>
      <c r="AV21" s="1" t="s">
        <v>44</v>
      </c>
      <c r="AX21" t="str">
        <f t="shared" si="0"/>
        <v xml:space="preserve">      case 'T': intCodigoSimboloSalida = 19; break;</v>
      </c>
    </row>
    <row r="22" spans="1:50" x14ac:dyDescent="0.35">
      <c r="A22" s="2">
        <v>19</v>
      </c>
      <c r="B22" s="4"/>
      <c r="C22" s="4"/>
      <c r="D22" s="5">
        <v>20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3" t="s">
        <v>24</v>
      </c>
      <c r="AS22" s="3"/>
      <c r="AU22">
        <v>20</v>
      </c>
      <c r="AV22" s="1" t="s">
        <v>45</v>
      </c>
      <c r="AX22" t="str">
        <f t="shared" si="0"/>
        <v xml:space="preserve">      case 'U': intCodigoSimboloSalida = 20; break;</v>
      </c>
    </row>
    <row r="23" spans="1:50" x14ac:dyDescent="0.35">
      <c r="A23" s="2">
        <v>20</v>
      </c>
      <c r="B23" s="5">
        <v>21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3" t="s">
        <v>24</v>
      </c>
      <c r="AS23" s="3"/>
      <c r="AU23">
        <v>21</v>
      </c>
      <c r="AV23" s="1" t="s">
        <v>14</v>
      </c>
      <c r="AX23" t="str">
        <f t="shared" si="0"/>
        <v xml:space="preserve">      case 'V': intCodigoSimboloSalida = 21; break;</v>
      </c>
    </row>
    <row r="24" spans="1:50" x14ac:dyDescent="0.35">
      <c r="A24" s="2">
        <v>21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5">
        <v>22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3" t="s">
        <v>27</v>
      </c>
      <c r="AS24" s="3"/>
      <c r="AU24">
        <v>22</v>
      </c>
      <c r="AV24" s="1" t="s">
        <v>46</v>
      </c>
      <c r="AX24" t="str">
        <f t="shared" si="0"/>
        <v xml:space="preserve">      case 'W': intCodigoSimboloSalida = 22; break;</v>
      </c>
    </row>
    <row r="25" spans="1:50" x14ac:dyDescent="0.35">
      <c r="A25" s="2">
        <v>22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3" t="s">
        <v>25</v>
      </c>
      <c r="AS25" s="3" t="s">
        <v>31</v>
      </c>
      <c r="AU25">
        <v>23</v>
      </c>
      <c r="AV25" s="1" t="s">
        <v>47</v>
      </c>
      <c r="AX25" t="str">
        <f t="shared" si="0"/>
        <v xml:space="preserve">      case 'X': intCodigoSimboloSalida = 23; break;</v>
      </c>
    </row>
    <row r="26" spans="1:50" x14ac:dyDescent="0.35">
      <c r="A26" s="2">
        <v>23</v>
      </c>
      <c r="B26" s="4"/>
      <c r="C26" s="4"/>
      <c r="D26" s="4"/>
      <c r="E26" s="4"/>
      <c r="F26" s="5">
        <v>24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3" t="s">
        <v>24</v>
      </c>
      <c r="AS26" s="3"/>
      <c r="AU26">
        <v>24</v>
      </c>
      <c r="AV26" s="1" t="s">
        <v>48</v>
      </c>
      <c r="AX26" t="str">
        <f t="shared" si="0"/>
        <v xml:space="preserve">      case 'Y': intCodigoSimboloSalida = 24; break;</v>
      </c>
    </row>
    <row r="27" spans="1:50" x14ac:dyDescent="0.35">
      <c r="A27" s="2">
        <v>24</v>
      </c>
      <c r="B27" s="4"/>
      <c r="C27" s="4"/>
      <c r="D27" s="5">
        <v>25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3" t="s">
        <v>24</v>
      </c>
      <c r="AS27" s="3"/>
      <c r="AU27">
        <v>25</v>
      </c>
      <c r="AV27" s="1" t="s">
        <v>15</v>
      </c>
      <c r="AX27" t="str">
        <f t="shared" si="0"/>
        <v xml:space="preserve">      case 'Z': intCodigoSimboloSalida = 25; break;</v>
      </c>
    </row>
    <row r="28" spans="1:50" x14ac:dyDescent="0.35">
      <c r="A28" s="2">
        <v>25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3" t="s">
        <v>24</v>
      </c>
      <c r="AS28" s="3"/>
      <c r="AU28">
        <v>26</v>
      </c>
      <c r="AV28" s="1">
        <v>0</v>
      </c>
      <c r="AX28" t="str">
        <f t="shared" si="0"/>
        <v xml:space="preserve">      case '0': intCodigoSimboloSalida = 26; break;</v>
      </c>
    </row>
    <row r="29" spans="1:50" x14ac:dyDescent="0.35">
      <c r="A29" s="2">
        <v>26</v>
      </c>
      <c r="B29" s="4"/>
      <c r="C29" s="4"/>
      <c r="D29" s="4"/>
      <c r="E29" s="4"/>
      <c r="F29" s="4"/>
      <c r="G29" s="4"/>
      <c r="H29" s="5">
        <v>27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3" t="s">
        <v>24</v>
      </c>
      <c r="AS29" s="3"/>
      <c r="AU29">
        <v>27</v>
      </c>
      <c r="AV29" s="1">
        <v>1</v>
      </c>
      <c r="AX29" t="str">
        <f t="shared" si="0"/>
        <v xml:space="preserve">      case '1': intCodigoSimboloSalida = 27; break;</v>
      </c>
    </row>
    <row r="30" spans="1:50" x14ac:dyDescent="0.35">
      <c r="A30" s="2">
        <v>27</v>
      </c>
      <c r="B30" s="4"/>
      <c r="C30" s="4"/>
      <c r="D30" s="4"/>
      <c r="E30" s="4"/>
      <c r="F30" s="5">
        <v>28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3" t="s">
        <v>24</v>
      </c>
      <c r="AS30" s="3"/>
      <c r="AU30">
        <v>28</v>
      </c>
      <c r="AV30" s="1">
        <v>2</v>
      </c>
      <c r="AX30" t="str">
        <f t="shared" si="0"/>
        <v xml:space="preserve">      case '2': intCodigoSimboloSalida = 28; break;</v>
      </c>
    </row>
    <row r="31" spans="1:50" x14ac:dyDescent="0.35">
      <c r="A31" s="2">
        <v>28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3" t="s">
        <v>25</v>
      </c>
      <c r="AS31" s="3" t="s">
        <v>32</v>
      </c>
      <c r="AU31">
        <v>29</v>
      </c>
      <c r="AV31" s="1">
        <v>3</v>
      </c>
      <c r="AX31" t="str">
        <f t="shared" si="0"/>
        <v xml:space="preserve">      case '3': intCodigoSimboloSalida = 29; break;</v>
      </c>
    </row>
    <row r="32" spans="1:50" x14ac:dyDescent="0.35">
      <c r="A32" s="2">
        <v>29</v>
      </c>
      <c r="B32" s="4"/>
      <c r="C32" s="4"/>
      <c r="D32" s="4"/>
      <c r="E32" s="4"/>
      <c r="F32" s="5">
        <v>30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3" t="s">
        <v>24</v>
      </c>
      <c r="AS32" s="3"/>
      <c r="AU32">
        <v>30</v>
      </c>
      <c r="AV32" s="1">
        <v>4</v>
      </c>
      <c r="AX32" t="str">
        <f t="shared" si="0"/>
        <v xml:space="preserve">      case '4': intCodigoSimboloSalida = 30; break;</v>
      </c>
    </row>
    <row r="33" spans="1:50" x14ac:dyDescent="0.35">
      <c r="A33" s="2">
        <v>30</v>
      </c>
      <c r="B33" s="4"/>
      <c r="C33" s="4"/>
      <c r="D33" s="4"/>
      <c r="E33" s="4"/>
      <c r="F33" s="4"/>
      <c r="G33" s="4"/>
      <c r="H33" s="4"/>
      <c r="I33" s="4"/>
      <c r="J33" s="4"/>
      <c r="K33" s="5">
        <v>31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3" t="s">
        <v>24</v>
      </c>
      <c r="AS33" s="3"/>
      <c r="AU33">
        <v>31</v>
      </c>
      <c r="AV33" s="1">
        <v>5</v>
      </c>
      <c r="AX33" t="str">
        <f t="shared" si="0"/>
        <v xml:space="preserve">      case '5': intCodigoSimboloSalida = 31; break;</v>
      </c>
    </row>
    <row r="34" spans="1:50" x14ac:dyDescent="0.35">
      <c r="A34" s="2">
        <v>31</v>
      </c>
      <c r="B34" s="5">
        <v>32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3" t="s">
        <v>24</v>
      </c>
      <c r="AS34" s="3"/>
      <c r="AU34">
        <v>32</v>
      </c>
      <c r="AV34" s="1">
        <v>6</v>
      </c>
      <c r="AX34" t="str">
        <f t="shared" si="0"/>
        <v xml:space="preserve">      case '6': intCodigoSimboloSalida = 32; break;</v>
      </c>
    </row>
    <row r="35" spans="1:50" x14ac:dyDescent="0.35">
      <c r="A35" s="2">
        <v>32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3" t="s">
        <v>25</v>
      </c>
      <c r="AS35" s="3" t="s">
        <v>33</v>
      </c>
      <c r="AU35">
        <v>33</v>
      </c>
      <c r="AV35" s="1">
        <v>7</v>
      </c>
      <c r="AX35" t="str">
        <f t="shared" si="0"/>
        <v xml:space="preserve">      case '7': intCodigoSimboloSalida = 33; break;</v>
      </c>
    </row>
    <row r="36" spans="1:50" x14ac:dyDescent="0.35">
      <c r="A36" s="2">
        <v>33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5">
        <v>33</v>
      </c>
      <c r="AC36" s="5">
        <v>33</v>
      </c>
      <c r="AD36" s="5">
        <v>33</v>
      </c>
      <c r="AE36" s="5">
        <v>33</v>
      </c>
      <c r="AF36" s="5">
        <v>33</v>
      </c>
      <c r="AG36" s="5">
        <v>33</v>
      </c>
      <c r="AH36" s="5">
        <v>33</v>
      </c>
      <c r="AI36" s="5">
        <v>33</v>
      </c>
      <c r="AJ36" s="5">
        <v>33</v>
      </c>
      <c r="AK36" s="5">
        <v>33</v>
      </c>
      <c r="AL36" s="4"/>
      <c r="AM36" s="4"/>
      <c r="AN36" s="4"/>
      <c r="AO36" s="4"/>
      <c r="AP36" s="4"/>
      <c r="AQ36" s="4"/>
      <c r="AR36" s="3" t="s">
        <v>49</v>
      </c>
      <c r="AS36" s="3" t="s">
        <v>34</v>
      </c>
      <c r="AU36">
        <v>34</v>
      </c>
      <c r="AV36" s="1">
        <v>8</v>
      </c>
      <c r="AX36" t="str">
        <f t="shared" si="0"/>
        <v xml:space="preserve">      case '8': intCodigoSimboloSalida = 34; break;</v>
      </c>
    </row>
    <row r="37" spans="1:50" x14ac:dyDescent="0.35">
      <c r="A37" s="2">
        <v>34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3" t="s">
        <v>25</v>
      </c>
      <c r="AS37" s="3" t="s">
        <v>35</v>
      </c>
      <c r="AU37">
        <v>35</v>
      </c>
      <c r="AV37" s="1">
        <v>9</v>
      </c>
      <c r="AX37" t="str">
        <f t="shared" si="0"/>
        <v xml:space="preserve">      case '9': intCodigoSimboloSalida = 35; break;</v>
      </c>
    </row>
    <row r="38" spans="1:50" x14ac:dyDescent="0.35">
      <c r="A38" s="2">
        <v>35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3" t="s">
        <v>25</v>
      </c>
      <c r="AS38" s="3" t="s">
        <v>36</v>
      </c>
      <c r="AU38">
        <v>36</v>
      </c>
      <c r="AV38" s="1" t="s">
        <v>16</v>
      </c>
      <c r="AX38" t="str">
        <f t="shared" si="0"/>
        <v xml:space="preserve">      case '_': intCodigoSimboloSalida = 36; break;</v>
      </c>
    </row>
    <row r="39" spans="1:50" x14ac:dyDescent="0.35">
      <c r="A39" s="2">
        <v>36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3" t="s">
        <v>25</v>
      </c>
      <c r="AS39" s="3" t="s">
        <v>37</v>
      </c>
      <c r="AU39">
        <v>37</v>
      </c>
      <c r="AV39" s="1" t="s">
        <v>17</v>
      </c>
      <c r="AX39" t="str">
        <f t="shared" si="0"/>
        <v xml:space="preserve">      case ';': intCodigoSimboloSalida = 37; break;</v>
      </c>
    </row>
    <row r="40" spans="1:50" x14ac:dyDescent="0.35">
      <c r="A40" s="2">
        <v>37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3" t="s">
        <v>25</v>
      </c>
      <c r="AS40" s="3" t="s">
        <v>51</v>
      </c>
      <c r="AU40">
        <v>38</v>
      </c>
      <c r="AV40" s="1" t="s">
        <v>18</v>
      </c>
      <c r="AX40" t="str">
        <f t="shared" si="0"/>
        <v xml:space="preserve">      case 'Esp': intCodigoSimboloSalida = 38; break;</v>
      </c>
    </row>
    <row r="41" spans="1:50" x14ac:dyDescent="0.35">
      <c r="A41" s="2">
        <v>38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3" t="s">
        <v>25</v>
      </c>
      <c r="AS41" s="3" t="s">
        <v>21</v>
      </c>
      <c r="AU41">
        <v>39</v>
      </c>
      <c r="AV41" s="1" t="s">
        <v>19</v>
      </c>
      <c r="AX41" t="str">
        <f t="shared" si="0"/>
        <v xml:space="preserve">      case 'Tab': intCodigoSimboloSalida = 39; break;</v>
      </c>
    </row>
    <row r="42" spans="1:50" x14ac:dyDescent="0.35">
      <c r="A42" s="2">
        <v>39</v>
      </c>
      <c r="B42" s="4">
        <v>39</v>
      </c>
      <c r="C42" s="4">
        <v>39</v>
      </c>
      <c r="D42" s="4">
        <v>39</v>
      </c>
      <c r="E42" s="4">
        <v>39</v>
      </c>
      <c r="F42" s="4">
        <v>39</v>
      </c>
      <c r="G42" s="4">
        <v>39</v>
      </c>
      <c r="H42" s="4">
        <v>39</v>
      </c>
      <c r="I42" s="4">
        <v>39</v>
      </c>
      <c r="J42" s="4">
        <v>39</v>
      </c>
      <c r="K42" s="4">
        <v>39</v>
      </c>
      <c r="L42" s="4">
        <v>39</v>
      </c>
      <c r="M42" s="4">
        <v>39</v>
      </c>
      <c r="N42" s="4">
        <v>39</v>
      </c>
      <c r="O42" s="4">
        <v>39</v>
      </c>
      <c r="P42" s="4">
        <v>39</v>
      </c>
      <c r="Q42" s="4">
        <v>39</v>
      </c>
      <c r="R42" s="4">
        <v>39</v>
      </c>
      <c r="S42" s="4">
        <v>39</v>
      </c>
      <c r="T42" s="4">
        <v>39</v>
      </c>
      <c r="U42" s="4">
        <v>39</v>
      </c>
      <c r="V42" s="4">
        <v>39</v>
      </c>
      <c r="W42" s="4">
        <v>39</v>
      </c>
      <c r="X42" s="4">
        <v>39</v>
      </c>
      <c r="Y42" s="4">
        <v>39</v>
      </c>
      <c r="Z42" s="4">
        <v>39</v>
      </c>
      <c r="AA42" s="4">
        <v>39</v>
      </c>
      <c r="AB42" s="4">
        <v>39</v>
      </c>
      <c r="AC42" s="4">
        <v>39</v>
      </c>
      <c r="AD42" s="4">
        <v>39</v>
      </c>
      <c r="AE42" s="4">
        <v>39</v>
      </c>
      <c r="AF42" s="4">
        <v>39</v>
      </c>
      <c r="AG42" s="4">
        <v>39</v>
      </c>
      <c r="AH42" s="4">
        <v>39</v>
      </c>
      <c r="AI42" s="4">
        <v>39</v>
      </c>
      <c r="AJ42" s="4">
        <v>39</v>
      </c>
      <c r="AK42" s="4">
        <v>39</v>
      </c>
      <c r="AL42" s="4">
        <v>39</v>
      </c>
      <c r="AM42" s="4"/>
      <c r="AN42" s="4"/>
      <c r="AO42" s="4"/>
      <c r="AP42" s="4"/>
      <c r="AQ42" s="4"/>
      <c r="AR42" s="3" t="s">
        <v>49</v>
      </c>
      <c r="AS42" s="3" t="s">
        <v>50</v>
      </c>
      <c r="AU42">
        <v>40</v>
      </c>
      <c r="AV42" s="1" t="s">
        <v>20</v>
      </c>
      <c r="AX42" t="str">
        <f t="shared" si="0"/>
        <v xml:space="preserve">      case '\n': intCodigoSimboloSalida = 40; break;</v>
      </c>
    </row>
    <row r="43" spans="1:50" x14ac:dyDescent="0.35">
      <c r="AU43">
        <v>41</v>
      </c>
      <c r="AV43" s="1" t="s">
        <v>21</v>
      </c>
      <c r="AX43" t="str">
        <f t="shared" si="0"/>
        <v xml:space="preserve">      case 'EOF': intCodigoSimboloSalida = 41; break;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C2F0-EFF1-43FB-A332-7668C4D6594C}">
  <dimension ref="A1:AS43"/>
  <sheetViews>
    <sheetView topLeftCell="A4" zoomScale="65" workbookViewId="0">
      <selection activeCell="I41" sqref="I41"/>
    </sheetView>
  </sheetViews>
  <sheetFormatPr baseColWidth="10" defaultRowHeight="14.5" x14ac:dyDescent="0.35"/>
  <cols>
    <col min="2" max="3" width="2.81640625" customWidth="1"/>
    <col min="4" max="4" width="2.90625" bestFit="1" customWidth="1"/>
    <col min="5" max="5" width="3.08984375" bestFit="1" customWidth="1"/>
    <col min="6" max="6" width="2.90625" bestFit="1" customWidth="1"/>
    <col min="7" max="7" width="2.6328125" customWidth="1"/>
    <col min="8" max="8" width="2.90625" bestFit="1" customWidth="1"/>
    <col min="9" max="9" width="3" bestFit="1" customWidth="1"/>
    <col min="10" max="10" width="2.7265625" bestFit="1" customWidth="1"/>
    <col min="11" max="11" width="2.90625" bestFit="1" customWidth="1"/>
    <col min="12" max="14" width="2.6328125" customWidth="1"/>
    <col min="15" max="16" width="2.7265625" bestFit="1" customWidth="1"/>
    <col min="17" max="17" width="2.6328125" customWidth="1"/>
    <col min="18" max="18" width="2.7265625" bestFit="1" customWidth="1"/>
    <col min="19" max="20" width="3.08984375" bestFit="1" customWidth="1"/>
    <col min="21" max="22" width="3" customWidth="1"/>
    <col min="23" max="26" width="2.54296875" customWidth="1"/>
    <col min="27" max="27" width="2.7265625" bestFit="1" customWidth="1"/>
    <col min="28" max="37" width="3.08984375" bestFit="1" customWidth="1"/>
    <col min="38" max="38" width="2.7265625" bestFit="1" customWidth="1"/>
    <col min="39" max="43" width="3.08984375" bestFit="1" customWidth="1"/>
    <col min="44" max="44" width="27.1796875" customWidth="1"/>
    <col min="45" max="45" width="31.6328125" customWidth="1"/>
  </cols>
  <sheetData>
    <row r="1" spans="2:45" x14ac:dyDescent="0.35">
      <c r="B1" t="str">
        <f>IF(Hoja1!B2&lt;&gt;"",Hoja1!B2,-1)</f>
        <v>A</v>
      </c>
      <c r="C1" t="s">
        <v>38</v>
      </c>
      <c r="D1" t="str">
        <f>IF(Hoja1!D2&lt;&gt;"",Hoja1!D2,-1)</f>
        <v>C</v>
      </c>
      <c r="E1" t="str">
        <f>IF(Hoja1!E2&lt;&gt;"",Hoja1!E2,-1)</f>
        <v>D</v>
      </c>
      <c r="F1" t="str">
        <f>IF(Hoja1!F2&lt;&gt;"",Hoja1!F2,-1)</f>
        <v>E</v>
      </c>
      <c r="G1" t="s">
        <v>39</v>
      </c>
      <c r="H1" t="str">
        <f>IF(Hoja1!H2&lt;&gt;"",Hoja1!H2,-1)</f>
        <v>G</v>
      </c>
      <c r="I1" t="str">
        <f>IF(Hoja1!I2&lt;&gt;"",Hoja1!I2,-1)</f>
        <v>H</v>
      </c>
      <c r="J1" t="str">
        <f>IF(Hoja1!J2&lt;&gt;"",Hoja1!J2,-1)</f>
        <v>I</v>
      </c>
      <c r="K1" t="str">
        <f>IF(Hoja1!K2&lt;&gt;"",Hoja1!K2,-1)</f>
        <v>J</v>
      </c>
      <c r="L1" t="s">
        <v>40</v>
      </c>
      <c r="M1" t="s">
        <v>41</v>
      </c>
      <c r="N1" t="s">
        <v>42</v>
      </c>
      <c r="O1" t="str">
        <f>IF(Hoja1!O2&lt;&gt;"",Hoja1!O2,-1)</f>
        <v>N</v>
      </c>
      <c r="P1" t="str">
        <f>IF(Hoja1!P2&lt;&gt;"",Hoja1!P2,-1)</f>
        <v>O</v>
      </c>
      <c r="Q1" t="s">
        <v>43</v>
      </c>
      <c r="R1" t="str">
        <f>IF(Hoja1!R2&lt;&gt;"",Hoja1!R2,-1)</f>
        <v>Q</v>
      </c>
      <c r="S1" t="str">
        <f>IF(Hoja1!S2&lt;&gt;"",Hoja1!S2,-1)</f>
        <v>R</v>
      </c>
      <c r="T1" t="str">
        <f>IF(Hoja1!T2&lt;&gt;"",Hoja1!T2,-1)</f>
        <v>S</v>
      </c>
      <c r="U1" t="s">
        <v>44</v>
      </c>
      <c r="V1" t="s">
        <v>45</v>
      </c>
      <c r="W1" t="str">
        <f>IF(Hoja1!W2&lt;&gt;"",Hoja1!W2,-1)</f>
        <v>V</v>
      </c>
      <c r="X1" t="s">
        <v>46</v>
      </c>
      <c r="Y1" t="s">
        <v>47</v>
      </c>
      <c r="Z1" t="s">
        <v>48</v>
      </c>
      <c r="AA1" t="str">
        <f>IF(Hoja1!AA2&lt;&gt;"",Hoja1!AA2,-1)</f>
        <v>Z</v>
      </c>
      <c r="AB1">
        <f>IF(Hoja1!AB2&lt;&gt;"",Hoja1!AB2,-1)</f>
        <v>0</v>
      </c>
      <c r="AC1">
        <f>IF(Hoja1!AC2&lt;&gt;"",Hoja1!AC2,-1)</f>
        <v>1</v>
      </c>
      <c r="AD1">
        <f>IF(Hoja1!AD2&lt;&gt;"",Hoja1!AD2,-1)</f>
        <v>2</v>
      </c>
      <c r="AE1">
        <f>IF(Hoja1!AE2&lt;&gt;"",Hoja1!AE2,-1)</f>
        <v>3</v>
      </c>
      <c r="AF1">
        <f>IF(Hoja1!AF2&lt;&gt;"",Hoja1!AF2,-1)</f>
        <v>4</v>
      </c>
      <c r="AG1">
        <f>IF(Hoja1!AG2&lt;&gt;"",Hoja1!AG2,-1)</f>
        <v>5</v>
      </c>
      <c r="AH1">
        <f>IF(Hoja1!AH2&lt;&gt;"",Hoja1!AH2,-1)</f>
        <v>6</v>
      </c>
      <c r="AI1">
        <f>IF(Hoja1!AI2&lt;&gt;"",Hoja1!AI2,-1)</f>
        <v>7</v>
      </c>
      <c r="AJ1">
        <f>IF(Hoja1!AJ2&lt;&gt;"",Hoja1!AJ2,-1)</f>
        <v>8</v>
      </c>
      <c r="AK1">
        <f>IF(Hoja1!AK2&lt;&gt;"",Hoja1!AK2,-1)</f>
        <v>9</v>
      </c>
      <c r="AL1" t="str">
        <f>IF(Hoja1!AL2&lt;&gt;"",Hoja1!AL2,-1)</f>
        <v>_</v>
      </c>
      <c r="AM1" t="str">
        <f>IF(Hoja1!AM2&lt;&gt;"",Hoja1!AM2,-1)</f>
        <v>;</v>
      </c>
      <c r="AN1" t="str">
        <f>IF(Hoja1!AN2&lt;&gt;"",Hoja1!AN2,-1)</f>
        <v>Esp</v>
      </c>
      <c r="AO1" t="str">
        <f>IF(Hoja1!AO2&lt;&gt;"",Hoja1!AO2,-1)</f>
        <v>Tab</v>
      </c>
      <c r="AP1" t="str">
        <f>IF(Hoja1!AP2&lt;&gt;"",Hoja1!AP2,-1)</f>
        <v>\n</v>
      </c>
      <c r="AQ1" t="str">
        <f>IF(Hoja1!AQ2&lt;&gt;"",Hoja1!AQ2,-1)</f>
        <v>EOF</v>
      </c>
    </row>
    <row r="2" spans="2:45" x14ac:dyDescent="0.35">
      <c r="B2">
        <f>IF(Hoja1!B3&lt;&gt;"",Hoja1!B3,-1)</f>
        <v>8</v>
      </c>
      <c r="C2">
        <f>IF(Hoja1!C3&lt;&gt;"",Hoja1!C3,-1)</f>
        <v>39</v>
      </c>
      <c r="D2">
        <f>IF(Hoja1!D3&lt;&gt;"",Hoja1!D3,-1)</f>
        <v>39</v>
      </c>
      <c r="E2">
        <f>IF(Hoja1!E3&lt;&gt;"",Hoja1!E3,-1)</f>
        <v>29</v>
      </c>
      <c r="F2">
        <f>IF(Hoja1!F3&lt;&gt;"",Hoja1!F3,-1)</f>
        <v>39</v>
      </c>
      <c r="G2">
        <f>IF(Hoja1!G3&lt;&gt;"",Hoja1!G3,-1)</f>
        <v>39</v>
      </c>
      <c r="H2">
        <f>IF(Hoja1!H3&lt;&gt;"",Hoja1!H3,-1)</f>
        <v>39</v>
      </c>
      <c r="I2">
        <f>IF(Hoja1!I3&lt;&gt;"",Hoja1!I3,-1)</f>
        <v>39</v>
      </c>
      <c r="J2">
        <f>IF(Hoja1!J3&lt;&gt;"",Hoja1!J3,-1)</f>
        <v>39</v>
      </c>
      <c r="K2">
        <f>IF(Hoja1!K3&lt;&gt;"",Hoja1!K3,-1)</f>
        <v>39</v>
      </c>
      <c r="L2">
        <f>IF(Hoja1!L3&lt;&gt;"",Hoja1!L3,-1)</f>
        <v>39</v>
      </c>
      <c r="M2">
        <f>IF(Hoja1!M3&lt;&gt;"",Hoja1!M3,-1)</f>
        <v>39</v>
      </c>
      <c r="N2">
        <f>IF(Hoja1!N3&lt;&gt;"",Hoja1!N3,-1)</f>
        <v>39</v>
      </c>
      <c r="O2">
        <f>IF(Hoja1!O3&lt;&gt;"",Hoja1!O3,-1)</f>
        <v>39</v>
      </c>
      <c r="P2">
        <f>IF(Hoja1!P3&lt;&gt;"",Hoja1!P3,-1)</f>
        <v>39</v>
      </c>
      <c r="Q2">
        <f>IF(Hoja1!Q3&lt;&gt;"",Hoja1!Q3,-1)</f>
        <v>39</v>
      </c>
      <c r="R2">
        <f>IF(Hoja1!R3&lt;&gt;"",Hoja1!R3,-1)</f>
        <v>39</v>
      </c>
      <c r="S2">
        <f>IF(Hoja1!S3&lt;&gt;"",Hoja1!S3,-1)</f>
        <v>23</v>
      </c>
      <c r="T2">
        <f>IF(Hoja1!T3&lt;&gt;"",Hoja1!T3,-1)</f>
        <v>14</v>
      </c>
      <c r="U2">
        <f>IF(Hoja1!U3&lt;&gt;"",Hoja1!U3,-1)</f>
        <v>39</v>
      </c>
      <c r="V2">
        <f>IF(Hoja1!V3&lt;&gt;"",Hoja1!V3,-1)</f>
        <v>39</v>
      </c>
      <c r="W2">
        <f>IF(Hoja1!W3&lt;&gt;"",Hoja1!W3,-1)</f>
        <v>1</v>
      </c>
      <c r="X2">
        <f>IF(Hoja1!X3&lt;&gt;"",Hoja1!X3,-1)</f>
        <v>39</v>
      </c>
      <c r="Y2">
        <f>IF(Hoja1!Y3&lt;&gt;"",Hoja1!Y3,-1)</f>
        <v>39</v>
      </c>
      <c r="Z2">
        <f>IF(Hoja1!Z3&lt;&gt;"",Hoja1!Z3,-1)</f>
        <v>39</v>
      </c>
      <c r="AA2">
        <f>IF(Hoja1!AA3&lt;&gt;"",Hoja1!AA3,-1)</f>
        <v>39</v>
      </c>
      <c r="AB2">
        <f>IF(Hoja1!AB3&lt;&gt;"",Hoja1!AB3,-1)</f>
        <v>33</v>
      </c>
      <c r="AC2">
        <f>IF(Hoja1!AC3&lt;&gt;"",Hoja1!AC3,-1)</f>
        <v>33</v>
      </c>
      <c r="AD2">
        <f>IF(Hoja1!AD3&lt;&gt;"",Hoja1!AD3,-1)</f>
        <v>33</v>
      </c>
      <c r="AE2">
        <f>IF(Hoja1!AE3&lt;&gt;"",Hoja1!AE3,-1)</f>
        <v>33</v>
      </c>
      <c r="AF2">
        <f>IF(Hoja1!AF3&lt;&gt;"",Hoja1!AF3,-1)</f>
        <v>33</v>
      </c>
      <c r="AG2">
        <f>IF(Hoja1!AG3&lt;&gt;"",Hoja1!AG3,-1)</f>
        <v>33</v>
      </c>
      <c r="AH2">
        <f>IF(Hoja1!AH3&lt;&gt;"",Hoja1!AH3,-1)</f>
        <v>33</v>
      </c>
      <c r="AI2">
        <f>IF(Hoja1!AI3&lt;&gt;"",Hoja1!AI3,-1)</f>
        <v>33</v>
      </c>
      <c r="AJ2">
        <f>IF(Hoja1!AJ3&lt;&gt;"",Hoja1!AJ3,-1)</f>
        <v>33</v>
      </c>
      <c r="AK2">
        <f>IF(Hoja1!AK3&lt;&gt;"",Hoja1!AK3,-1)</f>
        <v>33</v>
      </c>
      <c r="AL2">
        <f>IF(Hoja1!AL3&lt;&gt;"",Hoja1!AL3,-1)</f>
        <v>-1</v>
      </c>
      <c r="AM2">
        <f>IF(Hoja1!AM3&lt;&gt;"",Hoja1!AM3,-1)</f>
        <v>34</v>
      </c>
      <c r="AN2">
        <f>IF(Hoja1!AN3&lt;&gt;"",Hoja1!AN3,-1)</f>
        <v>35</v>
      </c>
      <c r="AO2">
        <f>IF(Hoja1!AO3&lt;&gt;"",Hoja1!AO3,-1)</f>
        <v>36</v>
      </c>
      <c r="AP2">
        <f>IF(Hoja1!AP3&lt;&gt;"",Hoja1!AP3,-1)</f>
        <v>37</v>
      </c>
      <c r="AQ2">
        <f>IF(Hoja1!AQ3&lt;&gt;"",Hoja1!AQ3,-1)</f>
        <v>38</v>
      </c>
      <c r="AR2" t="str">
        <f>"TIPO_NODO_"&amp;Hoja1!AR3</f>
        <v>TIPO_NODO_Intermedio</v>
      </c>
      <c r="AS2" t="str">
        <f>IF(Hoja1!AS3&lt;&gt;"","SIMBOLO_TERMINAL_"&amp;Hoja1!AS3,"SCANNER_ERROR")</f>
        <v>SCANNER_ERROR</v>
      </c>
    </row>
    <row r="3" spans="2:45" x14ac:dyDescent="0.35">
      <c r="B3">
        <f>IF(Hoja1!B4&lt;&gt;"",Hoja1!B4,-1)</f>
        <v>39</v>
      </c>
      <c r="C3">
        <f>IF(Hoja1!C4&lt;&gt;"",Hoja1!C4,-1)</f>
        <v>39</v>
      </c>
      <c r="D3">
        <f>IF(Hoja1!D4&lt;&gt;"",Hoja1!D4,-1)</f>
        <v>39</v>
      </c>
      <c r="E3">
        <f>IF(Hoja1!E4&lt;&gt;"",Hoja1!E4,-1)</f>
        <v>2</v>
      </c>
      <c r="F3">
        <f>IF(Hoja1!F4&lt;&gt;"",Hoja1!F4,-1)</f>
        <v>39</v>
      </c>
      <c r="G3">
        <f>IF(Hoja1!G4&lt;&gt;"",Hoja1!G4,-1)</f>
        <v>39</v>
      </c>
      <c r="H3">
        <f>IF(Hoja1!H4&lt;&gt;"",Hoja1!H4,-1)</f>
        <v>39</v>
      </c>
      <c r="I3">
        <f>IF(Hoja1!I4&lt;&gt;"",Hoja1!I4,-1)</f>
        <v>39</v>
      </c>
      <c r="J3">
        <f>IF(Hoja1!J4&lt;&gt;"",Hoja1!J4,-1)</f>
        <v>5</v>
      </c>
      <c r="K3">
        <f>IF(Hoja1!K4&lt;&gt;"",Hoja1!K4,-1)</f>
        <v>39</v>
      </c>
      <c r="L3">
        <f>IF(Hoja1!L4&lt;&gt;"",Hoja1!L4,-1)</f>
        <v>39</v>
      </c>
      <c r="M3">
        <f>IF(Hoja1!M4&lt;&gt;"",Hoja1!M4,-1)</f>
        <v>39</v>
      </c>
      <c r="N3">
        <f>IF(Hoja1!N4&lt;&gt;"",Hoja1!N4,-1)</f>
        <v>39</v>
      </c>
      <c r="O3">
        <f>IF(Hoja1!O4&lt;&gt;"",Hoja1!O4,-1)</f>
        <v>39</v>
      </c>
      <c r="P3">
        <f>IF(Hoja1!P4&lt;&gt;"",Hoja1!P4,-1)</f>
        <v>39</v>
      </c>
      <c r="Q3">
        <f>IF(Hoja1!Q4&lt;&gt;"",Hoja1!Q4,-1)</f>
        <v>39</v>
      </c>
      <c r="R3">
        <f>IF(Hoja1!R4&lt;&gt;"",Hoja1!R4,-1)</f>
        <v>39</v>
      </c>
      <c r="S3">
        <f>IF(Hoja1!S4&lt;&gt;"",Hoja1!S4,-1)</f>
        <v>39</v>
      </c>
      <c r="T3">
        <f>IF(Hoja1!T4&lt;&gt;"",Hoja1!T4,-1)</f>
        <v>39</v>
      </c>
      <c r="U3">
        <f>IF(Hoja1!U4&lt;&gt;"",Hoja1!U4,-1)</f>
        <v>39</v>
      </c>
      <c r="V3">
        <f>IF(Hoja1!V4&lt;&gt;"",Hoja1!V4,-1)</f>
        <v>39</v>
      </c>
      <c r="W3">
        <f>IF(Hoja1!W4&lt;&gt;"",Hoja1!W4,-1)</f>
        <v>39</v>
      </c>
      <c r="X3">
        <f>IF(Hoja1!X4&lt;&gt;"",Hoja1!X4,-1)</f>
        <v>39</v>
      </c>
      <c r="Y3">
        <f>IF(Hoja1!Y4&lt;&gt;"",Hoja1!Y4,-1)</f>
        <v>39</v>
      </c>
      <c r="Z3">
        <f>IF(Hoja1!Z4&lt;&gt;"",Hoja1!Z4,-1)</f>
        <v>39</v>
      </c>
      <c r="AA3">
        <f>IF(Hoja1!AA4&lt;&gt;"",Hoja1!AA4,-1)</f>
        <v>39</v>
      </c>
      <c r="AB3">
        <f>IF(Hoja1!AB4&lt;&gt;"",Hoja1!AB4,-1)</f>
        <v>39</v>
      </c>
      <c r="AC3">
        <f>IF(Hoja1!AC4&lt;&gt;"",Hoja1!AC4,-1)</f>
        <v>39</v>
      </c>
      <c r="AD3">
        <f>IF(Hoja1!AD4&lt;&gt;"",Hoja1!AD4,-1)</f>
        <v>39</v>
      </c>
      <c r="AE3">
        <f>IF(Hoja1!AE4&lt;&gt;"",Hoja1!AE4,-1)</f>
        <v>39</v>
      </c>
      <c r="AF3">
        <f>IF(Hoja1!AF4&lt;&gt;"",Hoja1!AF4,-1)</f>
        <v>39</v>
      </c>
      <c r="AG3">
        <f>IF(Hoja1!AG4&lt;&gt;"",Hoja1!AG4,-1)</f>
        <v>39</v>
      </c>
      <c r="AH3">
        <f>IF(Hoja1!AH4&lt;&gt;"",Hoja1!AH4,-1)</f>
        <v>39</v>
      </c>
      <c r="AI3">
        <f>IF(Hoja1!AI4&lt;&gt;"",Hoja1!AI4,-1)</f>
        <v>39</v>
      </c>
      <c r="AJ3">
        <f>IF(Hoja1!AJ4&lt;&gt;"",Hoja1!AJ4,-1)</f>
        <v>39</v>
      </c>
      <c r="AK3">
        <f>IF(Hoja1!AK4&lt;&gt;"",Hoja1!AK4,-1)</f>
        <v>39</v>
      </c>
      <c r="AL3">
        <f>IF(Hoja1!AL4&lt;&gt;"",Hoja1!AL4,-1)</f>
        <v>39</v>
      </c>
      <c r="AM3">
        <f>IF(Hoja1!AM4&lt;&gt;"",Hoja1!AM4,-1)</f>
        <v>-1</v>
      </c>
      <c r="AN3">
        <f>IF(Hoja1!AN4&lt;&gt;"",Hoja1!AN4,-1)</f>
        <v>-1</v>
      </c>
      <c r="AO3">
        <f>IF(Hoja1!AO4&lt;&gt;"",Hoja1!AO4,-1)</f>
        <v>-1</v>
      </c>
      <c r="AP3">
        <f>IF(Hoja1!AP4&lt;&gt;"",Hoja1!AP4,-1)</f>
        <v>-1</v>
      </c>
      <c r="AQ3">
        <f>IF(Hoja1!AQ4&lt;&gt;"",Hoja1!AQ4,-1)</f>
        <v>-1</v>
      </c>
      <c r="AR3" t="str">
        <f>"TIPO_NODO_"&amp;Hoja1!AR4</f>
        <v>TIPO_NODO_IntermedioFinal</v>
      </c>
      <c r="AS3" t="str">
        <f>IF(Hoja1!AS4&lt;&gt;"","SIMBOLO_TERMINAL_"&amp;Hoja1!AS4,"SCANNER_ERROR")</f>
        <v>SIMBOLO_TERMINAL_ID</v>
      </c>
    </row>
    <row r="4" spans="2:45" x14ac:dyDescent="0.35">
      <c r="B4">
        <f>IF(Hoja1!B5&lt;&gt;"",Hoja1!B5,-1)</f>
        <v>39</v>
      </c>
      <c r="C4">
        <f>IF(Hoja1!C5&lt;&gt;"",Hoja1!C5,-1)</f>
        <v>39</v>
      </c>
      <c r="D4">
        <f>IF(Hoja1!D5&lt;&gt;"",Hoja1!D5,-1)</f>
        <v>39</v>
      </c>
      <c r="E4">
        <f>IF(Hoja1!E5&lt;&gt;"",Hoja1!E5,-1)</f>
        <v>39</v>
      </c>
      <c r="F4">
        <f>IF(Hoja1!F5&lt;&gt;"",Hoja1!F5,-1)</f>
        <v>3</v>
      </c>
      <c r="G4">
        <f>IF(Hoja1!G5&lt;&gt;"",Hoja1!G5,-1)</f>
        <v>39</v>
      </c>
      <c r="H4">
        <f>IF(Hoja1!H5&lt;&gt;"",Hoja1!H5,-1)</f>
        <v>39</v>
      </c>
      <c r="I4">
        <f>IF(Hoja1!I5&lt;&gt;"",Hoja1!I5,-1)</f>
        <v>39</v>
      </c>
      <c r="J4">
        <f>IF(Hoja1!J5&lt;&gt;"",Hoja1!J5,-1)</f>
        <v>39</v>
      </c>
      <c r="K4">
        <f>IF(Hoja1!K5&lt;&gt;"",Hoja1!K5,-1)</f>
        <v>39</v>
      </c>
      <c r="L4">
        <f>IF(Hoja1!L5&lt;&gt;"",Hoja1!L5,-1)</f>
        <v>39</v>
      </c>
      <c r="M4">
        <f>IF(Hoja1!M5&lt;&gt;"",Hoja1!M5,-1)</f>
        <v>39</v>
      </c>
      <c r="N4">
        <f>IF(Hoja1!N5&lt;&gt;"",Hoja1!N5,-1)</f>
        <v>39</v>
      </c>
      <c r="O4">
        <f>IF(Hoja1!O5&lt;&gt;"",Hoja1!O5,-1)</f>
        <v>39</v>
      </c>
      <c r="P4">
        <f>IF(Hoja1!P5&lt;&gt;"",Hoja1!P5,-1)</f>
        <v>39</v>
      </c>
      <c r="Q4">
        <f>IF(Hoja1!Q5&lt;&gt;"",Hoja1!Q5,-1)</f>
        <v>39</v>
      </c>
      <c r="R4">
        <f>IF(Hoja1!R5&lt;&gt;"",Hoja1!R5,-1)</f>
        <v>39</v>
      </c>
      <c r="S4">
        <f>IF(Hoja1!S5&lt;&gt;"",Hoja1!S5,-1)</f>
        <v>39</v>
      </c>
      <c r="T4">
        <f>IF(Hoja1!T5&lt;&gt;"",Hoja1!T5,-1)</f>
        <v>39</v>
      </c>
      <c r="U4">
        <f>IF(Hoja1!U5&lt;&gt;"",Hoja1!U5,-1)</f>
        <v>39</v>
      </c>
      <c r="V4">
        <f>IF(Hoja1!V5&lt;&gt;"",Hoja1!V5,-1)</f>
        <v>39</v>
      </c>
      <c r="W4">
        <f>IF(Hoja1!W5&lt;&gt;"",Hoja1!W5,-1)</f>
        <v>39</v>
      </c>
      <c r="X4">
        <f>IF(Hoja1!X5&lt;&gt;"",Hoja1!X5,-1)</f>
        <v>39</v>
      </c>
      <c r="Y4">
        <f>IF(Hoja1!Y5&lt;&gt;"",Hoja1!Y5,-1)</f>
        <v>39</v>
      </c>
      <c r="Z4">
        <f>IF(Hoja1!Z5&lt;&gt;"",Hoja1!Z5,-1)</f>
        <v>39</v>
      </c>
      <c r="AA4">
        <f>IF(Hoja1!AA5&lt;&gt;"",Hoja1!AA5,-1)</f>
        <v>39</v>
      </c>
      <c r="AB4">
        <f>IF(Hoja1!AB5&lt;&gt;"",Hoja1!AB5,-1)</f>
        <v>39</v>
      </c>
      <c r="AC4">
        <f>IF(Hoja1!AC5&lt;&gt;"",Hoja1!AC5,-1)</f>
        <v>39</v>
      </c>
      <c r="AD4">
        <f>IF(Hoja1!AD5&lt;&gt;"",Hoja1!AD5,-1)</f>
        <v>39</v>
      </c>
      <c r="AE4">
        <f>IF(Hoja1!AE5&lt;&gt;"",Hoja1!AE5,-1)</f>
        <v>39</v>
      </c>
      <c r="AF4">
        <f>IF(Hoja1!AF5&lt;&gt;"",Hoja1!AF5,-1)</f>
        <v>39</v>
      </c>
      <c r="AG4">
        <f>IF(Hoja1!AG5&lt;&gt;"",Hoja1!AG5,-1)</f>
        <v>39</v>
      </c>
      <c r="AH4">
        <f>IF(Hoja1!AH5&lt;&gt;"",Hoja1!AH5,-1)</f>
        <v>39</v>
      </c>
      <c r="AI4">
        <f>IF(Hoja1!AI5&lt;&gt;"",Hoja1!AI5,-1)</f>
        <v>39</v>
      </c>
      <c r="AJ4">
        <f>IF(Hoja1!AJ5&lt;&gt;"",Hoja1!AJ5,-1)</f>
        <v>39</v>
      </c>
      <c r="AK4">
        <f>IF(Hoja1!AK5&lt;&gt;"",Hoja1!AK5,-1)</f>
        <v>39</v>
      </c>
      <c r="AL4">
        <f>IF(Hoja1!AL5&lt;&gt;"",Hoja1!AL5,-1)</f>
        <v>39</v>
      </c>
      <c r="AM4">
        <f>IF(Hoja1!AM5&lt;&gt;"",Hoja1!AM5,-1)</f>
        <v>-1</v>
      </c>
      <c r="AN4">
        <f>IF(Hoja1!AN5&lt;&gt;"",Hoja1!AN5,-1)</f>
        <v>-1</v>
      </c>
      <c r="AO4">
        <f>IF(Hoja1!AO5&lt;&gt;"",Hoja1!AO5,-1)</f>
        <v>-1</v>
      </c>
      <c r="AP4">
        <f>IF(Hoja1!AP5&lt;&gt;"",Hoja1!AP5,-1)</f>
        <v>-1</v>
      </c>
      <c r="AQ4">
        <f>IF(Hoja1!AQ5&lt;&gt;"",Hoja1!AQ5,-1)</f>
        <v>-1</v>
      </c>
      <c r="AR4" t="str">
        <f>"TIPO_NODO_"&amp;Hoja1!AR5</f>
        <v>TIPO_NODO_IntermedioFinal</v>
      </c>
      <c r="AS4" t="str">
        <f>IF(Hoja1!AS5&lt;&gt;"","SIMBOLO_TERMINAL_"&amp;Hoja1!AS5,"SCANNER_ERROR")</f>
        <v>SIMBOLO_TERMINAL_ID</v>
      </c>
    </row>
    <row r="5" spans="2:45" x14ac:dyDescent="0.35">
      <c r="B5">
        <f>IF(Hoja1!B6&lt;&gt;"",Hoja1!B6,-1)</f>
        <v>39</v>
      </c>
      <c r="C5">
        <f>IF(Hoja1!C6&lt;&gt;"",Hoja1!C6,-1)</f>
        <v>39</v>
      </c>
      <c r="D5">
        <f>IF(Hoja1!D6&lt;&gt;"",Hoja1!D6,-1)</f>
        <v>39</v>
      </c>
      <c r="E5">
        <f>IF(Hoja1!E6&lt;&gt;"",Hoja1!E6,-1)</f>
        <v>39</v>
      </c>
      <c r="F5">
        <f>IF(Hoja1!F6&lt;&gt;"",Hoja1!F6,-1)</f>
        <v>39</v>
      </c>
      <c r="G5">
        <f>IF(Hoja1!G6&lt;&gt;"",Hoja1!G6,-1)</f>
        <v>39</v>
      </c>
      <c r="H5">
        <f>IF(Hoja1!H6&lt;&gt;"",Hoja1!H6,-1)</f>
        <v>39</v>
      </c>
      <c r="I5">
        <f>IF(Hoja1!I6&lt;&gt;"",Hoja1!I6,-1)</f>
        <v>39</v>
      </c>
      <c r="J5">
        <f>IF(Hoja1!J6&lt;&gt;"",Hoja1!J6,-1)</f>
        <v>39</v>
      </c>
      <c r="K5">
        <f>IF(Hoja1!K6&lt;&gt;"",Hoja1!K6,-1)</f>
        <v>39</v>
      </c>
      <c r="L5">
        <f>IF(Hoja1!L6&lt;&gt;"",Hoja1!L6,-1)</f>
        <v>39</v>
      </c>
      <c r="M5">
        <f>IF(Hoja1!M6&lt;&gt;"",Hoja1!M6,-1)</f>
        <v>39</v>
      </c>
      <c r="N5">
        <f>IF(Hoja1!N6&lt;&gt;"",Hoja1!N6,-1)</f>
        <v>39</v>
      </c>
      <c r="O5">
        <f>IF(Hoja1!O6&lt;&gt;"",Hoja1!O6,-1)</f>
        <v>39</v>
      </c>
      <c r="P5">
        <f>IF(Hoja1!P6&lt;&gt;"",Hoja1!P6,-1)</f>
        <v>39</v>
      </c>
      <c r="Q5">
        <f>IF(Hoja1!Q6&lt;&gt;"",Hoja1!Q6,-1)</f>
        <v>39</v>
      </c>
      <c r="R5">
        <f>IF(Hoja1!R6&lt;&gt;"",Hoja1!R6,-1)</f>
        <v>39</v>
      </c>
      <c r="S5">
        <f>IF(Hoja1!S6&lt;&gt;"",Hoja1!S6,-1)</f>
        <v>4</v>
      </c>
      <c r="T5">
        <f>IF(Hoja1!T6&lt;&gt;"",Hoja1!T6,-1)</f>
        <v>39</v>
      </c>
      <c r="U5">
        <f>IF(Hoja1!U6&lt;&gt;"",Hoja1!U6,-1)</f>
        <v>39</v>
      </c>
      <c r="V5">
        <f>IF(Hoja1!V6&lt;&gt;"",Hoja1!V6,-1)</f>
        <v>39</v>
      </c>
      <c r="W5">
        <f>IF(Hoja1!W6&lt;&gt;"",Hoja1!W6,-1)</f>
        <v>39</v>
      </c>
      <c r="X5">
        <f>IF(Hoja1!X6&lt;&gt;"",Hoja1!X6,-1)</f>
        <v>39</v>
      </c>
      <c r="Y5">
        <f>IF(Hoja1!Y6&lt;&gt;"",Hoja1!Y6,-1)</f>
        <v>39</v>
      </c>
      <c r="Z5">
        <f>IF(Hoja1!Z6&lt;&gt;"",Hoja1!Z6,-1)</f>
        <v>39</v>
      </c>
      <c r="AA5">
        <f>IF(Hoja1!AA6&lt;&gt;"",Hoja1!AA6,-1)</f>
        <v>39</v>
      </c>
      <c r="AB5">
        <f>IF(Hoja1!AB6&lt;&gt;"",Hoja1!AB6,-1)</f>
        <v>39</v>
      </c>
      <c r="AC5">
        <f>IF(Hoja1!AC6&lt;&gt;"",Hoja1!AC6,-1)</f>
        <v>39</v>
      </c>
      <c r="AD5">
        <f>IF(Hoja1!AD6&lt;&gt;"",Hoja1!AD6,-1)</f>
        <v>39</v>
      </c>
      <c r="AE5">
        <f>IF(Hoja1!AE6&lt;&gt;"",Hoja1!AE6,-1)</f>
        <v>39</v>
      </c>
      <c r="AF5">
        <f>IF(Hoja1!AF6&lt;&gt;"",Hoja1!AF6,-1)</f>
        <v>39</v>
      </c>
      <c r="AG5">
        <f>IF(Hoja1!AG6&lt;&gt;"",Hoja1!AG6,-1)</f>
        <v>39</v>
      </c>
      <c r="AH5">
        <f>IF(Hoja1!AH6&lt;&gt;"",Hoja1!AH6,-1)</f>
        <v>39</v>
      </c>
      <c r="AI5">
        <f>IF(Hoja1!AI6&lt;&gt;"",Hoja1!AI6,-1)</f>
        <v>39</v>
      </c>
      <c r="AJ5">
        <f>IF(Hoja1!AJ6&lt;&gt;"",Hoja1!AJ6,-1)</f>
        <v>39</v>
      </c>
      <c r="AK5">
        <f>IF(Hoja1!AK6&lt;&gt;"",Hoja1!AK6,-1)</f>
        <v>39</v>
      </c>
      <c r="AL5">
        <f>IF(Hoja1!AL6&lt;&gt;"",Hoja1!AL6,-1)</f>
        <v>39</v>
      </c>
      <c r="AM5">
        <f>IF(Hoja1!AM6&lt;&gt;"",Hoja1!AM6,-1)</f>
        <v>-1</v>
      </c>
      <c r="AN5">
        <f>IF(Hoja1!AN6&lt;&gt;"",Hoja1!AN6,-1)</f>
        <v>-1</v>
      </c>
      <c r="AO5">
        <f>IF(Hoja1!AO6&lt;&gt;"",Hoja1!AO6,-1)</f>
        <v>-1</v>
      </c>
      <c r="AP5">
        <f>IF(Hoja1!AP6&lt;&gt;"",Hoja1!AP6,-1)</f>
        <v>-1</v>
      </c>
      <c r="AQ5">
        <f>IF(Hoja1!AQ6&lt;&gt;"",Hoja1!AQ6,-1)</f>
        <v>-1</v>
      </c>
      <c r="AR5" t="str">
        <f>"TIPO_NODO_"&amp;Hoja1!AR6</f>
        <v>TIPO_NODO_IntermedioFinal</v>
      </c>
      <c r="AS5" t="str">
        <f>IF(Hoja1!AS6&lt;&gt;"","SIMBOLO_TERMINAL_"&amp;Hoja1!AS6,"SCANNER_ERROR")</f>
        <v>SIMBOLO_TERMINAL_ID</v>
      </c>
    </row>
    <row r="6" spans="2:45" x14ac:dyDescent="0.35">
      <c r="B6">
        <f>IF(Hoja1!B7&lt;&gt;"",Hoja1!B7,-1)</f>
        <v>39</v>
      </c>
      <c r="C6">
        <f>IF(Hoja1!C7&lt;&gt;"",Hoja1!C7,-1)</f>
        <v>39</v>
      </c>
      <c r="D6">
        <f>IF(Hoja1!D7&lt;&gt;"",Hoja1!D7,-1)</f>
        <v>39</v>
      </c>
      <c r="E6">
        <f>IF(Hoja1!E7&lt;&gt;"",Hoja1!E7,-1)</f>
        <v>39</v>
      </c>
      <c r="F6">
        <f>IF(Hoja1!F7&lt;&gt;"",Hoja1!F7,-1)</f>
        <v>39</v>
      </c>
      <c r="G6">
        <f>IF(Hoja1!G7&lt;&gt;"",Hoja1!G7,-1)</f>
        <v>39</v>
      </c>
      <c r="H6">
        <f>IF(Hoja1!H7&lt;&gt;"",Hoja1!H7,-1)</f>
        <v>39</v>
      </c>
      <c r="I6">
        <f>IF(Hoja1!I7&lt;&gt;"",Hoja1!I7,-1)</f>
        <v>39</v>
      </c>
      <c r="J6">
        <f>IF(Hoja1!J7&lt;&gt;"",Hoja1!J7,-1)</f>
        <v>39</v>
      </c>
      <c r="K6">
        <f>IF(Hoja1!K7&lt;&gt;"",Hoja1!K7,-1)</f>
        <v>39</v>
      </c>
      <c r="L6">
        <f>IF(Hoja1!L7&lt;&gt;"",Hoja1!L7,-1)</f>
        <v>39</v>
      </c>
      <c r="M6">
        <f>IF(Hoja1!M7&lt;&gt;"",Hoja1!M7,-1)</f>
        <v>39</v>
      </c>
      <c r="N6">
        <f>IF(Hoja1!N7&lt;&gt;"",Hoja1!N7,-1)</f>
        <v>39</v>
      </c>
      <c r="O6">
        <f>IF(Hoja1!O7&lt;&gt;"",Hoja1!O7,-1)</f>
        <v>39</v>
      </c>
      <c r="P6">
        <f>IF(Hoja1!P7&lt;&gt;"",Hoja1!P7,-1)</f>
        <v>39</v>
      </c>
      <c r="Q6">
        <f>IF(Hoja1!Q7&lt;&gt;"",Hoja1!Q7,-1)</f>
        <v>39</v>
      </c>
      <c r="R6">
        <f>IF(Hoja1!R7&lt;&gt;"",Hoja1!R7,-1)</f>
        <v>39</v>
      </c>
      <c r="S6">
        <f>IF(Hoja1!S7&lt;&gt;"",Hoja1!S7,-1)</f>
        <v>39</v>
      </c>
      <c r="T6">
        <f>IF(Hoja1!T7&lt;&gt;"",Hoja1!T7,-1)</f>
        <v>39</v>
      </c>
      <c r="U6">
        <f>IF(Hoja1!U7&lt;&gt;"",Hoja1!U7,-1)</f>
        <v>39</v>
      </c>
      <c r="V6">
        <f>IF(Hoja1!V7&lt;&gt;"",Hoja1!V7,-1)</f>
        <v>39</v>
      </c>
      <c r="W6">
        <f>IF(Hoja1!W7&lt;&gt;"",Hoja1!W7,-1)</f>
        <v>39</v>
      </c>
      <c r="X6">
        <f>IF(Hoja1!X7&lt;&gt;"",Hoja1!X7,-1)</f>
        <v>39</v>
      </c>
      <c r="Y6">
        <f>IF(Hoja1!Y7&lt;&gt;"",Hoja1!Y7,-1)</f>
        <v>39</v>
      </c>
      <c r="Z6">
        <f>IF(Hoja1!Z7&lt;&gt;"",Hoja1!Z7,-1)</f>
        <v>39</v>
      </c>
      <c r="AA6">
        <f>IF(Hoja1!AA7&lt;&gt;"",Hoja1!AA7,-1)</f>
        <v>39</v>
      </c>
      <c r="AB6">
        <f>IF(Hoja1!AB7&lt;&gt;"",Hoja1!AB7,-1)</f>
        <v>39</v>
      </c>
      <c r="AC6">
        <f>IF(Hoja1!AC7&lt;&gt;"",Hoja1!AC7,-1)</f>
        <v>39</v>
      </c>
      <c r="AD6">
        <f>IF(Hoja1!AD7&lt;&gt;"",Hoja1!AD7,-1)</f>
        <v>39</v>
      </c>
      <c r="AE6">
        <f>IF(Hoja1!AE7&lt;&gt;"",Hoja1!AE7,-1)</f>
        <v>39</v>
      </c>
      <c r="AF6">
        <f>IF(Hoja1!AF7&lt;&gt;"",Hoja1!AF7,-1)</f>
        <v>39</v>
      </c>
      <c r="AG6">
        <f>IF(Hoja1!AG7&lt;&gt;"",Hoja1!AG7,-1)</f>
        <v>39</v>
      </c>
      <c r="AH6">
        <f>IF(Hoja1!AH7&lt;&gt;"",Hoja1!AH7,-1)</f>
        <v>39</v>
      </c>
      <c r="AI6">
        <f>IF(Hoja1!AI7&lt;&gt;"",Hoja1!AI7,-1)</f>
        <v>39</v>
      </c>
      <c r="AJ6">
        <f>IF(Hoja1!AJ7&lt;&gt;"",Hoja1!AJ7,-1)</f>
        <v>39</v>
      </c>
      <c r="AK6">
        <f>IF(Hoja1!AK7&lt;&gt;"",Hoja1!AK7,-1)</f>
        <v>39</v>
      </c>
      <c r="AL6">
        <f>IF(Hoja1!AL7&lt;&gt;"",Hoja1!AL7,-1)</f>
        <v>39</v>
      </c>
      <c r="AM6">
        <f>IF(Hoja1!AM7&lt;&gt;"",Hoja1!AM7,-1)</f>
        <v>-1</v>
      </c>
      <c r="AN6">
        <f>IF(Hoja1!AN7&lt;&gt;"",Hoja1!AN7,-1)</f>
        <v>-1</v>
      </c>
      <c r="AO6">
        <f>IF(Hoja1!AO7&lt;&gt;"",Hoja1!AO7,-1)</f>
        <v>-1</v>
      </c>
      <c r="AP6">
        <f>IF(Hoja1!AP7&lt;&gt;"",Hoja1!AP7,-1)</f>
        <v>-1</v>
      </c>
      <c r="AQ6">
        <f>IF(Hoja1!AQ7&lt;&gt;"",Hoja1!AQ7,-1)</f>
        <v>-1</v>
      </c>
      <c r="AR6" t="str">
        <f>"TIPO_NODO_"&amp;Hoja1!AR7</f>
        <v>TIPO_NODO_Final</v>
      </c>
      <c r="AS6" t="str">
        <f>IF(Hoja1!AS7&lt;&gt;"","SIMBOLO_TERMINAL_"&amp;Hoja1!AS7,"SCANNER_ERROR")</f>
        <v>SIMBOLO_TERMINAL_VDER</v>
      </c>
    </row>
    <row r="7" spans="2:45" x14ac:dyDescent="0.35">
      <c r="B7">
        <f>IF(Hoja1!B8&lt;&gt;"",Hoja1!B8,-1)</f>
        <v>39</v>
      </c>
      <c r="C7">
        <f>IF(Hoja1!C8&lt;&gt;"",Hoja1!C8,-1)</f>
        <v>39</v>
      </c>
      <c r="D7">
        <f>IF(Hoja1!D8&lt;&gt;"",Hoja1!D8,-1)</f>
        <v>39</v>
      </c>
      <c r="E7">
        <f>IF(Hoja1!E8&lt;&gt;"",Hoja1!E8,-1)</f>
        <v>39</v>
      </c>
      <c r="F7">
        <f>IF(Hoja1!F8&lt;&gt;"",Hoja1!F8,-1)</f>
        <v>39</v>
      </c>
      <c r="G7">
        <f>IF(Hoja1!G8&lt;&gt;"",Hoja1!G8,-1)</f>
        <v>39</v>
      </c>
      <c r="H7">
        <f>IF(Hoja1!H8&lt;&gt;"",Hoja1!H8,-1)</f>
        <v>39</v>
      </c>
      <c r="I7">
        <f>IF(Hoja1!I8&lt;&gt;"",Hoja1!I8,-1)</f>
        <v>39</v>
      </c>
      <c r="J7">
        <f>IF(Hoja1!J8&lt;&gt;"",Hoja1!J8,-1)</f>
        <v>39</v>
      </c>
      <c r="K7">
        <f>IF(Hoja1!K8&lt;&gt;"",Hoja1!K8,-1)</f>
        <v>39</v>
      </c>
      <c r="L7">
        <f>IF(Hoja1!L8&lt;&gt;"",Hoja1!L8,-1)</f>
        <v>39</v>
      </c>
      <c r="M7">
        <f>IF(Hoja1!M8&lt;&gt;"",Hoja1!M8,-1)</f>
        <v>39</v>
      </c>
      <c r="N7">
        <f>IF(Hoja1!N8&lt;&gt;"",Hoja1!N8,-1)</f>
        <v>39</v>
      </c>
      <c r="O7">
        <f>IF(Hoja1!O8&lt;&gt;"",Hoja1!O8,-1)</f>
        <v>39</v>
      </c>
      <c r="P7">
        <f>IF(Hoja1!P8&lt;&gt;"",Hoja1!P8,-1)</f>
        <v>39</v>
      </c>
      <c r="Q7">
        <f>IF(Hoja1!Q8&lt;&gt;"",Hoja1!Q8,-1)</f>
        <v>39</v>
      </c>
      <c r="R7">
        <f>IF(Hoja1!R8&lt;&gt;"",Hoja1!R8,-1)</f>
        <v>39</v>
      </c>
      <c r="S7">
        <f>IF(Hoja1!S8&lt;&gt;"",Hoja1!S8,-1)</f>
        <v>39</v>
      </c>
      <c r="T7">
        <f>IF(Hoja1!T8&lt;&gt;"",Hoja1!T8,-1)</f>
        <v>39</v>
      </c>
      <c r="U7">
        <f>IF(Hoja1!U8&lt;&gt;"",Hoja1!U8,-1)</f>
        <v>39</v>
      </c>
      <c r="V7">
        <f>IF(Hoja1!V8&lt;&gt;"",Hoja1!V8,-1)</f>
        <v>39</v>
      </c>
      <c r="W7">
        <f>IF(Hoja1!W8&lt;&gt;"",Hoja1!W8,-1)</f>
        <v>39</v>
      </c>
      <c r="X7">
        <f>IF(Hoja1!X8&lt;&gt;"",Hoja1!X8,-1)</f>
        <v>39</v>
      </c>
      <c r="Y7">
        <f>IF(Hoja1!Y8&lt;&gt;"",Hoja1!Y8,-1)</f>
        <v>39</v>
      </c>
      <c r="Z7">
        <f>IF(Hoja1!Z8&lt;&gt;"",Hoja1!Z8,-1)</f>
        <v>39</v>
      </c>
      <c r="AA7">
        <f>IF(Hoja1!AA8&lt;&gt;"",Hoja1!AA8,-1)</f>
        <v>6</v>
      </c>
      <c r="AB7">
        <f>IF(Hoja1!AB8&lt;&gt;"",Hoja1!AB8,-1)</f>
        <v>39</v>
      </c>
      <c r="AC7">
        <f>IF(Hoja1!AC8&lt;&gt;"",Hoja1!AC8,-1)</f>
        <v>39</v>
      </c>
      <c r="AD7">
        <f>IF(Hoja1!AD8&lt;&gt;"",Hoja1!AD8,-1)</f>
        <v>39</v>
      </c>
      <c r="AE7">
        <f>IF(Hoja1!AE8&lt;&gt;"",Hoja1!AE8,-1)</f>
        <v>39</v>
      </c>
      <c r="AF7">
        <f>IF(Hoja1!AF8&lt;&gt;"",Hoja1!AF8,-1)</f>
        <v>39</v>
      </c>
      <c r="AG7">
        <f>IF(Hoja1!AG8&lt;&gt;"",Hoja1!AG8,-1)</f>
        <v>39</v>
      </c>
      <c r="AH7">
        <f>IF(Hoja1!AH8&lt;&gt;"",Hoja1!AH8,-1)</f>
        <v>39</v>
      </c>
      <c r="AI7">
        <f>IF(Hoja1!AI8&lt;&gt;"",Hoja1!AI8,-1)</f>
        <v>39</v>
      </c>
      <c r="AJ7">
        <f>IF(Hoja1!AJ8&lt;&gt;"",Hoja1!AJ8,-1)</f>
        <v>39</v>
      </c>
      <c r="AK7">
        <f>IF(Hoja1!AK8&lt;&gt;"",Hoja1!AK8,-1)</f>
        <v>39</v>
      </c>
      <c r="AL7">
        <f>IF(Hoja1!AL8&lt;&gt;"",Hoja1!AL8,-1)</f>
        <v>39</v>
      </c>
      <c r="AM7">
        <f>IF(Hoja1!AM8&lt;&gt;"",Hoja1!AM8,-1)</f>
        <v>-1</v>
      </c>
      <c r="AN7">
        <f>IF(Hoja1!AN8&lt;&gt;"",Hoja1!AN8,-1)</f>
        <v>-1</v>
      </c>
      <c r="AO7">
        <f>IF(Hoja1!AO8&lt;&gt;"",Hoja1!AO8,-1)</f>
        <v>-1</v>
      </c>
      <c r="AP7">
        <f>IF(Hoja1!AP8&lt;&gt;"",Hoja1!AP8,-1)</f>
        <v>-1</v>
      </c>
      <c r="AQ7">
        <f>IF(Hoja1!AQ8&lt;&gt;"",Hoja1!AQ8,-1)</f>
        <v>-1</v>
      </c>
      <c r="AR7" t="str">
        <f>"TIPO_NODO_"&amp;Hoja1!AR8</f>
        <v>TIPO_NODO_IntermedioFinal</v>
      </c>
      <c r="AS7" t="str">
        <f>IF(Hoja1!AS8&lt;&gt;"","SIMBOLO_TERMINAL_"&amp;Hoja1!AS8,"SCANNER_ERROR")</f>
        <v>SIMBOLO_TERMINAL_ID</v>
      </c>
    </row>
    <row r="8" spans="2:45" x14ac:dyDescent="0.35">
      <c r="B8">
        <f>IF(Hoja1!B9&lt;&gt;"",Hoja1!B9,-1)</f>
        <v>39</v>
      </c>
      <c r="C8">
        <f>IF(Hoja1!C9&lt;&gt;"",Hoja1!C9,-1)</f>
        <v>39</v>
      </c>
      <c r="D8">
        <f>IF(Hoja1!D9&lt;&gt;"",Hoja1!D9,-1)</f>
        <v>39</v>
      </c>
      <c r="E8">
        <f>IF(Hoja1!E9&lt;&gt;"",Hoja1!E9,-1)</f>
        <v>39</v>
      </c>
      <c r="F8">
        <f>IF(Hoja1!F9&lt;&gt;"",Hoja1!F9,-1)</f>
        <v>39</v>
      </c>
      <c r="G8">
        <f>IF(Hoja1!G9&lt;&gt;"",Hoja1!G9,-1)</f>
        <v>39</v>
      </c>
      <c r="H8">
        <f>IF(Hoja1!H9&lt;&gt;"",Hoja1!H9,-1)</f>
        <v>39</v>
      </c>
      <c r="I8">
        <f>IF(Hoja1!I9&lt;&gt;"",Hoja1!I9,-1)</f>
        <v>39</v>
      </c>
      <c r="J8">
        <f>IF(Hoja1!J9&lt;&gt;"",Hoja1!J9,-1)</f>
        <v>39</v>
      </c>
      <c r="K8">
        <f>IF(Hoja1!K9&lt;&gt;"",Hoja1!K9,-1)</f>
        <v>39</v>
      </c>
      <c r="L8">
        <f>IF(Hoja1!L9&lt;&gt;"",Hoja1!L9,-1)</f>
        <v>39</v>
      </c>
      <c r="M8">
        <f>IF(Hoja1!M9&lt;&gt;"",Hoja1!M9,-1)</f>
        <v>39</v>
      </c>
      <c r="N8">
        <f>IF(Hoja1!N9&lt;&gt;"",Hoja1!N9,-1)</f>
        <v>39</v>
      </c>
      <c r="O8">
        <f>IF(Hoja1!O9&lt;&gt;"",Hoja1!O9,-1)</f>
        <v>39</v>
      </c>
      <c r="P8">
        <f>IF(Hoja1!P9&lt;&gt;"",Hoja1!P9,-1)</f>
        <v>39</v>
      </c>
      <c r="Q8">
        <f>IF(Hoja1!Q9&lt;&gt;"",Hoja1!Q9,-1)</f>
        <v>39</v>
      </c>
      <c r="R8">
        <f>IF(Hoja1!R9&lt;&gt;"",Hoja1!R9,-1)</f>
        <v>7</v>
      </c>
      <c r="S8">
        <f>IF(Hoja1!S9&lt;&gt;"",Hoja1!S9,-1)</f>
        <v>39</v>
      </c>
      <c r="T8">
        <f>IF(Hoja1!T9&lt;&gt;"",Hoja1!T9,-1)</f>
        <v>39</v>
      </c>
      <c r="U8">
        <f>IF(Hoja1!U9&lt;&gt;"",Hoja1!U9,-1)</f>
        <v>39</v>
      </c>
      <c r="V8">
        <f>IF(Hoja1!V9&lt;&gt;"",Hoja1!V9,-1)</f>
        <v>39</v>
      </c>
      <c r="W8">
        <f>IF(Hoja1!W9&lt;&gt;"",Hoja1!W9,-1)</f>
        <v>39</v>
      </c>
      <c r="X8">
        <f>IF(Hoja1!X9&lt;&gt;"",Hoja1!X9,-1)</f>
        <v>39</v>
      </c>
      <c r="Y8">
        <f>IF(Hoja1!Y9&lt;&gt;"",Hoja1!Y9,-1)</f>
        <v>39</v>
      </c>
      <c r="Z8">
        <f>IF(Hoja1!Z9&lt;&gt;"",Hoja1!Z9,-1)</f>
        <v>39</v>
      </c>
      <c r="AA8">
        <f>IF(Hoja1!AA9&lt;&gt;"",Hoja1!AA9,-1)</f>
        <v>39</v>
      </c>
      <c r="AB8">
        <f>IF(Hoja1!AB9&lt;&gt;"",Hoja1!AB9,-1)</f>
        <v>39</v>
      </c>
      <c r="AC8">
        <f>IF(Hoja1!AC9&lt;&gt;"",Hoja1!AC9,-1)</f>
        <v>39</v>
      </c>
      <c r="AD8">
        <f>IF(Hoja1!AD9&lt;&gt;"",Hoja1!AD9,-1)</f>
        <v>39</v>
      </c>
      <c r="AE8">
        <f>IF(Hoja1!AE9&lt;&gt;"",Hoja1!AE9,-1)</f>
        <v>39</v>
      </c>
      <c r="AF8">
        <f>IF(Hoja1!AF9&lt;&gt;"",Hoja1!AF9,-1)</f>
        <v>39</v>
      </c>
      <c r="AG8">
        <f>IF(Hoja1!AG9&lt;&gt;"",Hoja1!AG9,-1)</f>
        <v>39</v>
      </c>
      <c r="AH8">
        <f>IF(Hoja1!AH9&lt;&gt;"",Hoja1!AH9,-1)</f>
        <v>39</v>
      </c>
      <c r="AI8">
        <f>IF(Hoja1!AI9&lt;&gt;"",Hoja1!AI9,-1)</f>
        <v>39</v>
      </c>
      <c r="AJ8">
        <f>IF(Hoja1!AJ9&lt;&gt;"",Hoja1!AJ9,-1)</f>
        <v>39</v>
      </c>
      <c r="AK8">
        <f>IF(Hoja1!AK9&lt;&gt;"",Hoja1!AK9,-1)</f>
        <v>39</v>
      </c>
      <c r="AL8">
        <f>IF(Hoja1!AL9&lt;&gt;"",Hoja1!AL9,-1)</f>
        <v>39</v>
      </c>
      <c r="AM8">
        <f>IF(Hoja1!AM9&lt;&gt;"",Hoja1!AM9,-1)</f>
        <v>-1</v>
      </c>
      <c r="AN8">
        <f>IF(Hoja1!AN9&lt;&gt;"",Hoja1!AN9,-1)</f>
        <v>-1</v>
      </c>
      <c r="AO8">
        <f>IF(Hoja1!AO9&lt;&gt;"",Hoja1!AO9,-1)</f>
        <v>-1</v>
      </c>
      <c r="AP8">
        <f>IF(Hoja1!AP9&lt;&gt;"",Hoja1!AP9,-1)</f>
        <v>-1</v>
      </c>
      <c r="AQ8">
        <f>IF(Hoja1!AQ9&lt;&gt;"",Hoja1!AQ9,-1)</f>
        <v>-1</v>
      </c>
      <c r="AR8" t="str">
        <f>"TIPO_NODO_"&amp;Hoja1!AR9</f>
        <v>TIPO_NODO_IntermedioFinal</v>
      </c>
      <c r="AS8" t="str">
        <f>IF(Hoja1!AS9&lt;&gt;"","SIMBOLO_TERMINAL_"&amp;Hoja1!AS9,"SCANNER_ERROR")</f>
        <v>SIMBOLO_TERMINAL_ID</v>
      </c>
    </row>
    <row r="9" spans="2:45" x14ac:dyDescent="0.35">
      <c r="B9">
        <f>IF(Hoja1!B10&lt;&gt;"",Hoja1!B10,-1)</f>
        <v>39</v>
      </c>
      <c r="C9">
        <f>IF(Hoja1!C10&lt;&gt;"",Hoja1!C10,-1)</f>
        <v>39</v>
      </c>
      <c r="D9">
        <f>IF(Hoja1!D10&lt;&gt;"",Hoja1!D10,-1)</f>
        <v>39</v>
      </c>
      <c r="E9">
        <f>IF(Hoja1!E10&lt;&gt;"",Hoja1!E10,-1)</f>
        <v>39</v>
      </c>
      <c r="F9">
        <f>IF(Hoja1!F10&lt;&gt;"",Hoja1!F10,-1)</f>
        <v>39</v>
      </c>
      <c r="G9">
        <f>IF(Hoja1!G10&lt;&gt;"",Hoja1!G10,-1)</f>
        <v>39</v>
      </c>
      <c r="H9">
        <f>IF(Hoja1!H10&lt;&gt;"",Hoja1!H10,-1)</f>
        <v>39</v>
      </c>
      <c r="I9">
        <f>IF(Hoja1!I10&lt;&gt;"",Hoja1!I10,-1)</f>
        <v>39</v>
      </c>
      <c r="J9">
        <f>IF(Hoja1!J10&lt;&gt;"",Hoja1!J10,-1)</f>
        <v>39</v>
      </c>
      <c r="K9">
        <f>IF(Hoja1!K10&lt;&gt;"",Hoja1!K10,-1)</f>
        <v>39</v>
      </c>
      <c r="L9">
        <f>IF(Hoja1!L10&lt;&gt;"",Hoja1!L10,-1)</f>
        <v>39</v>
      </c>
      <c r="M9">
        <f>IF(Hoja1!M10&lt;&gt;"",Hoja1!M10,-1)</f>
        <v>39</v>
      </c>
      <c r="N9">
        <f>IF(Hoja1!N10&lt;&gt;"",Hoja1!N10,-1)</f>
        <v>39</v>
      </c>
      <c r="O9">
        <f>IF(Hoja1!O10&lt;&gt;"",Hoja1!O10,-1)</f>
        <v>39</v>
      </c>
      <c r="P9">
        <f>IF(Hoja1!P10&lt;&gt;"",Hoja1!P10,-1)</f>
        <v>39</v>
      </c>
      <c r="Q9">
        <f>IF(Hoja1!Q10&lt;&gt;"",Hoja1!Q10,-1)</f>
        <v>39</v>
      </c>
      <c r="R9">
        <f>IF(Hoja1!R10&lt;&gt;"",Hoja1!R10,-1)</f>
        <v>39</v>
      </c>
      <c r="S9">
        <f>IF(Hoja1!S10&lt;&gt;"",Hoja1!S10,-1)</f>
        <v>39</v>
      </c>
      <c r="T9">
        <f>IF(Hoja1!T10&lt;&gt;"",Hoja1!T10,-1)</f>
        <v>39</v>
      </c>
      <c r="U9">
        <f>IF(Hoja1!U10&lt;&gt;"",Hoja1!U10,-1)</f>
        <v>39</v>
      </c>
      <c r="V9">
        <f>IF(Hoja1!V10&lt;&gt;"",Hoja1!V10,-1)</f>
        <v>39</v>
      </c>
      <c r="W9">
        <f>IF(Hoja1!W10&lt;&gt;"",Hoja1!W10,-1)</f>
        <v>39</v>
      </c>
      <c r="X9">
        <f>IF(Hoja1!X10&lt;&gt;"",Hoja1!X10,-1)</f>
        <v>39</v>
      </c>
      <c r="Y9">
        <f>IF(Hoja1!Y10&lt;&gt;"",Hoja1!Y10,-1)</f>
        <v>39</v>
      </c>
      <c r="Z9">
        <f>IF(Hoja1!Z10&lt;&gt;"",Hoja1!Z10,-1)</f>
        <v>39</v>
      </c>
      <c r="AA9">
        <f>IF(Hoja1!AA10&lt;&gt;"",Hoja1!AA10,-1)</f>
        <v>39</v>
      </c>
      <c r="AB9">
        <f>IF(Hoja1!AB10&lt;&gt;"",Hoja1!AB10,-1)</f>
        <v>39</v>
      </c>
      <c r="AC9">
        <f>IF(Hoja1!AC10&lt;&gt;"",Hoja1!AC10,-1)</f>
        <v>39</v>
      </c>
      <c r="AD9">
        <f>IF(Hoja1!AD10&lt;&gt;"",Hoja1!AD10,-1)</f>
        <v>39</v>
      </c>
      <c r="AE9">
        <f>IF(Hoja1!AE10&lt;&gt;"",Hoja1!AE10,-1)</f>
        <v>39</v>
      </c>
      <c r="AF9">
        <f>IF(Hoja1!AF10&lt;&gt;"",Hoja1!AF10,-1)</f>
        <v>39</v>
      </c>
      <c r="AG9">
        <f>IF(Hoja1!AG10&lt;&gt;"",Hoja1!AG10,-1)</f>
        <v>39</v>
      </c>
      <c r="AH9">
        <f>IF(Hoja1!AH10&lt;&gt;"",Hoja1!AH10,-1)</f>
        <v>39</v>
      </c>
      <c r="AI9">
        <f>IF(Hoja1!AI10&lt;&gt;"",Hoja1!AI10,-1)</f>
        <v>39</v>
      </c>
      <c r="AJ9">
        <f>IF(Hoja1!AJ10&lt;&gt;"",Hoja1!AJ10,-1)</f>
        <v>39</v>
      </c>
      <c r="AK9">
        <f>IF(Hoja1!AK10&lt;&gt;"",Hoja1!AK10,-1)</f>
        <v>39</v>
      </c>
      <c r="AL9">
        <f>IF(Hoja1!AL10&lt;&gt;"",Hoja1!AL10,-1)</f>
        <v>39</v>
      </c>
      <c r="AM9">
        <f>IF(Hoja1!AM10&lt;&gt;"",Hoja1!AM10,-1)</f>
        <v>-1</v>
      </c>
      <c r="AN9">
        <f>IF(Hoja1!AN10&lt;&gt;"",Hoja1!AN10,-1)</f>
        <v>-1</v>
      </c>
      <c r="AO9">
        <f>IF(Hoja1!AO10&lt;&gt;"",Hoja1!AO10,-1)</f>
        <v>-1</v>
      </c>
      <c r="AP9">
        <f>IF(Hoja1!AP10&lt;&gt;"",Hoja1!AP10,-1)</f>
        <v>-1</v>
      </c>
      <c r="AQ9">
        <f>IF(Hoja1!AQ10&lt;&gt;"",Hoja1!AQ10,-1)</f>
        <v>-1</v>
      </c>
      <c r="AR9" t="str">
        <f>"TIPO_NODO_"&amp;Hoja1!AR10</f>
        <v>TIPO_NODO_Final</v>
      </c>
      <c r="AS9" t="str">
        <f>IF(Hoja1!AS10&lt;&gt;"","SIMBOLO_TERMINAL_"&amp;Hoja1!AS10,"SCANNER_ERROR")</f>
        <v>SIMBOLO_TERMINAL_VIZQ</v>
      </c>
    </row>
    <row r="10" spans="2:45" x14ac:dyDescent="0.35">
      <c r="B10">
        <f>IF(Hoja1!B11&lt;&gt;"",Hoja1!B11,-1)</f>
        <v>-1</v>
      </c>
      <c r="C10">
        <f>IF(Hoja1!C11&lt;&gt;"",Hoja1!C11,-1)</f>
        <v>-1</v>
      </c>
      <c r="D10">
        <f>IF(Hoja1!D11&lt;&gt;"",Hoja1!D11,-1)</f>
        <v>-1</v>
      </c>
      <c r="E10">
        <f>IF(Hoja1!E11&lt;&gt;"",Hoja1!E11,-1)</f>
        <v>-1</v>
      </c>
      <c r="F10">
        <f>IF(Hoja1!F11&lt;&gt;"",Hoja1!F11,-1)</f>
        <v>-1</v>
      </c>
      <c r="G10">
        <f>IF(Hoja1!G11&lt;&gt;"",Hoja1!G11,-1)</f>
        <v>-1</v>
      </c>
      <c r="H10">
        <f>IF(Hoja1!H11&lt;&gt;"",Hoja1!H11,-1)</f>
        <v>-1</v>
      </c>
      <c r="I10">
        <f>IF(Hoja1!I11&lt;&gt;"",Hoja1!I11,-1)</f>
        <v>-1</v>
      </c>
      <c r="J10">
        <f>IF(Hoja1!J11&lt;&gt;"",Hoja1!J11,-1)</f>
        <v>-1</v>
      </c>
      <c r="K10">
        <f>IF(Hoja1!K11&lt;&gt;"",Hoja1!K11,-1)</f>
        <v>-1</v>
      </c>
      <c r="L10">
        <f>IF(Hoja1!L11&lt;&gt;"",Hoja1!L11,-1)</f>
        <v>-1</v>
      </c>
      <c r="M10">
        <f>IF(Hoja1!M11&lt;&gt;"",Hoja1!M11,-1)</f>
        <v>-1</v>
      </c>
      <c r="N10">
        <f>IF(Hoja1!N11&lt;&gt;"",Hoja1!N11,-1)</f>
        <v>-1</v>
      </c>
      <c r="O10">
        <f>IF(Hoja1!O11&lt;&gt;"",Hoja1!O11,-1)</f>
        <v>-1</v>
      </c>
      <c r="P10">
        <f>IF(Hoja1!P11&lt;&gt;"",Hoja1!P11,-1)</f>
        <v>-1</v>
      </c>
      <c r="Q10">
        <f>IF(Hoja1!Q11&lt;&gt;"",Hoja1!Q11,-1)</f>
        <v>-1</v>
      </c>
      <c r="R10">
        <f>IF(Hoja1!R11&lt;&gt;"",Hoja1!R11,-1)</f>
        <v>-1</v>
      </c>
      <c r="S10">
        <f>IF(Hoja1!S11&lt;&gt;"",Hoja1!S11,-1)</f>
        <v>-1</v>
      </c>
      <c r="T10">
        <f>IF(Hoja1!T11&lt;&gt;"",Hoja1!T11,-1)</f>
        <v>-1</v>
      </c>
      <c r="U10">
        <f>IF(Hoja1!U11&lt;&gt;"",Hoja1!U11,-1)</f>
        <v>-1</v>
      </c>
      <c r="V10">
        <f>IF(Hoja1!V11&lt;&gt;"",Hoja1!V11,-1)</f>
        <v>-1</v>
      </c>
      <c r="W10">
        <f>IF(Hoja1!W11&lt;&gt;"",Hoja1!W11,-1)</f>
        <v>9</v>
      </c>
      <c r="X10">
        <f>IF(Hoja1!X11&lt;&gt;"",Hoja1!X11,-1)</f>
        <v>-1</v>
      </c>
      <c r="Y10">
        <f>IF(Hoja1!Y11&lt;&gt;"",Hoja1!Y11,-1)</f>
        <v>-1</v>
      </c>
      <c r="Z10">
        <f>IF(Hoja1!Z11&lt;&gt;"",Hoja1!Z11,-1)</f>
        <v>-1</v>
      </c>
      <c r="AA10">
        <f>IF(Hoja1!AA11&lt;&gt;"",Hoja1!AA11,-1)</f>
        <v>-1</v>
      </c>
      <c r="AB10">
        <f>IF(Hoja1!AB11&lt;&gt;"",Hoja1!AB11,-1)</f>
        <v>-1</v>
      </c>
      <c r="AC10">
        <f>IF(Hoja1!AC11&lt;&gt;"",Hoja1!AC11,-1)</f>
        <v>-1</v>
      </c>
      <c r="AD10">
        <f>IF(Hoja1!AD11&lt;&gt;"",Hoja1!AD11,-1)</f>
        <v>-1</v>
      </c>
      <c r="AE10">
        <f>IF(Hoja1!AE11&lt;&gt;"",Hoja1!AE11,-1)</f>
        <v>-1</v>
      </c>
      <c r="AF10">
        <f>IF(Hoja1!AF11&lt;&gt;"",Hoja1!AF11,-1)</f>
        <v>-1</v>
      </c>
      <c r="AG10">
        <f>IF(Hoja1!AG11&lt;&gt;"",Hoja1!AG11,-1)</f>
        <v>-1</v>
      </c>
      <c r="AH10">
        <f>IF(Hoja1!AH11&lt;&gt;"",Hoja1!AH11,-1)</f>
        <v>-1</v>
      </c>
      <c r="AI10">
        <f>IF(Hoja1!AI11&lt;&gt;"",Hoja1!AI11,-1)</f>
        <v>-1</v>
      </c>
      <c r="AJ10">
        <f>IF(Hoja1!AJ11&lt;&gt;"",Hoja1!AJ11,-1)</f>
        <v>-1</v>
      </c>
      <c r="AK10">
        <f>IF(Hoja1!AK11&lt;&gt;"",Hoja1!AK11,-1)</f>
        <v>-1</v>
      </c>
      <c r="AL10">
        <f>IF(Hoja1!AL11&lt;&gt;"",Hoja1!AL11,-1)</f>
        <v>-1</v>
      </c>
      <c r="AM10">
        <f>IF(Hoja1!AM11&lt;&gt;"",Hoja1!AM11,-1)</f>
        <v>-1</v>
      </c>
      <c r="AN10">
        <f>IF(Hoja1!AN11&lt;&gt;"",Hoja1!AN11,-1)</f>
        <v>-1</v>
      </c>
      <c r="AO10">
        <f>IF(Hoja1!AO11&lt;&gt;"",Hoja1!AO11,-1)</f>
        <v>-1</v>
      </c>
      <c r="AP10">
        <f>IF(Hoja1!AP11&lt;&gt;"",Hoja1!AP11,-1)</f>
        <v>-1</v>
      </c>
      <c r="AQ10">
        <f>IF(Hoja1!AQ11&lt;&gt;"",Hoja1!AQ11,-1)</f>
        <v>-1</v>
      </c>
      <c r="AR10" t="str">
        <f>"TIPO_NODO_"&amp;Hoja1!AR11</f>
        <v>TIPO_NODO_Intermedio</v>
      </c>
      <c r="AS10" t="str">
        <f>IF(Hoja1!AS11&lt;&gt;"","SIMBOLO_TERMINAL_"&amp;Hoja1!AS11,"SCANNER_ERROR")</f>
        <v>SCANNER_ERROR</v>
      </c>
    </row>
    <row r="11" spans="2:45" x14ac:dyDescent="0.35">
      <c r="B11">
        <f>IF(Hoja1!B12&lt;&gt;"",Hoja1!B12,-1)</f>
        <v>10</v>
      </c>
      <c r="C11">
        <f>IF(Hoja1!C12&lt;&gt;"",Hoja1!C12,-1)</f>
        <v>-1</v>
      </c>
      <c r="D11">
        <f>IF(Hoja1!D12&lt;&gt;"",Hoja1!D12,-1)</f>
        <v>-1</v>
      </c>
      <c r="E11">
        <f>IF(Hoja1!E12&lt;&gt;"",Hoja1!E12,-1)</f>
        <v>-1</v>
      </c>
      <c r="F11">
        <f>IF(Hoja1!F12&lt;&gt;"",Hoja1!F12,-1)</f>
        <v>-1</v>
      </c>
      <c r="G11">
        <f>IF(Hoja1!G12&lt;&gt;"",Hoja1!G12,-1)</f>
        <v>-1</v>
      </c>
      <c r="H11">
        <f>IF(Hoja1!H12&lt;&gt;"",Hoja1!H12,-1)</f>
        <v>-1</v>
      </c>
      <c r="I11">
        <f>IF(Hoja1!I12&lt;&gt;"",Hoja1!I12,-1)</f>
        <v>-1</v>
      </c>
      <c r="J11">
        <f>IF(Hoja1!J12&lt;&gt;"",Hoja1!J12,-1)</f>
        <v>-1</v>
      </c>
      <c r="K11">
        <f>IF(Hoja1!K12&lt;&gt;"",Hoja1!K12,-1)</f>
        <v>-1</v>
      </c>
      <c r="L11">
        <f>IF(Hoja1!L12&lt;&gt;"",Hoja1!L12,-1)</f>
        <v>-1</v>
      </c>
      <c r="M11">
        <f>IF(Hoja1!M12&lt;&gt;"",Hoja1!M12,-1)</f>
        <v>-1</v>
      </c>
      <c r="N11">
        <f>IF(Hoja1!N12&lt;&gt;"",Hoja1!N12,-1)</f>
        <v>-1</v>
      </c>
      <c r="O11">
        <f>IF(Hoja1!O12&lt;&gt;"",Hoja1!O12,-1)</f>
        <v>-1</v>
      </c>
      <c r="P11">
        <f>IF(Hoja1!P12&lt;&gt;"",Hoja1!P12,-1)</f>
        <v>-1</v>
      </c>
      <c r="Q11">
        <f>IF(Hoja1!Q12&lt;&gt;"",Hoja1!Q12,-1)</f>
        <v>-1</v>
      </c>
      <c r="R11">
        <f>IF(Hoja1!R12&lt;&gt;"",Hoja1!R12,-1)</f>
        <v>-1</v>
      </c>
      <c r="S11">
        <f>IF(Hoja1!S12&lt;&gt;"",Hoja1!S12,-1)</f>
        <v>-1</v>
      </c>
      <c r="T11">
        <f>IF(Hoja1!T12&lt;&gt;"",Hoja1!T12,-1)</f>
        <v>-1</v>
      </c>
      <c r="U11">
        <f>IF(Hoja1!U12&lt;&gt;"",Hoja1!U12,-1)</f>
        <v>-1</v>
      </c>
      <c r="V11">
        <f>IF(Hoja1!V12&lt;&gt;"",Hoja1!V12,-1)</f>
        <v>-1</v>
      </c>
      <c r="W11">
        <f>IF(Hoja1!W12&lt;&gt;"",Hoja1!W12,-1)</f>
        <v>-1</v>
      </c>
      <c r="X11">
        <f>IF(Hoja1!X12&lt;&gt;"",Hoja1!X12,-1)</f>
        <v>-1</v>
      </c>
      <c r="Y11">
        <f>IF(Hoja1!Y12&lt;&gt;"",Hoja1!Y12,-1)</f>
        <v>-1</v>
      </c>
      <c r="Z11">
        <f>IF(Hoja1!Z12&lt;&gt;"",Hoja1!Z12,-1)</f>
        <v>-1</v>
      </c>
      <c r="AA11">
        <f>IF(Hoja1!AA12&lt;&gt;"",Hoja1!AA12,-1)</f>
        <v>-1</v>
      </c>
      <c r="AB11">
        <f>IF(Hoja1!AB12&lt;&gt;"",Hoja1!AB12,-1)</f>
        <v>-1</v>
      </c>
      <c r="AC11">
        <f>IF(Hoja1!AC12&lt;&gt;"",Hoja1!AC12,-1)</f>
        <v>-1</v>
      </c>
      <c r="AD11">
        <f>IF(Hoja1!AD12&lt;&gt;"",Hoja1!AD12,-1)</f>
        <v>-1</v>
      </c>
      <c r="AE11">
        <f>IF(Hoja1!AE12&lt;&gt;"",Hoja1!AE12,-1)</f>
        <v>-1</v>
      </c>
      <c r="AF11">
        <f>IF(Hoja1!AF12&lt;&gt;"",Hoja1!AF12,-1)</f>
        <v>-1</v>
      </c>
      <c r="AG11">
        <f>IF(Hoja1!AG12&lt;&gt;"",Hoja1!AG12,-1)</f>
        <v>-1</v>
      </c>
      <c r="AH11">
        <f>IF(Hoja1!AH12&lt;&gt;"",Hoja1!AH12,-1)</f>
        <v>-1</v>
      </c>
      <c r="AI11">
        <f>IF(Hoja1!AI12&lt;&gt;"",Hoja1!AI12,-1)</f>
        <v>-1</v>
      </c>
      <c r="AJ11">
        <f>IF(Hoja1!AJ12&lt;&gt;"",Hoja1!AJ12,-1)</f>
        <v>-1</v>
      </c>
      <c r="AK11">
        <f>IF(Hoja1!AK12&lt;&gt;"",Hoja1!AK12,-1)</f>
        <v>-1</v>
      </c>
      <c r="AL11">
        <f>IF(Hoja1!AL12&lt;&gt;"",Hoja1!AL12,-1)</f>
        <v>-1</v>
      </c>
      <c r="AM11">
        <f>IF(Hoja1!AM12&lt;&gt;"",Hoja1!AM12,-1)</f>
        <v>-1</v>
      </c>
      <c r="AN11">
        <f>IF(Hoja1!AN12&lt;&gt;"",Hoja1!AN12,-1)</f>
        <v>-1</v>
      </c>
      <c r="AO11">
        <f>IF(Hoja1!AO12&lt;&gt;"",Hoja1!AO12,-1)</f>
        <v>-1</v>
      </c>
      <c r="AP11">
        <f>IF(Hoja1!AP12&lt;&gt;"",Hoja1!AP12,-1)</f>
        <v>-1</v>
      </c>
      <c r="AQ11">
        <f>IF(Hoja1!AQ12&lt;&gt;"",Hoja1!AQ12,-1)</f>
        <v>-1</v>
      </c>
      <c r="AR11" t="str">
        <f>"TIPO_NODO_"&amp;Hoja1!AR12</f>
        <v>TIPO_NODO_Intermedio</v>
      </c>
      <c r="AS11" t="str">
        <f>IF(Hoja1!AS12&lt;&gt;"","SIMBOLO_TERMINAL_"&amp;Hoja1!AS12,"SCANNER_ERROR")</f>
        <v>SCANNER_ERROR</v>
      </c>
    </row>
    <row r="12" spans="2:45" x14ac:dyDescent="0.35">
      <c r="B12">
        <f>IF(Hoja1!B13&lt;&gt;"",Hoja1!B13,-1)</f>
        <v>-1</v>
      </c>
      <c r="C12">
        <f>IF(Hoja1!C13&lt;&gt;"",Hoja1!C13,-1)</f>
        <v>-1</v>
      </c>
      <c r="D12">
        <f>IF(Hoja1!D13&lt;&gt;"",Hoja1!D13,-1)</f>
        <v>-1</v>
      </c>
      <c r="E12">
        <f>IF(Hoja1!E13&lt;&gt;"",Hoja1!E13,-1)</f>
        <v>-1</v>
      </c>
      <c r="F12">
        <f>IF(Hoja1!F13&lt;&gt;"",Hoja1!F13,-1)</f>
        <v>-1</v>
      </c>
      <c r="G12">
        <f>IF(Hoja1!G13&lt;&gt;"",Hoja1!G13,-1)</f>
        <v>-1</v>
      </c>
      <c r="H12">
        <f>IF(Hoja1!H13&lt;&gt;"",Hoja1!H13,-1)</f>
        <v>-1</v>
      </c>
      <c r="I12">
        <f>IF(Hoja1!I13&lt;&gt;"",Hoja1!I13,-1)</f>
        <v>-1</v>
      </c>
      <c r="J12">
        <f>IF(Hoja1!J13&lt;&gt;"",Hoja1!J13,-1)</f>
        <v>-1</v>
      </c>
      <c r="K12">
        <f>IF(Hoja1!K13&lt;&gt;"",Hoja1!K13,-1)</f>
        <v>-1</v>
      </c>
      <c r="L12">
        <f>IF(Hoja1!L13&lt;&gt;"",Hoja1!L13,-1)</f>
        <v>-1</v>
      </c>
      <c r="M12">
        <f>IF(Hoja1!M13&lt;&gt;"",Hoja1!M13,-1)</f>
        <v>-1</v>
      </c>
      <c r="N12">
        <f>IF(Hoja1!N13&lt;&gt;"",Hoja1!N13,-1)</f>
        <v>-1</v>
      </c>
      <c r="O12">
        <f>IF(Hoja1!O13&lt;&gt;"",Hoja1!O13,-1)</f>
        <v>11</v>
      </c>
      <c r="P12">
        <f>IF(Hoja1!P13&lt;&gt;"",Hoja1!P13,-1)</f>
        <v>-1</v>
      </c>
      <c r="Q12">
        <f>IF(Hoja1!Q13&lt;&gt;"",Hoja1!Q13,-1)</f>
        <v>-1</v>
      </c>
      <c r="R12">
        <f>IF(Hoja1!R13&lt;&gt;"",Hoja1!R13,-1)</f>
        <v>-1</v>
      </c>
      <c r="S12">
        <f>IF(Hoja1!S13&lt;&gt;"",Hoja1!S13,-1)</f>
        <v>-1</v>
      </c>
      <c r="T12">
        <f>IF(Hoja1!T13&lt;&gt;"",Hoja1!T13,-1)</f>
        <v>-1</v>
      </c>
      <c r="U12">
        <f>IF(Hoja1!U13&lt;&gt;"",Hoja1!U13,-1)</f>
        <v>-1</v>
      </c>
      <c r="V12">
        <f>IF(Hoja1!V13&lt;&gt;"",Hoja1!V13,-1)</f>
        <v>-1</v>
      </c>
      <c r="W12">
        <f>IF(Hoja1!W13&lt;&gt;"",Hoja1!W13,-1)</f>
        <v>-1</v>
      </c>
      <c r="X12">
        <f>IF(Hoja1!X13&lt;&gt;"",Hoja1!X13,-1)</f>
        <v>-1</v>
      </c>
      <c r="Y12">
        <f>IF(Hoja1!Y13&lt;&gt;"",Hoja1!Y13,-1)</f>
        <v>-1</v>
      </c>
      <c r="Z12">
        <f>IF(Hoja1!Z13&lt;&gt;"",Hoja1!Z13,-1)</f>
        <v>-1</v>
      </c>
      <c r="AA12">
        <f>IF(Hoja1!AA13&lt;&gt;"",Hoja1!AA13,-1)</f>
        <v>-1</v>
      </c>
      <c r="AB12">
        <f>IF(Hoja1!AB13&lt;&gt;"",Hoja1!AB13,-1)</f>
        <v>-1</v>
      </c>
      <c r="AC12">
        <f>IF(Hoja1!AC13&lt;&gt;"",Hoja1!AC13,-1)</f>
        <v>-1</v>
      </c>
      <c r="AD12">
        <f>IF(Hoja1!AD13&lt;&gt;"",Hoja1!AD13,-1)</f>
        <v>-1</v>
      </c>
      <c r="AE12">
        <f>IF(Hoja1!AE13&lt;&gt;"",Hoja1!AE13,-1)</f>
        <v>-1</v>
      </c>
      <c r="AF12">
        <f>IF(Hoja1!AF13&lt;&gt;"",Hoja1!AF13,-1)</f>
        <v>-1</v>
      </c>
      <c r="AG12">
        <f>IF(Hoja1!AG13&lt;&gt;"",Hoja1!AG13,-1)</f>
        <v>-1</v>
      </c>
      <c r="AH12">
        <f>IF(Hoja1!AH13&lt;&gt;"",Hoja1!AH13,-1)</f>
        <v>-1</v>
      </c>
      <c r="AI12">
        <f>IF(Hoja1!AI13&lt;&gt;"",Hoja1!AI13,-1)</f>
        <v>-1</v>
      </c>
      <c r="AJ12">
        <f>IF(Hoja1!AJ13&lt;&gt;"",Hoja1!AJ13,-1)</f>
        <v>-1</v>
      </c>
      <c r="AK12">
        <f>IF(Hoja1!AK13&lt;&gt;"",Hoja1!AK13,-1)</f>
        <v>-1</v>
      </c>
      <c r="AL12">
        <f>IF(Hoja1!AL13&lt;&gt;"",Hoja1!AL13,-1)</f>
        <v>-1</v>
      </c>
      <c r="AM12">
        <f>IF(Hoja1!AM13&lt;&gt;"",Hoja1!AM13,-1)</f>
        <v>-1</v>
      </c>
      <c r="AN12">
        <f>IF(Hoja1!AN13&lt;&gt;"",Hoja1!AN13,-1)</f>
        <v>-1</v>
      </c>
      <c r="AO12">
        <f>IF(Hoja1!AO13&lt;&gt;"",Hoja1!AO13,-1)</f>
        <v>-1</v>
      </c>
      <c r="AP12">
        <f>IF(Hoja1!AP13&lt;&gt;"",Hoja1!AP13,-1)</f>
        <v>-1</v>
      </c>
      <c r="AQ12">
        <f>IF(Hoja1!AQ13&lt;&gt;"",Hoja1!AQ13,-1)</f>
        <v>-1</v>
      </c>
      <c r="AR12" t="str">
        <f>"TIPO_NODO_"&amp;Hoja1!AR13</f>
        <v>TIPO_NODO_Interemdio</v>
      </c>
      <c r="AS12" t="str">
        <f>IF(Hoja1!AS13&lt;&gt;"","SIMBOLO_TERMINAL_"&amp;Hoja1!AS13,"SCANNER_ERROR")</f>
        <v>SCANNER_ERROR</v>
      </c>
    </row>
    <row r="13" spans="2:45" x14ac:dyDescent="0.35">
      <c r="B13">
        <f>IF(Hoja1!B14&lt;&gt;"",Hoja1!B14,-1)</f>
        <v>-1</v>
      </c>
      <c r="C13">
        <f>IF(Hoja1!C14&lt;&gt;"",Hoja1!C14,-1)</f>
        <v>-1</v>
      </c>
      <c r="D13">
        <f>IF(Hoja1!D14&lt;&gt;"",Hoja1!D14,-1)</f>
        <v>-1</v>
      </c>
      <c r="E13">
        <f>IF(Hoja1!E14&lt;&gt;"",Hoja1!E14,-1)</f>
        <v>-1</v>
      </c>
      <c r="F13">
        <f>IF(Hoja1!F14&lt;&gt;"",Hoja1!F14,-1)</f>
        <v>-1</v>
      </c>
      <c r="G13">
        <f>IF(Hoja1!G14&lt;&gt;"",Hoja1!G14,-1)</f>
        <v>-1</v>
      </c>
      <c r="H13">
        <f>IF(Hoja1!H14&lt;&gt;"",Hoja1!H14,-1)</f>
        <v>-1</v>
      </c>
      <c r="I13">
        <f>IF(Hoja1!I14&lt;&gt;"",Hoja1!I14,-1)</f>
        <v>-1</v>
      </c>
      <c r="J13">
        <f>IF(Hoja1!J14&lt;&gt;"",Hoja1!J14,-1)</f>
        <v>-1</v>
      </c>
      <c r="K13">
        <f>IF(Hoja1!K14&lt;&gt;"",Hoja1!K14,-1)</f>
        <v>-1</v>
      </c>
      <c r="L13">
        <f>IF(Hoja1!L14&lt;&gt;"",Hoja1!L14,-1)</f>
        <v>-1</v>
      </c>
      <c r="M13">
        <f>IF(Hoja1!M14&lt;&gt;"",Hoja1!M14,-1)</f>
        <v>-1</v>
      </c>
      <c r="N13">
        <f>IF(Hoja1!N14&lt;&gt;"",Hoja1!N14,-1)</f>
        <v>-1</v>
      </c>
      <c r="O13">
        <f>IF(Hoja1!O14&lt;&gt;"",Hoja1!O14,-1)</f>
        <v>-1</v>
      </c>
      <c r="P13">
        <f>IF(Hoja1!P14&lt;&gt;"",Hoja1!P14,-1)</f>
        <v>-1</v>
      </c>
      <c r="Q13">
        <f>IF(Hoja1!Q14&lt;&gt;"",Hoja1!Q14,-1)</f>
        <v>-1</v>
      </c>
      <c r="R13">
        <f>IF(Hoja1!R14&lt;&gt;"",Hoja1!R14,-1)</f>
        <v>-1</v>
      </c>
      <c r="S13">
        <f>IF(Hoja1!S14&lt;&gt;"",Hoja1!S14,-1)</f>
        <v>-1</v>
      </c>
      <c r="T13">
        <f>IF(Hoja1!T14&lt;&gt;"",Hoja1!T14,-1)</f>
        <v>-1</v>
      </c>
      <c r="U13">
        <f>IF(Hoja1!U14&lt;&gt;"",Hoja1!U14,-1)</f>
        <v>-1</v>
      </c>
      <c r="V13">
        <f>IF(Hoja1!V14&lt;&gt;"",Hoja1!V14,-1)</f>
        <v>-1</v>
      </c>
      <c r="W13">
        <f>IF(Hoja1!W14&lt;&gt;"",Hoja1!W14,-1)</f>
        <v>-1</v>
      </c>
      <c r="X13">
        <f>IF(Hoja1!X14&lt;&gt;"",Hoja1!X14,-1)</f>
        <v>-1</v>
      </c>
      <c r="Y13">
        <f>IF(Hoja1!Y14&lt;&gt;"",Hoja1!Y14,-1)</f>
        <v>-1</v>
      </c>
      <c r="Z13">
        <f>IF(Hoja1!Z14&lt;&gt;"",Hoja1!Z14,-1)</f>
        <v>-1</v>
      </c>
      <c r="AA13">
        <f>IF(Hoja1!AA14&lt;&gt;"",Hoja1!AA14,-1)</f>
        <v>12</v>
      </c>
      <c r="AB13">
        <f>IF(Hoja1!AB14&lt;&gt;"",Hoja1!AB14,-1)</f>
        <v>-1</v>
      </c>
      <c r="AC13">
        <f>IF(Hoja1!AC14&lt;&gt;"",Hoja1!AC14,-1)</f>
        <v>-1</v>
      </c>
      <c r="AD13">
        <f>IF(Hoja1!AD14&lt;&gt;"",Hoja1!AD14,-1)</f>
        <v>-1</v>
      </c>
      <c r="AE13">
        <f>IF(Hoja1!AE14&lt;&gt;"",Hoja1!AE14,-1)</f>
        <v>-1</v>
      </c>
      <c r="AF13">
        <f>IF(Hoja1!AF14&lt;&gt;"",Hoja1!AF14,-1)</f>
        <v>-1</v>
      </c>
      <c r="AG13">
        <f>IF(Hoja1!AG14&lt;&gt;"",Hoja1!AG14,-1)</f>
        <v>-1</v>
      </c>
      <c r="AH13">
        <f>IF(Hoja1!AH14&lt;&gt;"",Hoja1!AH14,-1)</f>
        <v>-1</v>
      </c>
      <c r="AI13">
        <f>IF(Hoja1!AI14&lt;&gt;"",Hoja1!AI14,-1)</f>
        <v>-1</v>
      </c>
      <c r="AJ13">
        <f>IF(Hoja1!AJ14&lt;&gt;"",Hoja1!AJ14,-1)</f>
        <v>-1</v>
      </c>
      <c r="AK13">
        <f>IF(Hoja1!AK14&lt;&gt;"",Hoja1!AK14,-1)</f>
        <v>-1</v>
      </c>
      <c r="AL13">
        <f>IF(Hoja1!AL14&lt;&gt;"",Hoja1!AL14,-1)</f>
        <v>-1</v>
      </c>
      <c r="AM13">
        <f>IF(Hoja1!AM14&lt;&gt;"",Hoja1!AM14,-1)</f>
        <v>-1</v>
      </c>
      <c r="AN13">
        <f>IF(Hoja1!AN14&lt;&gt;"",Hoja1!AN14,-1)</f>
        <v>-1</v>
      </c>
      <c r="AO13">
        <f>IF(Hoja1!AO14&lt;&gt;"",Hoja1!AO14,-1)</f>
        <v>-1</v>
      </c>
      <c r="AP13">
        <f>IF(Hoja1!AP14&lt;&gt;"",Hoja1!AP14,-1)</f>
        <v>-1</v>
      </c>
      <c r="AQ13">
        <f>IF(Hoja1!AQ14&lt;&gt;"",Hoja1!AQ14,-1)</f>
        <v>-1</v>
      </c>
      <c r="AR13" t="str">
        <f>"TIPO_NODO_"&amp;Hoja1!AR14</f>
        <v>TIPO_NODO_Intermedio</v>
      </c>
      <c r="AS13" t="str">
        <f>IF(Hoja1!AS14&lt;&gt;"","SIMBOLO_TERMINAL_"&amp;Hoja1!AS14,"SCANNER_ERROR")</f>
        <v>SCANNER_ERROR</v>
      </c>
    </row>
    <row r="14" spans="2:45" x14ac:dyDescent="0.35">
      <c r="B14">
        <f>IF(Hoja1!B15&lt;&gt;"",Hoja1!B15,-1)</f>
        <v>13</v>
      </c>
      <c r="C14">
        <f>IF(Hoja1!C15&lt;&gt;"",Hoja1!C15,-1)</f>
        <v>-1</v>
      </c>
      <c r="D14">
        <f>IF(Hoja1!D15&lt;&gt;"",Hoja1!D15,-1)</f>
        <v>-1</v>
      </c>
      <c r="E14">
        <f>IF(Hoja1!E15&lt;&gt;"",Hoja1!E15,-1)</f>
        <v>-1</v>
      </c>
      <c r="F14">
        <f>IF(Hoja1!F15&lt;&gt;"",Hoja1!F15,-1)</f>
        <v>-1</v>
      </c>
      <c r="G14">
        <f>IF(Hoja1!G15&lt;&gt;"",Hoja1!G15,-1)</f>
        <v>-1</v>
      </c>
      <c r="H14">
        <f>IF(Hoja1!H15&lt;&gt;"",Hoja1!H15,-1)</f>
        <v>-1</v>
      </c>
      <c r="I14">
        <f>IF(Hoja1!I15&lt;&gt;"",Hoja1!I15,-1)</f>
        <v>-1</v>
      </c>
      <c r="J14">
        <f>IF(Hoja1!J15&lt;&gt;"",Hoja1!J15,-1)</f>
        <v>-1</v>
      </c>
      <c r="K14">
        <f>IF(Hoja1!K15&lt;&gt;"",Hoja1!K15,-1)</f>
        <v>-1</v>
      </c>
      <c r="L14">
        <f>IF(Hoja1!L15&lt;&gt;"",Hoja1!L15,-1)</f>
        <v>-1</v>
      </c>
      <c r="M14">
        <f>IF(Hoja1!M15&lt;&gt;"",Hoja1!M15,-1)</f>
        <v>-1</v>
      </c>
      <c r="N14">
        <f>IF(Hoja1!N15&lt;&gt;"",Hoja1!N15,-1)</f>
        <v>-1</v>
      </c>
      <c r="O14">
        <f>IF(Hoja1!O15&lt;&gt;"",Hoja1!O15,-1)</f>
        <v>-1</v>
      </c>
      <c r="P14">
        <f>IF(Hoja1!P15&lt;&gt;"",Hoja1!P15,-1)</f>
        <v>-1</v>
      </c>
      <c r="Q14">
        <f>IF(Hoja1!Q15&lt;&gt;"",Hoja1!Q15,-1)</f>
        <v>-1</v>
      </c>
      <c r="R14">
        <f>IF(Hoja1!R15&lt;&gt;"",Hoja1!R15,-1)</f>
        <v>-1</v>
      </c>
      <c r="S14">
        <f>IF(Hoja1!S15&lt;&gt;"",Hoja1!S15,-1)</f>
        <v>-1</v>
      </c>
      <c r="T14">
        <f>IF(Hoja1!T15&lt;&gt;"",Hoja1!T15,-1)</f>
        <v>-1</v>
      </c>
      <c r="U14">
        <f>IF(Hoja1!U15&lt;&gt;"",Hoja1!U15,-1)</f>
        <v>-1</v>
      </c>
      <c r="V14">
        <f>IF(Hoja1!V15&lt;&gt;"",Hoja1!V15,-1)</f>
        <v>-1</v>
      </c>
      <c r="W14">
        <f>IF(Hoja1!W15&lt;&gt;"",Hoja1!W15,-1)</f>
        <v>-1</v>
      </c>
      <c r="X14">
        <f>IF(Hoja1!X15&lt;&gt;"",Hoja1!X15,-1)</f>
        <v>-1</v>
      </c>
      <c r="Y14">
        <f>IF(Hoja1!Y15&lt;&gt;"",Hoja1!Y15,-1)</f>
        <v>-1</v>
      </c>
      <c r="Z14">
        <f>IF(Hoja1!Z15&lt;&gt;"",Hoja1!Z15,-1)</f>
        <v>-1</v>
      </c>
      <c r="AA14">
        <f>IF(Hoja1!AA15&lt;&gt;"",Hoja1!AA15,-1)</f>
        <v>-1</v>
      </c>
      <c r="AB14">
        <f>IF(Hoja1!AB15&lt;&gt;"",Hoja1!AB15,-1)</f>
        <v>-1</v>
      </c>
      <c r="AC14">
        <f>IF(Hoja1!AC15&lt;&gt;"",Hoja1!AC15,-1)</f>
        <v>-1</v>
      </c>
      <c r="AD14">
        <f>IF(Hoja1!AD15&lt;&gt;"",Hoja1!AD15,-1)</f>
        <v>-1</v>
      </c>
      <c r="AE14">
        <f>IF(Hoja1!AE15&lt;&gt;"",Hoja1!AE15,-1)</f>
        <v>-1</v>
      </c>
      <c r="AF14">
        <f>IF(Hoja1!AF15&lt;&gt;"",Hoja1!AF15,-1)</f>
        <v>-1</v>
      </c>
      <c r="AG14">
        <f>IF(Hoja1!AG15&lt;&gt;"",Hoja1!AG15,-1)</f>
        <v>-1</v>
      </c>
      <c r="AH14">
        <f>IF(Hoja1!AH15&lt;&gt;"",Hoja1!AH15,-1)</f>
        <v>-1</v>
      </c>
      <c r="AI14">
        <f>IF(Hoja1!AI15&lt;&gt;"",Hoja1!AI15,-1)</f>
        <v>-1</v>
      </c>
      <c r="AJ14">
        <f>IF(Hoja1!AJ15&lt;&gt;"",Hoja1!AJ15,-1)</f>
        <v>-1</v>
      </c>
      <c r="AK14">
        <f>IF(Hoja1!AK15&lt;&gt;"",Hoja1!AK15,-1)</f>
        <v>-1</v>
      </c>
      <c r="AL14">
        <f>IF(Hoja1!AL15&lt;&gt;"",Hoja1!AL15,-1)</f>
        <v>-1</v>
      </c>
      <c r="AM14">
        <f>IF(Hoja1!AM15&lt;&gt;"",Hoja1!AM15,-1)</f>
        <v>-1</v>
      </c>
      <c r="AN14">
        <f>IF(Hoja1!AN15&lt;&gt;"",Hoja1!AN15,-1)</f>
        <v>-1</v>
      </c>
      <c r="AO14">
        <f>IF(Hoja1!AO15&lt;&gt;"",Hoja1!AO15,-1)</f>
        <v>-1</v>
      </c>
      <c r="AP14">
        <f>IF(Hoja1!AP15&lt;&gt;"",Hoja1!AP15,-1)</f>
        <v>-1</v>
      </c>
      <c r="AQ14">
        <f>IF(Hoja1!AQ15&lt;&gt;"",Hoja1!AQ15,-1)</f>
        <v>-1</v>
      </c>
      <c r="AR14" t="str">
        <f>"TIPO_NODO_"&amp;Hoja1!AR15</f>
        <v>TIPO_NODO_Intermedio</v>
      </c>
      <c r="AS14" t="str">
        <f>IF(Hoja1!AS15&lt;&gt;"","SIMBOLO_TERMINAL_"&amp;Hoja1!AS15,"SCANNER_ERROR")</f>
        <v>SCANNER_ERROR</v>
      </c>
    </row>
    <row r="15" spans="2:45" x14ac:dyDescent="0.35">
      <c r="B15">
        <f>IF(Hoja1!B16&lt;&gt;"",Hoja1!B16,-1)</f>
        <v>-1</v>
      </c>
      <c r="C15">
        <f>IF(Hoja1!C16&lt;&gt;"",Hoja1!C16,-1)</f>
        <v>-1</v>
      </c>
      <c r="D15">
        <f>IF(Hoja1!D16&lt;&gt;"",Hoja1!D16,-1)</f>
        <v>-1</v>
      </c>
      <c r="E15">
        <f>IF(Hoja1!E16&lt;&gt;"",Hoja1!E16,-1)</f>
        <v>-1</v>
      </c>
      <c r="F15">
        <f>IF(Hoja1!F16&lt;&gt;"",Hoja1!F16,-1)</f>
        <v>-1</v>
      </c>
      <c r="G15">
        <f>IF(Hoja1!G16&lt;&gt;"",Hoja1!G16,-1)</f>
        <v>-1</v>
      </c>
      <c r="H15">
        <f>IF(Hoja1!H16&lt;&gt;"",Hoja1!H16,-1)</f>
        <v>-1</v>
      </c>
      <c r="I15">
        <f>IF(Hoja1!I16&lt;&gt;"",Hoja1!I16,-1)</f>
        <v>-1</v>
      </c>
      <c r="J15">
        <f>IF(Hoja1!J16&lt;&gt;"",Hoja1!J16,-1)</f>
        <v>-1</v>
      </c>
      <c r="K15">
        <f>IF(Hoja1!K16&lt;&gt;"",Hoja1!K16,-1)</f>
        <v>-1</v>
      </c>
      <c r="L15">
        <f>IF(Hoja1!L16&lt;&gt;"",Hoja1!L16,-1)</f>
        <v>-1</v>
      </c>
      <c r="M15">
        <f>IF(Hoja1!M16&lt;&gt;"",Hoja1!M16,-1)</f>
        <v>-1</v>
      </c>
      <c r="N15">
        <f>IF(Hoja1!N16&lt;&gt;"",Hoja1!N16,-1)</f>
        <v>-1</v>
      </c>
      <c r="O15">
        <f>IF(Hoja1!O16&lt;&gt;"",Hoja1!O16,-1)</f>
        <v>-1</v>
      </c>
      <c r="P15">
        <f>IF(Hoja1!P16&lt;&gt;"",Hoja1!P16,-1)</f>
        <v>-1</v>
      </c>
      <c r="Q15">
        <f>IF(Hoja1!Q16&lt;&gt;"",Hoja1!Q16,-1)</f>
        <v>-1</v>
      </c>
      <c r="R15">
        <f>IF(Hoja1!R16&lt;&gt;"",Hoja1!R16,-1)</f>
        <v>-1</v>
      </c>
      <c r="S15">
        <f>IF(Hoja1!S16&lt;&gt;"",Hoja1!S16,-1)</f>
        <v>-1</v>
      </c>
      <c r="T15">
        <f>IF(Hoja1!T16&lt;&gt;"",Hoja1!T16,-1)</f>
        <v>-1</v>
      </c>
      <c r="U15">
        <f>IF(Hoja1!U16&lt;&gt;"",Hoja1!U16,-1)</f>
        <v>-1</v>
      </c>
      <c r="V15">
        <f>IF(Hoja1!V16&lt;&gt;"",Hoja1!V16,-1)</f>
        <v>-1</v>
      </c>
      <c r="W15">
        <f>IF(Hoja1!W16&lt;&gt;"",Hoja1!W16,-1)</f>
        <v>-1</v>
      </c>
      <c r="X15">
        <f>IF(Hoja1!X16&lt;&gt;"",Hoja1!X16,-1)</f>
        <v>-1</v>
      </c>
      <c r="Y15">
        <f>IF(Hoja1!Y16&lt;&gt;"",Hoja1!Y16,-1)</f>
        <v>-1</v>
      </c>
      <c r="Z15">
        <f>IF(Hoja1!Z16&lt;&gt;"",Hoja1!Z16,-1)</f>
        <v>-1</v>
      </c>
      <c r="AA15">
        <f>IF(Hoja1!AA16&lt;&gt;"",Hoja1!AA16,-1)</f>
        <v>-1</v>
      </c>
      <c r="AB15">
        <f>IF(Hoja1!AB16&lt;&gt;"",Hoja1!AB16,-1)</f>
        <v>-1</v>
      </c>
      <c r="AC15">
        <f>IF(Hoja1!AC16&lt;&gt;"",Hoja1!AC16,-1)</f>
        <v>-1</v>
      </c>
      <c r="AD15">
        <f>IF(Hoja1!AD16&lt;&gt;"",Hoja1!AD16,-1)</f>
        <v>-1</v>
      </c>
      <c r="AE15">
        <f>IF(Hoja1!AE16&lt;&gt;"",Hoja1!AE16,-1)</f>
        <v>-1</v>
      </c>
      <c r="AF15">
        <f>IF(Hoja1!AF16&lt;&gt;"",Hoja1!AF16,-1)</f>
        <v>-1</v>
      </c>
      <c r="AG15">
        <f>IF(Hoja1!AG16&lt;&gt;"",Hoja1!AG16,-1)</f>
        <v>-1</v>
      </c>
      <c r="AH15">
        <f>IF(Hoja1!AH16&lt;&gt;"",Hoja1!AH16,-1)</f>
        <v>-1</v>
      </c>
      <c r="AI15">
        <f>IF(Hoja1!AI16&lt;&gt;"",Hoja1!AI16,-1)</f>
        <v>-1</v>
      </c>
      <c r="AJ15">
        <f>IF(Hoja1!AJ16&lt;&gt;"",Hoja1!AJ16,-1)</f>
        <v>-1</v>
      </c>
      <c r="AK15">
        <f>IF(Hoja1!AK16&lt;&gt;"",Hoja1!AK16,-1)</f>
        <v>-1</v>
      </c>
      <c r="AL15">
        <f>IF(Hoja1!AL16&lt;&gt;"",Hoja1!AL16,-1)</f>
        <v>-1</v>
      </c>
      <c r="AM15">
        <f>IF(Hoja1!AM16&lt;&gt;"",Hoja1!AM16,-1)</f>
        <v>-1</v>
      </c>
      <c r="AN15">
        <f>IF(Hoja1!AN16&lt;&gt;"",Hoja1!AN16,-1)</f>
        <v>-1</v>
      </c>
      <c r="AO15">
        <f>IF(Hoja1!AO16&lt;&gt;"",Hoja1!AO16,-1)</f>
        <v>-1</v>
      </c>
      <c r="AP15">
        <f>IF(Hoja1!AP16&lt;&gt;"",Hoja1!AP16,-1)</f>
        <v>-1</v>
      </c>
      <c r="AQ15">
        <f>IF(Hoja1!AQ16&lt;&gt;"",Hoja1!AQ16,-1)</f>
        <v>-1</v>
      </c>
      <c r="AR15" t="str">
        <f>"TIPO_NODO_"&amp;Hoja1!AR16</f>
        <v>TIPO_NODO_Final</v>
      </c>
      <c r="AS15" t="str">
        <f>IF(Hoja1!AS16&lt;&gt;"","SIMBOLO_TERMINAL_"&amp;Hoja1!AS16,"SCANNER_ERROR")</f>
        <v>SIMBOLO_TERMINAL_AVANZA</v>
      </c>
    </row>
    <row r="16" spans="2:45" x14ac:dyDescent="0.35">
      <c r="B16">
        <f>IF(Hoja1!B17&lt;&gt;"",Hoja1!B17,-1)</f>
        <v>-1</v>
      </c>
      <c r="C16">
        <f>IF(Hoja1!C17&lt;&gt;"",Hoja1!C17,-1)</f>
        <v>-1</v>
      </c>
      <c r="D16">
        <f>IF(Hoja1!D17&lt;&gt;"",Hoja1!D17,-1)</f>
        <v>-1</v>
      </c>
      <c r="E16">
        <f>IF(Hoja1!E17&lt;&gt;"",Hoja1!E17,-1)</f>
        <v>-1</v>
      </c>
      <c r="F16">
        <f>IF(Hoja1!F17&lt;&gt;"",Hoja1!F17,-1)</f>
        <v>-1</v>
      </c>
      <c r="G16">
        <f>IF(Hoja1!G17&lt;&gt;"",Hoja1!G17,-1)</f>
        <v>-1</v>
      </c>
      <c r="H16">
        <f>IF(Hoja1!H17&lt;&gt;"",Hoja1!H17,-1)</f>
        <v>-1</v>
      </c>
      <c r="I16">
        <f>IF(Hoja1!I17&lt;&gt;"",Hoja1!I17,-1)</f>
        <v>-1</v>
      </c>
      <c r="J16">
        <f>IF(Hoja1!J17&lt;&gt;"",Hoja1!J17,-1)</f>
        <v>15</v>
      </c>
      <c r="K16">
        <f>IF(Hoja1!K17&lt;&gt;"",Hoja1!K17,-1)</f>
        <v>-1</v>
      </c>
      <c r="L16">
        <f>IF(Hoja1!L17&lt;&gt;"",Hoja1!L17,-1)</f>
        <v>-1</v>
      </c>
      <c r="M16">
        <f>IF(Hoja1!M17&lt;&gt;"",Hoja1!M17,-1)</f>
        <v>-1</v>
      </c>
      <c r="N16">
        <f>IF(Hoja1!N17&lt;&gt;"",Hoja1!N17,-1)</f>
        <v>-1</v>
      </c>
      <c r="O16">
        <f>IF(Hoja1!O17&lt;&gt;"",Hoja1!O17,-1)</f>
        <v>-1</v>
      </c>
      <c r="P16">
        <f>IF(Hoja1!P17&lt;&gt;"",Hoja1!P17,-1)</f>
        <v>-1</v>
      </c>
      <c r="Q16">
        <f>IF(Hoja1!Q17&lt;&gt;"",Hoja1!Q17,-1)</f>
        <v>-1</v>
      </c>
      <c r="R16">
        <f>IF(Hoja1!R17&lt;&gt;"",Hoja1!R17,-1)</f>
        <v>-1</v>
      </c>
      <c r="S16">
        <f>IF(Hoja1!S17&lt;&gt;"",Hoja1!S17,-1)</f>
        <v>-1</v>
      </c>
      <c r="T16">
        <f>IF(Hoja1!T17&lt;&gt;"",Hoja1!T17,-1)</f>
        <v>-1</v>
      </c>
      <c r="U16">
        <f>IF(Hoja1!U17&lt;&gt;"",Hoja1!U17,-1)</f>
        <v>-1</v>
      </c>
      <c r="V16">
        <f>IF(Hoja1!V17&lt;&gt;"",Hoja1!V17,-1)</f>
        <v>-1</v>
      </c>
      <c r="W16">
        <f>IF(Hoja1!W17&lt;&gt;"",Hoja1!W17,-1)</f>
        <v>-1</v>
      </c>
      <c r="X16">
        <f>IF(Hoja1!X17&lt;&gt;"",Hoja1!X17,-1)</f>
        <v>-1</v>
      </c>
      <c r="Y16">
        <f>IF(Hoja1!Y17&lt;&gt;"",Hoja1!Y17,-1)</f>
        <v>-1</v>
      </c>
      <c r="Z16">
        <f>IF(Hoja1!Z17&lt;&gt;"",Hoja1!Z17,-1)</f>
        <v>-1</v>
      </c>
      <c r="AA16">
        <f>IF(Hoja1!AA17&lt;&gt;"",Hoja1!AA17,-1)</f>
        <v>-1</v>
      </c>
      <c r="AB16">
        <f>IF(Hoja1!AB17&lt;&gt;"",Hoja1!AB17,-1)</f>
        <v>-1</v>
      </c>
      <c r="AC16">
        <f>IF(Hoja1!AC17&lt;&gt;"",Hoja1!AC17,-1)</f>
        <v>-1</v>
      </c>
      <c r="AD16">
        <f>IF(Hoja1!AD17&lt;&gt;"",Hoja1!AD17,-1)</f>
        <v>-1</v>
      </c>
      <c r="AE16">
        <f>IF(Hoja1!AE17&lt;&gt;"",Hoja1!AE17,-1)</f>
        <v>-1</v>
      </c>
      <c r="AF16">
        <f>IF(Hoja1!AF17&lt;&gt;"",Hoja1!AF17,-1)</f>
        <v>-1</v>
      </c>
      <c r="AG16">
        <f>IF(Hoja1!AG17&lt;&gt;"",Hoja1!AG17,-1)</f>
        <v>-1</v>
      </c>
      <c r="AH16">
        <f>IF(Hoja1!AH17&lt;&gt;"",Hoja1!AH17,-1)</f>
        <v>-1</v>
      </c>
      <c r="AI16">
        <f>IF(Hoja1!AI17&lt;&gt;"",Hoja1!AI17,-1)</f>
        <v>-1</v>
      </c>
      <c r="AJ16">
        <f>IF(Hoja1!AJ17&lt;&gt;"",Hoja1!AJ17,-1)</f>
        <v>-1</v>
      </c>
      <c r="AK16">
        <f>IF(Hoja1!AK17&lt;&gt;"",Hoja1!AK17,-1)</f>
        <v>-1</v>
      </c>
      <c r="AL16">
        <f>IF(Hoja1!AL17&lt;&gt;"",Hoja1!AL17,-1)</f>
        <v>-1</v>
      </c>
      <c r="AM16">
        <f>IF(Hoja1!AM17&lt;&gt;"",Hoja1!AM17,-1)</f>
        <v>-1</v>
      </c>
      <c r="AN16">
        <f>IF(Hoja1!AN17&lt;&gt;"",Hoja1!AN17,-1)</f>
        <v>-1</v>
      </c>
      <c r="AO16">
        <f>IF(Hoja1!AO17&lt;&gt;"",Hoja1!AO17,-1)</f>
        <v>-1</v>
      </c>
      <c r="AP16">
        <f>IF(Hoja1!AP17&lt;&gt;"",Hoja1!AP17,-1)</f>
        <v>-1</v>
      </c>
      <c r="AQ16">
        <f>IF(Hoja1!AQ17&lt;&gt;"",Hoja1!AQ17,-1)</f>
        <v>-1</v>
      </c>
      <c r="AR16" t="str">
        <f>"TIPO_NODO_"&amp;Hoja1!AR17</f>
        <v>TIPO_NODO_Intermedio</v>
      </c>
      <c r="AS16" t="str">
        <f>IF(Hoja1!AS17&lt;&gt;"","SIMBOLO_TERMINAL_"&amp;Hoja1!AS17,"SCANNER_ERROR")</f>
        <v>SCANNER_ERROR</v>
      </c>
    </row>
    <row r="17" spans="2:45" x14ac:dyDescent="0.35">
      <c r="B17">
        <f>IF(Hoja1!B18&lt;&gt;"",Hoja1!B18,-1)</f>
        <v>-1</v>
      </c>
      <c r="C17">
        <f>IF(Hoja1!C18&lt;&gt;"",Hoja1!C18,-1)</f>
        <v>-1</v>
      </c>
      <c r="D17">
        <f>IF(Hoja1!D18&lt;&gt;"",Hoja1!D18,-1)</f>
        <v>-1</v>
      </c>
      <c r="E17">
        <f>IF(Hoja1!E18&lt;&gt;"",Hoja1!E18,-1)</f>
        <v>-1</v>
      </c>
      <c r="F17">
        <f>IF(Hoja1!F18&lt;&gt;"",Hoja1!F18,-1)</f>
        <v>-1</v>
      </c>
      <c r="G17">
        <f>IF(Hoja1!G18&lt;&gt;"",Hoja1!G18,-1)</f>
        <v>-1</v>
      </c>
      <c r="H17">
        <f>IF(Hoja1!H18&lt;&gt;"",Hoja1!H18,-1)</f>
        <v>-1</v>
      </c>
      <c r="I17">
        <f>IF(Hoja1!I18&lt;&gt;"",Hoja1!I18,-1)</f>
        <v>-1</v>
      </c>
      <c r="J17">
        <f>IF(Hoja1!J18&lt;&gt;"",Hoja1!J18,-1)</f>
        <v>-1</v>
      </c>
      <c r="K17">
        <f>IF(Hoja1!K18&lt;&gt;"",Hoja1!K18,-1)</f>
        <v>-1</v>
      </c>
      <c r="L17">
        <f>IF(Hoja1!L18&lt;&gt;"",Hoja1!L18,-1)</f>
        <v>-1</v>
      </c>
      <c r="M17">
        <f>IF(Hoja1!M18&lt;&gt;"",Hoja1!M18,-1)</f>
        <v>-1</v>
      </c>
      <c r="N17">
        <f>IF(Hoja1!N18&lt;&gt;"",Hoja1!N18,-1)</f>
        <v>-1</v>
      </c>
      <c r="O17">
        <f>IF(Hoja1!O18&lt;&gt;"",Hoja1!O18,-1)</f>
        <v>-1</v>
      </c>
      <c r="P17">
        <f>IF(Hoja1!P18&lt;&gt;"",Hoja1!P18,-1)</f>
        <v>-1</v>
      </c>
      <c r="Q17">
        <f>IF(Hoja1!Q18&lt;&gt;"",Hoja1!Q18,-1)</f>
        <v>-1</v>
      </c>
      <c r="R17">
        <f>IF(Hoja1!R18&lt;&gt;"",Hoja1!R18,-1)</f>
        <v>-1</v>
      </c>
      <c r="S17">
        <f>IF(Hoja1!S18&lt;&gt;"",Hoja1!S18,-1)</f>
        <v>-1</v>
      </c>
      <c r="T17">
        <f>IF(Hoja1!T18&lt;&gt;"",Hoja1!T18,-1)</f>
        <v>-1</v>
      </c>
      <c r="U17">
        <f>IF(Hoja1!U18&lt;&gt;"",Hoja1!U18,-1)</f>
        <v>-1</v>
      </c>
      <c r="V17">
        <f>IF(Hoja1!V18&lt;&gt;"",Hoja1!V18,-1)</f>
        <v>-1</v>
      </c>
      <c r="W17">
        <f>IF(Hoja1!W18&lt;&gt;"",Hoja1!W18,-1)</f>
        <v>-1</v>
      </c>
      <c r="X17">
        <f>IF(Hoja1!X18&lt;&gt;"",Hoja1!X18,-1)</f>
        <v>-1</v>
      </c>
      <c r="Y17">
        <f>IF(Hoja1!Y18&lt;&gt;"",Hoja1!Y18,-1)</f>
        <v>-1</v>
      </c>
      <c r="Z17">
        <f>IF(Hoja1!Z18&lt;&gt;"",Hoja1!Z18,-1)</f>
        <v>-1</v>
      </c>
      <c r="AA17">
        <f>IF(Hoja1!AA18&lt;&gt;"",Hoja1!AA18,-1)</f>
        <v>-1</v>
      </c>
      <c r="AB17">
        <f>IF(Hoja1!AB18&lt;&gt;"",Hoja1!AB18,-1)</f>
        <v>-1</v>
      </c>
      <c r="AC17">
        <f>IF(Hoja1!AC18&lt;&gt;"",Hoja1!AC18,-1)</f>
        <v>-1</v>
      </c>
      <c r="AD17">
        <f>IF(Hoja1!AD18&lt;&gt;"",Hoja1!AD18,-1)</f>
        <v>-1</v>
      </c>
      <c r="AE17">
        <f>IF(Hoja1!AE18&lt;&gt;"",Hoja1!AE18,-1)</f>
        <v>-1</v>
      </c>
      <c r="AF17">
        <f>IF(Hoja1!AF18&lt;&gt;"",Hoja1!AF18,-1)</f>
        <v>-1</v>
      </c>
      <c r="AG17">
        <f>IF(Hoja1!AG18&lt;&gt;"",Hoja1!AG18,-1)</f>
        <v>-1</v>
      </c>
      <c r="AH17">
        <f>IF(Hoja1!AH18&lt;&gt;"",Hoja1!AH18,-1)</f>
        <v>-1</v>
      </c>
      <c r="AI17">
        <f>IF(Hoja1!AI18&lt;&gt;"",Hoja1!AI18,-1)</f>
        <v>-1</v>
      </c>
      <c r="AJ17">
        <f>IF(Hoja1!AJ18&lt;&gt;"",Hoja1!AJ18,-1)</f>
        <v>-1</v>
      </c>
      <c r="AK17">
        <f>IF(Hoja1!AK18&lt;&gt;"",Hoja1!AK18,-1)</f>
        <v>-1</v>
      </c>
      <c r="AL17">
        <f>IF(Hoja1!AL18&lt;&gt;"",Hoja1!AL18,-1)</f>
        <v>-1</v>
      </c>
      <c r="AM17">
        <f>IF(Hoja1!AM18&lt;&gt;"",Hoja1!AM18,-1)</f>
        <v>-1</v>
      </c>
      <c r="AN17">
        <f>IF(Hoja1!AN18&lt;&gt;"",Hoja1!AN18,-1)</f>
        <v>-1</v>
      </c>
      <c r="AO17">
        <f>IF(Hoja1!AO18&lt;&gt;"",Hoja1!AO18,-1)</f>
        <v>-1</v>
      </c>
      <c r="AP17">
        <f>IF(Hoja1!AP18&lt;&gt;"",Hoja1!AP18,-1)</f>
        <v>-1</v>
      </c>
      <c r="AQ17">
        <f>IF(Hoja1!AQ18&lt;&gt;"",Hoja1!AQ18,-1)</f>
        <v>-1</v>
      </c>
      <c r="AR17" t="str">
        <f>"TIPO_NODO_"&amp;Hoja1!AR18</f>
        <v>TIPO_NODO_Intermedio</v>
      </c>
      <c r="AS17" t="str">
        <f>IF(Hoja1!AS18&lt;&gt;"","SIMBOLO_TERMINAL_"&amp;Hoja1!AS18,"SCANNER_ERROR")</f>
        <v>SCANNER_ERROR</v>
      </c>
    </row>
    <row r="18" spans="2:45" x14ac:dyDescent="0.35">
      <c r="B18">
        <f>IF(Hoja1!B19&lt;&gt;"",Hoja1!B19,-1)</f>
        <v>-1</v>
      </c>
      <c r="C18">
        <f>IF(Hoja1!C19&lt;&gt;"",Hoja1!C19,-1)</f>
        <v>-1</v>
      </c>
      <c r="D18">
        <f>IF(Hoja1!D19&lt;&gt;"",Hoja1!D19,-1)</f>
        <v>17</v>
      </c>
      <c r="E18">
        <f>IF(Hoja1!E19&lt;&gt;"",Hoja1!E19,-1)</f>
        <v>-1</v>
      </c>
      <c r="F18">
        <f>IF(Hoja1!F19&lt;&gt;"",Hoja1!F19,-1)</f>
        <v>-1</v>
      </c>
      <c r="G18">
        <f>IF(Hoja1!G19&lt;&gt;"",Hoja1!G19,-1)</f>
        <v>-1</v>
      </c>
      <c r="H18">
        <f>IF(Hoja1!H19&lt;&gt;"",Hoja1!H19,-1)</f>
        <v>-1</v>
      </c>
      <c r="I18">
        <f>IF(Hoja1!I19&lt;&gt;"",Hoja1!I19,-1)</f>
        <v>-1</v>
      </c>
      <c r="J18">
        <f>IF(Hoja1!J19&lt;&gt;"",Hoja1!J19,-1)</f>
        <v>-1</v>
      </c>
      <c r="K18">
        <f>IF(Hoja1!K19&lt;&gt;"",Hoja1!K19,-1)</f>
        <v>-1</v>
      </c>
      <c r="L18">
        <f>IF(Hoja1!L19&lt;&gt;"",Hoja1!L19,-1)</f>
        <v>-1</v>
      </c>
      <c r="M18">
        <f>IF(Hoja1!M19&lt;&gt;"",Hoja1!M19,-1)</f>
        <v>-1</v>
      </c>
      <c r="N18">
        <f>IF(Hoja1!N19&lt;&gt;"",Hoja1!N19,-1)</f>
        <v>-1</v>
      </c>
      <c r="O18">
        <f>IF(Hoja1!O19&lt;&gt;"",Hoja1!O19,-1)</f>
        <v>-1</v>
      </c>
      <c r="P18">
        <f>IF(Hoja1!P19&lt;&gt;"",Hoja1!P19,-1)</f>
        <v>-1</v>
      </c>
      <c r="Q18">
        <f>IF(Hoja1!Q19&lt;&gt;"",Hoja1!Q19,-1)</f>
        <v>-1</v>
      </c>
      <c r="R18">
        <f>IF(Hoja1!R19&lt;&gt;"",Hoja1!R19,-1)</f>
        <v>-1</v>
      </c>
      <c r="S18">
        <f>IF(Hoja1!S19&lt;&gt;"",Hoja1!S19,-1)</f>
        <v>-1</v>
      </c>
      <c r="T18">
        <f>IF(Hoja1!T19&lt;&gt;"",Hoja1!T19,-1)</f>
        <v>-1</v>
      </c>
      <c r="U18">
        <f>IF(Hoja1!U19&lt;&gt;"",Hoja1!U19,-1)</f>
        <v>-1</v>
      </c>
      <c r="V18">
        <f>IF(Hoja1!V19&lt;&gt;"",Hoja1!V19,-1)</f>
        <v>-1</v>
      </c>
      <c r="W18">
        <f>IF(Hoja1!W19&lt;&gt;"",Hoja1!W19,-1)</f>
        <v>-1</v>
      </c>
      <c r="X18">
        <f>IF(Hoja1!X19&lt;&gt;"",Hoja1!X19,-1)</f>
        <v>-1</v>
      </c>
      <c r="Y18">
        <f>IF(Hoja1!Y19&lt;&gt;"",Hoja1!Y19,-1)</f>
        <v>-1</v>
      </c>
      <c r="Z18">
        <f>IF(Hoja1!Z19&lt;&gt;"",Hoja1!Z19,-1)</f>
        <v>-1</v>
      </c>
      <c r="AA18">
        <f>IF(Hoja1!AA19&lt;&gt;"",Hoja1!AA19,-1)</f>
        <v>-1</v>
      </c>
      <c r="AB18">
        <f>IF(Hoja1!AB19&lt;&gt;"",Hoja1!AB19,-1)</f>
        <v>-1</v>
      </c>
      <c r="AC18">
        <f>IF(Hoja1!AC19&lt;&gt;"",Hoja1!AC19,-1)</f>
        <v>-1</v>
      </c>
      <c r="AD18">
        <f>IF(Hoja1!AD19&lt;&gt;"",Hoja1!AD19,-1)</f>
        <v>-1</v>
      </c>
      <c r="AE18">
        <f>IF(Hoja1!AE19&lt;&gt;"",Hoja1!AE19,-1)</f>
        <v>-1</v>
      </c>
      <c r="AF18">
        <f>IF(Hoja1!AF19&lt;&gt;"",Hoja1!AF19,-1)</f>
        <v>-1</v>
      </c>
      <c r="AG18">
        <f>IF(Hoja1!AG19&lt;&gt;"",Hoja1!AG19,-1)</f>
        <v>-1</v>
      </c>
      <c r="AH18">
        <f>IF(Hoja1!AH19&lt;&gt;"",Hoja1!AH19,-1)</f>
        <v>-1</v>
      </c>
      <c r="AI18">
        <f>IF(Hoja1!AI19&lt;&gt;"",Hoja1!AI19,-1)</f>
        <v>-1</v>
      </c>
      <c r="AJ18">
        <f>IF(Hoja1!AJ19&lt;&gt;"",Hoja1!AJ19,-1)</f>
        <v>-1</v>
      </c>
      <c r="AK18">
        <f>IF(Hoja1!AK19&lt;&gt;"",Hoja1!AK19,-1)</f>
        <v>-1</v>
      </c>
      <c r="AL18">
        <f>IF(Hoja1!AL19&lt;&gt;"",Hoja1!AL19,-1)</f>
        <v>-1</v>
      </c>
      <c r="AM18">
        <f>IF(Hoja1!AM19&lt;&gt;"",Hoja1!AM19,-1)</f>
        <v>-1</v>
      </c>
      <c r="AN18">
        <f>IF(Hoja1!AN19&lt;&gt;"",Hoja1!AN19,-1)</f>
        <v>-1</v>
      </c>
      <c r="AO18">
        <f>IF(Hoja1!AO19&lt;&gt;"",Hoja1!AO19,-1)</f>
        <v>-1</v>
      </c>
      <c r="AP18">
        <f>IF(Hoja1!AP19&lt;&gt;"",Hoja1!AP19,-1)</f>
        <v>-1</v>
      </c>
      <c r="AQ18">
        <f>IF(Hoja1!AQ19&lt;&gt;"",Hoja1!AQ19,-1)</f>
        <v>-1</v>
      </c>
      <c r="AR18" t="str">
        <f>"TIPO_NODO_"&amp;Hoja1!AR19</f>
        <v>TIPO_NODO_Intermedio</v>
      </c>
      <c r="AS18" t="str">
        <f>IF(Hoja1!AS19&lt;&gt;"","SIMBOLO_TERMINAL_"&amp;Hoja1!AS19,"SCANNER_ERROR")</f>
        <v>SCANNER_ERROR</v>
      </c>
    </row>
    <row r="19" spans="2:45" x14ac:dyDescent="0.35">
      <c r="B19">
        <f>IF(Hoja1!B20&lt;&gt;"",Hoja1!B20,-1)</f>
        <v>-1</v>
      </c>
      <c r="C19">
        <f>IF(Hoja1!C20&lt;&gt;"",Hoja1!C20,-1)</f>
        <v>-1</v>
      </c>
      <c r="D19">
        <f>IF(Hoja1!D20&lt;&gt;"",Hoja1!D20,-1)</f>
        <v>-1</v>
      </c>
      <c r="E19">
        <f>IF(Hoja1!E20&lt;&gt;"",Hoja1!E20,-1)</f>
        <v>-1</v>
      </c>
      <c r="F19">
        <f>IF(Hoja1!F20&lt;&gt;"",Hoja1!F20,-1)</f>
        <v>-1</v>
      </c>
      <c r="G19">
        <f>IF(Hoja1!G20&lt;&gt;"",Hoja1!G20,-1)</f>
        <v>-1</v>
      </c>
      <c r="H19">
        <f>IF(Hoja1!H20&lt;&gt;"",Hoja1!H20,-1)</f>
        <v>-1</v>
      </c>
      <c r="I19">
        <f>IF(Hoja1!I20&lt;&gt;"",Hoja1!I20,-1)</f>
        <v>18</v>
      </c>
      <c r="J19">
        <f>IF(Hoja1!J20&lt;&gt;"",Hoja1!J20,-1)</f>
        <v>-1</v>
      </c>
      <c r="K19">
        <f>IF(Hoja1!K20&lt;&gt;"",Hoja1!K20,-1)</f>
        <v>-1</v>
      </c>
      <c r="L19">
        <f>IF(Hoja1!L20&lt;&gt;"",Hoja1!L20,-1)</f>
        <v>-1</v>
      </c>
      <c r="M19">
        <f>IF(Hoja1!M20&lt;&gt;"",Hoja1!M20,-1)</f>
        <v>-1</v>
      </c>
      <c r="N19">
        <f>IF(Hoja1!N20&lt;&gt;"",Hoja1!N20,-1)</f>
        <v>-1</v>
      </c>
      <c r="O19">
        <f>IF(Hoja1!O20&lt;&gt;"",Hoja1!O20,-1)</f>
        <v>-1</v>
      </c>
      <c r="P19">
        <f>IF(Hoja1!P20&lt;&gt;"",Hoja1!P20,-1)</f>
        <v>-1</v>
      </c>
      <c r="Q19">
        <f>IF(Hoja1!Q20&lt;&gt;"",Hoja1!Q20,-1)</f>
        <v>-1</v>
      </c>
      <c r="R19">
        <f>IF(Hoja1!R20&lt;&gt;"",Hoja1!R20,-1)</f>
        <v>-1</v>
      </c>
      <c r="S19">
        <f>IF(Hoja1!S20&lt;&gt;"",Hoja1!S20,-1)</f>
        <v>-1</v>
      </c>
      <c r="T19">
        <f>IF(Hoja1!T20&lt;&gt;"",Hoja1!T20,-1)</f>
        <v>-1</v>
      </c>
      <c r="U19">
        <f>IF(Hoja1!U20&lt;&gt;"",Hoja1!U20,-1)</f>
        <v>-1</v>
      </c>
      <c r="V19">
        <f>IF(Hoja1!V20&lt;&gt;"",Hoja1!V20,-1)</f>
        <v>-1</v>
      </c>
      <c r="W19">
        <f>IF(Hoja1!W20&lt;&gt;"",Hoja1!W20,-1)</f>
        <v>-1</v>
      </c>
      <c r="X19">
        <f>IF(Hoja1!X20&lt;&gt;"",Hoja1!X20,-1)</f>
        <v>-1</v>
      </c>
      <c r="Y19">
        <f>IF(Hoja1!Y20&lt;&gt;"",Hoja1!Y20,-1)</f>
        <v>-1</v>
      </c>
      <c r="Z19">
        <f>IF(Hoja1!Z20&lt;&gt;"",Hoja1!Z20,-1)</f>
        <v>-1</v>
      </c>
      <c r="AA19">
        <f>IF(Hoja1!AA20&lt;&gt;"",Hoja1!AA20,-1)</f>
        <v>-1</v>
      </c>
      <c r="AB19">
        <f>IF(Hoja1!AB20&lt;&gt;"",Hoja1!AB20,-1)</f>
        <v>-1</v>
      </c>
      <c r="AC19">
        <f>IF(Hoja1!AC20&lt;&gt;"",Hoja1!AC20,-1)</f>
        <v>-1</v>
      </c>
      <c r="AD19">
        <f>IF(Hoja1!AD20&lt;&gt;"",Hoja1!AD20,-1)</f>
        <v>-1</v>
      </c>
      <c r="AE19">
        <f>IF(Hoja1!AE20&lt;&gt;"",Hoja1!AE20,-1)</f>
        <v>-1</v>
      </c>
      <c r="AF19">
        <f>IF(Hoja1!AF20&lt;&gt;"",Hoja1!AF20,-1)</f>
        <v>-1</v>
      </c>
      <c r="AG19">
        <f>IF(Hoja1!AG20&lt;&gt;"",Hoja1!AG20,-1)</f>
        <v>-1</v>
      </c>
      <c r="AH19">
        <f>IF(Hoja1!AH20&lt;&gt;"",Hoja1!AH20,-1)</f>
        <v>-1</v>
      </c>
      <c r="AI19">
        <f>IF(Hoja1!AI20&lt;&gt;"",Hoja1!AI20,-1)</f>
        <v>-1</v>
      </c>
      <c r="AJ19">
        <f>IF(Hoja1!AJ20&lt;&gt;"",Hoja1!AJ20,-1)</f>
        <v>-1</v>
      </c>
      <c r="AK19">
        <f>IF(Hoja1!AK20&lt;&gt;"",Hoja1!AK20,-1)</f>
        <v>-1</v>
      </c>
      <c r="AL19">
        <f>IF(Hoja1!AL20&lt;&gt;"",Hoja1!AL20,-1)</f>
        <v>-1</v>
      </c>
      <c r="AM19">
        <f>IF(Hoja1!AM20&lt;&gt;"",Hoja1!AM20,-1)</f>
        <v>-1</v>
      </c>
      <c r="AN19">
        <f>IF(Hoja1!AN20&lt;&gt;"",Hoja1!AN20,-1)</f>
        <v>-1</v>
      </c>
      <c r="AO19">
        <f>IF(Hoja1!AO20&lt;&gt;"",Hoja1!AO20,-1)</f>
        <v>-1</v>
      </c>
      <c r="AP19">
        <f>IF(Hoja1!AP20&lt;&gt;"",Hoja1!AP20,-1)</f>
        <v>-1</v>
      </c>
      <c r="AQ19">
        <f>IF(Hoja1!AQ20&lt;&gt;"",Hoja1!AQ20,-1)</f>
        <v>-1</v>
      </c>
      <c r="AR19" t="str">
        <f>"TIPO_NODO_"&amp;Hoja1!AR20</f>
        <v>TIPO_NODO_Intermedio</v>
      </c>
      <c r="AS19" t="str">
        <f>IF(Hoja1!AS20&lt;&gt;"","SIMBOLO_TERMINAL_"&amp;Hoja1!AS20,"SCANNER_ERROR")</f>
        <v>SCANNER_ERROR</v>
      </c>
    </row>
    <row r="20" spans="2:45" x14ac:dyDescent="0.35">
      <c r="B20">
        <f>IF(Hoja1!B21&lt;&gt;"",Hoja1!B21,-1)</f>
        <v>-1</v>
      </c>
      <c r="C20">
        <f>IF(Hoja1!C21&lt;&gt;"",Hoja1!C21,-1)</f>
        <v>-1</v>
      </c>
      <c r="D20">
        <f>IF(Hoja1!D21&lt;&gt;"",Hoja1!D21,-1)</f>
        <v>-1</v>
      </c>
      <c r="E20">
        <f>IF(Hoja1!E21&lt;&gt;"",Hoja1!E21,-1)</f>
        <v>-1</v>
      </c>
      <c r="F20">
        <f>IF(Hoja1!F21&lt;&gt;"",Hoja1!F21,-1)</f>
        <v>-1</v>
      </c>
      <c r="G20">
        <f>IF(Hoja1!G21&lt;&gt;"",Hoja1!G21,-1)</f>
        <v>-1</v>
      </c>
      <c r="H20">
        <f>IF(Hoja1!H21&lt;&gt;"",Hoja1!H21,-1)</f>
        <v>-1</v>
      </c>
      <c r="I20">
        <f>IF(Hoja1!I21&lt;&gt;"",Hoja1!I21,-1)</f>
        <v>-1</v>
      </c>
      <c r="J20">
        <f>IF(Hoja1!J21&lt;&gt;"",Hoja1!J21,-1)</f>
        <v>-1</v>
      </c>
      <c r="K20">
        <f>IF(Hoja1!K21&lt;&gt;"",Hoja1!K21,-1)</f>
        <v>-1</v>
      </c>
      <c r="L20">
        <f>IF(Hoja1!L21&lt;&gt;"",Hoja1!L21,-1)</f>
        <v>-1</v>
      </c>
      <c r="M20">
        <f>IF(Hoja1!M21&lt;&gt;"",Hoja1!M21,-1)</f>
        <v>-1</v>
      </c>
      <c r="N20">
        <f>IF(Hoja1!N21&lt;&gt;"",Hoja1!N21,-1)</f>
        <v>-1</v>
      </c>
      <c r="O20">
        <f>IF(Hoja1!O21&lt;&gt;"",Hoja1!O21,-1)</f>
        <v>-1</v>
      </c>
      <c r="P20">
        <f>IF(Hoja1!P21&lt;&gt;"",Hoja1!P21,-1)</f>
        <v>19</v>
      </c>
      <c r="Q20">
        <f>IF(Hoja1!Q21&lt;&gt;"",Hoja1!Q21,-1)</f>
        <v>-1</v>
      </c>
      <c r="R20">
        <f>IF(Hoja1!R21&lt;&gt;"",Hoja1!R21,-1)</f>
        <v>-1</v>
      </c>
      <c r="S20">
        <f>IF(Hoja1!S21&lt;&gt;"",Hoja1!S21,-1)</f>
        <v>-1</v>
      </c>
      <c r="T20">
        <f>IF(Hoja1!T21&lt;&gt;"",Hoja1!T21,-1)</f>
        <v>-1</v>
      </c>
      <c r="U20">
        <f>IF(Hoja1!U21&lt;&gt;"",Hoja1!U21,-1)</f>
        <v>-1</v>
      </c>
      <c r="V20">
        <f>IF(Hoja1!V21&lt;&gt;"",Hoja1!V21,-1)</f>
        <v>-1</v>
      </c>
      <c r="W20">
        <f>IF(Hoja1!W21&lt;&gt;"",Hoja1!W21,-1)</f>
        <v>-1</v>
      </c>
      <c r="X20">
        <f>IF(Hoja1!X21&lt;&gt;"",Hoja1!X21,-1)</f>
        <v>-1</v>
      </c>
      <c r="Y20">
        <f>IF(Hoja1!Y21&lt;&gt;"",Hoja1!Y21,-1)</f>
        <v>-1</v>
      </c>
      <c r="Z20">
        <f>IF(Hoja1!Z21&lt;&gt;"",Hoja1!Z21,-1)</f>
        <v>-1</v>
      </c>
      <c r="AA20">
        <f>IF(Hoja1!AA21&lt;&gt;"",Hoja1!AA21,-1)</f>
        <v>-1</v>
      </c>
      <c r="AB20">
        <f>IF(Hoja1!AB21&lt;&gt;"",Hoja1!AB21,-1)</f>
        <v>-1</v>
      </c>
      <c r="AC20">
        <f>IF(Hoja1!AC21&lt;&gt;"",Hoja1!AC21,-1)</f>
        <v>-1</v>
      </c>
      <c r="AD20">
        <f>IF(Hoja1!AD21&lt;&gt;"",Hoja1!AD21,-1)</f>
        <v>-1</v>
      </c>
      <c r="AE20">
        <f>IF(Hoja1!AE21&lt;&gt;"",Hoja1!AE21,-1)</f>
        <v>-1</v>
      </c>
      <c r="AF20">
        <f>IF(Hoja1!AF21&lt;&gt;"",Hoja1!AF21,-1)</f>
        <v>-1</v>
      </c>
      <c r="AG20">
        <f>IF(Hoja1!AG21&lt;&gt;"",Hoja1!AG21,-1)</f>
        <v>-1</v>
      </c>
      <c r="AH20">
        <f>IF(Hoja1!AH21&lt;&gt;"",Hoja1!AH21,-1)</f>
        <v>-1</v>
      </c>
      <c r="AI20">
        <f>IF(Hoja1!AI21&lt;&gt;"",Hoja1!AI21,-1)</f>
        <v>-1</v>
      </c>
      <c r="AJ20">
        <f>IF(Hoja1!AJ21&lt;&gt;"",Hoja1!AJ21,-1)</f>
        <v>-1</v>
      </c>
      <c r="AK20">
        <f>IF(Hoja1!AK21&lt;&gt;"",Hoja1!AK21,-1)</f>
        <v>-1</v>
      </c>
      <c r="AL20">
        <f>IF(Hoja1!AL21&lt;&gt;"",Hoja1!AL21,-1)</f>
        <v>-1</v>
      </c>
      <c r="AM20">
        <f>IF(Hoja1!AM21&lt;&gt;"",Hoja1!AM21,-1)</f>
        <v>-1</v>
      </c>
      <c r="AN20">
        <f>IF(Hoja1!AN21&lt;&gt;"",Hoja1!AN21,-1)</f>
        <v>-1</v>
      </c>
      <c r="AO20">
        <f>IF(Hoja1!AO21&lt;&gt;"",Hoja1!AO21,-1)</f>
        <v>-1</v>
      </c>
      <c r="AP20">
        <f>IF(Hoja1!AP21&lt;&gt;"",Hoja1!AP21,-1)</f>
        <v>-1</v>
      </c>
      <c r="AQ20">
        <f>IF(Hoja1!AQ21&lt;&gt;"",Hoja1!AQ21,-1)</f>
        <v>-1</v>
      </c>
      <c r="AR20" t="str">
        <f>"TIPO_NODO_"&amp;Hoja1!AR21</f>
        <v>TIPO_NODO_Interemdio</v>
      </c>
      <c r="AS20" t="str">
        <f>IF(Hoja1!AS21&lt;&gt;"","SIMBOLO_TERMINAL_"&amp;Hoja1!AS21,"SCANNER_ERROR")</f>
        <v>SCANNER_ERROR</v>
      </c>
    </row>
    <row r="21" spans="2:45" x14ac:dyDescent="0.35">
      <c r="B21">
        <f>IF(Hoja1!B22&lt;&gt;"",Hoja1!B22,-1)</f>
        <v>-1</v>
      </c>
      <c r="C21">
        <f>IF(Hoja1!C22&lt;&gt;"",Hoja1!C22,-1)</f>
        <v>-1</v>
      </c>
      <c r="D21">
        <f>IF(Hoja1!D22&lt;&gt;"",Hoja1!D22,-1)</f>
        <v>20</v>
      </c>
      <c r="E21">
        <f>IF(Hoja1!E22&lt;&gt;"",Hoja1!E22,-1)</f>
        <v>-1</v>
      </c>
      <c r="F21">
        <f>IF(Hoja1!F22&lt;&gt;"",Hoja1!F22,-1)</f>
        <v>-1</v>
      </c>
      <c r="G21">
        <f>IF(Hoja1!G22&lt;&gt;"",Hoja1!G22,-1)</f>
        <v>-1</v>
      </c>
      <c r="H21">
        <f>IF(Hoja1!H22&lt;&gt;"",Hoja1!H22,-1)</f>
        <v>-1</v>
      </c>
      <c r="I21">
        <f>IF(Hoja1!I22&lt;&gt;"",Hoja1!I22,-1)</f>
        <v>-1</v>
      </c>
      <c r="J21">
        <f>IF(Hoja1!J22&lt;&gt;"",Hoja1!J22,-1)</f>
        <v>-1</v>
      </c>
      <c r="K21">
        <f>IF(Hoja1!K22&lt;&gt;"",Hoja1!K22,-1)</f>
        <v>-1</v>
      </c>
      <c r="L21">
        <f>IF(Hoja1!L22&lt;&gt;"",Hoja1!L22,-1)</f>
        <v>-1</v>
      </c>
      <c r="M21">
        <f>IF(Hoja1!M22&lt;&gt;"",Hoja1!M22,-1)</f>
        <v>-1</v>
      </c>
      <c r="N21">
        <f>IF(Hoja1!N22&lt;&gt;"",Hoja1!N22,-1)</f>
        <v>-1</v>
      </c>
      <c r="O21">
        <f>IF(Hoja1!O22&lt;&gt;"",Hoja1!O22,-1)</f>
        <v>-1</v>
      </c>
      <c r="P21">
        <f>IF(Hoja1!P22&lt;&gt;"",Hoja1!P22,-1)</f>
        <v>-1</v>
      </c>
      <c r="Q21">
        <f>IF(Hoja1!Q22&lt;&gt;"",Hoja1!Q22,-1)</f>
        <v>-1</v>
      </c>
      <c r="R21">
        <f>IF(Hoja1!R22&lt;&gt;"",Hoja1!R22,-1)</f>
        <v>-1</v>
      </c>
      <c r="S21">
        <f>IF(Hoja1!S22&lt;&gt;"",Hoja1!S22,-1)</f>
        <v>-1</v>
      </c>
      <c r="T21">
        <f>IF(Hoja1!T22&lt;&gt;"",Hoja1!T22,-1)</f>
        <v>-1</v>
      </c>
      <c r="U21">
        <f>IF(Hoja1!U22&lt;&gt;"",Hoja1!U22,-1)</f>
        <v>-1</v>
      </c>
      <c r="V21">
        <f>IF(Hoja1!V22&lt;&gt;"",Hoja1!V22,-1)</f>
        <v>-1</v>
      </c>
      <c r="W21">
        <f>IF(Hoja1!W22&lt;&gt;"",Hoja1!W22,-1)</f>
        <v>-1</v>
      </c>
      <c r="X21">
        <f>IF(Hoja1!X22&lt;&gt;"",Hoja1!X22,-1)</f>
        <v>-1</v>
      </c>
      <c r="Y21">
        <f>IF(Hoja1!Y22&lt;&gt;"",Hoja1!Y22,-1)</f>
        <v>-1</v>
      </c>
      <c r="Z21">
        <f>IF(Hoja1!Z22&lt;&gt;"",Hoja1!Z22,-1)</f>
        <v>-1</v>
      </c>
      <c r="AA21">
        <f>IF(Hoja1!AA22&lt;&gt;"",Hoja1!AA22,-1)</f>
        <v>-1</v>
      </c>
      <c r="AB21">
        <f>IF(Hoja1!AB22&lt;&gt;"",Hoja1!AB22,-1)</f>
        <v>-1</v>
      </c>
      <c r="AC21">
        <f>IF(Hoja1!AC22&lt;&gt;"",Hoja1!AC22,-1)</f>
        <v>-1</v>
      </c>
      <c r="AD21">
        <f>IF(Hoja1!AD22&lt;&gt;"",Hoja1!AD22,-1)</f>
        <v>-1</v>
      </c>
      <c r="AE21">
        <f>IF(Hoja1!AE22&lt;&gt;"",Hoja1!AE22,-1)</f>
        <v>-1</v>
      </c>
      <c r="AF21">
        <f>IF(Hoja1!AF22&lt;&gt;"",Hoja1!AF22,-1)</f>
        <v>-1</v>
      </c>
      <c r="AG21">
        <f>IF(Hoja1!AG22&lt;&gt;"",Hoja1!AG22,-1)</f>
        <v>-1</v>
      </c>
      <c r="AH21">
        <f>IF(Hoja1!AH22&lt;&gt;"",Hoja1!AH22,-1)</f>
        <v>-1</v>
      </c>
      <c r="AI21">
        <f>IF(Hoja1!AI22&lt;&gt;"",Hoja1!AI22,-1)</f>
        <v>-1</v>
      </c>
      <c r="AJ21">
        <f>IF(Hoja1!AJ22&lt;&gt;"",Hoja1!AJ22,-1)</f>
        <v>-1</v>
      </c>
      <c r="AK21">
        <f>IF(Hoja1!AK22&lt;&gt;"",Hoja1!AK22,-1)</f>
        <v>-1</v>
      </c>
      <c r="AL21">
        <f>IF(Hoja1!AL22&lt;&gt;"",Hoja1!AL22,-1)</f>
        <v>-1</v>
      </c>
      <c r="AM21">
        <f>IF(Hoja1!AM22&lt;&gt;"",Hoja1!AM22,-1)</f>
        <v>-1</v>
      </c>
      <c r="AN21">
        <f>IF(Hoja1!AN22&lt;&gt;"",Hoja1!AN22,-1)</f>
        <v>-1</v>
      </c>
      <c r="AO21">
        <f>IF(Hoja1!AO22&lt;&gt;"",Hoja1!AO22,-1)</f>
        <v>-1</v>
      </c>
      <c r="AP21">
        <f>IF(Hoja1!AP22&lt;&gt;"",Hoja1!AP22,-1)</f>
        <v>-1</v>
      </c>
      <c r="AQ21">
        <f>IF(Hoja1!AQ22&lt;&gt;"",Hoja1!AQ22,-1)</f>
        <v>-1</v>
      </c>
      <c r="AR21" t="str">
        <f>"TIPO_NODO_"&amp;Hoja1!AR22</f>
        <v>TIPO_NODO_Intermedio</v>
      </c>
      <c r="AS21" t="str">
        <f>IF(Hoja1!AS22&lt;&gt;"","SIMBOLO_TERMINAL_"&amp;Hoja1!AS22,"SCANNER_ERROR")</f>
        <v>SCANNER_ERROR</v>
      </c>
    </row>
    <row r="22" spans="2:45" x14ac:dyDescent="0.35">
      <c r="B22">
        <f>IF(Hoja1!B23&lt;&gt;"",Hoja1!B23,-1)</f>
        <v>21</v>
      </c>
      <c r="C22">
        <f>IF(Hoja1!C23&lt;&gt;"",Hoja1!C23,-1)</f>
        <v>-1</v>
      </c>
      <c r="D22">
        <f>IF(Hoja1!D23&lt;&gt;"",Hoja1!D23,-1)</f>
        <v>-1</v>
      </c>
      <c r="E22">
        <f>IF(Hoja1!E23&lt;&gt;"",Hoja1!E23,-1)</f>
        <v>-1</v>
      </c>
      <c r="F22">
        <f>IF(Hoja1!F23&lt;&gt;"",Hoja1!F23,-1)</f>
        <v>-1</v>
      </c>
      <c r="G22">
        <f>IF(Hoja1!G23&lt;&gt;"",Hoja1!G23,-1)</f>
        <v>-1</v>
      </c>
      <c r="H22">
        <f>IF(Hoja1!H23&lt;&gt;"",Hoja1!H23,-1)</f>
        <v>-1</v>
      </c>
      <c r="I22">
        <f>IF(Hoja1!I23&lt;&gt;"",Hoja1!I23,-1)</f>
        <v>-1</v>
      </c>
      <c r="J22">
        <f>IF(Hoja1!J23&lt;&gt;"",Hoja1!J23,-1)</f>
        <v>-1</v>
      </c>
      <c r="K22">
        <f>IF(Hoja1!K23&lt;&gt;"",Hoja1!K23,-1)</f>
        <v>-1</v>
      </c>
      <c r="L22">
        <f>IF(Hoja1!L23&lt;&gt;"",Hoja1!L23,-1)</f>
        <v>-1</v>
      </c>
      <c r="M22">
        <f>IF(Hoja1!M23&lt;&gt;"",Hoja1!M23,-1)</f>
        <v>-1</v>
      </c>
      <c r="N22">
        <f>IF(Hoja1!N23&lt;&gt;"",Hoja1!N23,-1)</f>
        <v>-1</v>
      </c>
      <c r="O22">
        <f>IF(Hoja1!O23&lt;&gt;"",Hoja1!O23,-1)</f>
        <v>-1</v>
      </c>
      <c r="P22">
        <f>IF(Hoja1!P23&lt;&gt;"",Hoja1!P23,-1)</f>
        <v>-1</v>
      </c>
      <c r="Q22">
        <f>IF(Hoja1!Q23&lt;&gt;"",Hoja1!Q23,-1)</f>
        <v>-1</v>
      </c>
      <c r="R22">
        <f>IF(Hoja1!R23&lt;&gt;"",Hoja1!R23,-1)</f>
        <v>-1</v>
      </c>
      <c r="S22">
        <f>IF(Hoja1!S23&lt;&gt;"",Hoja1!S23,-1)</f>
        <v>-1</v>
      </c>
      <c r="T22">
        <f>IF(Hoja1!T23&lt;&gt;"",Hoja1!T23,-1)</f>
        <v>-1</v>
      </c>
      <c r="U22">
        <f>IF(Hoja1!U23&lt;&gt;"",Hoja1!U23,-1)</f>
        <v>-1</v>
      </c>
      <c r="V22">
        <f>IF(Hoja1!V23&lt;&gt;"",Hoja1!V23,-1)</f>
        <v>-1</v>
      </c>
      <c r="W22">
        <f>IF(Hoja1!W23&lt;&gt;"",Hoja1!W23,-1)</f>
        <v>-1</v>
      </c>
      <c r="X22">
        <f>IF(Hoja1!X23&lt;&gt;"",Hoja1!X23,-1)</f>
        <v>-1</v>
      </c>
      <c r="Y22">
        <f>IF(Hoja1!Y23&lt;&gt;"",Hoja1!Y23,-1)</f>
        <v>-1</v>
      </c>
      <c r="Z22">
        <f>IF(Hoja1!Z23&lt;&gt;"",Hoja1!Z23,-1)</f>
        <v>-1</v>
      </c>
      <c r="AA22">
        <f>IF(Hoja1!AA23&lt;&gt;"",Hoja1!AA23,-1)</f>
        <v>-1</v>
      </c>
      <c r="AB22">
        <f>IF(Hoja1!AB23&lt;&gt;"",Hoja1!AB23,-1)</f>
        <v>-1</v>
      </c>
      <c r="AC22">
        <f>IF(Hoja1!AC23&lt;&gt;"",Hoja1!AC23,-1)</f>
        <v>-1</v>
      </c>
      <c r="AD22">
        <f>IF(Hoja1!AD23&lt;&gt;"",Hoja1!AD23,-1)</f>
        <v>-1</v>
      </c>
      <c r="AE22">
        <f>IF(Hoja1!AE23&lt;&gt;"",Hoja1!AE23,-1)</f>
        <v>-1</v>
      </c>
      <c r="AF22">
        <f>IF(Hoja1!AF23&lt;&gt;"",Hoja1!AF23,-1)</f>
        <v>-1</v>
      </c>
      <c r="AG22">
        <f>IF(Hoja1!AG23&lt;&gt;"",Hoja1!AG23,-1)</f>
        <v>-1</v>
      </c>
      <c r="AH22">
        <f>IF(Hoja1!AH23&lt;&gt;"",Hoja1!AH23,-1)</f>
        <v>-1</v>
      </c>
      <c r="AI22">
        <f>IF(Hoja1!AI23&lt;&gt;"",Hoja1!AI23,-1)</f>
        <v>-1</v>
      </c>
      <c r="AJ22">
        <f>IF(Hoja1!AJ23&lt;&gt;"",Hoja1!AJ23,-1)</f>
        <v>-1</v>
      </c>
      <c r="AK22">
        <f>IF(Hoja1!AK23&lt;&gt;"",Hoja1!AK23,-1)</f>
        <v>-1</v>
      </c>
      <c r="AL22">
        <f>IF(Hoja1!AL23&lt;&gt;"",Hoja1!AL23,-1)</f>
        <v>-1</v>
      </c>
      <c r="AM22">
        <f>IF(Hoja1!AM23&lt;&gt;"",Hoja1!AM23,-1)</f>
        <v>-1</v>
      </c>
      <c r="AN22">
        <f>IF(Hoja1!AN23&lt;&gt;"",Hoja1!AN23,-1)</f>
        <v>-1</v>
      </c>
      <c r="AO22">
        <f>IF(Hoja1!AO23&lt;&gt;"",Hoja1!AO23,-1)</f>
        <v>-1</v>
      </c>
      <c r="AP22">
        <f>IF(Hoja1!AP23&lt;&gt;"",Hoja1!AP23,-1)</f>
        <v>-1</v>
      </c>
      <c r="AQ22">
        <f>IF(Hoja1!AQ23&lt;&gt;"",Hoja1!AQ23,-1)</f>
        <v>-1</v>
      </c>
      <c r="AR22" t="str">
        <f>"TIPO_NODO_"&amp;Hoja1!AR23</f>
        <v>TIPO_NODO_Intermedio</v>
      </c>
      <c r="AS22" t="str">
        <f>IF(Hoja1!AS23&lt;&gt;"","SIMBOLO_TERMINAL_"&amp;Hoja1!AS23,"SCANNER_ERROR")</f>
        <v>SCANNER_ERROR</v>
      </c>
    </row>
    <row r="23" spans="2:45" x14ac:dyDescent="0.35">
      <c r="B23">
        <f>IF(Hoja1!B24&lt;&gt;"",Hoja1!B24,-1)</f>
        <v>-1</v>
      </c>
      <c r="C23">
        <f>IF(Hoja1!C24&lt;&gt;"",Hoja1!C24,-1)</f>
        <v>-1</v>
      </c>
      <c r="D23">
        <f>IF(Hoja1!D24&lt;&gt;"",Hoja1!D24,-1)</f>
        <v>-1</v>
      </c>
      <c r="E23">
        <f>IF(Hoja1!E24&lt;&gt;"",Hoja1!E24,-1)</f>
        <v>-1</v>
      </c>
      <c r="F23">
        <f>IF(Hoja1!F24&lt;&gt;"",Hoja1!F24,-1)</f>
        <v>-1</v>
      </c>
      <c r="G23">
        <f>IF(Hoja1!G24&lt;&gt;"",Hoja1!G24,-1)</f>
        <v>-1</v>
      </c>
      <c r="H23">
        <f>IF(Hoja1!H24&lt;&gt;"",Hoja1!H24,-1)</f>
        <v>-1</v>
      </c>
      <c r="I23">
        <f>IF(Hoja1!I24&lt;&gt;"",Hoja1!I24,-1)</f>
        <v>-1</v>
      </c>
      <c r="J23">
        <f>IF(Hoja1!J24&lt;&gt;"",Hoja1!J24,-1)</f>
        <v>-1</v>
      </c>
      <c r="K23">
        <f>IF(Hoja1!K24&lt;&gt;"",Hoja1!K24,-1)</f>
        <v>-1</v>
      </c>
      <c r="L23">
        <f>IF(Hoja1!L24&lt;&gt;"",Hoja1!L24,-1)</f>
        <v>-1</v>
      </c>
      <c r="M23">
        <f>IF(Hoja1!M24&lt;&gt;"",Hoja1!M24,-1)</f>
        <v>-1</v>
      </c>
      <c r="N23">
        <f>IF(Hoja1!N24&lt;&gt;"",Hoja1!N24,-1)</f>
        <v>-1</v>
      </c>
      <c r="O23">
        <f>IF(Hoja1!O24&lt;&gt;"",Hoja1!O24,-1)</f>
        <v>-1</v>
      </c>
      <c r="P23">
        <f>IF(Hoja1!P24&lt;&gt;"",Hoja1!P24,-1)</f>
        <v>-1</v>
      </c>
      <c r="Q23">
        <f>IF(Hoja1!Q24&lt;&gt;"",Hoja1!Q24,-1)</f>
        <v>-1</v>
      </c>
      <c r="R23">
        <f>IF(Hoja1!R24&lt;&gt;"",Hoja1!R24,-1)</f>
        <v>-1</v>
      </c>
      <c r="S23">
        <f>IF(Hoja1!S24&lt;&gt;"",Hoja1!S24,-1)</f>
        <v>-1</v>
      </c>
      <c r="T23">
        <f>IF(Hoja1!T24&lt;&gt;"",Hoja1!T24,-1)</f>
        <v>22</v>
      </c>
      <c r="U23">
        <f>IF(Hoja1!U24&lt;&gt;"",Hoja1!U24,-1)</f>
        <v>-1</v>
      </c>
      <c r="V23">
        <f>IF(Hoja1!V24&lt;&gt;"",Hoja1!V24,-1)</f>
        <v>-1</v>
      </c>
      <c r="W23">
        <f>IF(Hoja1!W24&lt;&gt;"",Hoja1!W24,-1)</f>
        <v>-1</v>
      </c>
      <c r="X23">
        <f>IF(Hoja1!X24&lt;&gt;"",Hoja1!X24,-1)</f>
        <v>-1</v>
      </c>
      <c r="Y23">
        <f>IF(Hoja1!Y24&lt;&gt;"",Hoja1!Y24,-1)</f>
        <v>-1</v>
      </c>
      <c r="Z23">
        <f>IF(Hoja1!Z24&lt;&gt;"",Hoja1!Z24,-1)</f>
        <v>-1</v>
      </c>
      <c r="AA23">
        <f>IF(Hoja1!AA24&lt;&gt;"",Hoja1!AA24,-1)</f>
        <v>-1</v>
      </c>
      <c r="AB23">
        <f>IF(Hoja1!AB24&lt;&gt;"",Hoja1!AB24,-1)</f>
        <v>-1</v>
      </c>
      <c r="AC23">
        <f>IF(Hoja1!AC24&lt;&gt;"",Hoja1!AC24,-1)</f>
        <v>-1</v>
      </c>
      <c r="AD23">
        <f>IF(Hoja1!AD24&lt;&gt;"",Hoja1!AD24,-1)</f>
        <v>-1</v>
      </c>
      <c r="AE23">
        <f>IF(Hoja1!AE24&lt;&gt;"",Hoja1!AE24,-1)</f>
        <v>-1</v>
      </c>
      <c r="AF23">
        <f>IF(Hoja1!AF24&lt;&gt;"",Hoja1!AF24,-1)</f>
        <v>-1</v>
      </c>
      <c r="AG23">
        <f>IF(Hoja1!AG24&lt;&gt;"",Hoja1!AG24,-1)</f>
        <v>-1</v>
      </c>
      <c r="AH23">
        <f>IF(Hoja1!AH24&lt;&gt;"",Hoja1!AH24,-1)</f>
        <v>-1</v>
      </c>
      <c r="AI23">
        <f>IF(Hoja1!AI24&lt;&gt;"",Hoja1!AI24,-1)</f>
        <v>-1</v>
      </c>
      <c r="AJ23">
        <f>IF(Hoja1!AJ24&lt;&gt;"",Hoja1!AJ24,-1)</f>
        <v>-1</v>
      </c>
      <c r="AK23">
        <f>IF(Hoja1!AK24&lt;&gt;"",Hoja1!AK24,-1)</f>
        <v>-1</v>
      </c>
      <c r="AL23">
        <f>IF(Hoja1!AL24&lt;&gt;"",Hoja1!AL24,-1)</f>
        <v>-1</v>
      </c>
      <c r="AM23">
        <f>IF(Hoja1!AM24&lt;&gt;"",Hoja1!AM24,-1)</f>
        <v>-1</v>
      </c>
      <c r="AN23">
        <f>IF(Hoja1!AN24&lt;&gt;"",Hoja1!AN24,-1)</f>
        <v>-1</v>
      </c>
      <c r="AO23">
        <f>IF(Hoja1!AO24&lt;&gt;"",Hoja1!AO24,-1)</f>
        <v>-1</v>
      </c>
      <c r="AP23">
        <f>IF(Hoja1!AP24&lt;&gt;"",Hoja1!AP24,-1)</f>
        <v>-1</v>
      </c>
      <c r="AQ23">
        <f>IF(Hoja1!AQ24&lt;&gt;"",Hoja1!AQ24,-1)</f>
        <v>-1</v>
      </c>
      <c r="AR23" t="str">
        <f>"TIPO_NODO_"&amp;Hoja1!AR24</f>
        <v>TIPO_NODO_Interemedio</v>
      </c>
      <c r="AS23" t="str">
        <f>IF(Hoja1!AS24&lt;&gt;"","SIMBOLO_TERMINAL_"&amp;Hoja1!AS24,"SCANNER_ERROR")</f>
        <v>SCANNER_ERROR</v>
      </c>
    </row>
    <row r="24" spans="2:45" x14ac:dyDescent="0.35">
      <c r="B24">
        <f>IF(Hoja1!B25&lt;&gt;"",Hoja1!B25,-1)</f>
        <v>-1</v>
      </c>
      <c r="C24">
        <f>IF(Hoja1!C25&lt;&gt;"",Hoja1!C25,-1)</f>
        <v>-1</v>
      </c>
      <c r="D24">
        <f>IF(Hoja1!D25&lt;&gt;"",Hoja1!D25,-1)</f>
        <v>-1</v>
      </c>
      <c r="E24">
        <f>IF(Hoja1!E25&lt;&gt;"",Hoja1!E25,-1)</f>
        <v>-1</v>
      </c>
      <c r="F24">
        <f>IF(Hoja1!F25&lt;&gt;"",Hoja1!F25,-1)</f>
        <v>-1</v>
      </c>
      <c r="G24">
        <f>IF(Hoja1!G25&lt;&gt;"",Hoja1!G25,-1)</f>
        <v>-1</v>
      </c>
      <c r="H24">
        <f>IF(Hoja1!H25&lt;&gt;"",Hoja1!H25,-1)</f>
        <v>-1</v>
      </c>
      <c r="I24">
        <f>IF(Hoja1!I25&lt;&gt;"",Hoja1!I25,-1)</f>
        <v>-1</v>
      </c>
      <c r="J24">
        <f>IF(Hoja1!J25&lt;&gt;"",Hoja1!J25,-1)</f>
        <v>-1</v>
      </c>
      <c r="K24">
        <f>IF(Hoja1!K25&lt;&gt;"",Hoja1!K25,-1)</f>
        <v>-1</v>
      </c>
      <c r="L24">
        <f>IF(Hoja1!L25&lt;&gt;"",Hoja1!L25,-1)</f>
        <v>-1</v>
      </c>
      <c r="M24">
        <f>IF(Hoja1!M25&lt;&gt;"",Hoja1!M25,-1)</f>
        <v>-1</v>
      </c>
      <c r="N24">
        <f>IF(Hoja1!N25&lt;&gt;"",Hoja1!N25,-1)</f>
        <v>-1</v>
      </c>
      <c r="O24">
        <f>IF(Hoja1!O25&lt;&gt;"",Hoja1!O25,-1)</f>
        <v>-1</v>
      </c>
      <c r="P24">
        <f>IF(Hoja1!P25&lt;&gt;"",Hoja1!P25,-1)</f>
        <v>-1</v>
      </c>
      <c r="Q24">
        <f>IF(Hoja1!Q25&lt;&gt;"",Hoja1!Q25,-1)</f>
        <v>-1</v>
      </c>
      <c r="R24">
        <f>IF(Hoja1!R25&lt;&gt;"",Hoja1!R25,-1)</f>
        <v>-1</v>
      </c>
      <c r="S24">
        <f>IF(Hoja1!S25&lt;&gt;"",Hoja1!S25,-1)</f>
        <v>-1</v>
      </c>
      <c r="T24">
        <f>IF(Hoja1!T25&lt;&gt;"",Hoja1!T25,-1)</f>
        <v>-1</v>
      </c>
      <c r="U24">
        <f>IF(Hoja1!U25&lt;&gt;"",Hoja1!U25,-1)</f>
        <v>-1</v>
      </c>
      <c r="V24">
        <f>IF(Hoja1!V25&lt;&gt;"",Hoja1!V25,-1)</f>
        <v>-1</v>
      </c>
      <c r="W24">
        <f>IF(Hoja1!W25&lt;&gt;"",Hoja1!W25,-1)</f>
        <v>-1</v>
      </c>
      <c r="X24">
        <f>IF(Hoja1!X25&lt;&gt;"",Hoja1!X25,-1)</f>
        <v>-1</v>
      </c>
      <c r="Y24">
        <f>IF(Hoja1!Y25&lt;&gt;"",Hoja1!Y25,-1)</f>
        <v>-1</v>
      </c>
      <c r="Z24">
        <f>IF(Hoja1!Z25&lt;&gt;"",Hoja1!Z25,-1)</f>
        <v>-1</v>
      </c>
      <c r="AA24">
        <f>IF(Hoja1!AA25&lt;&gt;"",Hoja1!AA25,-1)</f>
        <v>-1</v>
      </c>
      <c r="AB24">
        <f>IF(Hoja1!AB25&lt;&gt;"",Hoja1!AB25,-1)</f>
        <v>-1</v>
      </c>
      <c r="AC24">
        <f>IF(Hoja1!AC25&lt;&gt;"",Hoja1!AC25,-1)</f>
        <v>-1</v>
      </c>
      <c r="AD24">
        <f>IF(Hoja1!AD25&lt;&gt;"",Hoja1!AD25,-1)</f>
        <v>-1</v>
      </c>
      <c r="AE24">
        <f>IF(Hoja1!AE25&lt;&gt;"",Hoja1!AE25,-1)</f>
        <v>-1</v>
      </c>
      <c r="AF24">
        <f>IF(Hoja1!AF25&lt;&gt;"",Hoja1!AF25,-1)</f>
        <v>-1</v>
      </c>
      <c r="AG24">
        <f>IF(Hoja1!AG25&lt;&gt;"",Hoja1!AG25,-1)</f>
        <v>-1</v>
      </c>
      <c r="AH24">
        <f>IF(Hoja1!AH25&lt;&gt;"",Hoja1!AH25,-1)</f>
        <v>-1</v>
      </c>
      <c r="AI24">
        <f>IF(Hoja1!AI25&lt;&gt;"",Hoja1!AI25,-1)</f>
        <v>-1</v>
      </c>
      <c r="AJ24">
        <f>IF(Hoja1!AJ25&lt;&gt;"",Hoja1!AJ25,-1)</f>
        <v>-1</v>
      </c>
      <c r="AK24">
        <f>IF(Hoja1!AK25&lt;&gt;"",Hoja1!AK25,-1)</f>
        <v>-1</v>
      </c>
      <c r="AL24">
        <f>IF(Hoja1!AL25&lt;&gt;"",Hoja1!AL25,-1)</f>
        <v>-1</v>
      </c>
      <c r="AM24">
        <f>IF(Hoja1!AM25&lt;&gt;"",Hoja1!AM25,-1)</f>
        <v>-1</v>
      </c>
      <c r="AN24">
        <f>IF(Hoja1!AN25&lt;&gt;"",Hoja1!AN25,-1)</f>
        <v>-1</v>
      </c>
      <c r="AO24">
        <f>IF(Hoja1!AO25&lt;&gt;"",Hoja1!AO25,-1)</f>
        <v>-1</v>
      </c>
      <c r="AP24">
        <f>IF(Hoja1!AP25&lt;&gt;"",Hoja1!AP25,-1)</f>
        <v>-1</v>
      </c>
      <c r="AQ24">
        <f>IF(Hoja1!AQ25&lt;&gt;"",Hoja1!AQ25,-1)</f>
        <v>-1</v>
      </c>
      <c r="AR24" t="str">
        <f>"TIPO_NODO_"&amp;Hoja1!AR25</f>
        <v>TIPO_NODO_Final</v>
      </c>
      <c r="AS24" t="str">
        <f>IF(Hoja1!AS25&lt;&gt;"","SIMBOLO_TERMINAL_"&amp;Hoja1!AS25,"SCANNER_ERROR")</f>
        <v>SIMBOLO_TERMINAL_SI_CHOCAS</v>
      </c>
    </row>
    <row r="25" spans="2:45" x14ac:dyDescent="0.35">
      <c r="B25">
        <f>IF(Hoja1!B26&lt;&gt;"",Hoja1!B26,-1)</f>
        <v>-1</v>
      </c>
      <c r="C25">
        <f>IF(Hoja1!C26&lt;&gt;"",Hoja1!C26,-1)</f>
        <v>-1</v>
      </c>
      <c r="D25">
        <f>IF(Hoja1!D26&lt;&gt;"",Hoja1!D26,-1)</f>
        <v>-1</v>
      </c>
      <c r="E25">
        <f>IF(Hoja1!E26&lt;&gt;"",Hoja1!E26,-1)</f>
        <v>-1</v>
      </c>
      <c r="F25">
        <f>IF(Hoja1!F26&lt;&gt;"",Hoja1!F26,-1)</f>
        <v>24</v>
      </c>
      <c r="G25">
        <f>IF(Hoja1!G26&lt;&gt;"",Hoja1!G26,-1)</f>
        <v>-1</v>
      </c>
      <c r="H25">
        <f>IF(Hoja1!H26&lt;&gt;"",Hoja1!H26,-1)</f>
        <v>-1</v>
      </c>
      <c r="I25">
        <f>IF(Hoja1!I26&lt;&gt;"",Hoja1!I26,-1)</f>
        <v>-1</v>
      </c>
      <c r="J25">
        <f>IF(Hoja1!J26&lt;&gt;"",Hoja1!J26,-1)</f>
        <v>-1</v>
      </c>
      <c r="K25">
        <f>IF(Hoja1!K26&lt;&gt;"",Hoja1!K26,-1)</f>
        <v>-1</v>
      </c>
      <c r="L25">
        <f>IF(Hoja1!L26&lt;&gt;"",Hoja1!L26,-1)</f>
        <v>-1</v>
      </c>
      <c r="M25">
        <f>IF(Hoja1!M26&lt;&gt;"",Hoja1!M26,-1)</f>
        <v>-1</v>
      </c>
      <c r="N25">
        <f>IF(Hoja1!N26&lt;&gt;"",Hoja1!N26,-1)</f>
        <v>-1</v>
      </c>
      <c r="O25">
        <f>IF(Hoja1!O26&lt;&gt;"",Hoja1!O26,-1)</f>
        <v>-1</v>
      </c>
      <c r="P25">
        <f>IF(Hoja1!P26&lt;&gt;"",Hoja1!P26,-1)</f>
        <v>-1</v>
      </c>
      <c r="Q25">
        <f>IF(Hoja1!Q26&lt;&gt;"",Hoja1!Q26,-1)</f>
        <v>-1</v>
      </c>
      <c r="R25">
        <f>IF(Hoja1!R26&lt;&gt;"",Hoja1!R26,-1)</f>
        <v>-1</v>
      </c>
      <c r="S25">
        <f>IF(Hoja1!S26&lt;&gt;"",Hoja1!S26,-1)</f>
        <v>-1</v>
      </c>
      <c r="T25">
        <f>IF(Hoja1!T26&lt;&gt;"",Hoja1!T26,-1)</f>
        <v>-1</v>
      </c>
      <c r="U25">
        <f>IF(Hoja1!U26&lt;&gt;"",Hoja1!U26,-1)</f>
        <v>-1</v>
      </c>
      <c r="V25">
        <f>IF(Hoja1!V26&lt;&gt;"",Hoja1!V26,-1)</f>
        <v>-1</v>
      </c>
      <c r="W25">
        <f>IF(Hoja1!W26&lt;&gt;"",Hoja1!W26,-1)</f>
        <v>-1</v>
      </c>
      <c r="X25">
        <f>IF(Hoja1!X26&lt;&gt;"",Hoja1!X26,-1)</f>
        <v>-1</v>
      </c>
      <c r="Y25">
        <f>IF(Hoja1!Y26&lt;&gt;"",Hoja1!Y26,-1)</f>
        <v>-1</v>
      </c>
      <c r="Z25">
        <f>IF(Hoja1!Z26&lt;&gt;"",Hoja1!Z26,-1)</f>
        <v>-1</v>
      </c>
      <c r="AA25">
        <f>IF(Hoja1!AA26&lt;&gt;"",Hoja1!AA26,-1)</f>
        <v>-1</v>
      </c>
      <c r="AB25">
        <f>IF(Hoja1!AB26&lt;&gt;"",Hoja1!AB26,-1)</f>
        <v>-1</v>
      </c>
      <c r="AC25">
        <f>IF(Hoja1!AC26&lt;&gt;"",Hoja1!AC26,-1)</f>
        <v>-1</v>
      </c>
      <c r="AD25">
        <f>IF(Hoja1!AD26&lt;&gt;"",Hoja1!AD26,-1)</f>
        <v>-1</v>
      </c>
      <c r="AE25">
        <f>IF(Hoja1!AE26&lt;&gt;"",Hoja1!AE26,-1)</f>
        <v>-1</v>
      </c>
      <c r="AF25">
        <f>IF(Hoja1!AF26&lt;&gt;"",Hoja1!AF26,-1)</f>
        <v>-1</v>
      </c>
      <c r="AG25">
        <f>IF(Hoja1!AG26&lt;&gt;"",Hoja1!AG26,-1)</f>
        <v>-1</v>
      </c>
      <c r="AH25">
        <f>IF(Hoja1!AH26&lt;&gt;"",Hoja1!AH26,-1)</f>
        <v>-1</v>
      </c>
      <c r="AI25">
        <f>IF(Hoja1!AI26&lt;&gt;"",Hoja1!AI26,-1)</f>
        <v>-1</v>
      </c>
      <c r="AJ25">
        <f>IF(Hoja1!AJ26&lt;&gt;"",Hoja1!AJ26,-1)</f>
        <v>-1</v>
      </c>
      <c r="AK25">
        <f>IF(Hoja1!AK26&lt;&gt;"",Hoja1!AK26,-1)</f>
        <v>-1</v>
      </c>
      <c r="AL25">
        <f>IF(Hoja1!AL26&lt;&gt;"",Hoja1!AL26,-1)</f>
        <v>-1</v>
      </c>
      <c r="AM25">
        <f>IF(Hoja1!AM26&lt;&gt;"",Hoja1!AM26,-1)</f>
        <v>-1</v>
      </c>
      <c r="AN25">
        <f>IF(Hoja1!AN26&lt;&gt;"",Hoja1!AN26,-1)</f>
        <v>-1</v>
      </c>
      <c r="AO25">
        <f>IF(Hoja1!AO26&lt;&gt;"",Hoja1!AO26,-1)</f>
        <v>-1</v>
      </c>
      <c r="AP25">
        <f>IF(Hoja1!AP26&lt;&gt;"",Hoja1!AP26,-1)</f>
        <v>-1</v>
      </c>
      <c r="AQ25">
        <f>IF(Hoja1!AQ26&lt;&gt;"",Hoja1!AQ26,-1)</f>
        <v>-1</v>
      </c>
      <c r="AR25" t="str">
        <f>"TIPO_NODO_"&amp;Hoja1!AR26</f>
        <v>TIPO_NODO_Intermedio</v>
      </c>
      <c r="AS25" t="str">
        <f>IF(Hoja1!AS26&lt;&gt;"","SIMBOLO_TERMINAL_"&amp;Hoja1!AS26,"SCANNER_ERROR")</f>
        <v>SCANNER_ERROR</v>
      </c>
    </row>
    <row r="26" spans="2:45" x14ac:dyDescent="0.35">
      <c r="B26">
        <f>IF(Hoja1!B27&lt;&gt;"",Hoja1!B27,-1)</f>
        <v>-1</v>
      </c>
      <c r="C26">
        <f>IF(Hoja1!C27&lt;&gt;"",Hoja1!C27,-1)</f>
        <v>-1</v>
      </c>
      <c r="D26">
        <f>IF(Hoja1!D27&lt;&gt;"",Hoja1!D27,-1)</f>
        <v>25</v>
      </c>
      <c r="E26">
        <f>IF(Hoja1!E27&lt;&gt;"",Hoja1!E27,-1)</f>
        <v>-1</v>
      </c>
      <c r="F26">
        <f>IF(Hoja1!F27&lt;&gt;"",Hoja1!F27,-1)</f>
        <v>-1</v>
      </c>
      <c r="G26">
        <f>IF(Hoja1!G27&lt;&gt;"",Hoja1!G27,-1)</f>
        <v>-1</v>
      </c>
      <c r="H26">
        <f>IF(Hoja1!H27&lt;&gt;"",Hoja1!H27,-1)</f>
        <v>-1</v>
      </c>
      <c r="I26">
        <f>IF(Hoja1!I27&lt;&gt;"",Hoja1!I27,-1)</f>
        <v>-1</v>
      </c>
      <c r="J26">
        <f>IF(Hoja1!J27&lt;&gt;"",Hoja1!J27,-1)</f>
        <v>-1</v>
      </c>
      <c r="K26">
        <f>IF(Hoja1!K27&lt;&gt;"",Hoja1!K27,-1)</f>
        <v>-1</v>
      </c>
      <c r="L26">
        <f>IF(Hoja1!L27&lt;&gt;"",Hoja1!L27,-1)</f>
        <v>-1</v>
      </c>
      <c r="M26">
        <f>IF(Hoja1!M27&lt;&gt;"",Hoja1!M27,-1)</f>
        <v>-1</v>
      </c>
      <c r="N26">
        <f>IF(Hoja1!N27&lt;&gt;"",Hoja1!N27,-1)</f>
        <v>-1</v>
      </c>
      <c r="O26">
        <f>IF(Hoja1!O27&lt;&gt;"",Hoja1!O27,-1)</f>
        <v>-1</v>
      </c>
      <c r="P26">
        <f>IF(Hoja1!P27&lt;&gt;"",Hoja1!P27,-1)</f>
        <v>-1</v>
      </c>
      <c r="Q26">
        <f>IF(Hoja1!Q27&lt;&gt;"",Hoja1!Q27,-1)</f>
        <v>-1</v>
      </c>
      <c r="R26">
        <f>IF(Hoja1!R27&lt;&gt;"",Hoja1!R27,-1)</f>
        <v>-1</v>
      </c>
      <c r="S26">
        <f>IF(Hoja1!S27&lt;&gt;"",Hoja1!S27,-1)</f>
        <v>-1</v>
      </c>
      <c r="T26">
        <f>IF(Hoja1!T27&lt;&gt;"",Hoja1!T27,-1)</f>
        <v>-1</v>
      </c>
      <c r="U26">
        <f>IF(Hoja1!U27&lt;&gt;"",Hoja1!U27,-1)</f>
        <v>-1</v>
      </c>
      <c r="V26">
        <f>IF(Hoja1!V27&lt;&gt;"",Hoja1!V27,-1)</f>
        <v>-1</v>
      </c>
      <c r="W26">
        <f>IF(Hoja1!W27&lt;&gt;"",Hoja1!W27,-1)</f>
        <v>-1</v>
      </c>
      <c r="X26">
        <f>IF(Hoja1!X27&lt;&gt;"",Hoja1!X27,-1)</f>
        <v>-1</v>
      </c>
      <c r="Y26">
        <f>IF(Hoja1!Y27&lt;&gt;"",Hoja1!Y27,-1)</f>
        <v>-1</v>
      </c>
      <c r="Z26">
        <f>IF(Hoja1!Z27&lt;&gt;"",Hoja1!Z27,-1)</f>
        <v>-1</v>
      </c>
      <c r="AA26">
        <f>IF(Hoja1!AA27&lt;&gt;"",Hoja1!AA27,-1)</f>
        <v>-1</v>
      </c>
      <c r="AB26">
        <f>IF(Hoja1!AB27&lt;&gt;"",Hoja1!AB27,-1)</f>
        <v>-1</v>
      </c>
      <c r="AC26">
        <f>IF(Hoja1!AC27&lt;&gt;"",Hoja1!AC27,-1)</f>
        <v>-1</v>
      </c>
      <c r="AD26">
        <f>IF(Hoja1!AD27&lt;&gt;"",Hoja1!AD27,-1)</f>
        <v>-1</v>
      </c>
      <c r="AE26">
        <f>IF(Hoja1!AE27&lt;&gt;"",Hoja1!AE27,-1)</f>
        <v>-1</v>
      </c>
      <c r="AF26">
        <f>IF(Hoja1!AF27&lt;&gt;"",Hoja1!AF27,-1)</f>
        <v>-1</v>
      </c>
      <c r="AG26">
        <f>IF(Hoja1!AG27&lt;&gt;"",Hoja1!AG27,-1)</f>
        <v>-1</v>
      </c>
      <c r="AH26">
        <f>IF(Hoja1!AH27&lt;&gt;"",Hoja1!AH27,-1)</f>
        <v>-1</v>
      </c>
      <c r="AI26">
        <f>IF(Hoja1!AI27&lt;&gt;"",Hoja1!AI27,-1)</f>
        <v>-1</v>
      </c>
      <c r="AJ26">
        <f>IF(Hoja1!AJ27&lt;&gt;"",Hoja1!AJ27,-1)</f>
        <v>-1</v>
      </c>
      <c r="AK26">
        <f>IF(Hoja1!AK27&lt;&gt;"",Hoja1!AK27,-1)</f>
        <v>-1</v>
      </c>
      <c r="AL26">
        <f>IF(Hoja1!AL27&lt;&gt;"",Hoja1!AL27,-1)</f>
        <v>-1</v>
      </c>
      <c r="AM26">
        <f>IF(Hoja1!AM27&lt;&gt;"",Hoja1!AM27,-1)</f>
        <v>-1</v>
      </c>
      <c r="AN26">
        <f>IF(Hoja1!AN27&lt;&gt;"",Hoja1!AN27,-1)</f>
        <v>-1</v>
      </c>
      <c r="AO26">
        <f>IF(Hoja1!AO27&lt;&gt;"",Hoja1!AO27,-1)</f>
        <v>-1</v>
      </c>
      <c r="AP26">
        <f>IF(Hoja1!AP27&lt;&gt;"",Hoja1!AP27,-1)</f>
        <v>-1</v>
      </c>
      <c r="AQ26">
        <f>IF(Hoja1!AQ27&lt;&gt;"",Hoja1!AQ27,-1)</f>
        <v>-1</v>
      </c>
      <c r="AR26" t="str">
        <f>"TIPO_NODO_"&amp;Hoja1!AR27</f>
        <v>TIPO_NODO_Intermedio</v>
      </c>
      <c r="AS26" t="str">
        <f>IF(Hoja1!AS27&lt;&gt;"","SIMBOLO_TERMINAL_"&amp;Hoja1!AS27,"SCANNER_ERROR")</f>
        <v>SCANNER_ERROR</v>
      </c>
    </row>
    <row r="27" spans="2:45" x14ac:dyDescent="0.35">
      <c r="B27">
        <f>IF(Hoja1!B28&lt;&gt;"",Hoja1!B28,-1)</f>
        <v>-1</v>
      </c>
      <c r="C27">
        <f>IF(Hoja1!C28&lt;&gt;"",Hoja1!C28,-1)</f>
        <v>-1</v>
      </c>
      <c r="D27">
        <f>IF(Hoja1!D28&lt;&gt;"",Hoja1!D28,-1)</f>
        <v>-1</v>
      </c>
      <c r="E27">
        <f>IF(Hoja1!E28&lt;&gt;"",Hoja1!E28,-1)</f>
        <v>-1</v>
      </c>
      <c r="F27">
        <f>IF(Hoja1!F28&lt;&gt;"",Hoja1!F28,-1)</f>
        <v>-1</v>
      </c>
      <c r="G27">
        <f>IF(Hoja1!G28&lt;&gt;"",Hoja1!G28,-1)</f>
        <v>-1</v>
      </c>
      <c r="H27">
        <f>IF(Hoja1!H28&lt;&gt;"",Hoja1!H28,-1)</f>
        <v>-1</v>
      </c>
      <c r="I27">
        <f>IF(Hoja1!I28&lt;&gt;"",Hoja1!I28,-1)</f>
        <v>-1</v>
      </c>
      <c r="J27">
        <f>IF(Hoja1!J28&lt;&gt;"",Hoja1!J28,-1)</f>
        <v>-1</v>
      </c>
      <c r="K27">
        <f>IF(Hoja1!K28&lt;&gt;"",Hoja1!K28,-1)</f>
        <v>-1</v>
      </c>
      <c r="L27">
        <f>IF(Hoja1!L28&lt;&gt;"",Hoja1!L28,-1)</f>
        <v>-1</v>
      </c>
      <c r="M27">
        <f>IF(Hoja1!M28&lt;&gt;"",Hoja1!M28,-1)</f>
        <v>-1</v>
      </c>
      <c r="N27">
        <f>IF(Hoja1!N28&lt;&gt;"",Hoja1!N28,-1)</f>
        <v>-1</v>
      </c>
      <c r="O27">
        <f>IF(Hoja1!O28&lt;&gt;"",Hoja1!O28,-1)</f>
        <v>-1</v>
      </c>
      <c r="P27">
        <f>IF(Hoja1!P28&lt;&gt;"",Hoja1!P28,-1)</f>
        <v>-1</v>
      </c>
      <c r="Q27">
        <f>IF(Hoja1!Q28&lt;&gt;"",Hoja1!Q28,-1)</f>
        <v>-1</v>
      </c>
      <c r="R27">
        <f>IF(Hoja1!R28&lt;&gt;"",Hoja1!R28,-1)</f>
        <v>-1</v>
      </c>
      <c r="S27">
        <f>IF(Hoja1!S28&lt;&gt;"",Hoja1!S28,-1)</f>
        <v>-1</v>
      </c>
      <c r="T27">
        <f>IF(Hoja1!T28&lt;&gt;"",Hoja1!T28,-1)</f>
        <v>-1</v>
      </c>
      <c r="U27">
        <f>IF(Hoja1!U28&lt;&gt;"",Hoja1!U28,-1)</f>
        <v>-1</v>
      </c>
      <c r="V27">
        <f>IF(Hoja1!V28&lt;&gt;"",Hoja1!V28,-1)</f>
        <v>-1</v>
      </c>
      <c r="W27">
        <f>IF(Hoja1!W28&lt;&gt;"",Hoja1!W28,-1)</f>
        <v>-1</v>
      </c>
      <c r="X27">
        <f>IF(Hoja1!X28&lt;&gt;"",Hoja1!X28,-1)</f>
        <v>-1</v>
      </c>
      <c r="Y27">
        <f>IF(Hoja1!Y28&lt;&gt;"",Hoja1!Y28,-1)</f>
        <v>-1</v>
      </c>
      <c r="Z27">
        <f>IF(Hoja1!Z28&lt;&gt;"",Hoja1!Z28,-1)</f>
        <v>-1</v>
      </c>
      <c r="AA27">
        <f>IF(Hoja1!AA28&lt;&gt;"",Hoja1!AA28,-1)</f>
        <v>-1</v>
      </c>
      <c r="AB27">
        <f>IF(Hoja1!AB28&lt;&gt;"",Hoja1!AB28,-1)</f>
        <v>-1</v>
      </c>
      <c r="AC27">
        <f>IF(Hoja1!AC28&lt;&gt;"",Hoja1!AC28,-1)</f>
        <v>-1</v>
      </c>
      <c r="AD27">
        <f>IF(Hoja1!AD28&lt;&gt;"",Hoja1!AD28,-1)</f>
        <v>-1</v>
      </c>
      <c r="AE27">
        <f>IF(Hoja1!AE28&lt;&gt;"",Hoja1!AE28,-1)</f>
        <v>-1</v>
      </c>
      <c r="AF27">
        <f>IF(Hoja1!AF28&lt;&gt;"",Hoja1!AF28,-1)</f>
        <v>-1</v>
      </c>
      <c r="AG27">
        <f>IF(Hoja1!AG28&lt;&gt;"",Hoja1!AG28,-1)</f>
        <v>-1</v>
      </c>
      <c r="AH27">
        <f>IF(Hoja1!AH28&lt;&gt;"",Hoja1!AH28,-1)</f>
        <v>-1</v>
      </c>
      <c r="AI27">
        <f>IF(Hoja1!AI28&lt;&gt;"",Hoja1!AI28,-1)</f>
        <v>-1</v>
      </c>
      <c r="AJ27">
        <f>IF(Hoja1!AJ28&lt;&gt;"",Hoja1!AJ28,-1)</f>
        <v>-1</v>
      </c>
      <c r="AK27">
        <f>IF(Hoja1!AK28&lt;&gt;"",Hoja1!AK28,-1)</f>
        <v>-1</v>
      </c>
      <c r="AL27">
        <f>IF(Hoja1!AL28&lt;&gt;"",Hoja1!AL28,-1)</f>
        <v>-1</v>
      </c>
      <c r="AM27">
        <f>IF(Hoja1!AM28&lt;&gt;"",Hoja1!AM28,-1)</f>
        <v>-1</v>
      </c>
      <c r="AN27">
        <f>IF(Hoja1!AN28&lt;&gt;"",Hoja1!AN28,-1)</f>
        <v>-1</v>
      </c>
      <c r="AO27">
        <f>IF(Hoja1!AO28&lt;&gt;"",Hoja1!AO28,-1)</f>
        <v>-1</v>
      </c>
      <c r="AP27">
        <f>IF(Hoja1!AP28&lt;&gt;"",Hoja1!AP28,-1)</f>
        <v>-1</v>
      </c>
      <c r="AQ27">
        <f>IF(Hoja1!AQ28&lt;&gt;"",Hoja1!AQ28,-1)</f>
        <v>-1</v>
      </c>
      <c r="AR27" t="str">
        <f>"TIPO_NODO_"&amp;Hoja1!AR28</f>
        <v>TIPO_NODO_Intermedio</v>
      </c>
      <c r="AS27" t="str">
        <f>IF(Hoja1!AS28&lt;&gt;"","SIMBOLO_TERMINAL_"&amp;Hoja1!AS28,"SCANNER_ERROR")</f>
        <v>SCANNER_ERROR</v>
      </c>
    </row>
    <row r="28" spans="2:45" x14ac:dyDescent="0.35">
      <c r="B28">
        <f>IF(Hoja1!B29&lt;&gt;"",Hoja1!B29,-1)</f>
        <v>-1</v>
      </c>
      <c r="C28">
        <f>IF(Hoja1!C29&lt;&gt;"",Hoja1!C29,-1)</f>
        <v>-1</v>
      </c>
      <c r="D28">
        <f>IF(Hoja1!D29&lt;&gt;"",Hoja1!D29,-1)</f>
        <v>-1</v>
      </c>
      <c r="E28">
        <f>IF(Hoja1!E29&lt;&gt;"",Hoja1!E29,-1)</f>
        <v>-1</v>
      </c>
      <c r="F28">
        <f>IF(Hoja1!F29&lt;&gt;"",Hoja1!F29,-1)</f>
        <v>-1</v>
      </c>
      <c r="G28">
        <f>IF(Hoja1!G29&lt;&gt;"",Hoja1!G29,-1)</f>
        <v>-1</v>
      </c>
      <c r="H28">
        <f>IF(Hoja1!H29&lt;&gt;"",Hoja1!H29,-1)</f>
        <v>27</v>
      </c>
      <c r="I28">
        <f>IF(Hoja1!I29&lt;&gt;"",Hoja1!I29,-1)</f>
        <v>-1</v>
      </c>
      <c r="J28">
        <f>IF(Hoja1!J29&lt;&gt;"",Hoja1!J29,-1)</f>
        <v>-1</v>
      </c>
      <c r="K28">
        <f>IF(Hoja1!K29&lt;&gt;"",Hoja1!K29,-1)</f>
        <v>-1</v>
      </c>
      <c r="L28">
        <f>IF(Hoja1!L29&lt;&gt;"",Hoja1!L29,-1)</f>
        <v>-1</v>
      </c>
      <c r="M28">
        <f>IF(Hoja1!M29&lt;&gt;"",Hoja1!M29,-1)</f>
        <v>-1</v>
      </c>
      <c r="N28">
        <f>IF(Hoja1!N29&lt;&gt;"",Hoja1!N29,-1)</f>
        <v>-1</v>
      </c>
      <c r="O28">
        <f>IF(Hoja1!O29&lt;&gt;"",Hoja1!O29,-1)</f>
        <v>-1</v>
      </c>
      <c r="P28">
        <f>IF(Hoja1!P29&lt;&gt;"",Hoja1!P29,-1)</f>
        <v>-1</v>
      </c>
      <c r="Q28">
        <f>IF(Hoja1!Q29&lt;&gt;"",Hoja1!Q29,-1)</f>
        <v>-1</v>
      </c>
      <c r="R28">
        <f>IF(Hoja1!R29&lt;&gt;"",Hoja1!R29,-1)</f>
        <v>-1</v>
      </c>
      <c r="S28">
        <f>IF(Hoja1!S29&lt;&gt;"",Hoja1!S29,-1)</f>
        <v>-1</v>
      </c>
      <c r="T28">
        <f>IF(Hoja1!T29&lt;&gt;"",Hoja1!T29,-1)</f>
        <v>-1</v>
      </c>
      <c r="U28">
        <f>IF(Hoja1!U29&lt;&gt;"",Hoja1!U29,-1)</f>
        <v>-1</v>
      </c>
      <c r="V28">
        <f>IF(Hoja1!V29&lt;&gt;"",Hoja1!V29,-1)</f>
        <v>-1</v>
      </c>
      <c r="W28">
        <f>IF(Hoja1!W29&lt;&gt;"",Hoja1!W29,-1)</f>
        <v>-1</v>
      </c>
      <c r="X28">
        <f>IF(Hoja1!X29&lt;&gt;"",Hoja1!X29,-1)</f>
        <v>-1</v>
      </c>
      <c r="Y28">
        <f>IF(Hoja1!Y29&lt;&gt;"",Hoja1!Y29,-1)</f>
        <v>-1</v>
      </c>
      <c r="Z28">
        <f>IF(Hoja1!Z29&lt;&gt;"",Hoja1!Z29,-1)</f>
        <v>-1</v>
      </c>
      <c r="AA28">
        <f>IF(Hoja1!AA29&lt;&gt;"",Hoja1!AA29,-1)</f>
        <v>-1</v>
      </c>
      <c r="AB28">
        <f>IF(Hoja1!AB29&lt;&gt;"",Hoja1!AB29,-1)</f>
        <v>-1</v>
      </c>
      <c r="AC28">
        <f>IF(Hoja1!AC29&lt;&gt;"",Hoja1!AC29,-1)</f>
        <v>-1</v>
      </c>
      <c r="AD28">
        <f>IF(Hoja1!AD29&lt;&gt;"",Hoja1!AD29,-1)</f>
        <v>-1</v>
      </c>
      <c r="AE28">
        <f>IF(Hoja1!AE29&lt;&gt;"",Hoja1!AE29,-1)</f>
        <v>-1</v>
      </c>
      <c r="AF28">
        <f>IF(Hoja1!AF29&lt;&gt;"",Hoja1!AF29,-1)</f>
        <v>-1</v>
      </c>
      <c r="AG28">
        <f>IF(Hoja1!AG29&lt;&gt;"",Hoja1!AG29,-1)</f>
        <v>-1</v>
      </c>
      <c r="AH28">
        <f>IF(Hoja1!AH29&lt;&gt;"",Hoja1!AH29,-1)</f>
        <v>-1</v>
      </c>
      <c r="AI28">
        <f>IF(Hoja1!AI29&lt;&gt;"",Hoja1!AI29,-1)</f>
        <v>-1</v>
      </c>
      <c r="AJ28">
        <f>IF(Hoja1!AJ29&lt;&gt;"",Hoja1!AJ29,-1)</f>
        <v>-1</v>
      </c>
      <c r="AK28">
        <f>IF(Hoja1!AK29&lt;&gt;"",Hoja1!AK29,-1)</f>
        <v>-1</v>
      </c>
      <c r="AL28">
        <f>IF(Hoja1!AL29&lt;&gt;"",Hoja1!AL29,-1)</f>
        <v>-1</v>
      </c>
      <c r="AM28">
        <f>IF(Hoja1!AM29&lt;&gt;"",Hoja1!AM29,-1)</f>
        <v>-1</v>
      </c>
      <c r="AN28">
        <f>IF(Hoja1!AN29&lt;&gt;"",Hoja1!AN29,-1)</f>
        <v>-1</v>
      </c>
      <c r="AO28">
        <f>IF(Hoja1!AO29&lt;&gt;"",Hoja1!AO29,-1)</f>
        <v>-1</v>
      </c>
      <c r="AP28">
        <f>IF(Hoja1!AP29&lt;&gt;"",Hoja1!AP29,-1)</f>
        <v>-1</v>
      </c>
      <c r="AQ28">
        <f>IF(Hoja1!AQ29&lt;&gt;"",Hoja1!AQ29,-1)</f>
        <v>-1</v>
      </c>
      <c r="AR28" t="str">
        <f>"TIPO_NODO_"&amp;Hoja1!AR29</f>
        <v>TIPO_NODO_Intermedio</v>
      </c>
      <c r="AS28" t="str">
        <f>IF(Hoja1!AS29&lt;&gt;"","SIMBOLO_TERMINAL_"&amp;Hoja1!AS29,"SCANNER_ERROR")</f>
        <v>SCANNER_ERROR</v>
      </c>
    </row>
    <row r="29" spans="2:45" x14ac:dyDescent="0.35">
      <c r="B29">
        <f>IF(Hoja1!B30&lt;&gt;"",Hoja1!B30,-1)</f>
        <v>-1</v>
      </c>
      <c r="C29">
        <f>IF(Hoja1!C30&lt;&gt;"",Hoja1!C30,-1)</f>
        <v>-1</v>
      </c>
      <c r="D29">
        <f>IF(Hoja1!D30&lt;&gt;"",Hoja1!D30,-1)</f>
        <v>-1</v>
      </c>
      <c r="E29">
        <f>IF(Hoja1!E30&lt;&gt;"",Hoja1!E30,-1)</f>
        <v>-1</v>
      </c>
      <c r="F29">
        <f>IF(Hoja1!F30&lt;&gt;"",Hoja1!F30,-1)</f>
        <v>28</v>
      </c>
      <c r="G29">
        <f>IF(Hoja1!G30&lt;&gt;"",Hoja1!G30,-1)</f>
        <v>-1</v>
      </c>
      <c r="H29">
        <f>IF(Hoja1!H30&lt;&gt;"",Hoja1!H30,-1)</f>
        <v>-1</v>
      </c>
      <c r="I29">
        <f>IF(Hoja1!I30&lt;&gt;"",Hoja1!I30,-1)</f>
        <v>-1</v>
      </c>
      <c r="J29">
        <f>IF(Hoja1!J30&lt;&gt;"",Hoja1!J30,-1)</f>
        <v>-1</v>
      </c>
      <c r="K29">
        <f>IF(Hoja1!K30&lt;&gt;"",Hoja1!K30,-1)</f>
        <v>-1</v>
      </c>
      <c r="L29">
        <f>IF(Hoja1!L30&lt;&gt;"",Hoja1!L30,-1)</f>
        <v>-1</v>
      </c>
      <c r="M29">
        <f>IF(Hoja1!M30&lt;&gt;"",Hoja1!M30,-1)</f>
        <v>-1</v>
      </c>
      <c r="N29">
        <f>IF(Hoja1!N30&lt;&gt;"",Hoja1!N30,-1)</f>
        <v>-1</v>
      </c>
      <c r="O29">
        <f>IF(Hoja1!O30&lt;&gt;"",Hoja1!O30,-1)</f>
        <v>-1</v>
      </c>
      <c r="P29">
        <f>IF(Hoja1!P30&lt;&gt;"",Hoja1!P30,-1)</f>
        <v>-1</v>
      </c>
      <c r="Q29">
        <f>IF(Hoja1!Q30&lt;&gt;"",Hoja1!Q30,-1)</f>
        <v>-1</v>
      </c>
      <c r="R29">
        <f>IF(Hoja1!R30&lt;&gt;"",Hoja1!R30,-1)</f>
        <v>-1</v>
      </c>
      <c r="S29">
        <f>IF(Hoja1!S30&lt;&gt;"",Hoja1!S30,-1)</f>
        <v>-1</v>
      </c>
      <c r="T29">
        <f>IF(Hoja1!T30&lt;&gt;"",Hoja1!T30,-1)</f>
        <v>-1</v>
      </c>
      <c r="U29">
        <f>IF(Hoja1!U30&lt;&gt;"",Hoja1!U30,-1)</f>
        <v>-1</v>
      </c>
      <c r="V29">
        <f>IF(Hoja1!V30&lt;&gt;"",Hoja1!V30,-1)</f>
        <v>-1</v>
      </c>
      <c r="W29">
        <f>IF(Hoja1!W30&lt;&gt;"",Hoja1!W30,-1)</f>
        <v>-1</v>
      </c>
      <c r="X29">
        <f>IF(Hoja1!X30&lt;&gt;"",Hoja1!X30,-1)</f>
        <v>-1</v>
      </c>
      <c r="Y29">
        <f>IF(Hoja1!Y30&lt;&gt;"",Hoja1!Y30,-1)</f>
        <v>-1</v>
      </c>
      <c r="Z29">
        <f>IF(Hoja1!Z30&lt;&gt;"",Hoja1!Z30,-1)</f>
        <v>-1</v>
      </c>
      <c r="AA29">
        <f>IF(Hoja1!AA30&lt;&gt;"",Hoja1!AA30,-1)</f>
        <v>-1</v>
      </c>
      <c r="AB29">
        <f>IF(Hoja1!AB30&lt;&gt;"",Hoja1!AB30,-1)</f>
        <v>-1</v>
      </c>
      <c r="AC29">
        <f>IF(Hoja1!AC30&lt;&gt;"",Hoja1!AC30,-1)</f>
        <v>-1</v>
      </c>
      <c r="AD29">
        <f>IF(Hoja1!AD30&lt;&gt;"",Hoja1!AD30,-1)</f>
        <v>-1</v>
      </c>
      <c r="AE29">
        <f>IF(Hoja1!AE30&lt;&gt;"",Hoja1!AE30,-1)</f>
        <v>-1</v>
      </c>
      <c r="AF29">
        <f>IF(Hoja1!AF30&lt;&gt;"",Hoja1!AF30,-1)</f>
        <v>-1</v>
      </c>
      <c r="AG29">
        <f>IF(Hoja1!AG30&lt;&gt;"",Hoja1!AG30,-1)</f>
        <v>-1</v>
      </c>
      <c r="AH29">
        <f>IF(Hoja1!AH30&lt;&gt;"",Hoja1!AH30,-1)</f>
        <v>-1</v>
      </c>
      <c r="AI29">
        <f>IF(Hoja1!AI30&lt;&gt;"",Hoja1!AI30,-1)</f>
        <v>-1</v>
      </c>
      <c r="AJ29">
        <f>IF(Hoja1!AJ30&lt;&gt;"",Hoja1!AJ30,-1)</f>
        <v>-1</v>
      </c>
      <c r="AK29">
        <f>IF(Hoja1!AK30&lt;&gt;"",Hoja1!AK30,-1)</f>
        <v>-1</v>
      </c>
      <c r="AL29">
        <f>IF(Hoja1!AL30&lt;&gt;"",Hoja1!AL30,-1)</f>
        <v>-1</v>
      </c>
      <c r="AM29">
        <f>IF(Hoja1!AM30&lt;&gt;"",Hoja1!AM30,-1)</f>
        <v>-1</v>
      </c>
      <c r="AN29">
        <f>IF(Hoja1!AN30&lt;&gt;"",Hoja1!AN30,-1)</f>
        <v>-1</v>
      </c>
      <c r="AO29">
        <f>IF(Hoja1!AO30&lt;&gt;"",Hoja1!AO30,-1)</f>
        <v>-1</v>
      </c>
      <c r="AP29">
        <f>IF(Hoja1!AP30&lt;&gt;"",Hoja1!AP30,-1)</f>
        <v>-1</v>
      </c>
      <c r="AQ29">
        <f>IF(Hoja1!AQ30&lt;&gt;"",Hoja1!AQ30,-1)</f>
        <v>-1</v>
      </c>
      <c r="AR29" t="str">
        <f>"TIPO_NODO_"&amp;Hoja1!AR30</f>
        <v>TIPO_NODO_Intermedio</v>
      </c>
      <c r="AS29" t="str">
        <f>IF(Hoja1!AS30&lt;&gt;"","SIMBOLO_TERMINAL_"&amp;Hoja1!AS30,"SCANNER_ERROR")</f>
        <v>SCANNER_ERROR</v>
      </c>
    </row>
    <row r="30" spans="2:45" x14ac:dyDescent="0.35">
      <c r="B30">
        <f>IF(Hoja1!B31&lt;&gt;"",Hoja1!B31,-1)</f>
        <v>-1</v>
      </c>
      <c r="C30">
        <f>IF(Hoja1!C31&lt;&gt;"",Hoja1!C31,-1)</f>
        <v>-1</v>
      </c>
      <c r="D30">
        <f>IF(Hoja1!D31&lt;&gt;"",Hoja1!D31,-1)</f>
        <v>-1</v>
      </c>
      <c r="E30">
        <f>IF(Hoja1!E31&lt;&gt;"",Hoja1!E31,-1)</f>
        <v>-1</v>
      </c>
      <c r="F30">
        <f>IF(Hoja1!F31&lt;&gt;"",Hoja1!F31,-1)</f>
        <v>-1</v>
      </c>
      <c r="G30">
        <f>IF(Hoja1!G31&lt;&gt;"",Hoja1!G31,-1)</f>
        <v>-1</v>
      </c>
      <c r="H30">
        <f>IF(Hoja1!H31&lt;&gt;"",Hoja1!H31,-1)</f>
        <v>-1</v>
      </c>
      <c r="I30">
        <f>IF(Hoja1!I31&lt;&gt;"",Hoja1!I31,-1)</f>
        <v>-1</v>
      </c>
      <c r="J30">
        <f>IF(Hoja1!J31&lt;&gt;"",Hoja1!J31,-1)</f>
        <v>-1</v>
      </c>
      <c r="K30">
        <f>IF(Hoja1!K31&lt;&gt;"",Hoja1!K31,-1)</f>
        <v>-1</v>
      </c>
      <c r="L30">
        <f>IF(Hoja1!L31&lt;&gt;"",Hoja1!L31,-1)</f>
        <v>-1</v>
      </c>
      <c r="M30">
        <f>IF(Hoja1!M31&lt;&gt;"",Hoja1!M31,-1)</f>
        <v>-1</v>
      </c>
      <c r="N30">
        <f>IF(Hoja1!N31&lt;&gt;"",Hoja1!N31,-1)</f>
        <v>-1</v>
      </c>
      <c r="O30">
        <f>IF(Hoja1!O31&lt;&gt;"",Hoja1!O31,-1)</f>
        <v>-1</v>
      </c>
      <c r="P30">
        <f>IF(Hoja1!P31&lt;&gt;"",Hoja1!P31,-1)</f>
        <v>-1</v>
      </c>
      <c r="Q30">
        <f>IF(Hoja1!Q31&lt;&gt;"",Hoja1!Q31,-1)</f>
        <v>-1</v>
      </c>
      <c r="R30">
        <f>IF(Hoja1!R31&lt;&gt;"",Hoja1!R31,-1)</f>
        <v>-1</v>
      </c>
      <c r="S30">
        <f>IF(Hoja1!S31&lt;&gt;"",Hoja1!S31,-1)</f>
        <v>-1</v>
      </c>
      <c r="T30">
        <f>IF(Hoja1!T31&lt;&gt;"",Hoja1!T31,-1)</f>
        <v>-1</v>
      </c>
      <c r="U30">
        <f>IF(Hoja1!U31&lt;&gt;"",Hoja1!U31,-1)</f>
        <v>-1</v>
      </c>
      <c r="V30">
        <f>IF(Hoja1!V31&lt;&gt;"",Hoja1!V31,-1)</f>
        <v>-1</v>
      </c>
      <c r="W30">
        <f>IF(Hoja1!W31&lt;&gt;"",Hoja1!W31,-1)</f>
        <v>-1</v>
      </c>
      <c r="X30">
        <f>IF(Hoja1!X31&lt;&gt;"",Hoja1!X31,-1)</f>
        <v>-1</v>
      </c>
      <c r="Y30">
        <f>IF(Hoja1!Y31&lt;&gt;"",Hoja1!Y31,-1)</f>
        <v>-1</v>
      </c>
      <c r="Z30">
        <f>IF(Hoja1!Z31&lt;&gt;"",Hoja1!Z31,-1)</f>
        <v>-1</v>
      </c>
      <c r="AA30">
        <f>IF(Hoja1!AA31&lt;&gt;"",Hoja1!AA31,-1)</f>
        <v>-1</v>
      </c>
      <c r="AB30">
        <f>IF(Hoja1!AB31&lt;&gt;"",Hoja1!AB31,-1)</f>
        <v>-1</v>
      </c>
      <c r="AC30">
        <f>IF(Hoja1!AC31&lt;&gt;"",Hoja1!AC31,-1)</f>
        <v>-1</v>
      </c>
      <c r="AD30">
        <f>IF(Hoja1!AD31&lt;&gt;"",Hoja1!AD31,-1)</f>
        <v>-1</v>
      </c>
      <c r="AE30">
        <f>IF(Hoja1!AE31&lt;&gt;"",Hoja1!AE31,-1)</f>
        <v>-1</v>
      </c>
      <c r="AF30">
        <f>IF(Hoja1!AF31&lt;&gt;"",Hoja1!AF31,-1)</f>
        <v>-1</v>
      </c>
      <c r="AG30">
        <f>IF(Hoja1!AG31&lt;&gt;"",Hoja1!AG31,-1)</f>
        <v>-1</v>
      </c>
      <c r="AH30">
        <f>IF(Hoja1!AH31&lt;&gt;"",Hoja1!AH31,-1)</f>
        <v>-1</v>
      </c>
      <c r="AI30">
        <f>IF(Hoja1!AI31&lt;&gt;"",Hoja1!AI31,-1)</f>
        <v>-1</v>
      </c>
      <c r="AJ30">
        <f>IF(Hoja1!AJ31&lt;&gt;"",Hoja1!AJ31,-1)</f>
        <v>-1</v>
      </c>
      <c r="AK30">
        <f>IF(Hoja1!AK31&lt;&gt;"",Hoja1!AK31,-1)</f>
        <v>-1</v>
      </c>
      <c r="AL30">
        <f>IF(Hoja1!AL31&lt;&gt;"",Hoja1!AL31,-1)</f>
        <v>-1</v>
      </c>
      <c r="AM30">
        <f>IF(Hoja1!AM31&lt;&gt;"",Hoja1!AM31,-1)</f>
        <v>-1</v>
      </c>
      <c r="AN30">
        <f>IF(Hoja1!AN31&lt;&gt;"",Hoja1!AN31,-1)</f>
        <v>-1</v>
      </c>
      <c r="AO30">
        <f>IF(Hoja1!AO31&lt;&gt;"",Hoja1!AO31,-1)</f>
        <v>-1</v>
      </c>
      <c r="AP30">
        <f>IF(Hoja1!AP31&lt;&gt;"",Hoja1!AP31,-1)</f>
        <v>-1</v>
      </c>
      <c r="AQ30">
        <f>IF(Hoja1!AQ31&lt;&gt;"",Hoja1!AQ31,-1)</f>
        <v>-1</v>
      </c>
      <c r="AR30" t="str">
        <f>"TIPO_NODO_"&amp;Hoja1!AR31</f>
        <v>TIPO_NODO_Final</v>
      </c>
      <c r="AS30" t="str">
        <f>IF(Hoja1!AS31&lt;&gt;"","SIMBOLO_TERMINAL_"&amp;Hoja1!AS31,"SCANNER_ERROR")</f>
        <v>SIMBOLO_TERMINAL_RECOGE</v>
      </c>
    </row>
    <row r="31" spans="2:45" x14ac:dyDescent="0.35">
      <c r="B31">
        <f>IF(Hoja1!B32&lt;&gt;"",Hoja1!B32,-1)</f>
        <v>-1</v>
      </c>
      <c r="C31">
        <f>IF(Hoja1!C32&lt;&gt;"",Hoja1!C32,-1)</f>
        <v>-1</v>
      </c>
      <c r="D31">
        <f>IF(Hoja1!D32&lt;&gt;"",Hoja1!D32,-1)</f>
        <v>-1</v>
      </c>
      <c r="E31">
        <f>IF(Hoja1!E32&lt;&gt;"",Hoja1!E32,-1)</f>
        <v>-1</v>
      </c>
      <c r="F31">
        <f>IF(Hoja1!F32&lt;&gt;"",Hoja1!F32,-1)</f>
        <v>30</v>
      </c>
      <c r="G31">
        <f>IF(Hoja1!G32&lt;&gt;"",Hoja1!G32,-1)</f>
        <v>-1</v>
      </c>
      <c r="H31">
        <f>IF(Hoja1!H32&lt;&gt;"",Hoja1!H32,-1)</f>
        <v>-1</v>
      </c>
      <c r="I31">
        <f>IF(Hoja1!I32&lt;&gt;"",Hoja1!I32,-1)</f>
        <v>-1</v>
      </c>
      <c r="J31">
        <f>IF(Hoja1!J32&lt;&gt;"",Hoja1!J32,-1)</f>
        <v>-1</v>
      </c>
      <c r="K31">
        <f>IF(Hoja1!K32&lt;&gt;"",Hoja1!K32,-1)</f>
        <v>-1</v>
      </c>
      <c r="L31">
        <f>IF(Hoja1!L32&lt;&gt;"",Hoja1!L32,-1)</f>
        <v>-1</v>
      </c>
      <c r="M31">
        <f>IF(Hoja1!M32&lt;&gt;"",Hoja1!M32,-1)</f>
        <v>-1</v>
      </c>
      <c r="N31">
        <f>IF(Hoja1!N32&lt;&gt;"",Hoja1!N32,-1)</f>
        <v>-1</v>
      </c>
      <c r="O31">
        <f>IF(Hoja1!O32&lt;&gt;"",Hoja1!O32,-1)</f>
        <v>-1</v>
      </c>
      <c r="P31">
        <f>IF(Hoja1!P32&lt;&gt;"",Hoja1!P32,-1)</f>
        <v>-1</v>
      </c>
      <c r="Q31">
        <f>IF(Hoja1!Q32&lt;&gt;"",Hoja1!Q32,-1)</f>
        <v>-1</v>
      </c>
      <c r="R31">
        <f>IF(Hoja1!R32&lt;&gt;"",Hoja1!R32,-1)</f>
        <v>-1</v>
      </c>
      <c r="S31">
        <f>IF(Hoja1!S32&lt;&gt;"",Hoja1!S32,-1)</f>
        <v>-1</v>
      </c>
      <c r="T31">
        <f>IF(Hoja1!T32&lt;&gt;"",Hoja1!T32,-1)</f>
        <v>-1</v>
      </c>
      <c r="U31">
        <f>IF(Hoja1!U32&lt;&gt;"",Hoja1!U32,-1)</f>
        <v>-1</v>
      </c>
      <c r="V31">
        <f>IF(Hoja1!V32&lt;&gt;"",Hoja1!V32,-1)</f>
        <v>-1</v>
      </c>
      <c r="W31">
        <f>IF(Hoja1!W32&lt;&gt;"",Hoja1!W32,-1)</f>
        <v>-1</v>
      </c>
      <c r="X31">
        <f>IF(Hoja1!X32&lt;&gt;"",Hoja1!X32,-1)</f>
        <v>-1</v>
      </c>
      <c r="Y31">
        <f>IF(Hoja1!Y32&lt;&gt;"",Hoja1!Y32,-1)</f>
        <v>-1</v>
      </c>
      <c r="Z31">
        <f>IF(Hoja1!Z32&lt;&gt;"",Hoja1!Z32,-1)</f>
        <v>-1</v>
      </c>
      <c r="AA31">
        <f>IF(Hoja1!AA32&lt;&gt;"",Hoja1!AA32,-1)</f>
        <v>-1</v>
      </c>
      <c r="AB31">
        <f>IF(Hoja1!AB32&lt;&gt;"",Hoja1!AB32,-1)</f>
        <v>-1</v>
      </c>
      <c r="AC31">
        <f>IF(Hoja1!AC32&lt;&gt;"",Hoja1!AC32,-1)</f>
        <v>-1</v>
      </c>
      <c r="AD31">
        <f>IF(Hoja1!AD32&lt;&gt;"",Hoja1!AD32,-1)</f>
        <v>-1</v>
      </c>
      <c r="AE31">
        <f>IF(Hoja1!AE32&lt;&gt;"",Hoja1!AE32,-1)</f>
        <v>-1</v>
      </c>
      <c r="AF31">
        <f>IF(Hoja1!AF32&lt;&gt;"",Hoja1!AF32,-1)</f>
        <v>-1</v>
      </c>
      <c r="AG31">
        <f>IF(Hoja1!AG32&lt;&gt;"",Hoja1!AG32,-1)</f>
        <v>-1</v>
      </c>
      <c r="AH31">
        <f>IF(Hoja1!AH32&lt;&gt;"",Hoja1!AH32,-1)</f>
        <v>-1</v>
      </c>
      <c r="AI31">
        <f>IF(Hoja1!AI32&lt;&gt;"",Hoja1!AI32,-1)</f>
        <v>-1</v>
      </c>
      <c r="AJ31">
        <f>IF(Hoja1!AJ32&lt;&gt;"",Hoja1!AJ32,-1)</f>
        <v>-1</v>
      </c>
      <c r="AK31">
        <f>IF(Hoja1!AK32&lt;&gt;"",Hoja1!AK32,-1)</f>
        <v>-1</v>
      </c>
      <c r="AL31">
        <f>IF(Hoja1!AL32&lt;&gt;"",Hoja1!AL32,-1)</f>
        <v>-1</v>
      </c>
      <c r="AM31">
        <f>IF(Hoja1!AM32&lt;&gt;"",Hoja1!AM32,-1)</f>
        <v>-1</v>
      </c>
      <c r="AN31">
        <f>IF(Hoja1!AN32&lt;&gt;"",Hoja1!AN32,-1)</f>
        <v>-1</v>
      </c>
      <c r="AO31">
        <f>IF(Hoja1!AO32&lt;&gt;"",Hoja1!AO32,-1)</f>
        <v>-1</v>
      </c>
      <c r="AP31">
        <f>IF(Hoja1!AP32&lt;&gt;"",Hoja1!AP32,-1)</f>
        <v>-1</v>
      </c>
      <c r="AQ31">
        <f>IF(Hoja1!AQ32&lt;&gt;"",Hoja1!AQ32,-1)</f>
        <v>-1</v>
      </c>
      <c r="AR31" t="str">
        <f>"TIPO_NODO_"&amp;Hoja1!AR32</f>
        <v>TIPO_NODO_Intermedio</v>
      </c>
      <c r="AS31" t="str">
        <f>IF(Hoja1!AS32&lt;&gt;"","SIMBOLO_TERMINAL_"&amp;Hoja1!AS32,"SCANNER_ERROR")</f>
        <v>SCANNER_ERROR</v>
      </c>
    </row>
    <row r="32" spans="2:45" x14ac:dyDescent="0.35">
      <c r="B32">
        <f>IF(Hoja1!B33&lt;&gt;"",Hoja1!B33,-1)</f>
        <v>-1</v>
      </c>
      <c r="C32">
        <f>IF(Hoja1!C33&lt;&gt;"",Hoja1!C33,-1)</f>
        <v>-1</v>
      </c>
      <c r="D32">
        <f>IF(Hoja1!D33&lt;&gt;"",Hoja1!D33,-1)</f>
        <v>-1</v>
      </c>
      <c r="E32">
        <f>IF(Hoja1!E33&lt;&gt;"",Hoja1!E33,-1)</f>
        <v>-1</v>
      </c>
      <c r="F32">
        <f>IF(Hoja1!F33&lt;&gt;"",Hoja1!F33,-1)</f>
        <v>-1</v>
      </c>
      <c r="G32">
        <f>IF(Hoja1!G33&lt;&gt;"",Hoja1!G33,-1)</f>
        <v>-1</v>
      </c>
      <c r="H32">
        <f>IF(Hoja1!H33&lt;&gt;"",Hoja1!H33,-1)</f>
        <v>-1</v>
      </c>
      <c r="I32">
        <f>IF(Hoja1!I33&lt;&gt;"",Hoja1!I33,-1)</f>
        <v>-1</v>
      </c>
      <c r="J32">
        <f>IF(Hoja1!J33&lt;&gt;"",Hoja1!J33,-1)</f>
        <v>-1</v>
      </c>
      <c r="K32">
        <f>IF(Hoja1!K33&lt;&gt;"",Hoja1!K33,-1)</f>
        <v>31</v>
      </c>
      <c r="L32">
        <f>IF(Hoja1!L33&lt;&gt;"",Hoja1!L33,-1)</f>
        <v>-1</v>
      </c>
      <c r="M32">
        <f>IF(Hoja1!M33&lt;&gt;"",Hoja1!M33,-1)</f>
        <v>-1</v>
      </c>
      <c r="N32">
        <f>IF(Hoja1!N33&lt;&gt;"",Hoja1!N33,-1)</f>
        <v>-1</v>
      </c>
      <c r="O32">
        <f>IF(Hoja1!O33&lt;&gt;"",Hoja1!O33,-1)</f>
        <v>-1</v>
      </c>
      <c r="P32">
        <f>IF(Hoja1!P33&lt;&gt;"",Hoja1!P33,-1)</f>
        <v>-1</v>
      </c>
      <c r="Q32">
        <f>IF(Hoja1!Q33&lt;&gt;"",Hoja1!Q33,-1)</f>
        <v>-1</v>
      </c>
      <c r="R32">
        <f>IF(Hoja1!R33&lt;&gt;"",Hoja1!R33,-1)</f>
        <v>-1</v>
      </c>
      <c r="S32">
        <f>IF(Hoja1!S33&lt;&gt;"",Hoja1!S33,-1)</f>
        <v>-1</v>
      </c>
      <c r="T32">
        <f>IF(Hoja1!T33&lt;&gt;"",Hoja1!T33,-1)</f>
        <v>-1</v>
      </c>
      <c r="U32">
        <f>IF(Hoja1!U33&lt;&gt;"",Hoja1!U33,-1)</f>
        <v>-1</v>
      </c>
      <c r="V32">
        <f>IF(Hoja1!V33&lt;&gt;"",Hoja1!V33,-1)</f>
        <v>-1</v>
      </c>
      <c r="W32">
        <f>IF(Hoja1!W33&lt;&gt;"",Hoja1!W33,-1)</f>
        <v>-1</v>
      </c>
      <c r="X32">
        <f>IF(Hoja1!X33&lt;&gt;"",Hoja1!X33,-1)</f>
        <v>-1</v>
      </c>
      <c r="Y32">
        <f>IF(Hoja1!Y33&lt;&gt;"",Hoja1!Y33,-1)</f>
        <v>-1</v>
      </c>
      <c r="Z32">
        <f>IF(Hoja1!Z33&lt;&gt;"",Hoja1!Z33,-1)</f>
        <v>-1</v>
      </c>
      <c r="AA32">
        <f>IF(Hoja1!AA33&lt;&gt;"",Hoja1!AA33,-1)</f>
        <v>-1</v>
      </c>
      <c r="AB32">
        <f>IF(Hoja1!AB33&lt;&gt;"",Hoja1!AB33,-1)</f>
        <v>-1</v>
      </c>
      <c r="AC32">
        <f>IF(Hoja1!AC33&lt;&gt;"",Hoja1!AC33,-1)</f>
        <v>-1</v>
      </c>
      <c r="AD32">
        <f>IF(Hoja1!AD33&lt;&gt;"",Hoja1!AD33,-1)</f>
        <v>-1</v>
      </c>
      <c r="AE32">
        <f>IF(Hoja1!AE33&lt;&gt;"",Hoja1!AE33,-1)</f>
        <v>-1</v>
      </c>
      <c r="AF32">
        <f>IF(Hoja1!AF33&lt;&gt;"",Hoja1!AF33,-1)</f>
        <v>-1</v>
      </c>
      <c r="AG32">
        <f>IF(Hoja1!AG33&lt;&gt;"",Hoja1!AG33,-1)</f>
        <v>-1</v>
      </c>
      <c r="AH32">
        <f>IF(Hoja1!AH33&lt;&gt;"",Hoja1!AH33,-1)</f>
        <v>-1</v>
      </c>
      <c r="AI32">
        <f>IF(Hoja1!AI33&lt;&gt;"",Hoja1!AI33,-1)</f>
        <v>-1</v>
      </c>
      <c r="AJ32">
        <f>IF(Hoja1!AJ33&lt;&gt;"",Hoja1!AJ33,-1)</f>
        <v>-1</v>
      </c>
      <c r="AK32">
        <f>IF(Hoja1!AK33&lt;&gt;"",Hoja1!AK33,-1)</f>
        <v>-1</v>
      </c>
      <c r="AL32">
        <f>IF(Hoja1!AL33&lt;&gt;"",Hoja1!AL33,-1)</f>
        <v>-1</v>
      </c>
      <c r="AM32">
        <f>IF(Hoja1!AM33&lt;&gt;"",Hoja1!AM33,-1)</f>
        <v>-1</v>
      </c>
      <c r="AN32">
        <f>IF(Hoja1!AN33&lt;&gt;"",Hoja1!AN33,-1)</f>
        <v>-1</v>
      </c>
      <c r="AO32">
        <f>IF(Hoja1!AO33&lt;&gt;"",Hoja1!AO33,-1)</f>
        <v>-1</v>
      </c>
      <c r="AP32">
        <f>IF(Hoja1!AP33&lt;&gt;"",Hoja1!AP33,-1)</f>
        <v>-1</v>
      </c>
      <c r="AQ32">
        <f>IF(Hoja1!AQ33&lt;&gt;"",Hoja1!AQ33,-1)</f>
        <v>-1</v>
      </c>
      <c r="AR32" t="str">
        <f>"TIPO_NODO_"&amp;Hoja1!AR33</f>
        <v>TIPO_NODO_Intermedio</v>
      </c>
      <c r="AS32" t="str">
        <f>IF(Hoja1!AS33&lt;&gt;"","SIMBOLO_TERMINAL_"&amp;Hoja1!AS33,"SCANNER_ERROR")</f>
        <v>SCANNER_ERROR</v>
      </c>
    </row>
    <row r="33" spans="1:45" x14ac:dyDescent="0.35">
      <c r="B33">
        <f>IF(Hoja1!B34&lt;&gt;"",Hoja1!B34,-1)</f>
        <v>32</v>
      </c>
      <c r="C33">
        <f>IF(Hoja1!C34&lt;&gt;"",Hoja1!C34,-1)</f>
        <v>-1</v>
      </c>
      <c r="D33">
        <f>IF(Hoja1!D34&lt;&gt;"",Hoja1!D34,-1)</f>
        <v>-1</v>
      </c>
      <c r="E33">
        <f>IF(Hoja1!E34&lt;&gt;"",Hoja1!E34,-1)</f>
        <v>-1</v>
      </c>
      <c r="F33">
        <f>IF(Hoja1!F34&lt;&gt;"",Hoja1!F34,-1)</f>
        <v>-1</v>
      </c>
      <c r="G33">
        <f>IF(Hoja1!G34&lt;&gt;"",Hoja1!G34,-1)</f>
        <v>-1</v>
      </c>
      <c r="H33">
        <f>IF(Hoja1!H34&lt;&gt;"",Hoja1!H34,-1)</f>
        <v>-1</v>
      </c>
      <c r="I33">
        <f>IF(Hoja1!I34&lt;&gt;"",Hoja1!I34,-1)</f>
        <v>-1</v>
      </c>
      <c r="J33">
        <f>IF(Hoja1!J34&lt;&gt;"",Hoja1!J34,-1)</f>
        <v>-1</v>
      </c>
      <c r="K33">
        <f>IF(Hoja1!K34&lt;&gt;"",Hoja1!K34,-1)</f>
        <v>-1</v>
      </c>
      <c r="L33">
        <f>IF(Hoja1!L34&lt;&gt;"",Hoja1!L34,-1)</f>
        <v>-1</v>
      </c>
      <c r="M33">
        <f>IF(Hoja1!M34&lt;&gt;"",Hoja1!M34,-1)</f>
        <v>-1</v>
      </c>
      <c r="N33">
        <f>IF(Hoja1!N34&lt;&gt;"",Hoja1!N34,-1)</f>
        <v>-1</v>
      </c>
      <c r="O33">
        <f>IF(Hoja1!O34&lt;&gt;"",Hoja1!O34,-1)</f>
        <v>-1</v>
      </c>
      <c r="P33">
        <f>IF(Hoja1!P34&lt;&gt;"",Hoja1!P34,-1)</f>
        <v>-1</v>
      </c>
      <c r="Q33">
        <f>IF(Hoja1!Q34&lt;&gt;"",Hoja1!Q34,-1)</f>
        <v>-1</v>
      </c>
      <c r="R33">
        <f>IF(Hoja1!R34&lt;&gt;"",Hoja1!R34,-1)</f>
        <v>-1</v>
      </c>
      <c r="S33">
        <f>IF(Hoja1!S34&lt;&gt;"",Hoja1!S34,-1)</f>
        <v>-1</v>
      </c>
      <c r="T33">
        <f>IF(Hoja1!T34&lt;&gt;"",Hoja1!T34,-1)</f>
        <v>-1</v>
      </c>
      <c r="U33">
        <f>IF(Hoja1!U34&lt;&gt;"",Hoja1!U34,-1)</f>
        <v>-1</v>
      </c>
      <c r="V33">
        <f>IF(Hoja1!V34&lt;&gt;"",Hoja1!V34,-1)</f>
        <v>-1</v>
      </c>
      <c r="W33">
        <f>IF(Hoja1!W34&lt;&gt;"",Hoja1!W34,-1)</f>
        <v>-1</v>
      </c>
      <c r="X33">
        <f>IF(Hoja1!X34&lt;&gt;"",Hoja1!X34,-1)</f>
        <v>-1</v>
      </c>
      <c r="Y33">
        <f>IF(Hoja1!Y34&lt;&gt;"",Hoja1!Y34,-1)</f>
        <v>-1</v>
      </c>
      <c r="Z33">
        <f>IF(Hoja1!Z34&lt;&gt;"",Hoja1!Z34,-1)</f>
        <v>-1</v>
      </c>
      <c r="AA33">
        <f>IF(Hoja1!AA34&lt;&gt;"",Hoja1!AA34,-1)</f>
        <v>-1</v>
      </c>
      <c r="AB33">
        <f>IF(Hoja1!AB34&lt;&gt;"",Hoja1!AB34,-1)</f>
        <v>-1</v>
      </c>
      <c r="AC33">
        <f>IF(Hoja1!AC34&lt;&gt;"",Hoja1!AC34,-1)</f>
        <v>-1</v>
      </c>
      <c r="AD33">
        <f>IF(Hoja1!AD34&lt;&gt;"",Hoja1!AD34,-1)</f>
        <v>-1</v>
      </c>
      <c r="AE33">
        <f>IF(Hoja1!AE34&lt;&gt;"",Hoja1!AE34,-1)</f>
        <v>-1</v>
      </c>
      <c r="AF33">
        <f>IF(Hoja1!AF34&lt;&gt;"",Hoja1!AF34,-1)</f>
        <v>-1</v>
      </c>
      <c r="AG33">
        <f>IF(Hoja1!AG34&lt;&gt;"",Hoja1!AG34,-1)</f>
        <v>-1</v>
      </c>
      <c r="AH33">
        <f>IF(Hoja1!AH34&lt;&gt;"",Hoja1!AH34,-1)</f>
        <v>-1</v>
      </c>
      <c r="AI33">
        <f>IF(Hoja1!AI34&lt;&gt;"",Hoja1!AI34,-1)</f>
        <v>-1</v>
      </c>
      <c r="AJ33">
        <f>IF(Hoja1!AJ34&lt;&gt;"",Hoja1!AJ34,-1)</f>
        <v>-1</v>
      </c>
      <c r="AK33">
        <f>IF(Hoja1!AK34&lt;&gt;"",Hoja1!AK34,-1)</f>
        <v>-1</v>
      </c>
      <c r="AL33">
        <f>IF(Hoja1!AL34&lt;&gt;"",Hoja1!AL34,-1)</f>
        <v>-1</v>
      </c>
      <c r="AM33">
        <f>IF(Hoja1!AM34&lt;&gt;"",Hoja1!AM34,-1)</f>
        <v>-1</v>
      </c>
      <c r="AN33">
        <f>IF(Hoja1!AN34&lt;&gt;"",Hoja1!AN34,-1)</f>
        <v>-1</v>
      </c>
      <c r="AO33">
        <f>IF(Hoja1!AO34&lt;&gt;"",Hoja1!AO34,-1)</f>
        <v>-1</v>
      </c>
      <c r="AP33">
        <f>IF(Hoja1!AP34&lt;&gt;"",Hoja1!AP34,-1)</f>
        <v>-1</v>
      </c>
      <c r="AQ33">
        <f>IF(Hoja1!AQ34&lt;&gt;"",Hoja1!AQ34,-1)</f>
        <v>-1</v>
      </c>
      <c r="AR33" t="str">
        <f>"TIPO_NODO_"&amp;Hoja1!AR34</f>
        <v>TIPO_NODO_Intermedio</v>
      </c>
      <c r="AS33" t="str">
        <f>IF(Hoja1!AS34&lt;&gt;"","SIMBOLO_TERMINAL_"&amp;Hoja1!AS34,"SCANNER_ERROR")</f>
        <v>SCANNER_ERROR</v>
      </c>
    </row>
    <row r="34" spans="1:45" x14ac:dyDescent="0.35">
      <c r="B34">
        <f>IF(Hoja1!B35&lt;&gt;"",Hoja1!B35,-1)</f>
        <v>-1</v>
      </c>
      <c r="C34">
        <f>IF(Hoja1!C35&lt;&gt;"",Hoja1!C35,-1)</f>
        <v>-1</v>
      </c>
      <c r="D34">
        <f>IF(Hoja1!D35&lt;&gt;"",Hoja1!D35,-1)</f>
        <v>-1</v>
      </c>
      <c r="E34">
        <f>IF(Hoja1!E35&lt;&gt;"",Hoja1!E35,-1)</f>
        <v>-1</v>
      </c>
      <c r="F34">
        <f>IF(Hoja1!F35&lt;&gt;"",Hoja1!F35,-1)</f>
        <v>-1</v>
      </c>
      <c r="G34">
        <f>IF(Hoja1!G35&lt;&gt;"",Hoja1!G35,-1)</f>
        <v>-1</v>
      </c>
      <c r="H34">
        <f>IF(Hoja1!H35&lt;&gt;"",Hoja1!H35,-1)</f>
        <v>-1</v>
      </c>
      <c r="I34">
        <f>IF(Hoja1!I35&lt;&gt;"",Hoja1!I35,-1)</f>
        <v>-1</v>
      </c>
      <c r="J34">
        <f>IF(Hoja1!J35&lt;&gt;"",Hoja1!J35,-1)</f>
        <v>-1</v>
      </c>
      <c r="K34">
        <f>IF(Hoja1!K35&lt;&gt;"",Hoja1!K35,-1)</f>
        <v>-1</v>
      </c>
      <c r="L34">
        <f>IF(Hoja1!L35&lt;&gt;"",Hoja1!L35,-1)</f>
        <v>-1</v>
      </c>
      <c r="M34">
        <f>IF(Hoja1!M35&lt;&gt;"",Hoja1!M35,-1)</f>
        <v>-1</v>
      </c>
      <c r="N34">
        <f>IF(Hoja1!N35&lt;&gt;"",Hoja1!N35,-1)</f>
        <v>-1</v>
      </c>
      <c r="O34">
        <f>IF(Hoja1!O35&lt;&gt;"",Hoja1!O35,-1)</f>
        <v>-1</v>
      </c>
      <c r="P34">
        <f>IF(Hoja1!P35&lt;&gt;"",Hoja1!P35,-1)</f>
        <v>-1</v>
      </c>
      <c r="Q34">
        <f>IF(Hoja1!Q35&lt;&gt;"",Hoja1!Q35,-1)</f>
        <v>-1</v>
      </c>
      <c r="R34">
        <f>IF(Hoja1!R35&lt;&gt;"",Hoja1!R35,-1)</f>
        <v>-1</v>
      </c>
      <c r="S34">
        <f>IF(Hoja1!S35&lt;&gt;"",Hoja1!S35,-1)</f>
        <v>-1</v>
      </c>
      <c r="T34">
        <f>IF(Hoja1!T35&lt;&gt;"",Hoja1!T35,-1)</f>
        <v>-1</v>
      </c>
      <c r="U34">
        <f>IF(Hoja1!U35&lt;&gt;"",Hoja1!U35,-1)</f>
        <v>-1</v>
      </c>
      <c r="V34">
        <f>IF(Hoja1!V35&lt;&gt;"",Hoja1!V35,-1)</f>
        <v>-1</v>
      </c>
      <c r="W34">
        <f>IF(Hoja1!W35&lt;&gt;"",Hoja1!W35,-1)</f>
        <v>-1</v>
      </c>
      <c r="X34">
        <f>IF(Hoja1!X35&lt;&gt;"",Hoja1!X35,-1)</f>
        <v>-1</v>
      </c>
      <c r="Y34">
        <f>IF(Hoja1!Y35&lt;&gt;"",Hoja1!Y35,-1)</f>
        <v>-1</v>
      </c>
      <c r="Z34">
        <f>IF(Hoja1!Z35&lt;&gt;"",Hoja1!Z35,-1)</f>
        <v>-1</v>
      </c>
      <c r="AA34">
        <f>IF(Hoja1!AA35&lt;&gt;"",Hoja1!AA35,-1)</f>
        <v>-1</v>
      </c>
      <c r="AB34">
        <f>IF(Hoja1!AB35&lt;&gt;"",Hoja1!AB35,-1)</f>
        <v>-1</v>
      </c>
      <c r="AC34">
        <f>IF(Hoja1!AC35&lt;&gt;"",Hoja1!AC35,-1)</f>
        <v>-1</v>
      </c>
      <c r="AD34">
        <f>IF(Hoja1!AD35&lt;&gt;"",Hoja1!AD35,-1)</f>
        <v>-1</v>
      </c>
      <c r="AE34">
        <f>IF(Hoja1!AE35&lt;&gt;"",Hoja1!AE35,-1)</f>
        <v>-1</v>
      </c>
      <c r="AF34">
        <f>IF(Hoja1!AF35&lt;&gt;"",Hoja1!AF35,-1)</f>
        <v>-1</v>
      </c>
      <c r="AG34">
        <f>IF(Hoja1!AG35&lt;&gt;"",Hoja1!AG35,-1)</f>
        <v>-1</v>
      </c>
      <c r="AH34">
        <f>IF(Hoja1!AH35&lt;&gt;"",Hoja1!AH35,-1)</f>
        <v>-1</v>
      </c>
      <c r="AI34">
        <f>IF(Hoja1!AI35&lt;&gt;"",Hoja1!AI35,-1)</f>
        <v>-1</v>
      </c>
      <c r="AJ34">
        <f>IF(Hoja1!AJ35&lt;&gt;"",Hoja1!AJ35,-1)</f>
        <v>-1</v>
      </c>
      <c r="AK34">
        <f>IF(Hoja1!AK35&lt;&gt;"",Hoja1!AK35,-1)</f>
        <v>-1</v>
      </c>
      <c r="AL34">
        <f>IF(Hoja1!AL35&lt;&gt;"",Hoja1!AL35,-1)</f>
        <v>-1</v>
      </c>
      <c r="AM34">
        <f>IF(Hoja1!AM35&lt;&gt;"",Hoja1!AM35,-1)</f>
        <v>-1</v>
      </c>
      <c r="AN34">
        <f>IF(Hoja1!AN35&lt;&gt;"",Hoja1!AN35,-1)</f>
        <v>-1</v>
      </c>
      <c r="AO34">
        <f>IF(Hoja1!AO35&lt;&gt;"",Hoja1!AO35,-1)</f>
        <v>-1</v>
      </c>
      <c r="AP34">
        <f>IF(Hoja1!AP35&lt;&gt;"",Hoja1!AP35,-1)</f>
        <v>-1</v>
      </c>
      <c r="AQ34">
        <f>IF(Hoja1!AQ35&lt;&gt;"",Hoja1!AQ35,-1)</f>
        <v>-1</v>
      </c>
      <c r="AR34" t="str">
        <f>"TIPO_NODO_"&amp;Hoja1!AR35</f>
        <v>TIPO_NODO_Final</v>
      </c>
      <c r="AS34" t="str">
        <f>IF(Hoja1!AS35&lt;&gt;"","SIMBOLO_TERMINAL_"&amp;Hoja1!AS35,"SCANNER_ERROR")</f>
        <v>SIMBOLO_TERMINAL_DEJA</v>
      </c>
    </row>
    <row r="35" spans="1:45" x14ac:dyDescent="0.35">
      <c r="B35">
        <f>IF(Hoja1!B36&lt;&gt;"",Hoja1!B36,-1)</f>
        <v>-1</v>
      </c>
      <c r="C35">
        <f>IF(Hoja1!C36&lt;&gt;"",Hoja1!C36,-1)</f>
        <v>-1</v>
      </c>
      <c r="D35">
        <f>IF(Hoja1!D36&lt;&gt;"",Hoja1!D36,-1)</f>
        <v>-1</v>
      </c>
      <c r="E35">
        <f>IF(Hoja1!E36&lt;&gt;"",Hoja1!E36,-1)</f>
        <v>-1</v>
      </c>
      <c r="F35">
        <f>IF(Hoja1!F36&lt;&gt;"",Hoja1!F36,-1)</f>
        <v>-1</v>
      </c>
      <c r="G35">
        <f>IF(Hoja1!G36&lt;&gt;"",Hoja1!G36,-1)</f>
        <v>-1</v>
      </c>
      <c r="H35">
        <f>IF(Hoja1!H36&lt;&gt;"",Hoja1!H36,-1)</f>
        <v>-1</v>
      </c>
      <c r="I35">
        <f>IF(Hoja1!I36&lt;&gt;"",Hoja1!I36,-1)</f>
        <v>-1</v>
      </c>
      <c r="J35">
        <f>IF(Hoja1!J36&lt;&gt;"",Hoja1!J36,-1)</f>
        <v>-1</v>
      </c>
      <c r="K35">
        <f>IF(Hoja1!K36&lt;&gt;"",Hoja1!K36,-1)</f>
        <v>-1</v>
      </c>
      <c r="L35">
        <f>IF(Hoja1!L36&lt;&gt;"",Hoja1!L36,-1)</f>
        <v>-1</v>
      </c>
      <c r="M35">
        <f>IF(Hoja1!M36&lt;&gt;"",Hoja1!M36,-1)</f>
        <v>-1</v>
      </c>
      <c r="N35">
        <f>IF(Hoja1!N36&lt;&gt;"",Hoja1!N36,-1)</f>
        <v>-1</v>
      </c>
      <c r="O35">
        <f>IF(Hoja1!O36&lt;&gt;"",Hoja1!O36,-1)</f>
        <v>-1</v>
      </c>
      <c r="P35">
        <f>IF(Hoja1!P36&lt;&gt;"",Hoja1!P36,-1)</f>
        <v>-1</v>
      </c>
      <c r="Q35">
        <f>IF(Hoja1!Q36&lt;&gt;"",Hoja1!Q36,-1)</f>
        <v>-1</v>
      </c>
      <c r="R35">
        <f>IF(Hoja1!R36&lt;&gt;"",Hoja1!R36,-1)</f>
        <v>-1</v>
      </c>
      <c r="S35">
        <f>IF(Hoja1!S36&lt;&gt;"",Hoja1!S36,-1)</f>
        <v>-1</v>
      </c>
      <c r="T35">
        <f>IF(Hoja1!T36&lt;&gt;"",Hoja1!T36,-1)</f>
        <v>-1</v>
      </c>
      <c r="U35">
        <f>IF(Hoja1!U36&lt;&gt;"",Hoja1!U36,-1)</f>
        <v>-1</v>
      </c>
      <c r="V35">
        <f>IF(Hoja1!V36&lt;&gt;"",Hoja1!V36,-1)</f>
        <v>-1</v>
      </c>
      <c r="W35">
        <f>IF(Hoja1!W36&lt;&gt;"",Hoja1!W36,-1)</f>
        <v>-1</v>
      </c>
      <c r="X35">
        <f>IF(Hoja1!X36&lt;&gt;"",Hoja1!X36,-1)</f>
        <v>-1</v>
      </c>
      <c r="Y35">
        <f>IF(Hoja1!Y36&lt;&gt;"",Hoja1!Y36,-1)</f>
        <v>-1</v>
      </c>
      <c r="Z35">
        <f>IF(Hoja1!Z36&lt;&gt;"",Hoja1!Z36,-1)</f>
        <v>-1</v>
      </c>
      <c r="AA35">
        <f>IF(Hoja1!AA36&lt;&gt;"",Hoja1!AA36,-1)</f>
        <v>-1</v>
      </c>
      <c r="AB35">
        <f>IF(Hoja1!AB36&lt;&gt;"",Hoja1!AB36,-1)</f>
        <v>33</v>
      </c>
      <c r="AC35">
        <f>IF(Hoja1!AC36&lt;&gt;"",Hoja1!AC36,-1)</f>
        <v>33</v>
      </c>
      <c r="AD35">
        <f>IF(Hoja1!AD36&lt;&gt;"",Hoja1!AD36,-1)</f>
        <v>33</v>
      </c>
      <c r="AE35">
        <f>IF(Hoja1!AE36&lt;&gt;"",Hoja1!AE36,-1)</f>
        <v>33</v>
      </c>
      <c r="AF35">
        <f>IF(Hoja1!AF36&lt;&gt;"",Hoja1!AF36,-1)</f>
        <v>33</v>
      </c>
      <c r="AG35">
        <f>IF(Hoja1!AG36&lt;&gt;"",Hoja1!AG36,-1)</f>
        <v>33</v>
      </c>
      <c r="AH35">
        <f>IF(Hoja1!AH36&lt;&gt;"",Hoja1!AH36,-1)</f>
        <v>33</v>
      </c>
      <c r="AI35">
        <f>IF(Hoja1!AI36&lt;&gt;"",Hoja1!AI36,-1)</f>
        <v>33</v>
      </c>
      <c r="AJ35">
        <f>IF(Hoja1!AJ36&lt;&gt;"",Hoja1!AJ36,-1)</f>
        <v>33</v>
      </c>
      <c r="AK35">
        <f>IF(Hoja1!AK36&lt;&gt;"",Hoja1!AK36,-1)</f>
        <v>33</v>
      </c>
      <c r="AL35">
        <f>IF(Hoja1!AL36&lt;&gt;"",Hoja1!AL36,-1)</f>
        <v>-1</v>
      </c>
      <c r="AM35">
        <f>IF(Hoja1!AM36&lt;&gt;"",Hoja1!AM36,-1)</f>
        <v>-1</v>
      </c>
      <c r="AN35">
        <f>IF(Hoja1!AN36&lt;&gt;"",Hoja1!AN36,-1)</f>
        <v>-1</v>
      </c>
      <c r="AO35">
        <f>IF(Hoja1!AO36&lt;&gt;"",Hoja1!AO36,-1)</f>
        <v>-1</v>
      </c>
      <c r="AP35">
        <f>IF(Hoja1!AP36&lt;&gt;"",Hoja1!AP36,-1)</f>
        <v>-1</v>
      </c>
      <c r="AQ35">
        <f>IF(Hoja1!AQ36&lt;&gt;"",Hoja1!AQ36,-1)</f>
        <v>-1</v>
      </c>
      <c r="AR35" t="str">
        <f>"TIPO_NODO_"&amp;Hoja1!AR36</f>
        <v>TIPO_NODO_IntermedioFinal</v>
      </c>
      <c r="AS35" t="str">
        <f>IF(Hoja1!AS36&lt;&gt;"","SIMBOLO_TERMINAL_"&amp;Hoja1!AS36,"SCANNER_ERROR")</f>
        <v>SIMBOLO_TERMINAL_Num</v>
      </c>
    </row>
    <row r="36" spans="1:45" x14ac:dyDescent="0.35">
      <c r="B36">
        <f>IF(Hoja1!B37&lt;&gt;"",Hoja1!B37,-1)</f>
        <v>-1</v>
      </c>
      <c r="C36">
        <f>IF(Hoja1!C37&lt;&gt;"",Hoja1!C37,-1)</f>
        <v>-1</v>
      </c>
      <c r="D36">
        <f>IF(Hoja1!D37&lt;&gt;"",Hoja1!D37,-1)</f>
        <v>-1</v>
      </c>
      <c r="E36">
        <f>IF(Hoja1!E37&lt;&gt;"",Hoja1!E37,-1)</f>
        <v>-1</v>
      </c>
      <c r="F36">
        <f>IF(Hoja1!F37&lt;&gt;"",Hoja1!F37,-1)</f>
        <v>-1</v>
      </c>
      <c r="G36">
        <f>IF(Hoja1!G37&lt;&gt;"",Hoja1!G37,-1)</f>
        <v>-1</v>
      </c>
      <c r="H36">
        <f>IF(Hoja1!H37&lt;&gt;"",Hoja1!H37,-1)</f>
        <v>-1</v>
      </c>
      <c r="I36">
        <f>IF(Hoja1!I37&lt;&gt;"",Hoja1!I37,-1)</f>
        <v>-1</v>
      </c>
      <c r="J36">
        <f>IF(Hoja1!J37&lt;&gt;"",Hoja1!J37,-1)</f>
        <v>-1</v>
      </c>
      <c r="K36">
        <f>IF(Hoja1!K37&lt;&gt;"",Hoja1!K37,-1)</f>
        <v>-1</v>
      </c>
      <c r="L36">
        <f>IF(Hoja1!L37&lt;&gt;"",Hoja1!L37,-1)</f>
        <v>-1</v>
      </c>
      <c r="M36">
        <f>IF(Hoja1!M37&lt;&gt;"",Hoja1!M37,-1)</f>
        <v>-1</v>
      </c>
      <c r="N36">
        <f>IF(Hoja1!N37&lt;&gt;"",Hoja1!N37,-1)</f>
        <v>-1</v>
      </c>
      <c r="O36">
        <f>IF(Hoja1!O37&lt;&gt;"",Hoja1!O37,-1)</f>
        <v>-1</v>
      </c>
      <c r="P36">
        <f>IF(Hoja1!P37&lt;&gt;"",Hoja1!P37,-1)</f>
        <v>-1</v>
      </c>
      <c r="Q36">
        <f>IF(Hoja1!Q37&lt;&gt;"",Hoja1!Q37,-1)</f>
        <v>-1</v>
      </c>
      <c r="R36">
        <f>IF(Hoja1!R37&lt;&gt;"",Hoja1!R37,-1)</f>
        <v>-1</v>
      </c>
      <c r="S36">
        <f>IF(Hoja1!S37&lt;&gt;"",Hoja1!S37,-1)</f>
        <v>-1</v>
      </c>
      <c r="T36">
        <f>IF(Hoja1!T37&lt;&gt;"",Hoja1!T37,-1)</f>
        <v>-1</v>
      </c>
      <c r="U36">
        <f>IF(Hoja1!U37&lt;&gt;"",Hoja1!U37,-1)</f>
        <v>-1</v>
      </c>
      <c r="V36">
        <f>IF(Hoja1!V37&lt;&gt;"",Hoja1!V37,-1)</f>
        <v>-1</v>
      </c>
      <c r="W36">
        <f>IF(Hoja1!W37&lt;&gt;"",Hoja1!W37,-1)</f>
        <v>-1</v>
      </c>
      <c r="X36">
        <f>IF(Hoja1!X37&lt;&gt;"",Hoja1!X37,-1)</f>
        <v>-1</v>
      </c>
      <c r="Y36">
        <f>IF(Hoja1!Y37&lt;&gt;"",Hoja1!Y37,-1)</f>
        <v>-1</v>
      </c>
      <c r="Z36">
        <f>IF(Hoja1!Z37&lt;&gt;"",Hoja1!Z37,-1)</f>
        <v>-1</v>
      </c>
      <c r="AA36">
        <f>IF(Hoja1!AA37&lt;&gt;"",Hoja1!AA37,-1)</f>
        <v>-1</v>
      </c>
      <c r="AB36">
        <f>IF(Hoja1!AB37&lt;&gt;"",Hoja1!AB37,-1)</f>
        <v>-1</v>
      </c>
      <c r="AC36">
        <f>IF(Hoja1!AC37&lt;&gt;"",Hoja1!AC37,-1)</f>
        <v>-1</v>
      </c>
      <c r="AD36">
        <f>IF(Hoja1!AD37&lt;&gt;"",Hoja1!AD37,-1)</f>
        <v>-1</v>
      </c>
      <c r="AE36">
        <f>IF(Hoja1!AE37&lt;&gt;"",Hoja1!AE37,-1)</f>
        <v>-1</v>
      </c>
      <c r="AF36">
        <f>IF(Hoja1!AF37&lt;&gt;"",Hoja1!AF37,-1)</f>
        <v>-1</v>
      </c>
      <c r="AG36">
        <f>IF(Hoja1!AG37&lt;&gt;"",Hoja1!AG37,-1)</f>
        <v>-1</v>
      </c>
      <c r="AH36">
        <f>IF(Hoja1!AH37&lt;&gt;"",Hoja1!AH37,-1)</f>
        <v>-1</v>
      </c>
      <c r="AI36">
        <f>IF(Hoja1!AI37&lt;&gt;"",Hoja1!AI37,-1)</f>
        <v>-1</v>
      </c>
      <c r="AJ36">
        <f>IF(Hoja1!AJ37&lt;&gt;"",Hoja1!AJ37,-1)</f>
        <v>-1</v>
      </c>
      <c r="AK36">
        <f>IF(Hoja1!AK37&lt;&gt;"",Hoja1!AK37,-1)</f>
        <v>-1</v>
      </c>
      <c r="AL36">
        <f>IF(Hoja1!AL37&lt;&gt;"",Hoja1!AL37,-1)</f>
        <v>-1</v>
      </c>
      <c r="AM36">
        <f>IF(Hoja1!AM37&lt;&gt;"",Hoja1!AM37,-1)</f>
        <v>-1</v>
      </c>
      <c r="AN36">
        <f>IF(Hoja1!AN37&lt;&gt;"",Hoja1!AN37,-1)</f>
        <v>-1</v>
      </c>
      <c r="AO36">
        <f>IF(Hoja1!AO37&lt;&gt;"",Hoja1!AO37,-1)</f>
        <v>-1</v>
      </c>
      <c r="AP36">
        <f>IF(Hoja1!AP37&lt;&gt;"",Hoja1!AP37,-1)</f>
        <v>-1</v>
      </c>
      <c r="AQ36">
        <f>IF(Hoja1!AQ37&lt;&gt;"",Hoja1!AQ37,-1)</f>
        <v>-1</v>
      </c>
      <c r="AR36" t="str">
        <f>"TIPO_NODO_"&amp;Hoja1!AR37</f>
        <v>TIPO_NODO_Final</v>
      </c>
      <c r="AS36" t="str">
        <f>IF(Hoja1!AS37&lt;&gt;"","SIMBOLO_TERMINAL_"&amp;Hoja1!AS37,"SCANNER_ERROR")</f>
        <v>SIMBOLO_TERMINAL_PuntoYComa</v>
      </c>
    </row>
    <row r="37" spans="1:45" x14ac:dyDescent="0.35">
      <c r="B37">
        <f>IF(Hoja1!B38&lt;&gt;"",Hoja1!B38,-1)</f>
        <v>-1</v>
      </c>
      <c r="C37">
        <f>IF(Hoja1!C38&lt;&gt;"",Hoja1!C38,-1)</f>
        <v>-1</v>
      </c>
      <c r="D37">
        <f>IF(Hoja1!D38&lt;&gt;"",Hoja1!D38,-1)</f>
        <v>-1</v>
      </c>
      <c r="E37">
        <f>IF(Hoja1!E38&lt;&gt;"",Hoja1!E38,-1)</f>
        <v>-1</v>
      </c>
      <c r="F37">
        <f>IF(Hoja1!F38&lt;&gt;"",Hoja1!F38,-1)</f>
        <v>-1</v>
      </c>
      <c r="G37">
        <f>IF(Hoja1!G38&lt;&gt;"",Hoja1!G38,-1)</f>
        <v>-1</v>
      </c>
      <c r="H37">
        <f>IF(Hoja1!H38&lt;&gt;"",Hoja1!H38,-1)</f>
        <v>-1</v>
      </c>
      <c r="I37">
        <f>IF(Hoja1!I38&lt;&gt;"",Hoja1!I38,-1)</f>
        <v>-1</v>
      </c>
      <c r="J37">
        <f>IF(Hoja1!J38&lt;&gt;"",Hoja1!J38,-1)</f>
        <v>-1</v>
      </c>
      <c r="K37">
        <f>IF(Hoja1!K38&lt;&gt;"",Hoja1!K38,-1)</f>
        <v>-1</v>
      </c>
      <c r="L37">
        <f>IF(Hoja1!L38&lt;&gt;"",Hoja1!L38,-1)</f>
        <v>-1</v>
      </c>
      <c r="M37">
        <f>IF(Hoja1!M38&lt;&gt;"",Hoja1!M38,-1)</f>
        <v>-1</v>
      </c>
      <c r="N37">
        <f>IF(Hoja1!N38&lt;&gt;"",Hoja1!N38,-1)</f>
        <v>-1</v>
      </c>
      <c r="O37">
        <f>IF(Hoja1!O38&lt;&gt;"",Hoja1!O38,-1)</f>
        <v>-1</v>
      </c>
      <c r="P37">
        <f>IF(Hoja1!P38&lt;&gt;"",Hoja1!P38,-1)</f>
        <v>-1</v>
      </c>
      <c r="Q37">
        <f>IF(Hoja1!Q38&lt;&gt;"",Hoja1!Q38,-1)</f>
        <v>-1</v>
      </c>
      <c r="R37">
        <f>IF(Hoja1!R38&lt;&gt;"",Hoja1!R38,-1)</f>
        <v>-1</v>
      </c>
      <c r="S37">
        <f>IF(Hoja1!S38&lt;&gt;"",Hoja1!S38,-1)</f>
        <v>-1</v>
      </c>
      <c r="T37">
        <f>IF(Hoja1!T38&lt;&gt;"",Hoja1!T38,-1)</f>
        <v>-1</v>
      </c>
      <c r="U37">
        <f>IF(Hoja1!U38&lt;&gt;"",Hoja1!U38,-1)</f>
        <v>-1</v>
      </c>
      <c r="V37">
        <f>IF(Hoja1!V38&lt;&gt;"",Hoja1!V38,-1)</f>
        <v>-1</v>
      </c>
      <c r="W37">
        <f>IF(Hoja1!W38&lt;&gt;"",Hoja1!W38,-1)</f>
        <v>-1</v>
      </c>
      <c r="X37">
        <f>IF(Hoja1!X38&lt;&gt;"",Hoja1!X38,-1)</f>
        <v>-1</v>
      </c>
      <c r="Y37">
        <f>IF(Hoja1!Y38&lt;&gt;"",Hoja1!Y38,-1)</f>
        <v>-1</v>
      </c>
      <c r="Z37">
        <f>IF(Hoja1!Z38&lt;&gt;"",Hoja1!Z38,-1)</f>
        <v>-1</v>
      </c>
      <c r="AA37">
        <f>IF(Hoja1!AA38&lt;&gt;"",Hoja1!AA38,-1)</f>
        <v>-1</v>
      </c>
      <c r="AB37">
        <f>IF(Hoja1!AB38&lt;&gt;"",Hoja1!AB38,-1)</f>
        <v>-1</v>
      </c>
      <c r="AC37">
        <f>IF(Hoja1!AC38&lt;&gt;"",Hoja1!AC38,-1)</f>
        <v>-1</v>
      </c>
      <c r="AD37">
        <f>IF(Hoja1!AD38&lt;&gt;"",Hoja1!AD38,-1)</f>
        <v>-1</v>
      </c>
      <c r="AE37">
        <f>IF(Hoja1!AE38&lt;&gt;"",Hoja1!AE38,-1)</f>
        <v>-1</v>
      </c>
      <c r="AF37">
        <f>IF(Hoja1!AF38&lt;&gt;"",Hoja1!AF38,-1)</f>
        <v>-1</v>
      </c>
      <c r="AG37">
        <f>IF(Hoja1!AG38&lt;&gt;"",Hoja1!AG38,-1)</f>
        <v>-1</v>
      </c>
      <c r="AH37">
        <f>IF(Hoja1!AH38&lt;&gt;"",Hoja1!AH38,-1)</f>
        <v>-1</v>
      </c>
      <c r="AI37">
        <f>IF(Hoja1!AI38&lt;&gt;"",Hoja1!AI38,-1)</f>
        <v>-1</v>
      </c>
      <c r="AJ37">
        <f>IF(Hoja1!AJ38&lt;&gt;"",Hoja1!AJ38,-1)</f>
        <v>-1</v>
      </c>
      <c r="AK37">
        <f>IF(Hoja1!AK38&lt;&gt;"",Hoja1!AK38,-1)</f>
        <v>-1</v>
      </c>
      <c r="AL37">
        <f>IF(Hoja1!AL38&lt;&gt;"",Hoja1!AL38,-1)</f>
        <v>-1</v>
      </c>
      <c r="AM37">
        <f>IF(Hoja1!AM38&lt;&gt;"",Hoja1!AM38,-1)</f>
        <v>-1</v>
      </c>
      <c r="AN37">
        <f>IF(Hoja1!AN38&lt;&gt;"",Hoja1!AN38,-1)</f>
        <v>-1</v>
      </c>
      <c r="AO37">
        <f>IF(Hoja1!AO38&lt;&gt;"",Hoja1!AO38,-1)</f>
        <v>-1</v>
      </c>
      <c r="AP37">
        <f>IF(Hoja1!AP38&lt;&gt;"",Hoja1!AP38,-1)</f>
        <v>-1</v>
      </c>
      <c r="AQ37">
        <f>IF(Hoja1!AQ38&lt;&gt;"",Hoja1!AQ38,-1)</f>
        <v>-1</v>
      </c>
      <c r="AR37" t="str">
        <f>"TIPO_NODO_"&amp;Hoja1!AR38</f>
        <v>TIPO_NODO_Final</v>
      </c>
      <c r="AS37" t="str">
        <f>IF(Hoja1!AS38&lt;&gt;"","SIMBOLO_TERMINAL_"&amp;Hoja1!AS38,"SCANNER_ERROR")</f>
        <v>SIMBOLO_TERMINAL_Espacio</v>
      </c>
    </row>
    <row r="38" spans="1:45" x14ac:dyDescent="0.35">
      <c r="B38">
        <f>IF(Hoja1!B39&lt;&gt;"",Hoja1!B39,-1)</f>
        <v>-1</v>
      </c>
      <c r="C38">
        <f>IF(Hoja1!C39&lt;&gt;"",Hoja1!C39,-1)</f>
        <v>-1</v>
      </c>
      <c r="D38">
        <f>IF(Hoja1!D39&lt;&gt;"",Hoja1!D39,-1)</f>
        <v>-1</v>
      </c>
      <c r="E38">
        <f>IF(Hoja1!E39&lt;&gt;"",Hoja1!E39,-1)</f>
        <v>-1</v>
      </c>
      <c r="F38">
        <f>IF(Hoja1!F39&lt;&gt;"",Hoja1!F39,-1)</f>
        <v>-1</v>
      </c>
      <c r="G38">
        <f>IF(Hoja1!G39&lt;&gt;"",Hoja1!G39,-1)</f>
        <v>-1</v>
      </c>
      <c r="H38">
        <f>IF(Hoja1!H39&lt;&gt;"",Hoja1!H39,-1)</f>
        <v>-1</v>
      </c>
      <c r="I38">
        <f>IF(Hoja1!I39&lt;&gt;"",Hoja1!I39,-1)</f>
        <v>-1</v>
      </c>
      <c r="J38">
        <f>IF(Hoja1!J39&lt;&gt;"",Hoja1!J39,-1)</f>
        <v>-1</v>
      </c>
      <c r="K38">
        <f>IF(Hoja1!K39&lt;&gt;"",Hoja1!K39,-1)</f>
        <v>-1</v>
      </c>
      <c r="L38">
        <f>IF(Hoja1!L39&lt;&gt;"",Hoja1!L39,-1)</f>
        <v>-1</v>
      </c>
      <c r="M38">
        <f>IF(Hoja1!M39&lt;&gt;"",Hoja1!M39,-1)</f>
        <v>-1</v>
      </c>
      <c r="N38">
        <f>IF(Hoja1!N39&lt;&gt;"",Hoja1!N39,-1)</f>
        <v>-1</v>
      </c>
      <c r="O38">
        <f>IF(Hoja1!O39&lt;&gt;"",Hoja1!O39,-1)</f>
        <v>-1</v>
      </c>
      <c r="P38">
        <f>IF(Hoja1!P39&lt;&gt;"",Hoja1!P39,-1)</f>
        <v>-1</v>
      </c>
      <c r="Q38">
        <f>IF(Hoja1!Q39&lt;&gt;"",Hoja1!Q39,-1)</f>
        <v>-1</v>
      </c>
      <c r="R38">
        <f>IF(Hoja1!R39&lt;&gt;"",Hoja1!R39,-1)</f>
        <v>-1</v>
      </c>
      <c r="S38">
        <f>IF(Hoja1!S39&lt;&gt;"",Hoja1!S39,-1)</f>
        <v>-1</v>
      </c>
      <c r="T38">
        <f>IF(Hoja1!T39&lt;&gt;"",Hoja1!T39,-1)</f>
        <v>-1</v>
      </c>
      <c r="U38">
        <f>IF(Hoja1!U39&lt;&gt;"",Hoja1!U39,-1)</f>
        <v>-1</v>
      </c>
      <c r="V38">
        <f>IF(Hoja1!V39&lt;&gt;"",Hoja1!V39,-1)</f>
        <v>-1</v>
      </c>
      <c r="W38">
        <f>IF(Hoja1!W39&lt;&gt;"",Hoja1!W39,-1)</f>
        <v>-1</v>
      </c>
      <c r="X38">
        <f>IF(Hoja1!X39&lt;&gt;"",Hoja1!X39,-1)</f>
        <v>-1</v>
      </c>
      <c r="Y38">
        <f>IF(Hoja1!Y39&lt;&gt;"",Hoja1!Y39,-1)</f>
        <v>-1</v>
      </c>
      <c r="Z38">
        <f>IF(Hoja1!Z39&lt;&gt;"",Hoja1!Z39,-1)</f>
        <v>-1</v>
      </c>
      <c r="AA38">
        <f>IF(Hoja1!AA39&lt;&gt;"",Hoja1!AA39,-1)</f>
        <v>-1</v>
      </c>
      <c r="AB38">
        <f>IF(Hoja1!AB39&lt;&gt;"",Hoja1!AB39,-1)</f>
        <v>-1</v>
      </c>
      <c r="AC38">
        <f>IF(Hoja1!AC39&lt;&gt;"",Hoja1!AC39,-1)</f>
        <v>-1</v>
      </c>
      <c r="AD38">
        <f>IF(Hoja1!AD39&lt;&gt;"",Hoja1!AD39,-1)</f>
        <v>-1</v>
      </c>
      <c r="AE38">
        <f>IF(Hoja1!AE39&lt;&gt;"",Hoja1!AE39,-1)</f>
        <v>-1</v>
      </c>
      <c r="AF38">
        <f>IF(Hoja1!AF39&lt;&gt;"",Hoja1!AF39,-1)</f>
        <v>-1</v>
      </c>
      <c r="AG38">
        <f>IF(Hoja1!AG39&lt;&gt;"",Hoja1!AG39,-1)</f>
        <v>-1</v>
      </c>
      <c r="AH38">
        <f>IF(Hoja1!AH39&lt;&gt;"",Hoja1!AH39,-1)</f>
        <v>-1</v>
      </c>
      <c r="AI38">
        <f>IF(Hoja1!AI39&lt;&gt;"",Hoja1!AI39,-1)</f>
        <v>-1</v>
      </c>
      <c r="AJ38">
        <f>IF(Hoja1!AJ39&lt;&gt;"",Hoja1!AJ39,-1)</f>
        <v>-1</v>
      </c>
      <c r="AK38">
        <f>IF(Hoja1!AK39&lt;&gt;"",Hoja1!AK39,-1)</f>
        <v>-1</v>
      </c>
      <c r="AL38">
        <f>IF(Hoja1!AL39&lt;&gt;"",Hoja1!AL39,-1)</f>
        <v>-1</v>
      </c>
      <c r="AM38">
        <f>IF(Hoja1!AM39&lt;&gt;"",Hoja1!AM39,-1)</f>
        <v>-1</v>
      </c>
      <c r="AN38">
        <f>IF(Hoja1!AN39&lt;&gt;"",Hoja1!AN39,-1)</f>
        <v>-1</v>
      </c>
      <c r="AO38">
        <f>IF(Hoja1!AO39&lt;&gt;"",Hoja1!AO39,-1)</f>
        <v>-1</v>
      </c>
      <c r="AP38">
        <f>IF(Hoja1!AP39&lt;&gt;"",Hoja1!AP39,-1)</f>
        <v>-1</v>
      </c>
      <c r="AQ38">
        <f>IF(Hoja1!AQ39&lt;&gt;"",Hoja1!AQ39,-1)</f>
        <v>-1</v>
      </c>
      <c r="AR38" t="str">
        <f>"TIPO_NODO_"&amp;Hoja1!AR39</f>
        <v>TIPO_NODO_Final</v>
      </c>
      <c r="AS38" t="str">
        <f>IF(Hoja1!AS39&lt;&gt;"","SIMBOLO_TERMINAL_"&amp;Hoja1!AS39,"SCANNER_ERROR")</f>
        <v xml:space="preserve">SIMBOLO_TERMINAL_Tabulador </v>
      </c>
    </row>
    <row r="39" spans="1:45" x14ac:dyDescent="0.35">
      <c r="B39">
        <f>IF(Hoja1!B40&lt;&gt;"",Hoja1!B40,-1)</f>
        <v>-1</v>
      </c>
      <c r="C39">
        <f>IF(Hoja1!C40&lt;&gt;"",Hoja1!C40,-1)</f>
        <v>-1</v>
      </c>
      <c r="D39">
        <f>IF(Hoja1!D40&lt;&gt;"",Hoja1!D40,-1)</f>
        <v>-1</v>
      </c>
      <c r="E39">
        <f>IF(Hoja1!E40&lt;&gt;"",Hoja1!E40,-1)</f>
        <v>-1</v>
      </c>
      <c r="F39">
        <f>IF(Hoja1!F40&lt;&gt;"",Hoja1!F40,-1)</f>
        <v>-1</v>
      </c>
      <c r="G39">
        <f>IF(Hoja1!G40&lt;&gt;"",Hoja1!G40,-1)</f>
        <v>-1</v>
      </c>
      <c r="H39">
        <f>IF(Hoja1!H40&lt;&gt;"",Hoja1!H40,-1)</f>
        <v>-1</v>
      </c>
      <c r="I39">
        <f>IF(Hoja1!I40&lt;&gt;"",Hoja1!I40,-1)</f>
        <v>-1</v>
      </c>
      <c r="J39">
        <f>IF(Hoja1!J40&lt;&gt;"",Hoja1!J40,-1)</f>
        <v>-1</v>
      </c>
      <c r="K39">
        <f>IF(Hoja1!K40&lt;&gt;"",Hoja1!K40,-1)</f>
        <v>-1</v>
      </c>
      <c r="L39">
        <f>IF(Hoja1!L40&lt;&gt;"",Hoja1!L40,-1)</f>
        <v>-1</v>
      </c>
      <c r="M39">
        <f>IF(Hoja1!M40&lt;&gt;"",Hoja1!M40,-1)</f>
        <v>-1</v>
      </c>
      <c r="N39">
        <f>IF(Hoja1!N40&lt;&gt;"",Hoja1!N40,-1)</f>
        <v>-1</v>
      </c>
      <c r="O39">
        <f>IF(Hoja1!O40&lt;&gt;"",Hoja1!O40,-1)</f>
        <v>-1</v>
      </c>
      <c r="P39">
        <f>IF(Hoja1!P40&lt;&gt;"",Hoja1!P40,-1)</f>
        <v>-1</v>
      </c>
      <c r="Q39">
        <f>IF(Hoja1!Q40&lt;&gt;"",Hoja1!Q40,-1)</f>
        <v>-1</v>
      </c>
      <c r="R39">
        <f>IF(Hoja1!R40&lt;&gt;"",Hoja1!R40,-1)</f>
        <v>-1</v>
      </c>
      <c r="S39">
        <f>IF(Hoja1!S40&lt;&gt;"",Hoja1!S40,-1)</f>
        <v>-1</v>
      </c>
      <c r="T39">
        <f>IF(Hoja1!T40&lt;&gt;"",Hoja1!T40,-1)</f>
        <v>-1</v>
      </c>
      <c r="U39">
        <f>IF(Hoja1!U40&lt;&gt;"",Hoja1!U40,-1)</f>
        <v>-1</v>
      </c>
      <c r="V39">
        <f>IF(Hoja1!V40&lt;&gt;"",Hoja1!V40,-1)</f>
        <v>-1</v>
      </c>
      <c r="W39">
        <f>IF(Hoja1!W40&lt;&gt;"",Hoja1!W40,-1)</f>
        <v>-1</v>
      </c>
      <c r="X39">
        <f>IF(Hoja1!X40&lt;&gt;"",Hoja1!X40,-1)</f>
        <v>-1</v>
      </c>
      <c r="Y39">
        <f>IF(Hoja1!Y40&lt;&gt;"",Hoja1!Y40,-1)</f>
        <v>-1</v>
      </c>
      <c r="Z39">
        <f>IF(Hoja1!Z40&lt;&gt;"",Hoja1!Z40,-1)</f>
        <v>-1</v>
      </c>
      <c r="AA39">
        <f>IF(Hoja1!AA40&lt;&gt;"",Hoja1!AA40,-1)</f>
        <v>-1</v>
      </c>
      <c r="AB39">
        <f>IF(Hoja1!AB40&lt;&gt;"",Hoja1!AB40,-1)</f>
        <v>-1</v>
      </c>
      <c r="AC39">
        <f>IF(Hoja1!AC40&lt;&gt;"",Hoja1!AC40,-1)</f>
        <v>-1</v>
      </c>
      <c r="AD39">
        <f>IF(Hoja1!AD40&lt;&gt;"",Hoja1!AD40,-1)</f>
        <v>-1</v>
      </c>
      <c r="AE39">
        <f>IF(Hoja1!AE40&lt;&gt;"",Hoja1!AE40,-1)</f>
        <v>-1</v>
      </c>
      <c r="AF39">
        <f>IF(Hoja1!AF40&lt;&gt;"",Hoja1!AF40,-1)</f>
        <v>-1</v>
      </c>
      <c r="AG39">
        <f>IF(Hoja1!AG40&lt;&gt;"",Hoja1!AG40,-1)</f>
        <v>-1</v>
      </c>
      <c r="AH39">
        <f>IF(Hoja1!AH40&lt;&gt;"",Hoja1!AH40,-1)</f>
        <v>-1</v>
      </c>
      <c r="AI39">
        <f>IF(Hoja1!AI40&lt;&gt;"",Hoja1!AI40,-1)</f>
        <v>-1</v>
      </c>
      <c r="AJ39">
        <f>IF(Hoja1!AJ40&lt;&gt;"",Hoja1!AJ40,-1)</f>
        <v>-1</v>
      </c>
      <c r="AK39">
        <f>IF(Hoja1!AK40&lt;&gt;"",Hoja1!AK40,-1)</f>
        <v>-1</v>
      </c>
      <c r="AL39">
        <f>IF(Hoja1!AL40&lt;&gt;"",Hoja1!AL40,-1)</f>
        <v>-1</v>
      </c>
      <c r="AM39">
        <f>IF(Hoja1!AM40&lt;&gt;"",Hoja1!AM40,-1)</f>
        <v>-1</v>
      </c>
      <c r="AN39">
        <f>IF(Hoja1!AN40&lt;&gt;"",Hoja1!AN40,-1)</f>
        <v>-1</v>
      </c>
      <c r="AO39">
        <f>IF(Hoja1!AO40&lt;&gt;"",Hoja1!AO40,-1)</f>
        <v>-1</v>
      </c>
      <c r="AP39">
        <f>IF(Hoja1!AP40&lt;&gt;"",Hoja1!AP40,-1)</f>
        <v>-1</v>
      </c>
      <c r="AQ39">
        <f>IF(Hoja1!AQ40&lt;&gt;"",Hoja1!AQ40,-1)</f>
        <v>-1</v>
      </c>
      <c r="AR39" t="str">
        <f>"TIPO_NODO_"&amp;Hoja1!AR40</f>
        <v>TIPO_NODO_Final</v>
      </c>
      <c r="AS39" t="str">
        <f>IF(Hoja1!AS40&lt;&gt;"","SIMBOLO_TERMINAL_"&amp;Hoja1!AS40,"SCANNER_ERROR")</f>
        <v>SIMBOLO_TERMINAL_SaltoLinea</v>
      </c>
    </row>
    <row r="40" spans="1:45" x14ac:dyDescent="0.35">
      <c r="B40">
        <f>IF(Hoja1!B41&lt;&gt;"",Hoja1!B41,-1)</f>
        <v>-1</v>
      </c>
      <c r="C40">
        <f>IF(Hoja1!C41&lt;&gt;"",Hoja1!C41,-1)</f>
        <v>-1</v>
      </c>
      <c r="D40">
        <f>IF(Hoja1!D41&lt;&gt;"",Hoja1!D41,-1)</f>
        <v>-1</v>
      </c>
      <c r="E40">
        <f>IF(Hoja1!E41&lt;&gt;"",Hoja1!E41,-1)</f>
        <v>-1</v>
      </c>
      <c r="F40">
        <f>IF(Hoja1!F41&lt;&gt;"",Hoja1!F41,-1)</f>
        <v>-1</v>
      </c>
      <c r="G40">
        <f>IF(Hoja1!G41&lt;&gt;"",Hoja1!G41,-1)</f>
        <v>-1</v>
      </c>
      <c r="H40">
        <f>IF(Hoja1!H41&lt;&gt;"",Hoja1!H41,-1)</f>
        <v>-1</v>
      </c>
      <c r="I40">
        <f>IF(Hoja1!I41&lt;&gt;"",Hoja1!I41,-1)</f>
        <v>-1</v>
      </c>
      <c r="J40">
        <f>IF(Hoja1!J41&lt;&gt;"",Hoja1!J41,-1)</f>
        <v>-1</v>
      </c>
      <c r="K40">
        <f>IF(Hoja1!K41&lt;&gt;"",Hoja1!K41,-1)</f>
        <v>-1</v>
      </c>
      <c r="L40">
        <f>IF(Hoja1!L41&lt;&gt;"",Hoja1!L41,-1)</f>
        <v>-1</v>
      </c>
      <c r="M40">
        <f>IF(Hoja1!M41&lt;&gt;"",Hoja1!M41,-1)</f>
        <v>-1</v>
      </c>
      <c r="N40">
        <f>IF(Hoja1!N41&lt;&gt;"",Hoja1!N41,-1)</f>
        <v>-1</v>
      </c>
      <c r="O40">
        <f>IF(Hoja1!O41&lt;&gt;"",Hoja1!O41,-1)</f>
        <v>-1</v>
      </c>
      <c r="P40">
        <f>IF(Hoja1!P41&lt;&gt;"",Hoja1!P41,-1)</f>
        <v>-1</v>
      </c>
      <c r="Q40">
        <f>IF(Hoja1!Q41&lt;&gt;"",Hoja1!Q41,-1)</f>
        <v>-1</v>
      </c>
      <c r="R40">
        <f>IF(Hoja1!R41&lt;&gt;"",Hoja1!R41,-1)</f>
        <v>-1</v>
      </c>
      <c r="S40">
        <f>IF(Hoja1!S41&lt;&gt;"",Hoja1!S41,-1)</f>
        <v>-1</v>
      </c>
      <c r="T40">
        <f>IF(Hoja1!T41&lt;&gt;"",Hoja1!T41,-1)</f>
        <v>-1</v>
      </c>
      <c r="U40">
        <f>IF(Hoja1!U41&lt;&gt;"",Hoja1!U41,-1)</f>
        <v>-1</v>
      </c>
      <c r="V40">
        <f>IF(Hoja1!V41&lt;&gt;"",Hoja1!V41,-1)</f>
        <v>-1</v>
      </c>
      <c r="W40">
        <f>IF(Hoja1!W41&lt;&gt;"",Hoja1!W41,-1)</f>
        <v>-1</v>
      </c>
      <c r="X40">
        <f>IF(Hoja1!X41&lt;&gt;"",Hoja1!X41,-1)</f>
        <v>-1</v>
      </c>
      <c r="Y40">
        <f>IF(Hoja1!Y41&lt;&gt;"",Hoja1!Y41,-1)</f>
        <v>-1</v>
      </c>
      <c r="Z40">
        <f>IF(Hoja1!Z41&lt;&gt;"",Hoja1!Z41,-1)</f>
        <v>-1</v>
      </c>
      <c r="AA40">
        <f>IF(Hoja1!AA41&lt;&gt;"",Hoja1!AA41,-1)</f>
        <v>-1</v>
      </c>
      <c r="AB40">
        <f>IF(Hoja1!AB41&lt;&gt;"",Hoja1!AB41,-1)</f>
        <v>-1</v>
      </c>
      <c r="AC40">
        <f>IF(Hoja1!AC41&lt;&gt;"",Hoja1!AC41,-1)</f>
        <v>-1</v>
      </c>
      <c r="AD40">
        <f>IF(Hoja1!AD41&lt;&gt;"",Hoja1!AD41,-1)</f>
        <v>-1</v>
      </c>
      <c r="AE40">
        <f>IF(Hoja1!AE41&lt;&gt;"",Hoja1!AE41,-1)</f>
        <v>-1</v>
      </c>
      <c r="AF40">
        <f>IF(Hoja1!AF41&lt;&gt;"",Hoja1!AF41,-1)</f>
        <v>-1</v>
      </c>
      <c r="AG40">
        <f>IF(Hoja1!AG41&lt;&gt;"",Hoja1!AG41,-1)</f>
        <v>-1</v>
      </c>
      <c r="AH40">
        <f>IF(Hoja1!AH41&lt;&gt;"",Hoja1!AH41,-1)</f>
        <v>-1</v>
      </c>
      <c r="AI40">
        <f>IF(Hoja1!AI41&lt;&gt;"",Hoja1!AI41,-1)</f>
        <v>-1</v>
      </c>
      <c r="AJ40">
        <f>IF(Hoja1!AJ41&lt;&gt;"",Hoja1!AJ41,-1)</f>
        <v>-1</v>
      </c>
      <c r="AK40">
        <f>IF(Hoja1!AK41&lt;&gt;"",Hoja1!AK41,-1)</f>
        <v>-1</v>
      </c>
      <c r="AL40">
        <f>IF(Hoja1!AL41&lt;&gt;"",Hoja1!AL41,-1)</f>
        <v>-1</v>
      </c>
      <c r="AM40">
        <f>IF(Hoja1!AM41&lt;&gt;"",Hoja1!AM41,-1)</f>
        <v>-1</v>
      </c>
      <c r="AN40">
        <f>IF(Hoja1!AN41&lt;&gt;"",Hoja1!AN41,-1)</f>
        <v>-1</v>
      </c>
      <c r="AO40">
        <f>IF(Hoja1!AO41&lt;&gt;"",Hoja1!AO41,-1)</f>
        <v>-1</v>
      </c>
      <c r="AP40">
        <f>IF(Hoja1!AP41&lt;&gt;"",Hoja1!AP41,-1)</f>
        <v>-1</v>
      </c>
      <c r="AQ40">
        <f>IF(Hoja1!AQ41&lt;&gt;"",Hoja1!AQ41,-1)</f>
        <v>-1</v>
      </c>
      <c r="AR40" t="str">
        <f>"TIPO_NODO_"&amp;Hoja1!AR41</f>
        <v>TIPO_NODO_Final</v>
      </c>
      <c r="AS40" t="str">
        <f>IF(Hoja1!AS41&lt;&gt;"","SIMBOLO_TERMINAL_"&amp;Hoja1!AS41,"SCANNER_ERROR")</f>
        <v>SIMBOLO_TERMINAL_EOF</v>
      </c>
    </row>
    <row r="41" spans="1:45" x14ac:dyDescent="0.35">
      <c r="B41">
        <f>IF(Hoja1!B42&lt;&gt;"",Hoja1!B42,-1)</f>
        <v>39</v>
      </c>
      <c r="C41">
        <f>IF(Hoja1!C42&lt;&gt;"",Hoja1!C42,-1)</f>
        <v>39</v>
      </c>
      <c r="D41">
        <f>IF(Hoja1!D42&lt;&gt;"",Hoja1!D42,-1)</f>
        <v>39</v>
      </c>
      <c r="E41">
        <f>IF(Hoja1!E42&lt;&gt;"",Hoja1!E42,-1)</f>
        <v>39</v>
      </c>
      <c r="F41">
        <f>IF(Hoja1!F42&lt;&gt;"",Hoja1!F42,-1)</f>
        <v>39</v>
      </c>
      <c r="G41">
        <f>IF(Hoja1!G42&lt;&gt;"",Hoja1!G42,-1)</f>
        <v>39</v>
      </c>
      <c r="H41">
        <f>IF(Hoja1!H42&lt;&gt;"",Hoja1!H42,-1)</f>
        <v>39</v>
      </c>
      <c r="I41">
        <f>IF(Hoja1!I42&lt;&gt;"",Hoja1!I42,-1)</f>
        <v>39</v>
      </c>
      <c r="J41">
        <f>IF(Hoja1!J42&lt;&gt;"",Hoja1!J42,-1)</f>
        <v>39</v>
      </c>
      <c r="K41">
        <f>IF(Hoja1!K42&lt;&gt;"",Hoja1!K42,-1)</f>
        <v>39</v>
      </c>
      <c r="L41">
        <f>IF(Hoja1!L42&lt;&gt;"",Hoja1!L42,-1)</f>
        <v>39</v>
      </c>
      <c r="M41">
        <f>IF(Hoja1!M42&lt;&gt;"",Hoja1!M42,-1)</f>
        <v>39</v>
      </c>
      <c r="N41">
        <f>IF(Hoja1!N42&lt;&gt;"",Hoja1!N42,-1)</f>
        <v>39</v>
      </c>
      <c r="O41">
        <f>IF(Hoja1!O42&lt;&gt;"",Hoja1!O42,-1)</f>
        <v>39</v>
      </c>
      <c r="P41">
        <f>IF(Hoja1!P42&lt;&gt;"",Hoja1!P42,-1)</f>
        <v>39</v>
      </c>
      <c r="Q41">
        <f>IF(Hoja1!Q42&lt;&gt;"",Hoja1!Q42,-1)</f>
        <v>39</v>
      </c>
      <c r="R41">
        <f>IF(Hoja1!R42&lt;&gt;"",Hoja1!R42,-1)</f>
        <v>39</v>
      </c>
      <c r="S41">
        <f>IF(Hoja1!S42&lt;&gt;"",Hoja1!S42,-1)</f>
        <v>39</v>
      </c>
      <c r="T41">
        <f>IF(Hoja1!T42&lt;&gt;"",Hoja1!T42,-1)</f>
        <v>39</v>
      </c>
      <c r="U41">
        <f>IF(Hoja1!U42&lt;&gt;"",Hoja1!U42,-1)</f>
        <v>39</v>
      </c>
      <c r="V41">
        <f>IF(Hoja1!V42&lt;&gt;"",Hoja1!V42,-1)</f>
        <v>39</v>
      </c>
      <c r="W41">
        <f>IF(Hoja1!W42&lt;&gt;"",Hoja1!W42,-1)</f>
        <v>39</v>
      </c>
      <c r="X41">
        <f>IF(Hoja1!X42&lt;&gt;"",Hoja1!X42,-1)</f>
        <v>39</v>
      </c>
      <c r="Y41">
        <f>IF(Hoja1!Y42&lt;&gt;"",Hoja1!Y42,-1)</f>
        <v>39</v>
      </c>
      <c r="Z41">
        <f>IF(Hoja1!Z42&lt;&gt;"",Hoja1!Z42,-1)</f>
        <v>39</v>
      </c>
      <c r="AA41">
        <f>IF(Hoja1!AA42&lt;&gt;"",Hoja1!AA42,-1)</f>
        <v>39</v>
      </c>
      <c r="AB41">
        <f>IF(Hoja1!AB42&lt;&gt;"",Hoja1!AB42,-1)</f>
        <v>39</v>
      </c>
      <c r="AC41">
        <f>IF(Hoja1!AC42&lt;&gt;"",Hoja1!AC42,-1)</f>
        <v>39</v>
      </c>
      <c r="AD41">
        <f>IF(Hoja1!AD42&lt;&gt;"",Hoja1!AD42,-1)</f>
        <v>39</v>
      </c>
      <c r="AE41">
        <f>IF(Hoja1!AE42&lt;&gt;"",Hoja1!AE42,-1)</f>
        <v>39</v>
      </c>
      <c r="AF41">
        <f>IF(Hoja1!AF42&lt;&gt;"",Hoja1!AF42,-1)</f>
        <v>39</v>
      </c>
      <c r="AG41">
        <f>IF(Hoja1!AG42&lt;&gt;"",Hoja1!AG42,-1)</f>
        <v>39</v>
      </c>
      <c r="AH41">
        <f>IF(Hoja1!AH42&lt;&gt;"",Hoja1!AH42,-1)</f>
        <v>39</v>
      </c>
      <c r="AI41">
        <f>IF(Hoja1!AI42&lt;&gt;"",Hoja1!AI42,-1)</f>
        <v>39</v>
      </c>
      <c r="AJ41">
        <f>IF(Hoja1!AJ42&lt;&gt;"",Hoja1!AJ42,-1)</f>
        <v>39</v>
      </c>
      <c r="AK41">
        <f>IF(Hoja1!AK42&lt;&gt;"",Hoja1!AK42,-1)</f>
        <v>39</v>
      </c>
      <c r="AL41">
        <f>IF(Hoja1!AL42&lt;&gt;"",Hoja1!AL42,-1)</f>
        <v>39</v>
      </c>
      <c r="AM41">
        <f>IF(Hoja1!AM42&lt;&gt;"",Hoja1!AM42,-1)</f>
        <v>-1</v>
      </c>
      <c r="AN41">
        <f>IF(Hoja1!AN42&lt;&gt;"",Hoja1!AN42,-1)</f>
        <v>-1</v>
      </c>
      <c r="AO41">
        <f>IF(Hoja1!AO42&lt;&gt;"",Hoja1!AO42,-1)</f>
        <v>-1</v>
      </c>
      <c r="AP41">
        <f>IF(Hoja1!AP42&lt;&gt;"",Hoja1!AP42,-1)</f>
        <v>-1</v>
      </c>
      <c r="AQ41">
        <f>IF(Hoja1!AQ42&lt;&gt;"",Hoja1!AQ42,-1)</f>
        <v>-1</v>
      </c>
      <c r="AR41" t="str">
        <f>"TIPO_NODO_"&amp;Hoja1!AR42</f>
        <v>TIPO_NODO_IntermedioFinal</v>
      </c>
      <c r="AS41" t="str">
        <f>IF(Hoja1!AS42&lt;&gt;"","SIMBOLO_TERMINAL_"&amp;Hoja1!AS42,"SCANNER_ERROR")</f>
        <v>SIMBOLO_TERMINAL_ID</v>
      </c>
    </row>
    <row r="42" spans="1:45" x14ac:dyDescent="0.35">
      <c r="A42" t="str">
        <f>"#define AUTOMATA_ESTADOS_NUM"&amp;COUNTA(B2:B41)</f>
        <v>#define AUTOMATA_ESTADOS_NUM40</v>
      </c>
    </row>
    <row r="43" spans="1:45" x14ac:dyDescent="0.35">
      <c r="A43" t="str">
        <f>"#define AUTOMATA_SIMBOLOS_ENTRADA_Y_CONTROL"&amp;COUNTA(B2:AS2)</f>
        <v>#define AUTOMATA_SIMBOLOS_ENTRADA_Y_CONTROL44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9EAE-8698-4928-B2B8-EF9B9E559E26}">
  <dimension ref="A1:A40"/>
  <sheetViews>
    <sheetView zoomScale="58" workbookViewId="0">
      <selection sqref="A1:A40"/>
    </sheetView>
  </sheetViews>
  <sheetFormatPr baseColWidth="10" defaultRowHeight="14.5" x14ac:dyDescent="0.35"/>
  <sheetData>
    <row r="1" spans="1:1" x14ac:dyDescent="0.35">
      <c r="A1" t="str">
        <f>"   {"&amp;_xlfn.TEXTJOIN(",",FALSE,Hoja2!B2:AS2)&amp;"},"</f>
        <v xml:space="preserve">   {8,39,39,29,39,39,39,39,39,39,39,39,39,39,39,39,39,23,14,39,39,1,39,39,39,39,33,33,33,33,33,33,33,33,33,33,-1,34,35,36,37,38,TIPO_NODO_Intermedio,SCANNER_ERROR},</v>
      </c>
    </row>
    <row r="2" spans="1:1" x14ac:dyDescent="0.35">
      <c r="A2" t="str">
        <f>"   {"&amp;_xlfn.TEXTJOIN(",",FALSE,Hoja2!B3:AS3)&amp;"},"</f>
        <v xml:space="preserve">   {39,39,39,2,39,39,39,39,5,39,39,39,39,39,39,39,39,39,39,39,39,39,39,39,39,39,39,39,39,39,39,39,39,39,39,39,39,-1,-1,-1,-1,-1,TIPO_NODO_IntermedioFinal,SIMBOLO_TERMINAL_ID},</v>
      </c>
    </row>
    <row r="3" spans="1:1" x14ac:dyDescent="0.35">
      <c r="A3" t="str">
        <f>"   {"&amp;_xlfn.TEXTJOIN(",",FALSE,Hoja2!B4:AS4)&amp;"},"</f>
        <v xml:space="preserve">   {39,39,39,39,3,39,39,39,39,39,39,39,39,39,39,39,39,39,39,39,39,39,39,39,39,39,39,39,39,39,39,39,39,39,39,39,39,-1,-1,-1,-1,-1,TIPO_NODO_IntermedioFinal,SIMBOLO_TERMINAL_ID},</v>
      </c>
    </row>
    <row r="4" spans="1:1" x14ac:dyDescent="0.35">
      <c r="A4" t="str">
        <f>"   {"&amp;_xlfn.TEXTJOIN(",",FALSE,Hoja2!B5:AS5)&amp;"},"</f>
        <v xml:space="preserve">   {39,39,39,39,39,39,39,39,39,39,39,39,39,39,39,39,39,4,39,39,39,39,39,39,39,39,39,39,39,39,39,39,39,39,39,39,39,-1,-1,-1,-1,-1,TIPO_NODO_IntermedioFinal,SIMBOLO_TERMINAL_ID},</v>
      </c>
    </row>
    <row r="5" spans="1:1" x14ac:dyDescent="0.35">
      <c r="A5" t="str">
        <f>"   {"&amp;_xlfn.TEXTJOIN(",",FALSE,Hoja2!B6:AS6)&amp;"},"</f>
        <v xml:space="preserve">   {39,39,39,39,39,39,39,39,39,39,39,39,39,39,39,39,39,39,39,39,39,39,39,39,39,39,39,39,39,39,39,39,39,39,39,39,39,-1,-1,-1,-1,-1,TIPO_NODO_Final,SIMBOLO_TERMINAL_VDER},</v>
      </c>
    </row>
    <row r="6" spans="1:1" x14ac:dyDescent="0.35">
      <c r="A6" t="str">
        <f>"   {"&amp;_xlfn.TEXTJOIN(",",FALSE,Hoja2!B7:AS7)&amp;"},"</f>
        <v xml:space="preserve">   {39,39,39,39,39,39,39,39,39,39,39,39,39,39,39,39,39,39,39,39,39,39,39,39,39,6,39,39,39,39,39,39,39,39,39,39,39,-1,-1,-1,-1,-1,TIPO_NODO_IntermedioFinal,SIMBOLO_TERMINAL_ID},</v>
      </c>
    </row>
    <row r="7" spans="1:1" x14ac:dyDescent="0.35">
      <c r="A7" t="str">
        <f>"   {"&amp;_xlfn.TEXTJOIN(",",FALSE,Hoja2!B8:AS8)&amp;"},"</f>
        <v xml:space="preserve">   {39,39,39,39,39,39,39,39,39,39,39,39,39,39,39,39,7,39,39,39,39,39,39,39,39,39,39,39,39,39,39,39,39,39,39,39,39,-1,-1,-1,-1,-1,TIPO_NODO_IntermedioFinal,SIMBOLO_TERMINAL_ID},</v>
      </c>
    </row>
    <row r="8" spans="1:1" x14ac:dyDescent="0.35">
      <c r="A8" t="str">
        <f>"   {"&amp;_xlfn.TEXTJOIN(",",FALSE,Hoja2!B9:AS9)&amp;"},"</f>
        <v xml:space="preserve">   {39,39,39,39,39,39,39,39,39,39,39,39,39,39,39,39,39,39,39,39,39,39,39,39,39,39,39,39,39,39,39,39,39,39,39,39,39,-1,-1,-1,-1,-1,TIPO_NODO_Final,SIMBOLO_TERMINAL_VIZQ},</v>
      </c>
    </row>
    <row r="9" spans="1:1" x14ac:dyDescent="0.35">
      <c r="A9" t="str">
        <f>"   {"&amp;_xlfn.TEXTJOIN(",",FALSE,Hoja2!B10:AS10)&amp;"},"</f>
        <v xml:space="preserve">   {-1,-1,-1,-1,-1,-1,-1,-1,-1,-1,-1,-1,-1,-1,-1,-1,-1,-1,-1,-1,-1,9,-1,-1,-1,-1,-1,-1,-1,-1,-1,-1,-1,-1,-1,-1,-1,-1,-1,-1,-1,-1,TIPO_NODO_Intermedio,SCANNER_ERROR},</v>
      </c>
    </row>
    <row r="10" spans="1:1" x14ac:dyDescent="0.35">
      <c r="A10" t="str">
        <f>"   {"&amp;_xlfn.TEXTJOIN(",",FALSE,Hoja2!B11:AS11)&amp;"},"</f>
        <v xml:space="preserve">   {10,-1,-1,-1,-1,-1,-1,-1,-1,-1,-1,-1,-1,-1,-1,-1,-1,-1,-1,-1,-1,-1,-1,-1,-1,-1,-1,-1,-1,-1,-1,-1,-1,-1,-1,-1,-1,-1,-1,-1,-1,-1,TIPO_NODO_Intermedio,SCANNER_ERROR},</v>
      </c>
    </row>
    <row r="11" spans="1:1" x14ac:dyDescent="0.35">
      <c r="A11" t="str">
        <f>"   {"&amp;_xlfn.TEXTJOIN(",",FALSE,Hoja2!B12:AS12)&amp;"},"</f>
        <v xml:space="preserve">   {-1,-1,-1,-1,-1,-1,-1,-1,-1,-1,-1,-1,-1,11,-1,-1,-1,-1,-1,-1,-1,-1,-1,-1,-1,-1,-1,-1,-1,-1,-1,-1,-1,-1,-1,-1,-1,-1,-1,-1,-1,-1,TIPO_NODO_Interemdio,SCANNER_ERROR},</v>
      </c>
    </row>
    <row r="12" spans="1:1" x14ac:dyDescent="0.35">
      <c r="A12" t="str">
        <f>"   {"&amp;_xlfn.TEXTJOIN(",",FALSE,Hoja2!B13:AS13)&amp;"},"</f>
        <v xml:space="preserve">   {-1,-1,-1,-1,-1,-1,-1,-1,-1,-1,-1,-1,-1,-1,-1,-1,-1,-1,-1,-1,-1,-1,-1,-1,-1,12,-1,-1,-1,-1,-1,-1,-1,-1,-1,-1,-1,-1,-1,-1,-1,-1,TIPO_NODO_Intermedio,SCANNER_ERROR},</v>
      </c>
    </row>
    <row r="13" spans="1:1" x14ac:dyDescent="0.35">
      <c r="A13" t="str">
        <f>"   {"&amp;_xlfn.TEXTJOIN(",",FALSE,Hoja2!B14:AS14)&amp;"},"</f>
        <v xml:space="preserve">   {13,-1,-1,-1,-1,-1,-1,-1,-1,-1,-1,-1,-1,-1,-1,-1,-1,-1,-1,-1,-1,-1,-1,-1,-1,-1,-1,-1,-1,-1,-1,-1,-1,-1,-1,-1,-1,-1,-1,-1,-1,-1,TIPO_NODO_Intermedio,SCANNER_ERROR},</v>
      </c>
    </row>
    <row r="14" spans="1:1" x14ac:dyDescent="0.35">
      <c r="A14" t="str">
        <f>"   {"&amp;_xlfn.TEXTJOIN(",",FALSE,Hoja2!B15:AS15)&amp;"},"</f>
        <v xml:space="preserve">   {-1,-1,-1,-1,-1,-1,-1,-1,-1,-1,-1,-1,-1,-1,-1,-1,-1,-1,-1,-1,-1,-1,-1,-1,-1,-1,-1,-1,-1,-1,-1,-1,-1,-1,-1,-1,-1,-1,-1,-1,-1,-1,TIPO_NODO_Final,SIMBOLO_TERMINAL_AVANZA},</v>
      </c>
    </row>
    <row r="15" spans="1:1" x14ac:dyDescent="0.35">
      <c r="A15" t="str">
        <f>"   {"&amp;_xlfn.TEXTJOIN(",",FALSE,Hoja2!B16:AS16)&amp;"},"</f>
        <v xml:space="preserve">   {-1,-1,-1,-1,-1,-1,-1,-1,15,-1,-1,-1,-1,-1,-1,-1,-1,-1,-1,-1,-1,-1,-1,-1,-1,-1,-1,-1,-1,-1,-1,-1,-1,-1,-1,-1,-1,-1,-1,-1,-1,-1,TIPO_NODO_Intermedio,SCANNER_ERROR},</v>
      </c>
    </row>
    <row r="16" spans="1:1" x14ac:dyDescent="0.35">
      <c r="A16" t="str">
        <f>"   {"&amp;_xlfn.TEXTJOIN(",",FALSE,Hoja2!B17:AS17)&amp;"},"</f>
        <v xml:space="preserve">   {-1,-1,-1,-1,-1,-1,-1,-1,-1,-1,-1,-1,-1,-1,-1,-1,-1,-1,-1,-1,-1,-1,-1,-1,-1,-1,-1,-1,-1,-1,-1,-1,-1,-1,-1,-1,-1,-1,-1,-1,-1,-1,TIPO_NODO_Intermedio,SCANNER_ERROR},</v>
      </c>
    </row>
    <row r="17" spans="1:1" x14ac:dyDescent="0.35">
      <c r="A17" t="str">
        <f>"   {"&amp;_xlfn.TEXTJOIN(",",FALSE,Hoja2!B18:AS18)&amp;"},"</f>
        <v xml:space="preserve">   {-1,-1,17,-1,-1,-1,-1,-1,-1,-1,-1,-1,-1,-1,-1,-1,-1,-1,-1,-1,-1,-1,-1,-1,-1,-1,-1,-1,-1,-1,-1,-1,-1,-1,-1,-1,-1,-1,-1,-1,-1,-1,TIPO_NODO_Intermedio,SCANNER_ERROR},</v>
      </c>
    </row>
    <row r="18" spans="1:1" x14ac:dyDescent="0.35">
      <c r="A18" t="str">
        <f>"   {"&amp;_xlfn.TEXTJOIN(",",FALSE,Hoja2!B19:AS19)&amp;"},"</f>
        <v xml:space="preserve">   {-1,-1,-1,-1,-1,-1,-1,18,-1,-1,-1,-1,-1,-1,-1,-1,-1,-1,-1,-1,-1,-1,-1,-1,-1,-1,-1,-1,-1,-1,-1,-1,-1,-1,-1,-1,-1,-1,-1,-1,-1,-1,TIPO_NODO_Intermedio,SCANNER_ERROR},</v>
      </c>
    </row>
    <row r="19" spans="1:1" x14ac:dyDescent="0.35">
      <c r="A19" t="str">
        <f>"   {"&amp;_xlfn.TEXTJOIN(",",FALSE,Hoja2!B20:AS20)&amp;"},"</f>
        <v xml:space="preserve">   {-1,-1,-1,-1,-1,-1,-1,-1,-1,-1,-1,-1,-1,-1,19,-1,-1,-1,-1,-1,-1,-1,-1,-1,-1,-1,-1,-1,-1,-1,-1,-1,-1,-1,-1,-1,-1,-1,-1,-1,-1,-1,TIPO_NODO_Interemdio,SCANNER_ERROR},</v>
      </c>
    </row>
    <row r="20" spans="1:1" x14ac:dyDescent="0.35">
      <c r="A20" t="str">
        <f>"   {"&amp;_xlfn.TEXTJOIN(",",FALSE,Hoja2!B21:AS21)&amp;"},"</f>
        <v xml:space="preserve">   {-1,-1,20,-1,-1,-1,-1,-1,-1,-1,-1,-1,-1,-1,-1,-1,-1,-1,-1,-1,-1,-1,-1,-1,-1,-1,-1,-1,-1,-1,-1,-1,-1,-1,-1,-1,-1,-1,-1,-1,-1,-1,TIPO_NODO_Intermedio,SCANNER_ERROR},</v>
      </c>
    </row>
    <row r="21" spans="1:1" x14ac:dyDescent="0.35">
      <c r="A21" t="str">
        <f>"   {"&amp;_xlfn.TEXTJOIN(",",FALSE,Hoja2!B22:AS22)&amp;"},"</f>
        <v xml:space="preserve">   {21,-1,-1,-1,-1,-1,-1,-1,-1,-1,-1,-1,-1,-1,-1,-1,-1,-1,-1,-1,-1,-1,-1,-1,-1,-1,-1,-1,-1,-1,-1,-1,-1,-1,-1,-1,-1,-1,-1,-1,-1,-1,TIPO_NODO_Intermedio,SCANNER_ERROR},</v>
      </c>
    </row>
    <row r="22" spans="1:1" x14ac:dyDescent="0.35">
      <c r="A22" t="str">
        <f>"   {"&amp;_xlfn.TEXTJOIN(",",FALSE,Hoja2!B23:AS23)&amp;"},"</f>
        <v xml:space="preserve">   {-1,-1,-1,-1,-1,-1,-1,-1,-1,-1,-1,-1,-1,-1,-1,-1,-1,-1,22,-1,-1,-1,-1,-1,-1,-1,-1,-1,-1,-1,-1,-1,-1,-1,-1,-1,-1,-1,-1,-1,-1,-1,TIPO_NODO_Interemedio,SCANNER_ERROR},</v>
      </c>
    </row>
    <row r="23" spans="1:1" x14ac:dyDescent="0.35">
      <c r="A23" t="str">
        <f>"   {"&amp;_xlfn.TEXTJOIN(",",FALSE,Hoja2!B24:AS24)&amp;"},"</f>
        <v xml:space="preserve">   {-1,-1,-1,-1,-1,-1,-1,-1,-1,-1,-1,-1,-1,-1,-1,-1,-1,-1,-1,-1,-1,-1,-1,-1,-1,-1,-1,-1,-1,-1,-1,-1,-1,-1,-1,-1,-1,-1,-1,-1,-1,-1,TIPO_NODO_Final,SIMBOLO_TERMINAL_SI_CHOCAS},</v>
      </c>
    </row>
    <row r="24" spans="1:1" x14ac:dyDescent="0.35">
      <c r="A24" t="str">
        <f>"   {"&amp;_xlfn.TEXTJOIN(",",FALSE,Hoja2!B25:AS25)&amp;"},"</f>
        <v xml:space="preserve">   {-1,-1,-1,-1,24,-1,-1,-1,-1,-1,-1,-1,-1,-1,-1,-1,-1,-1,-1,-1,-1,-1,-1,-1,-1,-1,-1,-1,-1,-1,-1,-1,-1,-1,-1,-1,-1,-1,-1,-1,-1,-1,TIPO_NODO_Intermedio,SCANNER_ERROR},</v>
      </c>
    </row>
    <row r="25" spans="1:1" x14ac:dyDescent="0.35">
      <c r="A25" t="str">
        <f>"   {"&amp;_xlfn.TEXTJOIN(",",FALSE,Hoja2!B26:AS26)&amp;"},"</f>
        <v xml:space="preserve">   {-1,-1,25,-1,-1,-1,-1,-1,-1,-1,-1,-1,-1,-1,-1,-1,-1,-1,-1,-1,-1,-1,-1,-1,-1,-1,-1,-1,-1,-1,-1,-1,-1,-1,-1,-1,-1,-1,-1,-1,-1,-1,TIPO_NODO_Intermedio,SCANNER_ERROR},</v>
      </c>
    </row>
    <row r="26" spans="1:1" x14ac:dyDescent="0.35">
      <c r="A26" t="str">
        <f>"   {"&amp;_xlfn.TEXTJOIN(",",FALSE,Hoja2!B27:AS27)&amp;"},"</f>
        <v xml:space="preserve">   {-1,-1,-1,-1,-1,-1,-1,-1,-1,-1,-1,-1,-1,-1,-1,-1,-1,-1,-1,-1,-1,-1,-1,-1,-1,-1,-1,-1,-1,-1,-1,-1,-1,-1,-1,-1,-1,-1,-1,-1,-1,-1,TIPO_NODO_Intermedio,SCANNER_ERROR},</v>
      </c>
    </row>
    <row r="27" spans="1:1" x14ac:dyDescent="0.35">
      <c r="A27" t="str">
        <f>"   {"&amp;_xlfn.TEXTJOIN(",",FALSE,Hoja2!B28:AS28)&amp;"},"</f>
        <v xml:space="preserve">   {-1,-1,-1,-1,-1,-1,27,-1,-1,-1,-1,-1,-1,-1,-1,-1,-1,-1,-1,-1,-1,-1,-1,-1,-1,-1,-1,-1,-1,-1,-1,-1,-1,-1,-1,-1,-1,-1,-1,-1,-1,-1,TIPO_NODO_Intermedio,SCANNER_ERROR},</v>
      </c>
    </row>
    <row r="28" spans="1:1" x14ac:dyDescent="0.35">
      <c r="A28" t="str">
        <f>"   {"&amp;_xlfn.TEXTJOIN(",",FALSE,Hoja2!B29:AS29)&amp;"},"</f>
        <v xml:space="preserve">   {-1,-1,-1,-1,28,-1,-1,-1,-1,-1,-1,-1,-1,-1,-1,-1,-1,-1,-1,-1,-1,-1,-1,-1,-1,-1,-1,-1,-1,-1,-1,-1,-1,-1,-1,-1,-1,-1,-1,-1,-1,-1,TIPO_NODO_Intermedio,SCANNER_ERROR},</v>
      </c>
    </row>
    <row r="29" spans="1:1" x14ac:dyDescent="0.35">
      <c r="A29" t="str">
        <f>"   {"&amp;_xlfn.TEXTJOIN(",",FALSE,Hoja2!B30:AS30)&amp;"},"</f>
        <v xml:space="preserve">   {-1,-1,-1,-1,-1,-1,-1,-1,-1,-1,-1,-1,-1,-1,-1,-1,-1,-1,-1,-1,-1,-1,-1,-1,-1,-1,-1,-1,-1,-1,-1,-1,-1,-1,-1,-1,-1,-1,-1,-1,-1,-1,TIPO_NODO_Final,SIMBOLO_TERMINAL_RECOGE},</v>
      </c>
    </row>
    <row r="30" spans="1:1" x14ac:dyDescent="0.35">
      <c r="A30" t="str">
        <f>"   {"&amp;_xlfn.TEXTJOIN(",",FALSE,Hoja2!B31:AS31)&amp;"},"</f>
        <v xml:space="preserve">   {-1,-1,-1,-1,30,-1,-1,-1,-1,-1,-1,-1,-1,-1,-1,-1,-1,-1,-1,-1,-1,-1,-1,-1,-1,-1,-1,-1,-1,-1,-1,-1,-1,-1,-1,-1,-1,-1,-1,-1,-1,-1,TIPO_NODO_Intermedio,SCANNER_ERROR},</v>
      </c>
    </row>
    <row r="31" spans="1:1" x14ac:dyDescent="0.35">
      <c r="A31" t="str">
        <f>"   {"&amp;_xlfn.TEXTJOIN(",",FALSE,Hoja2!B32:AS32)&amp;"},"</f>
        <v xml:space="preserve">   {-1,-1,-1,-1,-1,-1,-1,-1,-1,31,-1,-1,-1,-1,-1,-1,-1,-1,-1,-1,-1,-1,-1,-1,-1,-1,-1,-1,-1,-1,-1,-1,-1,-1,-1,-1,-1,-1,-1,-1,-1,-1,TIPO_NODO_Intermedio,SCANNER_ERROR},</v>
      </c>
    </row>
    <row r="32" spans="1:1" x14ac:dyDescent="0.35">
      <c r="A32" t="str">
        <f>"   {"&amp;_xlfn.TEXTJOIN(",",FALSE,Hoja2!B33:AS33)&amp;"},"</f>
        <v xml:space="preserve">   {32,-1,-1,-1,-1,-1,-1,-1,-1,-1,-1,-1,-1,-1,-1,-1,-1,-1,-1,-1,-1,-1,-1,-1,-1,-1,-1,-1,-1,-1,-1,-1,-1,-1,-1,-1,-1,-1,-1,-1,-1,-1,TIPO_NODO_Intermedio,SCANNER_ERROR},</v>
      </c>
    </row>
    <row r="33" spans="1:1" x14ac:dyDescent="0.35">
      <c r="A33" t="str">
        <f>"   {"&amp;_xlfn.TEXTJOIN(",",FALSE,Hoja2!B34:AS34)&amp;"},"</f>
        <v xml:space="preserve">   {-1,-1,-1,-1,-1,-1,-1,-1,-1,-1,-1,-1,-1,-1,-1,-1,-1,-1,-1,-1,-1,-1,-1,-1,-1,-1,-1,-1,-1,-1,-1,-1,-1,-1,-1,-1,-1,-1,-1,-1,-1,-1,TIPO_NODO_Final,SIMBOLO_TERMINAL_DEJA},</v>
      </c>
    </row>
    <row r="34" spans="1:1" x14ac:dyDescent="0.35">
      <c r="A34" t="str">
        <f>"   {"&amp;_xlfn.TEXTJOIN(",",FALSE,Hoja2!B35:AS35)&amp;"},"</f>
        <v xml:space="preserve">   {-1,-1,-1,-1,-1,-1,-1,-1,-1,-1,-1,-1,-1,-1,-1,-1,-1,-1,-1,-1,-1,-1,-1,-1,-1,-1,33,33,33,33,33,33,33,33,33,33,-1,-1,-1,-1,-1,-1,TIPO_NODO_IntermedioFinal,SIMBOLO_TERMINAL_Num},</v>
      </c>
    </row>
    <row r="35" spans="1:1" x14ac:dyDescent="0.35">
      <c r="A35" t="str">
        <f>"   {"&amp;_xlfn.TEXTJOIN(",",FALSE,Hoja2!B36:AS36)&amp;"},"</f>
        <v xml:space="preserve">   {-1,-1,-1,-1,-1,-1,-1,-1,-1,-1,-1,-1,-1,-1,-1,-1,-1,-1,-1,-1,-1,-1,-1,-1,-1,-1,-1,-1,-1,-1,-1,-1,-1,-1,-1,-1,-1,-1,-1,-1,-1,-1,TIPO_NODO_Final,SIMBOLO_TERMINAL_PuntoYComa},</v>
      </c>
    </row>
    <row r="36" spans="1:1" x14ac:dyDescent="0.35">
      <c r="A36" t="str">
        <f>"   {"&amp;_xlfn.TEXTJOIN(",",FALSE,Hoja2!B37:AS37)&amp;"},"</f>
        <v xml:space="preserve">   {-1,-1,-1,-1,-1,-1,-1,-1,-1,-1,-1,-1,-1,-1,-1,-1,-1,-1,-1,-1,-1,-1,-1,-1,-1,-1,-1,-1,-1,-1,-1,-1,-1,-1,-1,-1,-1,-1,-1,-1,-1,-1,TIPO_NODO_Final,SIMBOLO_TERMINAL_Espacio},</v>
      </c>
    </row>
    <row r="37" spans="1:1" x14ac:dyDescent="0.35">
      <c r="A37" t="str">
        <f>"   {"&amp;_xlfn.TEXTJOIN(",",FALSE,Hoja2!B38:AS38)&amp;"},"</f>
        <v xml:space="preserve">   {-1,-1,-1,-1,-1,-1,-1,-1,-1,-1,-1,-1,-1,-1,-1,-1,-1,-1,-1,-1,-1,-1,-1,-1,-1,-1,-1,-1,-1,-1,-1,-1,-1,-1,-1,-1,-1,-1,-1,-1,-1,-1,TIPO_NODO_Final,SIMBOLO_TERMINAL_Tabulador },</v>
      </c>
    </row>
    <row r="38" spans="1:1" x14ac:dyDescent="0.35">
      <c r="A38" t="str">
        <f>"   {"&amp;_xlfn.TEXTJOIN(",",FALSE,Hoja2!B39:AS39)&amp;"},"</f>
        <v xml:space="preserve">   {-1,-1,-1,-1,-1,-1,-1,-1,-1,-1,-1,-1,-1,-1,-1,-1,-1,-1,-1,-1,-1,-1,-1,-1,-1,-1,-1,-1,-1,-1,-1,-1,-1,-1,-1,-1,-1,-1,-1,-1,-1,-1,TIPO_NODO_Final,SIMBOLO_TERMINAL_SaltoLinea},</v>
      </c>
    </row>
    <row r="39" spans="1:1" x14ac:dyDescent="0.35">
      <c r="A39" t="str">
        <f>"   {"&amp;_xlfn.TEXTJOIN(",",FALSE,Hoja2!B40:AS40)&amp;"},"</f>
        <v xml:space="preserve">   {-1,-1,-1,-1,-1,-1,-1,-1,-1,-1,-1,-1,-1,-1,-1,-1,-1,-1,-1,-1,-1,-1,-1,-1,-1,-1,-1,-1,-1,-1,-1,-1,-1,-1,-1,-1,-1,-1,-1,-1,-1,-1,TIPO_NODO_Final,SIMBOLO_TERMINAL_EOF},</v>
      </c>
    </row>
    <row r="40" spans="1:1" x14ac:dyDescent="0.35">
      <c r="A40" t="str">
        <f>"   {"&amp;_xlfn.TEXTJOIN(",",FALSE,Hoja2!B41:AS41)&amp;"},"</f>
        <v xml:space="preserve">   {39,39,39,39,39,39,39,39,39,39,39,39,39,39,39,39,39,39,39,39,39,39,39,39,39,39,39,39,39,39,39,39,39,39,39,39,39,-1,-1,-1,-1,-1,TIPO_NODO_IntermedioFinal,SIMBOLO_TERMINAL_ID},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8E58-D5E8-48F5-9C05-ADF796BDF044}">
  <dimension ref="A1:F13"/>
  <sheetViews>
    <sheetView workbookViewId="0">
      <selection activeCell="F13" sqref="F13"/>
    </sheetView>
  </sheetViews>
  <sheetFormatPr baseColWidth="10" defaultRowHeight="14.5" x14ac:dyDescent="0.35"/>
  <cols>
    <col min="1" max="1" width="32" customWidth="1"/>
    <col min="4" max="4" width="41.54296875" customWidth="1"/>
    <col min="6" max="6" width="104.54296875" customWidth="1"/>
  </cols>
  <sheetData>
    <row r="1" spans="1:6" x14ac:dyDescent="0.35">
      <c r="A1" t="str">
        <f>Hoja2!AS6</f>
        <v>SIMBOLO_TERMINAL_VDER</v>
      </c>
      <c r="B1">
        <v>1</v>
      </c>
      <c r="D1" t="str">
        <f>"#define "&amp;A1&amp;" "&amp;B1</f>
        <v>#define SIMBOLO_TERMINAL_VDER 1</v>
      </c>
      <c r="E1" t="str">
        <f>""</f>
        <v/>
      </c>
      <c r="F1" t="str">
        <f xml:space="preserve"> "case "&amp;A1&amp;": strcpy(strTokenSimboloTerminal,"""&amp;A1&amp;""") break;"</f>
        <v>case SIMBOLO_TERMINAL_VDER: strcpy(strTokenSimboloTerminal,"SIMBOLO_TERMINAL_VDER") break;</v>
      </c>
    </row>
    <row r="2" spans="1:6" x14ac:dyDescent="0.35">
      <c r="A2" t="str">
        <f>Hoja2!AS9</f>
        <v>SIMBOLO_TERMINAL_VIZQ</v>
      </c>
      <c r="B2">
        <v>2</v>
      </c>
      <c r="D2" t="str">
        <f t="shared" ref="D2:D13" si="0">"#define "&amp;A2&amp;" "&amp;B2</f>
        <v>#define SIMBOLO_TERMINAL_VIZQ 2</v>
      </c>
      <c r="F2" t="str">
        <f t="shared" ref="F2:F13" si="1" xml:space="preserve"> "case "&amp;A2&amp;": strcpy(strTokenSimboloTerminal,"""&amp;A2&amp;""") break;"</f>
        <v>case SIMBOLO_TERMINAL_VIZQ: strcpy(strTokenSimboloTerminal,"SIMBOLO_TERMINAL_VIZQ") break;</v>
      </c>
    </row>
    <row r="3" spans="1:6" x14ac:dyDescent="0.35">
      <c r="A3" t="str">
        <f>Hoja2!AS15</f>
        <v>SIMBOLO_TERMINAL_AVANZA</v>
      </c>
      <c r="B3">
        <v>3</v>
      </c>
      <c r="D3" t="str">
        <f t="shared" si="0"/>
        <v>#define SIMBOLO_TERMINAL_AVANZA 3</v>
      </c>
      <c r="F3" t="str">
        <f t="shared" si="1"/>
        <v>case SIMBOLO_TERMINAL_AVANZA: strcpy(strTokenSimboloTerminal,"SIMBOLO_TERMINAL_AVANZA") break;</v>
      </c>
    </row>
    <row r="4" spans="1:6" x14ac:dyDescent="0.35">
      <c r="A4" t="str">
        <f>Hoja2!AS24</f>
        <v>SIMBOLO_TERMINAL_SI_CHOCAS</v>
      </c>
      <c r="B4">
        <v>4</v>
      </c>
      <c r="D4" t="str">
        <f t="shared" si="0"/>
        <v>#define SIMBOLO_TERMINAL_SI_CHOCAS 4</v>
      </c>
      <c r="F4" t="str">
        <f t="shared" si="1"/>
        <v>case SIMBOLO_TERMINAL_SI_CHOCAS: strcpy(strTokenSimboloTerminal,"SIMBOLO_TERMINAL_SI_CHOCAS") break;</v>
      </c>
    </row>
    <row r="5" spans="1:6" x14ac:dyDescent="0.35">
      <c r="A5" t="str">
        <f>Hoja2!AS30</f>
        <v>SIMBOLO_TERMINAL_RECOGE</v>
      </c>
      <c r="B5">
        <v>5</v>
      </c>
      <c r="D5" t="str">
        <f t="shared" si="0"/>
        <v>#define SIMBOLO_TERMINAL_RECOGE 5</v>
      </c>
      <c r="F5" t="str">
        <f t="shared" si="1"/>
        <v>case SIMBOLO_TERMINAL_RECOGE: strcpy(strTokenSimboloTerminal,"SIMBOLO_TERMINAL_RECOGE") break;</v>
      </c>
    </row>
    <row r="6" spans="1:6" x14ac:dyDescent="0.35">
      <c r="A6" t="str">
        <f>Hoja2!AS34</f>
        <v>SIMBOLO_TERMINAL_DEJA</v>
      </c>
      <c r="B6">
        <v>6</v>
      </c>
      <c r="D6" t="str">
        <f t="shared" si="0"/>
        <v>#define SIMBOLO_TERMINAL_DEJA 6</v>
      </c>
      <c r="F6" t="str">
        <f t="shared" si="1"/>
        <v>case SIMBOLO_TERMINAL_DEJA: strcpy(strTokenSimboloTerminal,"SIMBOLO_TERMINAL_DEJA") break;</v>
      </c>
    </row>
    <row r="7" spans="1:6" x14ac:dyDescent="0.35">
      <c r="A7" t="str">
        <f>Hoja2!AS35</f>
        <v>SIMBOLO_TERMINAL_Num</v>
      </c>
      <c r="B7">
        <v>7</v>
      </c>
      <c r="D7" t="str">
        <f t="shared" si="0"/>
        <v>#define SIMBOLO_TERMINAL_Num 7</v>
      </c>
      <c r="F7" t="str">
        <f t="shared" si="1"/>
        <v>case SIMBOLO_TERMINAL_Num: strcpy(strTokenSimboloTerminal,"SIMBOLO_TERMINAL_Num") break;</v>
      </c>
    </row>
    <row r="8" spans="1:6" x14ac:dyDescent="0.35">
      <c r="A8" t="str">
        <f>Hoja2!AS36</f>
        <v>SIMBOLO_TERMINAL_PuntoYComa</v>
      </c>
      <c r="B8">
        <v>8</v>
      </c>
      <c r="D8" t="str">
        <f t="shared" si="0"/>
        <v>#define SIMBOLO_TERMINAL_PuntoYComa 8</v>
      </c>
      <c r="F8" t="str">
        <f t="shared" si="1"/>
        <v>case SIMBOLO_TERMINAL_PuntoYComa: strcpy(strTokenSimboloTerminal,"SIMBOLO_TERMINAL_PuntoYComa") break;</v>
      </c>
    </row>
    <row r="9" spans="1:6" x14ac:dyDescent="0.35">
      <c r="A9" t="str">
        <f>Hoja2!AS37</f>
        <v>SIMBOLO_TERMINAL_Espacio</v>
      </c>
      <c r="B9">
        <v>9</v>
      </c>
      <c r="D9" t="str">
        <f t="shared" si="0"/>
        <v>#define SIMBOLO_TERMINAL_Espacio 9</v>
      </c>
      <c r="F9" t="str">
        <f t="shared" si="1"/>
        <v>case SIMBOLO_TERMINAL_Espacio: strcpy(strTokenSimboloTerminal,"SIMBOLO_TERMINAL_Espacio") break;</v>
      </c>
    </row>
    <row r="10" spans="1:6" x14ac:dyDescent="0.35">
      <c r="A10" t="str">
        <f>Hoja2!AS38</f>
        <v xml:space="preserve">SIMBOLO_TERMINAL_Tabulador </v>
      </c>
      <c r="B10">
        <v>10</v>
      </c>
      <c r="D10" t="str">
        <f t="shared" si="0"/>
        <v>#define SIMBOLO_TERMINAL_Tabulador  10</v>
      </c>
      <c r="F10" t="str">
        <f t="shared" si="1"/>
        <v>case SIMBOLO_TERMINAL_Tabulador : strcpy(strTokenSimboloTerminal,"SIMBOLO_TERMINAL_Tabulador ") break;</v>
      </c>
    </row>
    <row r="11" spans="1:6" x14ac:dyDescent="0.35">
      <c r="A11" t="str">
        <f>Hoja2!AS39</f>
        <v>SIMBOLO_TERMINAL_SaltoLinea</v>
      </c>
      <c r="B11">
        <v>11</v>
      </c>
      <c r="D11" t="str">
        <f t="shared" si="0"/>
        <v>#define SIMBOLO_TERMINAL_SaltoLinea 11</v>
      </c>
      <c r="F11" t="str">
        <f t="shared" si="1"/>
        <v>case SIMBOLO_TERMINAL_SaltoLinea: strcpy(strTokenSimboloTerminal,"SIMBOLO_TERMINAL_SaltoLinea") break;</v>
      </c>
    </row>
    <row r="12" spans="1:6" x14ac:dyDescent="0.35">
      <c r="A12" t="str">
        <f>Hoja2!AS40</f>
        <v>SIMBOLO_TERMINAL_EOF</v>
      </c>
      <c r="B12">
        <v>12</v>
      </c>
      <c r="D12" t="str">
        <f t="shared" si="0"/>
        <v>#define SIMBOLO_TERMINAL_EOF 12</v>
      </c>
      <c r="F12" t="str">
        <f t="shared" si="1"/>
        <v>case SIMBOLO_TERMINAL_EOF: strcpy(strTokenSimboloTerminal,"SIMBOLO_TERMINAL_EOF") break;</v>
      </c>
    </row>
    <row r="13" spans="1:6" x14ac:dyDescent="0.35">
      <c r="A13" t="str">
        <f>Hoja2!AS41</f>
        <v>SIMBOLO_TERMINAL_ID</v>
      </c>
      <c r="B13">
        <v>13</v>
      </c>
      <c r="D13" t="str">
        <f t="shared" si="0"/>
        <v>#define SIMBOLO_TERMINAL_ID 13</v>
      </c>
      <c r="F13" t="str">
        <f t="shared" si="1"/>
        <v>case SIMBOLO_TERMINAL_ID: strcpy(strTokenSimboloTerminal,"SIMBOLO_TERMINAL_ID") break;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Fernanda Ramírez</dc:creator>
  <cp:lastModifiedBy>julio cesar ojeda cruz</cp:lastModifiedBy>
  <dcterms:created xsi:type="dcterms:W3CDTF">2022-11-07T04:24:47Z</dcterms:created>
  <dcterms:modified xsi:type="dcterms:W3CDTF">2023-01-25T00:04:17Z</dcterms:modified>
</cp:coreProperties>
</file>