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uc\OneDrive\Desktop\NutriGuard\"/>
    </mc:Choice>
  </mc:AlternateContent>
  <xr:revisionPtr revIDLastSave="0" documentId="8_{727CFA75-7A19-41AB-8934-EF1E2D867E98}" xr6:coauthVersionLast="47" xr6:coauthVersionMax="47" xr10:uidLastSave="{00000000-0000-0000-0000-000000000000}"/>
  <bookViews>
    <workbookView xWindow="-108" yWindow="-108" windowWidth="23256" windowHeight="13176" xr2:uid="{FCB6EDB2-206E-477D-AABF-2E0CC2811481}"/>
  </bookViews>
  <sheets>
    <sheet name="NutriGuard" sheetId="1" r:id="rId1"/>
    <sheet name="Weight_Standards" sheetId="3" r:id="rId2"/>
    <sheet name="Weight_Age_Standards" sheetId="5" r:id="rId3"/>
    <sheet name="Growth_Standards" sheetId="2" r:id="rId4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2" i="1"/>
  <c r="H838" i="1"/>
  <c r="H838" i="1" a="1"/>
  <c r="G838" i="1"/>
  <c r="F838" i="1"/>
  <c r="F838" i="1" a="1"/>
  <c r="H837" i="1"/>
  <c r="H837" i="1" a="1"/>
  <c r="G837" i="1"/>
  <c r="F837" i="1"/>
  <c r="F837" i="1" a="1"/>
  <c r="H836" i="1"/>
  <c r="H836" i="1" a="1"/>
  <c r="G836" i="1"/>
  <c r="F836" i="1"/>
  <c r="F836" i="1" a="1"/>
  <c r="H835" i="1"/>
  <c r="H835" i="1" a="1"/>
  <c r="G835" i="1"/>
  <c r="F835" i="1"/>
  <c r="F835" i="1" a="1"/>
  <c r="H834" i="1"/>
  <c r="H834" i="1" a="1"/>
  <c r="G834" i="1"/>
  <c r="F834" i="1"/>
  <c r="F834" i="1" a="1"/>
  <c r="H833" i="1"/>
  <c r="H833" i="1" a="1"/>
  <c r="G833" i="1"/>
  <c r="F833" i="1"/>
  <c r="F833" i="1" a="1"/>
  <c r="H832" i="1"/>
  <c r="H832" i="1" a="1"/>
  <c r="G832" i="1"/>
  <c r="F832" i="1"/>
  <c r="F832" i="1" a="1"/>
  <c r="H831" i="1"/>
  <c r="H831" i="1" a="1"/>
  <c r="G831" i="1"/>
  <c r="F831" i="1"/>
  <c r="F831" i="1" a="1"/>
  <c r="H830" i="1"/>
  <c r="H830" i="1" a="1"/>
  <c r="G830" i="1"/>
  <c r="F830" i="1"/>
  <c r="F830" i="1" a="1"/>
  <c r="H829" i="1"/>
  <c r="H829" i="1" a="1"/>
  <c r="G829" i="1"/>
  <c r="F829" i="1"/>
  <c r="F829" i="1" a="1"/>
  <c r="H828" i="1"/>
  <c r="H828" i="1" a="1"/>
  <c r="G828" i="1"/>
  <c r="F828" i="1"/>
  <c r="F828" i="1" a="1"/>
  <c r="H827" i="1"/>
  <c r="H827" i="1" a="1"/>
  <c r="G827" i="1"/>
  <c r="F827" i="1"/>
  <c r="F827" i="1" a="1"/>
  <c r="H826" i="1"/>
  <c r="H826" i="1" a="1"/>
  <c r="G826" i="1"/>
  <c r="F826" i="1"/>
  <c r="F826" i="1" a="1"/>
  <c r="H825" i="1"/>
  <c r="H825" i="1" a="1"/>
  <c r="G825" i="1"/>
  <c r="F825" i="1"/>
  <c r="F825" i="1" a="1"/>
  <c r="H824" i="1"/>
  <c r="H824" i="1" a="1"/>
  <c r="G824" i="1"/>
  <c r="F824" i="1"/>
  <c r="F824" i="1" a="1"/>
  <c r="H823" i="1"/>
  <c r="H823" i="1" a="1"/>
  <c r="G823" i="1"/>
  <c r="F823" i="1"/>
  <c r="F823" i="1" a="1"/>
  <c r="H822" i="1"/>
  <c r="H822" i="1" a="1"/>
  <c r="G822" i="1"/>
  <c r="F822" i="1"/>
  <c r="F822" i="1" a="1"/>
  <c r="H821" i="1"/>
  <c r="H821" i="1" a="1"/>
  <c r="G821" i="1"/>
  <c r="F821" i="1"/>
  <c r="F821" i="1" a="1"/>
  <c r="H820" i="1"/>
  <c r="H820" i="1" a="1"/>
  <c r="G820" i="1"/>
  <c r="F820" i="1"/>
  <c r="F820" i="1" a="1"/>
  <c r="H819" i="1"/>
  <c r="H819" i="1" a="1"/>
  <c r="G819" i="1"/>
  <c r="F819" i="1"/>
  <c r="F819" i="1" a="1"/>
  <c r="H818" i="1"/>
  <c r="H818" i="1" a="1"/>
  <c r="G818" i="1"/>
  <c r="F818" i="1"/>
  <c r="F818" i="1" a="1"/>
  <c r="H817" i="1"/>
  <c r="H817" i="1" a="1"/>
  <c r="G817" i="1"/>
  <c r="F817" i="1"/>
  <c r="F817" i="1" a="1"/>
  <c r="H816" i="1"/>
  <c r="H816" i="1" a="1"/>
  <c r="G816" i="1"/>
  <c r="F816" i="1"/>
  <c r="F816" i="1" a="1"/>
  <c r="H815" i="1"/>
  <c r="H815" i="1" a="1"/>
  <c r="G815" i="1"/>
  <c r="F815" i="1"/>
  <c r="F815" i="1" a="1"/>
  <c r="H814" i="1"/>
  <c r="H814" i="1" a="1"/>
  <c r="G814" i="1"/>
  <c r="F814" i="1"/>
  <c r="F814" i="1" a="1"/>
  <c r="H813" i="1"/>
  <c r="H813" i="1" a="1"/>
  <c r="G813" i="1"/>
  <c r="F813" i="1"/>
  <c r="F813" i="1" a="1"/>
  <c r="H812" i="1"/>
  <c r="H812" i="1" a="1"/>
  <c r="G812" i="1"/>
  <c r="F812" i="1"/>
  <c r="F812" i="1" a="1"/>
  <c r="H811" i="1"/>
  <c r="H811" i="1" a="1"/>
  <c r="G811" i="1"/>
  <c r="F811" i="1"/>
  <c r="F811" i="1" a="1"/>
  <c r="H810" i="1"/>
  <c r="H810" i="1" a="1"/>
  <c r="G810" i="1"/>
  <c r="F810" i="1"/>
  <c r="F810" i="1" a="1"/>
  <c r="H809" i="1"/>
  <c r="H809" i="1" a="1"/>
  <c r="G809" i="1"/>
  <c r="F809" i="1"/>
  <c r="F809" i="1" a="1"/>
  <c r="H808" i="1"/>
  <c r="H808" i="1" a="1"/>
  <c r="G808" i="1"/>
  <c r="F808" i="1"/>
  <c r="F808" i="1" a="1"/>
  <c r="H807" i="1"/>
  <c r="H807" i="1" a="1"/>
  <c r="G807" i="1"/>
  <c r="F807" i="1"/>
  <c r="F807" i="1" a="1"/>
  <c r="H806" i="1"/>
  <c r="H806" i="1" a="1"/>
  <c r="G806" i="1"/>
  <c r="F806" i="1"/>
  <c r="F806" i="1" a="1"/>
  <c r="H805" i="1"/>
  <c r="H805" i="1" a="1"/>
  <c r="G805" i="1"/>
  <c r="F805" i="1"/>
  <c r="F805" i="1" a="1"/>
  <c r="H804" i="1"/>
  <c r="H804" i="1" a="1"/>
  <c r="G804" i="1"/>
  <c r="F804" i="1"/>
  <c r="F804" i="1" a="1"/>
  <c r="H803" i="1"/>
  <c r="H803" i="1" a="1"/>
  <c r="G803" i="1"/>
  <c r="F803" i="1"/>
  <c r="F803" i="1" a="1"/>
  <c r="H802" i="1"/>
  <c r="H802" i="1" a="1"/>
  <c r="G802" i="1"/>
  <c r="F802" i="1"/>
  <c r="F802" i="1" a="1"/>
  <c r="H801" i="1"/>
  <c r="H801" i="1" a="1"/>
  <c r="G801" i="1"/>
  <c r="F801" i="1"/>
  <c r="F801" i="1" a="1"/>
  <c r="H800" i="1"/>
  <c r="H800" i="1" a="1"/>
  <c r="G800" i="1"/>
  <c r="F800" i="1"/>
  <c r="F800" i="1" a="1"/>
  <c r="H799" i="1"/>
  <c r="H799" i="1" a="1"/>
  <c r="G799" i="1"/>
  <c r="F799" i="1"/>
  <c r="F799" i="1" a="1"/>
  <c r="H798" i="1"/>
  <c r="H798" i="1" a="1"/>
  <c r="G798" i="1"/>
  <c r="F798" i="1"/>
  <c r="F798" i="1" a="1"/>
  <c r="H797" i="1"/>
  <c r="H797" i="1" a="1"/>
  <c r="G797" i="1"/>
  <c r="F797" i="1"/>
  <c r="F797" i="1" a="1"/>
  <c r="H796" i="1"/>
  <c r="H796" i="1" a="1"/>
  <c r="G796" i="1"/>
  <c r="F796" i="1"/>
  <c r="F796" i="1" a="1"/>
  <c r="H795" i="1"/>
  <c r="H795" i="1" a="1"/>
  <c r="G795" i="1"/>
  <c r="F795" i="1"/>
  <c r="F795" i="1" a="1"/>
  <c r="H794" i="1"/>
  <c r="H794" i="1" a="1"/>
  <c r="G794" i="1"/>
  <c r="F794" i="1"/>
  <c r="F794" i="1" a="1"/>
  <c r="H793" i="1"/>
  <c r="H793" i="1" a="1"/>
  <c r="G793" i="1"/>
  <c r="F793" i="1"/>
  <c r="F793" i="1" a="1"/>
  <c r="H792" i="1"/>
  <c r="H792" i="1" a="1"/>
  <c r="G792" i="1"/>
  <c r="F792" i="1"/>
  <c r="F792" i="1" a="1"/>
  <c r="H791" i="1"/>
  <c r="H791" i="1" a="1"/>
  <c r="G791" i="1"/>
  <c r="F791" i="1"/>
  <c r="F791" i="1" a="1"/>
  <c r="H790" i="1"/>
  <c r="H790" i="1" a="1"/>
  <c r="G790" i="1"/>
  <c r="F790" i="1"/>
  <c r="F790" i="1" a="1"/>
  <c r="H789" i="1"/>
  <c r="H789" i="1" a="1"/>
  <c r="G789" i="1"/>
  <c r="F789" i="1"/>
  <c r="F789" i="1" a="1"/>
  <c r="H788" i="1"/>
  <c r="H788" i="1" a="1"/>
  <c r="G788" i="1"/>
  <c r="F788" i="1"/>
  <c r="F788" i="1" a="1"/>
  <c r="H787" i="1"/>
  <c r="H787" i="1" a="1"/>
  <c r="G787" i="1"/>
  <c r="F787" i="1"/>
  <c r="F787" i="1" a="1"/>
  <c r="H786" i="1"/>
  <c r="H786" i="1" a="1"/>
  <c r="G786" i="1"/>
  <c r="F786" i="1"/>
  <c r="F786" i="1" a="1"/>
  <c r="H785" i="1"/>
  <c r="H785" i="1" a="1"/>
  <c r="G785" i="1"/>
  <c r="F785" i="1"/>
  <c r="F785" i="1" a="1"/>
  <c r="H784" i="1"/>
  <c r="H784" i="1" a="1"/>
  <c r="G784" i="1"/>
  <c r="F784" i="1"/>
  <c r="F784" i="1" a="1"/>
  <c r="H783" i="1"/>
  <c r="H783" i="1" a="1"/>
  <c r="G783" i="1"/>
  <c r="F783" i="1"/>
  <c r="F783" i="1" a="1"/>
  <c r="H782" i="1"/>
  <c r="H782" i="1" a="1"/>
  <c r="G782" i="1"/>
  <c r="F782" i="1"/>
  <c r="F782" i="1" a="1"/>
  <c r="H781" i="1"/>
  <c r="H781" i="1" a="1"/>
  <c r="G781" i="1"/>
  <c r="F781" i="1"/>
  <c r="F781" i="1" a="1"/>
  <c r="H780" i="1"/>
  <c r="H780" i="1" a="1"/>
  <c r="G780" i="1"/>
  <c r="F780" i="1"/>
  <c r="F780" i="1" a="1"/>
  <c r="H779" i="1"/>
  <c r="H779" i="1" a="1"/>
  <c r="G779" i="1"/>
  <c r="F779" i="1"/>
  <c r="F779" i="1" a="1"/>
  <c r="H778" i="1"/>
  <c r="H778" i="1" a="1"/>
  <c r="G778" i="1"/>
  <c r="F778" i="1"/>
  <c r="F778" i="1" a="1"/>
  <c r="H777" i="1"/>
  <c r="H777" i="1" a="1"/>
  <c r="G777" i="1"/>
  <c r="F777" i="1"/>
  <c r="F777" i="1" a="1"/>
  <c r="H776" i="1"/>
  <c r="H776" i="1" a="1"/>
  <c r="G776" i="1"/>
  <c r="F776" i="1"/>
  <c r="F776" i="1" a="1"/>
  <c r="H775" i="1"/>
  <c r="H775" i="1" a="1"/>
  <c r="G775" i="1"/>
  <c r="F775" i="1"/>
  <c r="F775" i="1" a="1"/>
  <c r="H774" i="1"/>
  <c r="H774" i="1" a="1"/>
  <c r="G774" i="1"/>
  <c r="F774" i="1"/>
  <c r="F774" i="1" a="1"/>
  <c r="H773" i="1"/>
  <c r="H773" i="1" a="1"/>
  <c r="G773" i="1"/>
  <c r="F773" i="1"/>
  <c r="F773" i="1" a="1"/>
  <c r="H772" i="1"/>
  <c r="H772" i="1" a="1"/>
  <c r="G772" i="1"/>
  <c r="F772" i="1"/>
  <c r="F772" i="1" a="1"/>
  <c r="H771" i="1"/>
  <c r="H771" i="1" a="1"/>
  <c r="G771" i="1"/>
  <c r="F771" i="1"/>
  <c r="F771" i="1" a="1"/>
  <c r="H770" i="1"/>
  <c r="H770" i="1" a="1"/>
  <c r="G770" i="1"/>
  <c r="F770" i="1"/>
  <c r="F770" i="1" a="1"/>
  <c r="H769" i="1"/>
  <c r="H769" i="1" a="1"/>
  <c r="G769" i="1"/>
  <c r="F769" i="1"/>
  <c r="F769" i="1" a="1"/>
  <c r="H768" i="1"/>
  <c r="H768" i="1" a="1"/>
  <c r="G768" i="1"/>
  <c r="F768" i="1"/>
  <c r="F768" i="1" a="1"/>
  <c r="H767" i="1"/>
  <c r="H767" i="1" a="1"/>
  <c r="G767" i="1"/>
  <c r="F767" i="1"/>
  <c r="F767" i="1" a="1"/>
  <c r="H766" i="1"/>
  <c r="H766" i="1" a="1"/>
  <c r="G766" i="1"/>
  <c r="F766" i="1"/>
  <c r="F766" i="1" a="1"/>
  <c r="H765" i="1"/>
  <c r="H765" i="1" a="1"/>
  <c r="G765" i="1"/>
  <c r="F765" i="1"/>
  <c r="F765" i="1" a="1"/>
  <c r="H764" i="1"/>
  <c r="H764" i="1" a="1"/>
  <c r="G764" i="1"/>
  <c r="F764" i="1"/>
  <c r="F764" i="1" a="1"/>
  <c r="H763" i="1"/>
  <c r="H763" i="1" a="1"/>
  <c r="G763" i="1"/>
  <c r="F763" i="1"/>
  <c r="F763" i="1" a="1"/>
  <c r="H762" i="1"/>
  <c r="H762" i="1" a="1"/>
  <c r="G762" i="1"/>
  <c r="F762" i="1"/>
  <c r="F762" i="1" a="1"/>
  <c r="H761" i="1"/>
  <c r="H761" i="1" a="1"/>
  <c r="G761" i="1"/>
  <c r="F761" i="1"/>
  <c r="F761" i="1" a="1"/>
  <c r="H760" i="1"/>
  <c r="H760" i="1" a="1"/>
  <c r="G760" i="1"/>
  <c r="F760" i="1"/>
  <c r="F760" i="1" a="1"/>
  <c r="H759" i="1"/>
  <c r="H759" i="1" a="1"/>
  <c r="G759" i="1"/>
  <c r="F759" i="1"/>
  <c r="F759" i="1" a="1"/>
  <c r="H758" i="1"/>
  <c r="H758" i="1" a="1"/>
  <c r="G758" i="1"/>
  <c r="F758" i="1"/>
  <c r="F758" i="1" a="1"/>
  <c r="H757" i="1"/>
  <c r="H757" i="1" a="1"/>
  <c r="G757" i="1"/>
  <c r="F757" i="1"/>
  <c r="F757" i="1" a="1"/>
  <c r="H756" i="1"/>
  <c r="H756" i="1" a="1"/>
  <c r="G756" i="1"/>
  <c r="F756" i="1"/>
  <c r="F756" i="1" a="1"/>
  <c r="H755" i="1"/>
  <c r="H755" i="1" a="1"/>
  <c r="G755" i="1"/>
  <c r="F755" i="1"/>
  <c r="F755" i="1" a="1"/>
  <c r="H754" i="1"/>
  <c r="H754" i="1" a="1"/>
  <c r="G754" i="1"/>
  <c r="F754" i="1"/>
  <c r="F754" i="1" a="1"/>
  <c r="H753" i="1"/>
  <c r="H753" i="1" a="1"/>
  <c r="G753" i="1"/>
  <c r="F753" i="1"/>
  <c r="F753" i="1" a="1"/>
  <c r="H752" i="1"/>
  <c r="H752" i="1" a="1"/>
  <c r="G752" i="1"/>
  <c r="F752" i="1"/>
  <c r="F752" i="1" a="1"/>
  <c r="H751" i="1"/>
  <c r="H751" i="1" a="1"/>
  <c r="G751" i="1"/>
  <c r="F751" i="1"/>
  <c r="F751" i="1" a="1"/>
  <c r="H750" i="1"/>
  <c r="H750" i="1" a="1"/>
  <c r="G750" i="1"/>
  <c r="F750" i="1"/>
  <c r="F750" i="1" a="1"/>
  <c r="H749" i="1"/>
  <c r="H749" i="1" a="1"/>
  <c r="G749" i="1"/>
  <c r="F749" i="1"/>
  <c r="F749" i="1" a="1"/>
  <c r="H748" i="1"/>
  <c r="H748" i="1" a="1"/>
  <c r="G748" i="1"/>
  <c r="F748" i="1"/>
  <c r="F748" i="1" a="1"/>
  <c r="H747" i="1"/>
  <c r="H747" i="1" a="1"/>
  <c r="G747" i="1"/>
  <c r="F747" i="1"/>
  <c r="F747" i="1" a="1"/>
  <c r="H746" i="1"/>
  <c r="H746" i="1" a="1"/>
  <c r="G746" i="1"/>
  <c r="F746" i="1"/>
  <c r="F746" i="1" a="1"/>
  <c r="H745" i="1"/>
  <c r="H745" i="1" a="1"/>
  <c r="G745" i="1"/>
  <c r="F745" i="1"/>
  <c r="F745" i="1" a="1"/>
  <c r="H744" i="1"/>
  <c r="H744" i="1" a="1"/>
  <c r="G744" i="1"/>
  <c r="F744" i="1"/>
  <c r="F744" i="1" a="1"/>
  <c r="H743" i="1"/>
  <c r="H743" i="1" a="1"/>
  <c r="G743" i="1"/>
  <c r="F743" i="1"/>
  <c r="F743" i="1" a="1"/>
  <c r="H742" i="1"/>
  <c r="H742" i="1" a="1"/>
  <c r="G742" i="1"/>
  <c r="F742" i="1"/>
  <c r="F742" i="1" a="1"/>
  <c r="H741" i="1"/>
  <c r="H741" i="1" a="1"/>
  <c r="G741" i="1"/>
  <c r="F741" i="1"/>
  <c r="F741" i="1" a="1"/>
  <c r="H740" i="1"/>
  <c r="H740" i="1" a="1"/>
  <c r="G740" i="1"/>
  <c r="F740" i="1"/>
  <c r="F740" i="1" a="1"/>
  <c r="H739" i="1"/>
  <c r="H739" i="1" a="1"/>
  <c r="G739" i="1"/>
  <c r="F739" i="1"/>
  <c r="F739" i="1" a="1"/>
  <c r="H738" i="1"/>
  <c r="H738" i="1" a="1"/>
  <c r="G738" i="1"/>
  <c r="F738" i="1"/>
  <c r="F738" i="1" a="1"/>
  <c r="H737" i="1"/>
  <c r="H737" i="1" a="1"/>
  <c r="G737" i="1"/>
  <c r="F737" i="1"/>
  <c r="F737" i="1" a="1"/>
  <c r="H736" i="1"/>
  <c r="H736" i="1" a="1"/>
  <c r="G736" i="1"/>
  <c r="F736" i="1"/>
  <c r="F736" i="1" a="1"/>
  <c r="H735" i="1"/>
  <c r="H735" i="1" a="1"/>
  <c r="G735" i="1"/>
  <c r="F735" i="1"/>
  <c r="F735" i="1" a="1"/>
  <c r="H734" i="1"/>
  <c r="H734" i="1" a="1"/>
  <c r="G734" i="1"/>
  <c r="F734" i="1"/>
  <c r="F734" i="1" a="1"/>
  <c r="H733" i="1"/>
  <c r="H733" i="1" a="1"/>
  <c r="G733" i="1"/>
  <c r="F733" i="1"/>
  <c r="F733" i="1" a="1"/>
  <c r="H732" i="1"/>
  <c r="H732" i="1" a="1"/>
  <c r="G732" i="1"/>
  <c r="F732" i="1"/>
  <c r="F732" i="1" a="1"/>
  <c r="H731" i="1"/>
  <c r="H731" i="1" a="1"/>
  <c r="G731" i="1"/>
  <c r="F731" i="1"/>
  <c r="F731" i="1" a="1"/>
  <c r="H730" i="1"/>
  <c r="H730" i="1" a="1"/>
  <c r="G730" i="1"/>
  <c r="F730" i="1"/>
  <c r="F730" i="1" a="1"/>
  <c r="H729" i="1"/>
  <c r="H729" i="1" a="1"/>
  <c r="G729" i="1"/>
  <c r="F729" i="1"/>
  <c r="F729" i="1" a="1"/>
  <c r="H728" i="1"/>
  <c r="H728" i="1" a="1"/>
  <c r="G728" i="1"/>
  <c r="F728" i="1"/>
  <c r="F728" i="1" a="1"/>
  <c r="H727" i="1"/>
  <c r="H727" i="1" a="1"/>
  <c r="G727" i="1"/>
  <c r="F727" i="1"/>
  <c r="F727" i="1" a="1"/>
  <c r="H726" i="1"/>
  <c r="H726" i="1" a="1"/>
  <c r="G726" i="1"/>
  <c r="F726" i="1"/>
  <c r="F726" i="1" a="1"/>
  <c r="H725" i="1"/>
  <c r="H725" i="1" a="1"/>
  <c r="G725" i="1"/>
  <c r="F725" i="1"/>
  <c r="F725" i="1" a="1"/>
  <c r="H724" i="1"/>
  <c r="H724" i="1" a="1"/>
  <c r="G724" i="1"/>
  <c r="F724" i="1"/>
  <c r="F724" i="1" a="1"/>
  <c r="H723" i="1"/>
  <c r="H723" i="1" a="1"/>
  <c r="G723" i="1"/>
  <c r="F723" i="1"/>
  <c r="F723" i="1" a="1"/>
  <c r="H722" i="1"/>
  <c r="H722" i="1" a="1"/>
  <c r="G722" i="1"/>
  <c r="F722" i="1"/>
  <c r="F722" i="1" a="1"/>
  <c r="H721" i="1"/>
  <c r="H721" i="1" a="1"/>
  <c r="G721" i="1"/>
  <c r="F721" i="1"/>
  <c r="F721" i="1" a="1"/>
  <c r="H720" i="1"/>
  <c r="H720" i="1" a="1"/>
  <c r="G720" i="1"/>
  <c r="F720" i="1"/>
  <c r="F720" i="1" a="1"/>
  <c r="H719" i="1"/>
  <c r="H719" i="1" a="1"/>
  <c r="G719" i="1"/>
  <c r="F719" i="1"/>
  <c r="F719" i="1" a="1"/>
  <c r="H718" i="1"/>
  <c r="H718" i="1" a="1"/>
  <c r="G718" i="1"/>
  <c r="F718" i="1"/>
  <c r="F718" i="1" a="1"/>
  <c r="H717" i="1"/>
  <c r="H717" i="1" a="1"/>
  <c r="G717" i="1"/>
  <c r="F717" i="1"/>
  <c r="F717" i="1" a="1"/>
  <c r="H716" i="1"/>
  <c r="H716" i="1" a="1"/>
  <c r="G716" i="1"/>
  <c r="F716" i="1"/>
  <c r="F716" i="1" a="1"/>
  <c r="H715" i="1"/>
  <c r="H715" i="1" a="1"/>
  <c r="G715" i="1"/>
  <c r="F715" i="1"/>
  <c r="F715" i="1" a="1"/>
  <c r="H714" i="1"/>
  <c r="H714" i="1" a="1"/>
  <c r="G714" i="1"/>
  <c r="F714" i="1"/>
  <c r="F714" i="1" a="1"/>
  <c r="H713" i="1"/>
  <c r="H713" i="1" a="1"/>
  <c r="G713" i="1"/>
  <c r="F713" i="1"/>
  <c r="F713" i="1" a="1"/>
  <c r="H712" i="1"/>
  <c r="H712" i="1" a="1"/>
  <c r="G712" i="1"/>
  <c r="F712" i="1"/>
  <c r="F712" i="1" a="1"/>
  <c r="H711" i="1"/>
  <c r="H711" i="1" a="1"/>
  <c r="G711" i="1"/>
  <c r="F711" i="1"/>
  <c r="F711" i="1" a="1"/>
  <c r="H710" i="1"/>
  <c r="H710" i="1" a="1"/>
  <c r="G710" i="1"/>
  <c r="F710" i="1"/>
  <c r="F710" i="1" a="1"/>
  <c r="H709" i="1"/>
  <c r="H709" i="1" a="1"/>
  <c r="G709" i="1"/>
  <c r="F709" i="1"/>
  <c r="F709" i="1" a="1"/>
  <c r="H708" i="1"/>
  <c r="H708" i="1" a="1"/>
  <c r="G708" i="1"/>
  <c r="F708" i="1"/>
  <c r="F708" i="1" a="1"/>
  <c r="H707" i="1"/>
  <c r="H707" i="1" a="1"/>
  <c r="G707" i="1"/>
  <c r="F707" i="1"/>
  <c r="F707" i="1" a="1"/>
  <c r="H706" i="1"/>
  <c r="H706" i="1" a="1"/>
  <c r="G706" i="1"/>
  <c r="F706" i="1"/>
  <c r="F706" i="1" a="1"/>
  <c r="H705" i="1"/>
  <c r="H705" i="1" a="1"/>
  <c r="G705" i="1"/>
  <c r="F705" i="1"/>
  <c r="F705" i="1" a="1"/>
  <c r="H704" i="1"/>
  <c r="H704" i="1" a="1"/>
  <c r="G704" i="1"/>
  <c r="F704" i="1"/>
  <c r="F704" i="1" a="1"/>
  <c r="H703" i="1"/>
  <c r="H703" i="1" a="1"/>
  <c r="G703" i="1"/>
  <c r="F703" i="1"/>
  <c r="F703" i="1" a="1"/>
  <c r="H702" i="1"/>
  <c r="H702" i="1" a="1"/>
  <c r="G702" i="1"/>
  <c r="F702" i="1"/>
  <c r="F702" i="1" a="1"/>
  <c r="H701" i="1"/>
  <c r="H701" i="1" a="1"/>
  <c r="G701" i="1"/>
  <c r="F701" i="1"/>
  <c r="F701" i="1" a="1"/>
  <c r="H700" i="1"/>
  <c r="H700" i="1" a="1"/>
  <c r="G700" i="1"/>
  <c r="F700" i="1"/>
  <c r="F700" i="1" a="1"/>
  <c r="H699" i="1"/>
  <c r="H699" i="1" a="1"/>
  <c r="G699" i="1"/>
  <c r="F699" i="1"/>
  <c r="F699" i="1" a="1"/>
  <c r="H698" i="1"/>
  <c r="H698" i="1" a="1"/>
  <c r="G698" i="1"/>
  <c r="F698" i="1"/>
  <c r="F698" i="1" a="1"/>
  <c r="H697" i="1"/>
  <c r="H697" i="1" a="1"/>
  <c r="G697" i="1"/>
  <c r="F697" i="1"/>
  <c r="F697" i="1" a="1"/>
  <c r="H696" i="1"/>
  <c r="H696" i="1" a="1"/>
  <c r="G696" i="1"/>
  <c r="F696" i="1"/>
  <c r="F696" i="1" a="1"/>
  <c r="H695" i="1"/>
  <c r="H695" i="1" a="1"/>
  <c r="G695" i="1"/>
  <c r="F695" i="1"/>
  <c r="F695" i="1" a="1"/>
  <c r="H694" i="1"/>
  <c r="H694" i="1" a="1"/>
  <c r="G694" i="1"/>
  <c r="F694" i="1"/>
  <c r="F694" i="1" a="1"/>
  <c r="H693" i="1"/>
  <c r="H693" i="1" a="1"/>
  <c r="G693" i="1"/>
  <c r="F693" i="1"/>
  <c r="F693" i="1" a="1"/>
  <c r="H692" i="1"/>
  <c r="H692" i="1" a="1"/>
  <c r="G692" i="1"/>
  <c r="F692" i="1"/>
  <c r="F692" i="1" a="1"/>
  <c r="H691" i="1"/>
  <c r="H691" i="1" a="1"/>
  <c r="G691" i="1"/>
  <c r="F691" i="1"/>
  <c r="F691" i="1" a="1"/>
  <c r="H690" i="1"/>
  <c r="H690" i="1" a="1"/>
  <c r="G690" i="1"/>
  <c r="F690" i="1"/>
  <c r="F690" i="1" a="1"/>
  <c r="H689" i="1"/>
  <c r="H689" i="1" a="1"/>
  <c r="G689" i="1"/>
  <c r="F689" i="1"/>
  <c r="F689" i="1" a="1"/>
  <c r="H688" i="1"/>
  <c r="H688" i="1" a="1"/>
  <c r="G688" i="1"/>
  <c r="F688" i="1"/>
  <c r="F688" i="1" a="1"/>
  <c r="H687" i="1"/>
  <c r="H687" i="1" a="1"/>
  <c r="G687" i="1"/>
  <c r="F687" i="1"/>
  <c r="F687" i="1" a="1"/>
  <c r="H686" i="1"/>
  <c r="H686" i="1" a="1"/>
  <c r="G686" i="1"/>
  <c r="F686" i="1"/>
  <c r="F686" i="1" a="1"/>
  <c r="H685" i="1"/>
  <c r="H685" i="1" a="1"/>
  <c r="G685" i="1"/>
  <c r="F685" i="1"/>
  <c r="F685" i="1" a="1"/>
  <c r="H684" i="1"/>
  <c r="H684" i="1" a="1"/>
  <c r="G684" i="1"/>
  <c r="F684" i="1"/>
  <c r="F684" i="1" a="1"/>
  <c r="H683" i="1"/>
  <c r="H683" i="1" a="1"/>
  <c r="G683" i="1"/>
  <c r="F683" i="1"/>
  <c r="F683" i="1" a="1"/>
  <c r="H682" i="1"/>
  <c r="H682" i="1" a="1"/>
  <c r="G682" i="1"/>
  <c r="F682" i="1"/>
  <c r="F682" i="1" a="1"/>
  <c r="H681" i="1"/>
  <c r="H681" i="1" a="1"/>
  <c r="G681" i="1"/>
  <c r="F681" i="1"/>
  <c r="F681" i="1" a="1"/>
  <c r="H680" i="1"/>
  <c r="H680" i="1" a="1"/>
  <c r="G680" i="1"/>
  <c r="F680" i="1"/>
  <c r="F680" i="1" a="1"/>
  <c r="H679" i="1"/>
  <c r="H679" i="1" a="1"/>
  <c r="G679" i="1"/>
  <c r="F679" i="1"/>
  <c r="F679" i="1" a="1"/>
  <c r="H678" i="1"/>
  <c r="H678" i="1" a="1"/>
  <c r="G678" i="1"/>
  <c r="F678" i="1"/>
  <c r="F678" i="1" a="1"/>
  <c r="H677" i="1"/>
  <c r="H677" i="1" a="1"/>
  <c r="G677" i="1"/>
  <c r="F677" i="1"/>
  <c r="F677" i="1" a="1"/>
  <c r="H676" i="1"/>
  <c r="H676" i="1" a="1"/>
  <c r="G676" i="1"/>
  <c r="F676" i="1"/>
  <c r="F676" i="1" a="1"/>
  <c r="H675" i="1"/>
  <c r="H675" i="1" a="1"/>
  <c r="G675" i="1"/>
  <c r="F675" i="1"/>
  <c r="F675" i="1" a="1"/>
  <c r="H674" i="1"/>
  <c r="H674" i="1" a="1"/>
  <c r="G674" i="1"/>
  <c r="F674" i="1"/>
  <c r="F674" i="1" a="1"/>
  <c r="H673" i="1"/>
  <c r="H673" i="1" a="1"/>
  <c r="G673" i="1"/>
  <c r="F673" i="1"/>
  <c r="F673" i="1" a="1"/>
  <c r="H672" i="1"/>
  <c r="H672" i="1" a="1"/>
  <c r="G672" i="1"/>
  <c r="F672" i="1"/>
  <c r="F672" i="1" a="1"/>
  <c r="H671" i="1"/>
  <c r="H671" i="1" a="1"/>
  <c r="G671" i="1"/>
  <c r="F671" i="1"/>
  <c r="F671" i="1" a="1"/>
  <c r="H670" i="1"/>
  <c r="H670" i="1" a="1"/>
  <c r="G670" i="1"/>
  <c r="F670" i="1"/>
  <c r="F670" i="1" a="1"/>
  <c r="H669" i="1"/>
  <c r="H669" i="1" a="1"/>
  <c r="G669" i="1"/>
  <c r="F669" i="1"/>
  <c r="F669" i="1" a="1"/>
  <c r="H668" i="1"/>
  <c r="H668" i="1" a="1"/>
  <c r="G668" i="1"/>
  <c r="F668" i="1"/>
  <c r="F668" i="1" a="1"/>
  <c r="H667" i="1"/>
  <c r="H667" i="1" a="1"/>
  <c r="G667" i="1"/>
  <c r="F667" i="1"/>
  <c r="F667" i="1" a="1"/>
  <c r="H666" i="1"/>
  <c r="H666" i="1" a="1"/>
  <c r="G666" i="1"/>
  <c r="F666" i="1"/>
  <c r="F666" i="1" a="1"/>
  <c r="H665" i="1"/>
  <c r="H665" i="1" a="1"/>
  <c r="G665" i="1"/>
  <c r="F665" i="1"/>
  <c r="F665" i="1" a="1"/>
  <c r="H664" i="1"/>
  <c r="H664" i="1" a="1"/>
  <c r="G664" i="1"/>
  <c r="F664" i="1"/>
  <c r="F664" i="1" a="1"/>
  <c r="H663" i="1"/>
  <c r="H663" i="1" a="1"/>
  <c r="G663" i="1"/>
  <c r="F663" i="1"/>
  <c r="F663" i="1" a="1"/>
  <c r="H662" i="1"/>
  <c r="H662" i="1" a="1"/>
  <c r="G662" i="1"/>
  <c r="F662" i="1"/>
  <c r="F662" i="1" a="1"/>
  <c r="H661" i="1"/>
  <c r="H661" i="1" a="1"/>
  <c r="G661" i="1"/>
  <c r="F661" i="1"/>
  <c r="F661" i="1" a="1"/>
  <c r="H660" i="1"/>
  <c r="H660" i="1" a="1"/>
  <c r="G660" i="1"/>
  <c r="F660" i="1"/>
  <c r="F660" i="1" a="1"/>
  <c r="H659" i="1"/>
  <c r="H659" i="1" a="1"/>
  <c r="G659" i="1"/>
  <c r="F659" i="1"/>
  <c r="F659" i="1" a="1"/>
  <c r="H658" i="1"/>
  <c r="H658" i="1" a="1"/>
  <c r="G658" i="1"/>
  <c r="F658" i="1"/>
  <c r="F658" i="1" a="1"/>
  <c r="H657" i="1"/>
  <c r="H657" i="1" a="1"/>
  <c r="G657" i="1"/>
  <c r="F657" i="1"/>
  <c r="F657" i="1" a="1"/>
  <c r="H656" i="1"/>
  <c r="H656" i="1" a="1"/>
  <c r="G656" i="1"/>
  <c r="F656" i="1"/>
  <c r="F656" i="1" a="1"/>
  <c r="H655" i="1"/>
  <c r="H655" i="1" a="1"/>
  <c r="G655" i="1"/>
  <c r="F655" i="1"/>
  <c r="F655" i="1" a="1"/>
  <c r="H654" i="1"/>
  <c r="H654" i="1" a="1"/>
  <c r="G654" i="1"/>
  <c r="F654" i="1"/>
  <c r="F654" i="1" a="1"/>
  <c r="H653" i="1"/>
  <c r="H653" i="1" a="1"/>
  <c r="G653" i="1"/>
  <c r="F653" i="1"/>
  <c r="F653" i="1" a="1"/>
  <c r="H652" i="1"/>
  <c r="H652" i="1" a="1"/>
  <c r="G652" i="1"/>
  <c r="F652" i="1"/>
  <c r="F652" i="1" a="1"/>
  <c r="H651" i="1"/>
  <c r="H651" i="1" a="1"/>
  <c r="G651" i="1"/>
  <c r="F651" i="1"/>
  <c r="F651" i="1" a="1"/>
  <c r="H650" i="1"/>
  <c r="H650" i="1" a="1"/>
  <c r="G650" i="1"/>
  <c r="F650" i="1"/>
  <c r="F650" i="1" a="1"/>
  <c r="H649" i="1"/>
  <c r="H649" i="1" a="1"/>
  <c r="G649" i="1"/>
  <c r="F649" i="1"/>
  <c r="F649" i="1" a="1"/>
  <c r="H648" i="1"/>
  <c r="H648" i="1" a="1"/>
  <c r="G648" i="1"/>
  <c r="F648" i="1"/>
  <c r="F648" i="1" a="1"/>
  <c r="H647" i="1"/>
  <c r="H647" i="1" a="1"/>
  <c r="G647" i="1"/>
  <c r="F647" i="1"/>
  <c r="F647" i="1" a="1"/>
  <c r="H646" i="1"/>
  <c r="H646" i="1" a="1"/>
  <c r="G646" i="1"/>
  <c r="F646" i="1"/>
  <c r="F646" i="1" a="1"/>
  <c r="H645" i="1"/>
  <c r="H645" i="1" a="1"/>
  <c r="G645" i="1"/>
  <c r="F645" i="1"/>
  <c r="F645" i="1" a="1"/>
  <c r="H644" i="1"/>
  <c r="H644" i="1" a="1"/>
  <c r="G644" i="1"/>
  <c r="F644" i="1"/>
  <c r="F644" i="1" a="1"/>
  <c r="H643" i="1"/>
  <c r="H643" i="1" a="1"/>
  <c r="G643" i="1"/>
  <c r="F643" i="1"/>
  <c r="F643" i="1" a="1"/>
  <c r="H642" i="1"/>
  <c r="H642" i="1" a="1"/>
  <c r="G642" i="1"/>
  <c r="F642" i="1"/>
  <c r="F642" i="1" a="1"/>
  <c r="H641" i="1"/>
  <c r="H641" i="1" a="1"/>
  <c r="G641" i="1"/>
  <c r="F641" i="1"/>
  <c r="F641" i="1" a="1"/>
  <c r="H640" i="1"/>
  <c r="H640" i="1" a="1"/>
  <c r="G640" i="1"/>
  <c r="F640" i="1"/>
  <c r="F640" i="1" a="1"/>
  <c r="H639" i="1"/>
  <c r="H639" i="1" a="1"/>
  <c r="G639" i="1"/>
  <c r="F639" i="1"/>
  <c r="F639" i="1" a="1"/>
  <c r="H638" i="1"/>
  <c r="H638" i="1" a="1"/>
  <c r="G638" i="1"/>
  <c r="F638" i="1"/>
  <c r="F638" i="1" a="1"/>
  <c r="H637" i="1"/>
  <c r="H637" i="1" a="1"/>
  <c r="G637" i="1"/>
  <c r="F637" i="1"/>
  <c r="F637" i="1" a="1"/>
  <c r="H636" i="1"/>
  <c r="H636" i="1" a="1"/>
  <c r="G636" i="1"/>
  <c r="F636" i="1"/>
  <c r="F636" i="1" a="1"/>
  <c r="H635" i="1"/>
  <c r="H635" i="1" a="1"/>
  <c r="G635" i="1"/>
  <c r="F635" i="1"/>
  <c r="F635" i="1" a="1"/>
  <c r="H634" i="1"/>
  <c r="H634" i="1" a="1"/>
  <c r="G634" i="1"/>
  <c r="F634" i="1"/>
  <c r="F634" i="1" a="1"/>
  <c r="H633" i="1"/>
  <c r="H633" i="1" a="1"/>
  <c r="G633" i="1"/>
  <c r="F633" i="1"/>
  <c r="F633" i="1" a="1"/>
  <c r="H632" i="1"/>
  <c r="H632" i="1" a="1"/>
  <c r="G632" i="1"/>
  <c r="F632" i="1"/>
  <c r="F632" i="1" a="1"/>
  <c r="H631" i="1"/>
  <c r="H631" i="1" a="1"/>
  <c r="G631" i="1"/>
  <c r="F631" i="1"/>
  <c r="F631" i="1" a="1"/>
  <c r="H630" i="1"/>
  <c r="H630" i="1" a="1"/>
  <c r="G630" i="1"/>
  <c r="F630" i="1"/>
  <c r="F630" i="1" a="1"/>
  <c r="H629" i="1"/>
  <c r="H629" i="1" a="1"/>
  <c r="G629" i="1"/>
  <c r="F629" i="1"/>
  <c r="F629" i="1" a="1"/>
  <c r="H628" i="1"/>
  <c r="H628" i="1" a="1"/>
  <c r="G628" i="1"/>
  <c r="F628" i="1"/>
  <c r="F628" i="1" a="1"/>
  <c r="H627" i="1"/>
  <c r="H627" i="1" a="1"/>
  <c r="G627" i="1"/>
  <c r="F627" i="1"/>
  <c r="F627" i="1" a="1"/>
  <c r="H626" i="1"/>
  <c r="H626" i="1" a="1"/>
  <c r="G626" i="1"/>
  <c r="F626" i="1"/>
  <c r="F626" i="1" a="1"/>
  <c r="H625" i="1"/>
  <c r="H625" i="1" a="1"/>
  <c r="G625" i="1"/>
  <c r="F625" i="1"/>
  <c r="F625" i="1" a="1"/>
  <c r="H624" i="1"/>
  <c r="H624" i="1" a="1"/>
  <c r="G624" i="1"/>
  <c r="F624" i="1"/>
  <c r="F624" i="1" a="1"/>
  <c r="H623" i="1"/>
  <c r="H623" i="1" a="1"/>
  <c r="G623" i="1"/>
  <c r="F623" i="1"/>
  <c r="F623" i="1" a="1"/>
  <c r="H622" i="1"/>
  <c r="H622" i="1" a="1"/>
  <c r="G622" i="1"/>
  <c r="F622" i="1"/>
  <c r="F622" i="1" a="1"/>
  <c r="H621" i="1"/>
  <c r="H621" i="1" a="1"/>
  <c r="G621" i="1"/>
  <c r="F621" i="1"/>
  <c r="F621" i="1" a="1"/>
  <c r="H620" i="1"/>
  <c r="H620" i="1" a="1"/>
  <c r="G620" i="1"/>
  <c r="F620" i="1"/>
  <c r="F620" i="1" a="1"/>
  <c r="H619" i="1"/>
  <c r="H619" i="1" a="1"/>
  <c r="G619" i="1"/>
  <c r="F619" i="1"/>
  <c r="F619" i="1" a="1"/>
  <c r="H618" i="1"/>
  <c r="H618" i="1" a="1"/>
  <c r="G618" i="1"/>
  <c r="F618" i="1"/>
  <c r="F618" i="1" a="1"/>
  <c r="H617" i="1"/>
  <c r="H617" i="1" a="1"/>
  <c r="G617" i="1"/>
  <c r="F617" i="1"/>
  <c r="F617" i="1" a="1"/>
  <c r="H616" i="1"/>
  <c r="H616" i="1" a="1"/>
  <c r="G616" i="1"/>
  <c r="F616" i="1"/>
  <c r="F616" i="1" a="1"/>
  <c r="H615" i="1"/>
  <c r="H615" i="1" a="1"/>
  <c r="G615" i="1"/>
  <c r="F615" i="1"/>
  <c r="F615" i="1" a="1"/>
  <c r="H614" i="1"/>
  <c r="H614" i="1" a="1"/>
  <c r="G614" i="1"/>
  <c r="F614" i="1"/>
  <c r="F614" i="1" a="1"/>
  <c r="H613" i="1"/>
  <c r="H613" i="1" a="1"/>
  <c r="G613" i="1"/>
  <c r="F613" i="1"/>
  <c r="F613" i="1" a="1"/>
  <c r="H612" i="1"/>
  <c r="H612" i="1" a="1"/>
  <c r="G612" i="1"/>
  <c r="F612" i="1"/>
  <c r="F612" i="1" a="1"/>
  <c r="H611" i="1"/>
  <c r="H611" i="1" a="1"/>
  <c r="G611" i="1"/>
  <c r="F611" i="1"/>
  <c r="F611" i="1" a="1"/>
  <c r="H610" i="1"/>
  <c r="H610" i="1" a="1"/>
  <c r="G610" i="1"/>
  <c r="F610" i="1"/>
  <c r="F610" i="1" a="1"/>
  <c r="H609" i="1"/>
  <c r="H609" i="1" a="1"/>
  <c r="G609" i="1"/>
  <c r="F609" i="1"/>
  <c r="F609" i="1" a="1"/>
  <c r="H608" i="1"/>
  <c r="H608" i="1" a="1"/>
  <c r="G608" i="1"/>
  <c r="F608" i="1"/>
  <c r="F608" i="1" a="1"/>
  <c r="H607" i="1"/>
  <c r="H607" i="1" a="1"/>
  <c r="G607" i="1"/>
  <c r="F607" i="1"/>
  <c r="F607" i="1" a="1"/>
  <c r="H606" i="1"/>
  <c r="H606" i="1" a="1"/>
  <c r="G606" i="1"/>
  <c r="F606" i="1"/>
  <c r="F606" i="1" a="1"/>
  <c r="H605" i="1"/>
  <c r="H605" i="1" a="1"/>
  <c r="G605" i="1"/>
  <c r="F605" i="1"/>
  <c r="F605" i="1" a="1"/>
  <c r="H604" i="1"/>
  <c r="H604" i="1" a="1"/>
  <c r="G604" i="1"/>
  <c r="F604" i="1"/>
  <c r="F604" i="1" a="1"/>
  <c r="H603" i="1"/>
  <c r="H603" i="1" a="1"/>
  <c r="G603" i="1"/>
  <c r="F603" i="1"/>
  <c r="F603" i="1" a="1"/>
  <c r="H602" i="1"/>
  <c r="H602" i="1" a="1"/>
  <c r="G602" i="1"/>
  <c r="F602" i="1"/>
  <c r="F602" i="1" a="1"/>
  <c r="H601" i="1"/>
  <c r="H601" i="1" a="1"/>
  <c r="G601" i="1"/>
  <c r="F601" i="1"/>
  <c r="F601" i="1" a="1"/>
  <c r="H600" i="1"/>
  <c r="H600" i="1" a="1"/>
  <c r="G600" i="1"/>
  <c r="F600" i="1"/>
  <c r="F600" i="1" a="1"/>
  <c r="H599" i="1"/>
  <c r="H599" i="1" a="1"/>
  <c r="G599" i="1"/>
  <c r="F599" i="1"/>
  <c r="F599" i="1" a="1"/>
  <c r="H598" i="1"/>
  <c r="H598" i="1" a="1"/>
  <c r="G598" i="1"/>
  <c r="F598" i="1"/>
  <c r="F598" i="1" a="1"/>
  <c r="H597" i="1"/>
  <c r="H597" i="1" a="1"/>
  <c r="G597" i="1"/>
  <c r="F597" i="1"/>
  <c r="F597" i="1" a="1"/>
  <c r="H596" i="1"/>
  <c r="H596" i="1" a="1"/>
  <c r="G596" i="1"/>
  <c r="F596" i="1"/>
  <c r="F596" i="1" a="1"/>
  <c r="H595" i="1"/>
  <c r="H595" i="1" a="1"/>
  <c r="G595" i="1"/>
  <c r="F595" i="1"/>
  <c r="F595" i="1" a="1"/>
  <c r="H594" i="1"/>
  <c r="H594" i="1" a="1"/>
  <c r="G594" i="1"/>
  <c r="F594" i="1"/>
  <c r="F594" i="1" a="1"/>
  <c r="H593" i="1"/>
  <c r="H593" i="1" a="1"/>
  <c r="G593" i="1"/>
  <c r="F593" i="1"/>
  <c r="F593" i="1" a="1"/>
  <c r="H592" i="1"/>
  <c r="H592" i="1" a="1"/>
  <c r="G592" i="1"/>
  <c r="F592" i="1"/>
  <c r="F592" i="1" a="1"/>
  <c r="H591" i="1"/>
  <c r="H591" i="1" a="1"/>
  <c r="G591" i="1"/>
  <c r="F591" i="1"/>
  <c r="F591" i="1" a="1"/>
  <c r="H590" i="1"/>
  <c r="H590" i="1" a="1"/>
  <c r="G590" i="1"/>
  <c r="F590" i="1"/>
  <c r="F590" i="1" a="1"/>
  <c r="H589" i="1"/>
  <c r="H589" i="1" a="1"/>
  <c r="G589" i="1"/>
  <c r="F589" i="1" a="1"/>
  <c r="F589" i="1" s="1"/>
  <c r="H588" i="1"/>
  <c r="H588" i="1" a="1"/>
  <c r="G588" i="1"/>
  <c r="F588" i="1"/>
  <c r="F588" i="1" a="1"/>
  <c r="H587" i="1" a="1"/>
  <c r="H587" i="1" s="1"/>
  <c r="G587" i="1"/>
  <c r="F587" i="1"/>
  <c r="F587" i="1" a="1"/>
  <c r="H586" i="1" a="1"/>
  <c r="H586" i="1" s="1"/>
  <c r="G586" i="1"/>
  <c r="F586" i="1" a="1"/>
  <c r="F586" i="1" s="1"/>
  <c r="H585" i="1"/>
  <c r="H585" i="1" a="1"/>
  <c r="G585" i="1"/>
  <c r="F585" i="1" a="1"/>
  <c r="F585" i="1" s="1"/>
  <c r="H584" i="1"/>
  <c r="H584" i="1" a="1"/>
  <c r="G584" i="1"/>
  <c r="F584" i="1"/>
  <c r="F584" i="1" a="1"/>
  <c r="H583" i="1"/>
  <c r="H583" i="1" a="1"/>
  <c r="G583" i="1"/>
  <c r="F583" i="1"/>
  <c r="F583" i="1" a="1"/>
  <c r="H582" i="1" a="1"/>
  <c r="H582" i="1" s="1"/>
  <c r="G582" i="1"/>
  <c r="F582" i="1"/>
  <c r="F582" i="1" a="1"/>
  <c r="H581" i="1"/>
  <c r="H581" i="1" a="1"/>
  <c r="G581" i="1"/>
  <c r="F581" i="1" a="1"/>
  <c r="F581" i="1" s="1"/>
  <c r="H580" i="1"/>
  <c r="H580" i="1" a="1"/>
  <c r="G580" i="1"/>
  <c r="F580" i="1"/>
  <c r="F580" i="1" a="1"/>
  <c r="H579" i="1" a="1"/>
  <c r="H579" i="1" s="1"/>
  <c r="G579" i="1"/>
  <c r="F579" i="1"/>
  <c r="F579" i="1" a="1"/>
  <c r="H578" i="1" a="1"/>
  <c r="H578" i="1" s="1"/>
  <c r="G578" i="1"/>
  <c r="F578" i="1" a="1"/>
  <c r="F578" i="1" s="1"/>
  <c r="H577" i="1"/>
  <c r="H577" i="1" a="1"/>
  <c r="G577" i="1"/>
  <c r="F577" i="1" a="1"/>
  <c r="F577" i="1" s="1"/>
  <c r="H576" i="1"/>
  <c r="H576" i="1" a="1"/>
  <c r="G576" i="1"/>
  <c r="F576" i="1"/>
  <c r="F576" i="1" a="1"/>
  <c r="H575" i="1" a="1"/>
  <c r="H575" i="1" s="1"/>
  <c r="G575" i="1"/>
  <c r="F575" i="1"/>
  <c r="F575" i="1" a="1"/>
  <c r="H574" i="1" a="1"/>
  <c r="H574" i="1" s="1"/>
  <c r="G574" i="1"/>
  <c r="F574" i="1" a="1"/>
  <c r="F574" i="1" s="1"/>
  <c r="H573" i="1"/>
  <c r="H573" i="1" a="1"/>
  <c r="G573" i="1"/>
  <c r="F573" i="1" a="1"/>
  <c r="F573" i="1" s="1"/>
  <c r="H572" i="1"/>
  <c r="H572" i="1" a="1"/>
  <c r="G572" i="1"/>
  <c r="F572" i="1"/>
  <c r="F572" i="1" a="1"/>
  <c r="H571" i="1" a="1"/>
  <c r="H571" i="1" s="1"/>
  <c r="G571" i="1"/>
  <c r="F571" i="1"/>
  <c r="F571" i="1" a="1"/>
  <c r="H570" i="1" a="1"/>
  <c r="H570" i="1" s="1"/>
  <c r="G570" i="1"/>
  <c r="F570" i="1" a="1"/>
  <c r="F570" i="1" s="1"/>
  <c r="H569" i="1"/>
  <c r="H569" i="1" a="1"/>
  <c r="G569" i="1"/>
  <c r="F569" i="1" a="1"/>
  <c r="F569" i="1" s="1"/>
  <c r="H568" i="1"/>
  <c r="H568" i="1" a="1"/>
  <c r="G568" i="1"/>
  <c r="F568" i="1"/>
  <c r="F568" i="1" a="1"/>
  <c r="H567" i="1" a="1"/>
  <c r="H567" i="1" s="1"/>
  <c r="G567" i="1"/>
  <c r="F567" i="1"/>
  <c r="F567" i="1" a="1"/>
  <c r="H566" i="1" a="1"/>
  <c r="H566" i="1" s="1"/>
  <c r="G566" i="1"/>
  <c r="F566" i="1" a="1"/>
  <c r="F566" i="1" s="1"/>
  <c r="H565" i="1"/>
  <c r="H565" i="1" a="1"/>
  <c r="G565" i="1"/>
  <c r="F565" i="1" a="1"/>
  <c r="F565" i="1" s="1"/>
  <c r="H564" i="1"/>
  <c r="H564" i="1" a="1"/>
  <c r="G564" i="1"/>
  <c r="F564" i="1"/>
  <c r="F564" i="1" a="1"/>
  <c r="H563" i="1" a="1"/>
  <c r="H563" i="1" s="1"/>
  <c r="G563" i="1"/>
  <c r="F563" i="1"/>
  <c r="F563" i="1" a="1"/>
  <c r="H562" i="1" a="1"/>
  <c r="H562" i="1" s="1"/>
  <c r="G562" i="1"/>
  <c r="F562" i="1" a="1"/>
  <c r="F562" i="1" s="1"/>
  <c r="H561" i="1"/>
  <c r="H561" i="1" a="1"/>
  <c r="G561" i="1"/>
  <c r="F561" i="1" a="1"/>
  <c r="F561" i="1" s="1"/>
  <c r="H560" i="1"/>
  <c r="H560" i="1" a="1"/>
  <c r="G560" i="1"/>
  <c r="F560" i="1"/>
  <c r="F560" i="1" a="1"/>
  <c r="H559" i="1" a="1"/>
  <c r="H559" i="1" s="1"/>
  <c r="G559" i="1"/>
  <c r="F559" i="1"/>
  <c r="F559" i="1" a="1"/>
  <c r="H558" i="1" a="1"/>
  <c r="H558" i="1" s="1"/>
  <c r="G558" i="1"/>
  <c r="F558" i="1" a="1"/>
  <c r="F558" i="1" s="1"/>
  <c r="H557" i="1"/>
  <c r="H557" i="1" a="1"/>
  <c r="G557" i="1"/>
  <c r="F557" i="1" a="1"/>
  <c r="F557" i="1" s="1"/>
  <c r="H556" i="1"/>
  <c r="H556" i="1" a="1"/>
  <c r="G556" i="1"/>
  <c r="F556" i="1"/>
  <c r="F556" i="1" a="1"/>
  <c r="H555" i="1" a="1"/>
  <c r="H555" i="1" s="1"/>
  <c r="G555" i="1"/>
  <c r="F555" i="1"/>
  <c r="F555" i="1" a="1"/>
  <c r="H554" i="1" a="1"/>
  <c r="H554" i="1" s="1"/>
  <c r="G554" i="1"/>
  <c r="F554" i="1" a="1"/>
  <c r="F554" i="1" s="1"/>
  <c r="H553" i="1"/>
  <c r="H553" i="1" a="1"/>
  <c r="G553" i="1"/>
  <c r="F553" i="1" a="1"/>
  <c r="F553" i="1" s="1"/>
  <c r="H552" i="1"/>
  <c r="H552" i="1" a="1"/>
  <c r="G552" i="1"/>
  <c r="F552" i="1"/>
  <c r="F552" i="1" a="1"/>
  <c r="H551" i="1" a="1"/>
  <c r="H551" i="1" s="1"/>
  <c r="G551" i="1"/>
  <c r="F551" i="1"/>
  <c r="F551" i="1" a="1"/>
  <c r="H550" i="1" a="1"/>
  <c r="H550" i="1" s="1"/>
  <c r="G550" i="1"/>
  <c r="F550" i="1" a="1"/>
  <c r="F550" i="1" s="1"/>
  <c r="H549" i="1"/>
  <c r="H549" i="1" a="1"/>
  <c r="G549" i="1"/>
  <c r="F549" i="1" a="1"/>
  <c r="F549" i="1" s="1"/>
  <c r="H548" i="1"/>
  <c r="H548" i="1" a="1"/>
  <c r="G548" i="1"/>
  <c r="F548" i="1"/>
  <c r="F548" i="1" a="1"/>
  <c r="H547" i="1" a="1"/>
  <c r="H547" i="1" s="1"/>
  <c r="G547" i="1"/>
  <c r="F547" i="1"/>
  <c r="F547" i="1" a="1"/>
  <c r="H546" i="1" a="1"/>
  <c r="H546" i="1" s="1"/>
  <c r="G546" i="1"/>
  <c r="F546" i="1" a="1"/>
  <c r="F546" i="1" s="1"/>
  <c r="H545" i="1"/>
  <c r="H545" i="1" a="1"/>
  <c r="G545" i="1"/>
  <c r="F545" i="1" a="1"/>
  <c r="F545" i="1" s="1"/>
  <c r="H544" i="1"/>
  <c r="H544" i="1" a="1"/>
  <c r="G544" i="1"/>
  <c r="F544" i="1"/>
  <c r="F544" i="1" a="1"/>
  <c r="H543" i="1" a="1"/>
  <c r="H543" i="1" s="1"/>
  <c r="G543" i="1"/>
  <c r="F543" i="1" a="1"/>
  <c r="F543" i="1" s="1"/>
  <c r="H542" i="1" a="1"/>
  <c r="H542" i="1" s="1"/>
  <c r="G542" i="1"/>
  <c r="F542" i="1" a="1"/>
  <c r="F542" i="1" s="1"/>
  <c r="H541" i="1"/>
  <c r="H541" i="1" a="1"/>
  <c r="G541" i="1"/>
  <c r="F541" i="1" a="1"/>
  <c r="F541" i="1" s="1"/>
  <c r="H540" i="1"/>
  <c r="H540" i="1" a="1"/>
  <c r="G540" i="1"/>
  <c r="F540" i="1"/>
  <c r="F540" i="1" a="1"/>
  <c r="H539" i="1" a="1"/>
  <c r="H539" i="1" s="1"/>
  <c r="G539" i="1"/>
  <c r="F539" i="1"/>
  <c r="F539" i="1" a="1"/>
  <c r="H538" i="1" a="1"/>
  <c r="H538" i="1" s="1"/>
  <c r="G538" i="1"/>
  <c r="F538" i="1" a="1"/>
  <c r="F538" i="1" s="1"/>
  <c r="H537" i="1"/>
  <c r="H537" i="1" a="1"/>
  <c r="G537" i="1"/>
  <c r="F537" i="1" a="1"/>
  <c r="F537" i="1" s="1"/>
  <c r="H536" i="1"/>
  <c r="H536" i="1" a="1"/>
  <c r="G536" i="1"/>
  <c r="F536" i="1"/>
  <c r="F536" i="1" a="1"/>
  <c r="H535" i="1" a="1"/>
  <c r="H535" i="1" s="1"/>
  <c r="G535" i="1"/>
  <c r="F535" i="1" a="1"/>
  <c r="F535" i="1" s="1"/>
  <c r="H534" i="1" a="1"/>
  <c r="H534" i="1" s="1"/>
  <c r="G534" i="1"/>
  <c r="F534" i="1" a="1"/>
  <c r="F534" i="1" s="1"/>
  <c r="H533" i="1"/>
  <c r="H533" i="1" a="1"/>
  <c r="G533" i="1"/>
  <c r="F533" i="1" a="1"/>
  <c r="F533" i="1" s="1"/>
  <c r="H532" i="1"/>
  <c r="H532" i="1" a="1"/>
  <c r="G532" i="1"/>
  <c r="F532" i="1"/>
  <c r="F532" i="1" a="1"/>
  <c r="H531" i="1" a="1"/>
  <c r="H531" i="1" s="1"/>
  <c r="G531" i="1"/>
  <c r="F531" i="1" a="1"/>
  <c r="F531" i="1" s="1"/>
  <c r="H530" i="1" a="1"/>
  <c r="H530" i="1" s="1"/>
  <c r="G530" i="1"/>
  <c r="F530" i="1" a="1"/>
  <c r="F530" i="1" s="1"/>
  <c r="H529" i="1"/>
  <c r="H529" i="1" a="1"/>
  <c r="G529" i="1"/>
  <c r="F529" i="1" a="1"/>
  <c r="F529" i="1" s="1"/>
  <c r="H528" i="1"/>
  <c r="H528" i="1" a="1"/>
  <c r="G528" i="1"/>
  <c r="F528" i="1"/>
  <c r="F528" i="1" a="1"/>
  <c r="H527" i="1" a="1"/>
  <c r="H527" i="1" s="1"/>
  <c r="G527" i="1"/>
  <c r="F527" i="1" a="1"/>
  <c r="F527" i="1" s="1"/>
  <c r="H526" i="1" a="1"/>
  <c r="H526" i="1" s="1"/>
  <c r="G526" i="1"/>
  <c r="F526" i="1" a="1"/>
  <c r="F526" i="1" s="1"/>
  <c r="H525" i="1"/>
  <c r="H525" i="1" a="1"/>
  <c r="G525" i="1"/>
  <c r="F525" i="1" a="1"/>
  <c r="F525" i="1" s="1"/>
  <c r="H524" i="1"/>
  <c r="H524" i="1" a="1"/>
  <c r="G524" i="1"/>
  <c r="F524" i="1"/>
  <c r="F524" i="1" a="1"/>
  <c r="H523" i="1" a="1"/>
  <c r="H523" i="1" s="1"/>
  <c r="G523" i="1"/>
  <c r="F523" i="1" a="1"/>
  <c r="F523" i="1" s="1"/>
  <c r="H522" i="1" a="1"/>
  <c r="H522" i="1" s="1"/>
  <c r="G522" i="1"/>
  <c r="F522" i="1" a="1"/>
  <c r="F522" i="1" s="1"/>
  <c r="H521" i="1"/>
  <c r="H521" i="1" a="1"/>
  <c r="G521" i="1"/>
  <c r="F521" i="1" a="1"/>
  <c r="F521" i="1" s="1"/>
  <c r="H520" i="1"/>
  <c r="H520" i="1" a="1"/>
  <c r="G520" i="1"/>
  <c r="F520" i="1"/>
  <c r="F520" i="1" a="1"/>
  <c r="H519" i="1" a="1"/>
  <c r="H519" i="1" s="1"/>
  <c r="G519" i="1"/>
  <c r="F519" i="1" a="1"/>
  <c r="F519" i="1" s="1"/>
  <c r="H518" i="1" a="1"/>
  <c r="H518" i="1" s="1"/>
  <c r="G518" i="1"/>
  <c r="F518" i="1" a="1"/>
  <c r="F518" i="1" s="1"/>
  <c r="H517" i="1"/>
  <c r="H517" i="1" a="1"/>
  <c r="G517" i="1"/>
  <c r="F517" i="1" a="1"/>
  <c r="F517" i="1" s="1"/>
  <c r="H516" i="1"/>
  <c r="H516" i="1" a="1"/>
  <c r="G516" i="1"/>
  <c r="F516" i="1"/>
  <c r="F516" i="1" a="1"/>
  <c r="H515" i="1" a="1"/>
  <c r="H515" i="1" s="1"/>
  <c r="G515" i="1"/>
  <c r="F515" i="1" a="1"/>
  <c r="F515" i="1" s="1"/>
  <c r="H514" i="1" a="1"/>
  <c r="H514" i="1" s="1"/>
  <c r="G514" i="1"/>
  <c r="F514" i="1" a="1"/>
  <c r="F514" i="1" s="1"/>
  <c r="H513" i="1"/>
  <c r="H513" i="1" a="1"/>
  <c r="G513" i="1"/>
  <c r="F513" i="1" a="1"/>
  <c r="F513" i="1" s="1"/>
  <c r="H512" i="1"/>
  <c r="H512" i="1" a="1"/>
  <c r="G512" i="1"/>
  <c r="F512" i="1"/>
  <c r="F512" i="1" a="1"/>
  <c r="H511" i="1" a="1"/>
  <c r="H511" i="1" s="1"/>
  <c r="G511" i="1"/>
  <c r="F511" i="1" a="1"/>
  <c r="F511" i="1" s="1"/>
  <c r="H510" i="1" a="1"/>
  <c r="H510" i="1" s="1"/>
  <c r="G510" i="1"/>
  <c r="F510" i="1" a="1"/>
  <c r="F510" i="1" s="1"/>
  <c r="H509" i="1"/>
  <c r="H509" i="1" a="1"/>
  <c r="G509" i="1"/>
  <c r="F509" i="1" a="1"/>
  <c r="F509" i="1" s="1"/>
  <c r="H508" i="1"/>
  <c r="H508" i="1" a="1"/>
  <c r="G508" i="1"/>
  <c r="F508" i="1"/>
  <c r="F508" i="1" a="1"/>
  <c r="H507" i="1" a="1"/>
  <c r="H507" i="1" s="1"/>
  <c r="G507" i="1"/>
  <c r="F507" i="1" a="1"/>
  <c r="F507" i="1" s="1"/>
  <c r="H506" i="1" a="1"/>
  <c r="H506" i="1" s="1"/>
  <c r="G506" i="1"/>
  <c r="F506" i="1" a="1"/>
  <c r="F506" i="1" s="1"/>
  <c r="H505" i="1"/>
  <c r="H505" i="1" a="1"/>
  <c r="G505" i="1"/>
  <c r="F505" i="1" a="1"/>
  <c r="F505" i="1" s="1"/>
  <c r="H504" i="1"/>
  <c r="H504" i="1" a="1"/>
  <c r="G504" i="1"/>
  <c r="F504" i="1"/>
  <c r="F504" i="1" a="1"/>
  <c r="H503" i="1" a="1"/>
  <c r="H503" i="1" s="1"/>
  <c r="G503" i="1"/>
  <c r="F503" i="1" a="1"/>
  <c r="F503" i="1" s="1"/>
  <c r="H502" i="1" a="1"/>
  <c r="H502" i="1" s="1"/>
  <c r="G502" i="1"/>
  <c r="F502" i="1" a="1"/>
  <c r="F502" i="1" s="1"/>
  <c r="H501" i="1"/>
  <c r="H501" i="1" a="1"/>
  <c r="G501" i="1"/>
  <c r="F501" i="1" a="1"/>
  <c r="F501" i="1" s="1"/>
  <c r="H500" i="1"/>
  <c r="H500" i="1" a="1"/>
  <c r="G500" i="1"/>
  <c r="F500" i="1"/>
  <c r="F500" i="1" a="1"/>
  <c r="H499" i="1" a="1"/>
  <c r="H499" i="1" s="1"/>
  <c r="G499" i="1"/>
  <c r="F499" i="1" a="1"/>
  <c r="F499" i="1" s="1"/>
  <c r="H498" i="1" a="1"/>
  <c r="H498" i="1" s="1"/>
  <c r="G498" i="1"/>
  <c r="F498" i="1" a="1"/>
  <c r="F498" i="1" s="1"/>
  <c r="H497" i="1"/>
  <c r="H497" i="1" a="1"/>
  <c r="G497" i="1"/>
  <c r="F497" i="1" a="1"/>
  <c r="F497" i="1" s="1"/>
  <c r="H496" i="1"/>
  <c r="H496" i="1" a="1"/>
  <c r="G496" i="1"/>
  <c r="F496" i="1"/>
  <c r="F496" i="1" a="1"/>
  <c r="H495" i="1" a="1"/>
  <c r="H495" i="1" s="1"/>
  <c r="G495" i="1"/>
  <c r="F495" i="1" a="1"/>
  <c r="F495" i="1" s="1"/>
  <c r="H494" i="1" a="1"/>
  <c r="H494" i="1" s="1"/>
  <c r="G494" i="1"/>
  <c r="F494" i="1" a="1"/>
  <c r="F494" i="1" s="1"/>
  <c r="H493" i="1"/>
  <c r="H493" i="1" a="1"/>
  <c r="G493" i="1"/>
  <c r="F493" i="1" a="1"/>
  <c r="F493" i="1" s="1"/>
  <c r="H492" i="1"/>
  <c r="H492" i="1" a="1"/>
  <c r="G492" i="1"/>
  <c r="F492" i="1"/>
  <c r="F492" i="1" a="1"/>
  <c r="H491" i="1" a="1"/>
  <c r="H491" i="1" s="1"/>
  <c r="G491" i="1"/>
  <c r="F491" i="1" a="1"/>
  <c r="F491" i="1" s="1"/>
  <c r="H490" i="1" a="1"/>
  <c r="H490" i="1" s="1"/>
  <c r="G490" i="1"/>
  <c r="F490" i="1" a="1"/>
  <c r="F490" i="1" s="1"/>
  <c r="H489" i="1"/>
  <c r="H489" i="1" a="1"/>
  <c r="G489" i="1"/>
  <c r="F489" i="1" a="1"/>
  <c r="F489" i="1" s="1"/>
  <c r="H488" i="1"/>
  <c r="H488" i="1" a="1"/>
  <c r="G488" i="1"/>
  <c r="F488" i="1"/>
  <c r="F488" i="1" a="1"/>
  <c r="H487" i="1" a="1"/>
  <c r="H487" i="1" s="1"/>
  <c r="G487" i="1"/>
  <c r="F487" i="1" a="1"/>
  <c r="F487" i="1" s="1"/>
  <c r="H486" i="1" a="1"/>
  <c r="H486" i="1" s="1"/>
  <c r="G486" i="1"/>
  <c r="F486" i="1" a="1"/>
  <c r="F486" i="1" s="1"/>
  <c r="H485" i="1"/>
  <c r="H485" i="1" a="1"/>
  <c r="G485" i="1"/>
  <c r="F485" i="1" a="1"/>
  <c r="F485" i="1" s="1"/>
  <c r="H484" i="1"/>
  <c r="H484" i="1" a="1"/>
  <c r="G484" i="1"/>
  <c r="F484" i="1"/>
  <c r="F484" i="1" a="1"/>
  <c r="H483" i="1" a="1"/>
  <c r="H483" i="1" s="1"/>
  <c r="G483" i="1"/>
  <c r="F483" i="1" a="1"/>
  <c r="F483" i="1" s="1"/>
  <c r="H482" i="1" a="1"/>
  <c r="H482" i="1" s="1"/>
  <c r="G482" i="1"/>
  <c r="F482" i="1" a="1"/>
  <c r="F482" i="1" s="1"/>
  <c r="H481" i="1"/>
  <c r="H481" i="1" a="1"/>
  <c r="G481" i="1"/>
  <c r="F481" i="1" a="1"/>
  <c r="F481" i="1" s="1"/>
  <c r="H480" i="1"/>
  <c r="H480" i="1" a="1"/>
  <c r="G480" i="1"/>
  <c r="F480" i="1"/>
  <c r="F480" i="1" a="1"/>
  <c r="H479" i="1" a="1"/>
  <c r="H479" i="1" s="1"/>
  <c r="G479" i="1"/>
  <c r="F479" i="1" a="1"/>
  <c r="F479" i="1" s="1"/>
  <c r="H478" i="1" a="1"/>
  <c r="H478" i="1" s="1"/>
  <c r="G478" i="1"/>
  <c r="F478" i="1" a="1"/>
  <c r="F478" i="1" s="1"/>
  <c r="H477" i="1"/>
  <c r="H477" i="1" a="1"/>
  <c r="G477" i="1"/>
  <c r="F477" i="1" a="1"/>
  <c r="F477" i="1" s="1"/>
  <c r="H476" i="1"/>
  <c r="H476" i="1" a="1"/>
  <c r="G476" i="1"/>
  <c r="F476" i="1"/>
  <c r="F476" i="1" a="1"/>
  <c r="H475" i="1" a="1"/>
  <c r="H475" i="1" s="1"/>
  <c r="G475" i="1"/>
  <c r="F475" i="1" a="1"/>
  <c r="F475" i="1" s="1"/>
  <c r="H474" i="1" a="1"/>
  <c r="H474" i="1" s="1"/>
  <c r="G474" i="1"/>
  <c r="F474" i="1" a="1"/>
  <c r="F474" i="1" s="1"/>
  <c r="H473" i="1"/>
  <c r="H473" i="1" a="1"/>
  <c r="G473" i="1"/>
  <c r="F473" i="1" a="1"/>
  <c r="F473" i="1" s="1"/>
  <c r="H472" i="1"/>
  <c r="H472" i="1" a="1"/>
  <c r="G472" i="1"/>
  <c r="F472" i="1"/>
  <c r="F472" i="1" a="1"/>
  <c r="H471" i="1" a="1"/>
  <c r="H471" i="1" s="1"/>
  <c r="G471" i="1"/>
  <c r="F471" i="1"/>
  <c r="F471" i="1" a="1"/>
  <c r="H470" i="1" a="1"/>
  <c r="H470" i="1" s="1"/>
  <c r="G470" i="1"/>
  <c r="F470" i="1" a="1"/>
  <c r="F470" i="1" s="1"/>
  <c r="H469" i="1"/>
  <c r="H469" i="1" a="1"/>
  <c r="G469" i="1"/>
  <c r="F469" i="1" a="1"/>
  <c r="F469" i="1" s="1"/>
  <c r="H468" i="1"/>
  <c r="H468" i="1" a="1"/>
  <c r="G468" i="1"/>
  <c r="F468" i="1"/>
  <c r="F468" i="1" a="1"/>
  <c r="H467" i="1" a="1"/>
  <c r="H467" i="1" s="1"/>
  <c r="G467" i="1"/>
  <c r="F467" i="1" a="1"/>
  <c r="F467" i="1" s="1"/>
  <c r="H466" i="1" a="1"/>
  <c r="H466" i="1" s="1"/>
  <c r="G466" i="1"/>
  <c r="F466" i="1" a="1"/>
  <c r="F466" i="1" s="1"/>
  <c r="H465" i="1"/>
  <c r="H465" i="1" a="1"/>
  <c r="G465" i="1"/>
  <c r="F465" i="1" a="1"/>
  <c r="F465" i="1" s="1"/>
  <c r="H464" i="1"/>
  <c r="H464" i="1" a="1"/>
  <c r="G464" i="1"/>
  <c r="F464" i="1"/>
  <c r="F464" i="1" a="1"/>
  <c r="H463" i="1" a="1"/>
  <c r="H463" i="1" s="1"/>
  <c r="G463" i="1"/>
  <c r="F463" i="1"/>
  <c r="F463" i="1" a="1"/>
  <c r="H462" i="1" a="1"/>
  <c r="H462" i="1" s="1"/>
  <c r="G462" i="1"/>
  <c r="F462" i="1" a="1"/>
  <c r="F462" i="1" s="1"/>
  <c r="H461" i="1"/>
  <c r="H461" i="1" a="1"/>
  <c r="G461" i="1"/>
  <c r="F461" i="1" a="1"/>
  <c r="F461" i="1" s="1"/>
  <c r="H460" i="1"/>
  <c r="H460" i="1" a="1"/>
  <c r="G460" i="1"/>
  <c r="F460" i="1"/>
  <c r="F460" i="1" a="1"/>
  <c r="H459" i="1" a="1"/>
  <c r="H459" i="1" s="1"/>
  <c r="G459" i="1"/>
  <c r="F459" i="1" a="1"/>
  <c r="F459" i="1" s="1"/>
  <c r="H458" i="1" a="1"/>
  <c r="H458" i="1" s="1"/>
  <c r="G458" i="1"/>
  <c r="F458" i="1" a="1"/>
  <c r="F458" i="1" s="1"/>
  <c r="H457" i="1"/>
  <c r="H457" i="1" a="1"/>
  <c r="G457" i="1"/>
  <c r="F457" i="1" a="1"/>
  <c r="F457" i="1" s="1"/>
  <c r="H456" i="1"/>
  <c r="H456" i="1" a="1"/>
  <c r="G456" i="1"/>
  <c r="F456" i="1"/>
  <c r="F456" i="1" a="1"/>
  <c r="H455" i="1" a="1"/>
  <c r="H455" i="1" s="1"/>
  <c r="G455" i="1"/>
  <c r="F455" i="1"/>
  <c r="F455" i="1" a="1"/>
  <c r="H454" i="1" a="1"/>
  <c r="H454" i="1" s="1"/>
  <c r="G454" i="1"/>
  <c r="F454" i="1" a="1"/>
  <c r="F454" i="1" s="1"/>
  <c r="H453" i="1"/>
  <c r="H453" i="1" a="1"/>
  <c r="G453" i="1"/>
  <c r="F453" i="1" a="1"/>
  <c r="F453" i="1" s="1"/>
  <c r="H452" i="1"/>
  <c r="H452" i="1" a="1"/>
  <c r="G452" i="1"/>
  <c r="F452" i="1"/>
  <c r="F452" i="1" a="1"/>
  <c r="H451" i="1" a="1"/>
  <c r="H451" i="1" s="1"/>
  <c r="G451" i="1"/>
  <c r="F451" i="1" a="1"/>
  <c r="F451" i="1" s="1"/>
  <c r="H450" i="1" a="1"/>
  <c r="H450" i="1" s="1"/>
  <c r="G450" i="1"/>
  <c r="F450" i="1" a="1"/>
  <c r="F450" i="1" s="1"/>
  <c r="H449" i="1"/>
  <c r="H449" i="1" a="1"/>
  <c r="G449" i="1"/>
  <c r="F449" i="1" a="1"/>
  <c r="F449" i="1" s="1"/>
  <c r="H448" i="1"/>
  <c r="H448" i="1" a="1"/>
  <c r="G448" i="1"/>
  <c r="F448" i="1"/>
  <c r="F448" i="1" a="1"/>
  <c r="H447" i="1" a="1"/>
  <c r="H447" i="1" s="1"/>
  <c r="G447" i="1"/>
  <c r="F447" i="1"/>
  <c r="F447" i="1" a="1"/>
  <c r="H446" i="1" a="1"/>
  <c r="H446" i="1" s="1"/>
  <c r="G446" i="1"/>
  <c r="F446" i="1" a="1"/>
  <c r="F446" i="1" s="1"/>
  <c r="H445" i="1"/>
  <c r="H445" i="1" a="1"/>
  <c r="G445" i="1"/>
  <c r="F445" i="1" a="1"/>
  <c r="F445" i="1" s="1"/>
  <c r="H444" i="1"/>
  <c r="H444" i="1" a="1"/>
  <c r="G444" i="1"/>
  <c r="F444" i="1"/>
  <c r="F444" i="1" a="1"/>
  <c r="H443" i="1" a="1"/>
  <c r="H443" i="1" s="1"/>
  <c r="G443" i="1"/>
  <c r="F443" i="1" a="1"/>
  <c r="F443" i="1" s="1"/>
  <c r="H442" i="1" a="1"/>
  <c r="H442" i="1" s="1"/>
  <c r="G442" i="1"/>
  <c r="F442" i="1" a="1"/>
  <c r="F442" i="1" s="1"/>
  <c r="H441" i="1"/>
  <c r="H441" i="1" a="1"/>
  <c r="G441" i="1"/>
  <c r="F441" i="1" a="1"/>
  <c r="F441" i="1" s="1"/>
  <c r="H440" i="1"/>
  <c r="H440" i="1" a="1"/>
  <c r="G440" i="1"/>
  <c r="F440" i="1"/>
  <c r="F440" i="1" a="1"/>
  <c r="H439" i="1" a="1"/>
  <c r="H439" i="1" s="1"/>
  <c r="G439" i="1"/>
  <c r="F439" i="1"/>
  <c r="F439" i="1" a="1"/>
  <c r="H438" i="1" a="1"/>
  <c r="H438" i="1" s="1"/>
  <c r="G438" i="1"/>
  <c r="F438" i="1" a="1"/>
  <c r="F438" i="1" s="1"/>
  <c r="H437" i="1"/>
  <c r="H437" i="1" a="1"/>
  <c r="G437" i="1"/>
  <c r="F437" i="1" a="1"/>
  <c r="F437" i="1" s="1"/>
  <c r="H436" i="1"/>
  <c r="H436" i="1" a="1"/>
  <c r="G436" i="1"/>
  <c r="F436" i="1"/>
  <c r="F436" i="1" a="1"/>
  <c r="H435" i="1" a="1"/>
  <c r="H435" i="1" s="1"/>
  <c r="G435" i="1"/>
  <c r="F435" i="1" a="1"/>
  <c r="F435" i="1" s="1"/>
  <c r="H434" i="1" a="1"/>
  <c r="H434" i="1" s="1"/>
  <c r="G434" i="1"/>
  <c r="F434" i="1" a="1"/>
  <c r="F434" i="1" s="1"/>
  <c r="H433" i="1"/>
  <c r="H433" i="1" a="1"/>
  <c r="G433" i="1"/>
  <c r="F433" i="1" a="1"/>
  <c r="F433" i="1" s="1"/>
  <c r="H432" i="1"/>
  <c r="H432" i="1" a="1"/>
  <c r="G432" i="1"/>
  <c r="F432" i="1"/>
  <c r="F432" i="1" a="1"/>
  <c r="H431" i="1" a="1"/>
  <c r="H431" i="1" s="1"/>
  <c r="G431" i="1"/>
  <c r="F431" i="1"/>
  <c r="F431" i="1" a="1"/>
  <c r="H430" i="1" a="1"/>
  <c r="H430" i="1" s="1"/>
  <c r="G430" i="1"/>
  <c r="F430" i="1" a="1"/>
  <c r="F430" i="1" s="1"/>
  <c r="H429" i="1"/>
  <c r="H429" i="1" a="1"/>
  <c r="G429" i="1"/>
  <c r="F429" i="1" a="1"/>
  <c r="F429" i="1" s="1"/>
  <c r="H428" i="1"/>
  <c r="H428" i="1" a="1"/>
  <c r="G428" i="1"/>
  <c r="F428" i="1"/>
  <c r="F428" i="1" a="1"/>
  <c r="H427" i="1" a="1"/>
  <c r="H427" i="1" s="1"/>
  <c r="G427" i="1"/>
  <c r="F427" i="1" a="1"/>
  <c r="F427" i="1" s="1"/>
  <c r="H426" i="1" a="1"/>
  <c r="H426" i="1" s="1"/>
  <c r="G426" i="1"/>
  <c r="F426" i="1" a="1"/>
  <c r="F426" i="1" s="1"/>
  <c r="H425" i="1"/>
  <c r="H425" i="1" a="1"/>
  <c r="G425" i="1"/>
  <c r="F425" i="1" a="1"/>
  <c r="F425" i="1" s="1"/>
  <c r="H424" i="1"/>
  <c r="H424" i="1" a="1"/>
  <c r="G424" i="1"/>
  <c r="F424" i="1"/>
  <c r="F424" i="1" a="1"/>
  <c r="H423" i="1" a="1"/>
  <c r="H423" i="1" s="1"/>
  <c r="G423" i="1"/>
  <c r="F423" i="1"/>
  <c r="F423" i="1" a="1"/>
  <c r="H422" i="1" a="1"/>
  <c r="H422" i="1" s="1"/>
  <c r="G422" i="1"/>
  <c r="F422" i="1" a="1"/>
  <c r="F422" i="1" s="1"/>
  <c r="H421" i="1"/>
  <c r="H421" i="1" a="1"/>
  <c r="G421" i="1"/>
  <c r="F421" i="1" a="1"/>
  <c r="F421" i="1" s="1"/>
  <c r="H420" i="1"/>
  <c r="H420" i="1" a="1"/>
  <c r="G420" i="1"/>
  <c r="F420" i="1"/>
  <c r="F420" i="1" a="1"/>
  <c r="H419" i="1" a="1"/>
  <c r="H419" i="1" s="1"/>
  <c r="G419" i="1"/>
  <c r="F419" i="1" a="1"/>
  <c r="F419" i="1" s="1"/>
  <c r="H418" i="1" a="1"/>
  <c r="H418" i="1" s="1"/>
  <c r="G418" i="1"/>
  <c r="F418" i="1" a="1"/>
  <c r="F418" i="1" s="1"/>
  <c r="H417" i="1"/>
  <c r="H417" i="1" a="1"/>
  <c r="G417" i="1"/>
  <c r="F417" i="1" a="1"/>
  <c r="F417" i="1" s="1"/>
  <c r="H416" i="1"/>
  <c r="H416" i="1" a="1"/>
  <c r="G416" i="1"/>
  <c r="F416" i="1"/>
  <c r="F416" i="1" a="1"/>
  <c r="H415" i="1" a="1"/>
  <c r="H415" i="1" s="1"/>
  <c r="G415" i="1"/>
  <c r="F415" i="1"/>
  <c r="F415" i="1" a="1"/>
  <c r="H414" i="1" a="1"/>
  <c r="H414" i="1" s="1"/>
  <c r="G414" i="1"/>
  <c r="F414" i="1" a="1"/>
  <c r="F414" i="1" s="1"/>
  <c r="H413" i="1"/>
  <c r="H413" i="1" a="1"/>
  <c r="G413" i="1"/>
  <c r="F413" i="1" a="1"/>
  <c r="F413" i="1" s="1"/>
  <c r="H412" i="1"/>
  <c r="H412" i="1" a="1"/>
  <c r="G412" i="1"/>
  <c r="F412" i="1"/>
  <c r="F412" i="1" a="1"/>
  <c r="H411" i="1" a="1"/>
  <c r="H411" i="1" s="1"/>
  <c r="G411" i="1"/>
  <c r="F411" i="1" a="1"/>
  <c r="F411" i="1" s="1"/>
  <c r="H410" i="1" a="1"/>
  <c r="H410" i="1" s="1"/>
  <c r="G410" i="1"/>
  <c r="F410" i="1" a="1"/>
  <c r="F410" i="1" s="1"/>
  <c r="H409" i="1"/>
  <c r="H409" i="1" a="1"/>
  <c r="G409" i="1"/>
  <c r="F409" i="1" a="1"/>
  <c r="F409" i="1" s="1"/>
  <c r="H408" i="1"/>
  <c r="H408" i="1" a="1"/>
  <c r="G408" i="1"/>
  <c r="F408" i="1"/>
  <c r="F408" i="1" a="1"/>
  <c r="H407" i="1" a="1"/>
  <c r="H407" i="1" s="1"/>
  <c r="G407" i="1"/>
  <c r="F407" i="1"/>
  <c r="F407" i="1" a="1"/>
  <c r="H406" i="1" a="1"/>
  <c r="H406" i="1" s="1"/>
  <c r="G406" i="1"/>
  <c r="F406" i="1" a="1"/>
  <c r="F406" i="1" s="1"/>
  <c r="H405" i="1"/>
  <c r="H405" i="1" a="1"/>
  <c r="G405" i="1"/>
  <c r="F405" i="1" a="1"/>
  <c r="F405" i="1" s="1"/>
  <c r="H404" i="1"/>
  <c r="H404" i="1" a="1"/>
  <c r="G404" i="1"/>
  <c r="F404" i="1"/>
  <c r="F404" i="1" a="1"/>
  <c r="H403" i="1" a="1"/>
  <c r="H403" i="1" s="1"/>
  <c r="G403" i="1"/>
  <c r="F403" i="1" a="1"/>
  <c r="F403" i="1" s="1"/>
  <c r="H402" i="1" a="1"/>
  <c r="H402" i="1" s="1"/>
  <c r="G402" i="1"/>
  <c r="F402" i="1" a="1"/>
  <c r="F402" i="1" s="1"/>
  <c r="H401" i="1"/>
  <c r="H401" i="1" a="1"/>
  <c r="G401" i="1"/>
  <c r="F401" i="1" a="1"/>
  <c r="F401" i="1" s="1"/>
  <c r="H400" i="1"/>
  <c r="H400" i="1" a="1"/>
  <c r="G400" i="1"/>
  <c r="F400" i="1"/>
  <c r="F400" i="1" a="1"/>
  <c r="H399" i="1" a="1"/>
  <c r="H399" i="1" s="1"/>
  <c r="G399" i="1"/>
  <c r="F399" i="1"/>
  <c r="F399" i="1" a="1"/>
  <c r="H398" i="1" a="1"/>
  <c r="H398" i="1" s="1"/>
  <c r="G398" i="1"/>
  <c r="F398" i="1" a="1"/>
  <c r="F398" i="1" s="1"/>
  <c r="H397" i="1"/>
  <c r="H397" i="1" a="1"/>
  <c r="G397" i="1"/>
  <c r="F397" i="1" a="1"/>
  <c r="F397" i="1" s="1"/>
  <c r="H396" i="1"/>
  <c r="H396" i="1" a="1"/>
  <c r="G396" i="1"/>
  <c r="F396" i="1"/>
  <c r="F396" i="1" a="1"/>
  <c r="H395" i="1" a="1"/>
  <c r="H395" i="1" s="1"/>
  <c r="G395" i="1"/>
  <c r="F395" i="1" a="1"/>
  <c r="F395" i="1" s="1"/>
  <c r="H394" i="1" a="1"/>
  <c r="H394" i="1" s="1"/>
  <c r="G394" i="1"/>
  <c r="F394" i="1" a="1"/>
  <c r="F394" i="1" s="1"/>
  <c r="H393" i="1"/>
  <c r="H393" i="1" a="1"/>
  <c r="G393" i="1"/>
  <c r="F393" i="1" a="1"/>
  <c r="F393" i="1" s="1"/>
  <c r="H392" i="1"/>
  <c r="H392" i="1" a="1"/>
  <c r="G392" i="1"/>
  <c r="F392" i="1"/>
  <c r="F392" i="1" a="1"/>
  <c r="H391" i="1" a="1"/>
  <c r="H391" i="1" s="1"/>
  <c r="G391" i="1"/>
  <c r="F391" i="1"/>
  <c r="F391" i="1" a="1"/>
  <c r="H390" i="1" a="1"/>
  <c r="H390" i="1" s="1"/>
  <c r="G390" i="1"/>
  <c r="F390" i="1" a="1"/>
  <c r="F390" i="1" s="1"/>
  <c r="H389" i="1"/>
  <c r="H389" i="1" a="1"/>
  <c r="G389" i="1"/>
  <c r="F389" i="1" a="1"/>
  <c r="F389" i="1" s="1"/>
  <c r="H388" i="1" a="1"/>
  <c r="H388" i="1" s="1"/>
  <c r="G388" i="1"/>
  <c r="F388" i="1"/>
  <c r="F388" i="1" a="1"/>
  <c r="H387" i="1" a="1"/>
  <c r="H387" i="1" s="1"/>
  <c r="G387" i="1"/>
  <c r="F387" i="1" a="1"/>
  <c r="F387" i="1" s="1"/>
  <c r="H386" i="1" a="1"/>
  <c r="H386" i="1" s="1"/>
  <c r="G386" i="1"/>
  <c r="F386" i="1" a="1"/>
  <c r="F386" i="1" s="1"/>
  <c r="H385" i="1"/>
  <c r="H385" i="1" a="1"/>
  <c r="G385" i="1"/>
  <c r="F385" i="1" a="1"/>
  <c r="F385" i="1" s="1"/>
  <c r="H384" i="1"/>
  <c r="H384" i="1" a="1"/>
  <c r="G384" i="1"/>
  <c r="F384" i="1"/>
  <c r="F384" i="1" a="1"/>
  <c r="H383" i="1" a="1"/>
  <c r="H383" i="1" s="1"/>
  <c r="G383" i="1"/>
  <c r="F383" i="1"/>
  <c r="F383" i="1" a="1"/>
  <c r="H382" i="1" a="1"/>
  <c r="H382" i="1" s="1"/>
  <c r="G382" i="1"/>
  <c r="F382" i="1" a="1"/>
  <c r="F382" i="1" s="1"/>
  <c r="H381" i="1"/>
  <c r="H381" i="1" a="1"/>
  <c r="G381" i="1"/>
  <c r="F381" i="1" a="1"/>
  <c r="F381" i="1" s="1"/>
  <c r="H380" i="1" a="1"/>
  <c r="H380" i="1" s="1"/>
  <c r="G380" i="1"/>
  <c r="F380" i="1"/>
  <c r="F380" i="1" a="1"/>
  <c r="H379" i="1" a="1"/>
  <c r="H379" i="1" s="1"/>
  <c r="G379" i="1"/>
  <c r="F379" i="1" a="1"/>
  <c r="F379" i="1" s="1"/>
  <c r="H378" i="1" a="1"/>
  <c r="H378" i="1" s="1"/>
  <c r="G378" i="1"/>
  <c r="F378" i="1" a="1"/>
  <c r="F378" i="1" s="1"/>
  <c r="H377" i="1"/>
  <c r="H377" i="1" a="1"/>
  <c r="G377" i="1"/>
  <c r="F377" i="1" a="1"/>
  <c r="F377" i="1" s="1"/>
  <c r="H376" i="1"/>
  <c r="H376" i="1" a="1"/>
  <c r="G376" i="1"/>
  <c r="F376" i="1"/>
  <c r="F376" i="1" a="1"/>
  <c r="H375" i="1" a="1"/>
  <c r="H375" i="1" s="1"/>
  <c r="G375" i="1"/>
  <c r="F375" i="1"/>
  <c r="F375" i="1" a="1"/>
  <c r="H374" i="1" a="1"/>
  <c r="H374" i="1" s="1"/>
  <c r="G374" i="1"/>
  <c r="F374" i="1" a="1"/>
  <c r="F374" i="1" s="1"/>
  <c r="H373" i="1"/>
  <c r="H373" i="1" a="1"/>
  <c r="G373" i="1"/>
  <c r="F373" i="1" a="1"/>
  <c r="F373" i="1" s="1"/>
  <c r="H372" i="1" a="1"/>
  <c r="H372" i="1" s="1"/>
  <c r="G372" i="1"/>
  <c r="F372" i="1"/>
  <c r="F372" i="1" a="1"/>
  <c r="H371" i="1" a="1"/>
  <c r="H371" i="1" s="1"/>
  <c r="G371" i="1"/>
  <c r="F371" i="1" a="1"/>
  <c r="F371" i="1" s="1"/>
  <c r="H370" i="1" a="1"/>
  <c r="H370" i="1" s="1"/>
  <c r="G370" i="1"/>
  <c r="F370" i="1" a="1"/>
  <c r="F370" i="1" s="1"/>
  <c r="H369" i="1"/>
  <c r="H369" i="1" a="1"/>
  <c r="G369" i="1"/>
  <c r="F369" i="1" a="1"/>
  <c r="F369" i="1" s="1"/>
  <c r="H368" i="1"/>
  <c r="H368" i="1" a="1"/>
  <c r="G368" i="1"/>
  <c r="F368" i="1"/>
  <c r="F368" i="1" a="1"/>
  <c r="H367" i="1" a="1"/>
  <c r="H367" i="1" s="1"/>
  <c r="G367" i="1"/>
  <c r="F367" i="1"/>
  <c r="F367" i="1" a="1"/>
  <c r="H366" i="1" a="1"/>
  <c r="H366" i="1" s="1"/>
  <c r="G366" i="1"/>
  <c r="F366" i="1" a="1"/>
  <c r="F366" i="1" s="1"/>
  <c r="H365" i="1"/>
  <c r="H365" i="1" a="1"/>
  <c r="G365" i="1"/>
  <c r="F365" i="1" a="1"/>
  <c r="F365" i="1" s="1"/>
  <c r="H364" i="1" a="1"/>
  <c r="H364" i="1" s="1"/>
  <c r="G364" i="1"/>
  <c r="F364" i="1"/>
  <c r="F364" i="1" a="1"/>
  <c r="H363" i="1" a="1"/>
  <c r="H363" i="1" s="1"/>
  <c r="G363" i="1"/>
  <c r="F363" i="1" a="1"/>
  <c r="F363" i="1" s="1"/>
  <c r="H362" i="1" a="1"/>
  <c r="H362" i="1" s="1"/>
  <c r="G362" i="1"/>
  <c r="F362" i="1" a="1"/>
  <c r="F362" i="1" s="1"/>
  <c r="H361" i="1"/>
  <c r="H361" i="1" a="1"/>
  <c r="G361" i="1"/>
  <c r="F361" i="1" a="1"/>
  <c r="F361" i="1" s="1"/>
  <c r="H360" i="1"/>
  <c r="H360" i="1" a="1"/>
  <c r="G360" i="1"/>
  <c r="F360" i="1"/>
  <c r="F360" i="1" a="1"/>
  <c r="H359" i="1" a="1"/>
  <c r="H359" i="1" s="1"/>
  <c r="G359" i="1"/>
  <c r="F359" i="1"/>
  <c r="F359" i="1" a="1"/>
  <c r="H358" i="1" a="1"/>
  <c r="H358" i="1" s="1"/>
  <c r="G358" i="1"/>
  <c r="F358" i="1" a="1"/>
  <c r="F358" i="1" s="1"/>
  <c r="H357" i="1"/>
  <c r="H357" i="1" a="1"/>
  <c r="G357" i="1"/>
  <c r="F357" i="1" a="1"/>
  <c r="F357" i="1" s="1"/>
  <c r="H356" i="1" a="1"/>
  <c r="H356" i="1" s="1"/>
  <c r="G356" i="1"/>
  <c r="F356" i="1"/>
  <c r="F356" i="1" a="1"/>
  <c r="H355" i="1" a="1"/>
  <c r="H355" i="1" s="1"/>
  <c r="G355" i="1"/>
  <c r="F355" i="1" a="1"/>
  <c r="F355" i="1" s="1"/>
  <c r="H354" i="1" a="1"/>
  <c r="H354" i="1" s="1"/>
  <c r="G354" i="1"/>
  <c r="F354" i="1" a="1"/>
  <c r="F354" i="1" s="1"/>
  <c r="H353" i="1"/>
  <c r="H353" i="1" a="1"/>
  <c r="G353" i="1"/>
  <c r="F353" i="1" a="1"/>
  <c r="F353" i="1" s="1"/>
  <c r="H352" i="1"/>
  <c r="H352" i="1" a="1"/>
  <c r="G352" i="1"/>
  <c r="F352" i="1"/>
  <c r="F352" i="1" a="1"/>
  <c r="H351" i="1" a="1"/>
  <c r="H351" i="1" s="1"/>
  <c r="G351" i="1"/>
  <c r="F351" i="1"/>
  <c r="F351" i="1" a="1"/>
  <c r="H350" i="1" a="1"/>
  <c r="H350" i="1" s="1"/>
  <c r="G350" i="1"/>
  <c r="F350" i="1" a="1"/>
  <c r="F350" i="1" s="1"/>
  <c r="H349" i="1"/>
  <c r="H349" i="1" a="1"/>
  <c r="G349" i="1"/>
  <c r="F349" i="1" a="1"/>
  <c r="F349" i="1" s="1"/>
  <c r="H348" i="1" a="1"/>
  <c r="H348" i="1" s="1"/>
  <c r="G348" i="1"/>
  <c r="F348" i="1"/>
  <c r="F348" i="1" a="1"/>
  <c r="H347" i="1" a="1"/>
  <c r="H347" i="1" s="1"/>
  <c r="G347" i="1"/>
  <c r="F347" i="1" a="1"/>
  <c r="F347" i="1" s="1"/>
  <c r="H346" i="1" a="1"/>
  <c r="H346" i="1" s="1"/>
  <c r="G346" i="1"/>
  <c r="F346" i="1" a="1"/>
  <c r="F346" i="1" s="1"/>
  <c r="H345" i="1"/>
  <c r="H345" i="1" a="1"/>
  <c r="G345" i="1"/>
  <c r="F345" i="1" a="1"/>
  <c r="F345" i="1" s="1"/>
  <c r="H344" i="1"/>
  <c r="H344" i="1" a="1"/>
  <c r="G344" i="1"/>
  <c r="F344" i="1"/>
  <c r="F344" i="1" a="1"/>
  <c r="H343" i="1" a="1"/>
  <c r="H343" i="1" s="1"/>
  <c r="G343" i="1"/>
  <c r="F343" i="1"/>
  <c r="F343" i="1" a="1"/>
  <c r="H342" i="1" a="1"/>
  <c r="H342" i="1" s="1"/>
  <c r="G342" i="1"/>
  <c r="F342" i="1" a="1"/>
  <c r="F342" i="1" s="1"/>
  <c r="H341" i="1"/>
  <c r="H341" i="1" a="1"/>
  <c r="G341" i="1"/>
  <c r="F341" i="1" a="1"/>
  <c r="F341" i="1" s="1"/>
  <c r="H340" i="1" a="1"/>
  <c r="H340" i="1" s="1"/>
  <c r="G340" i="1"/>
  <c r="F340" i="1"/>
  <c r="F340" i="1" a="1"/>
  <c r="H339" i="1" a="1"/>
  <c r="H339" i="1" s="1"/>
  <c r="G339" i="1"/>
  <c r="F339" i="1" a="1"/>
  <c r="F339" i="1" s="1"/>
  <c r="H338" i="1" a="1"/>
  <c r="H338" i="1" s="1"/>
  <c r="G338" i="1"/>
  <c r="F338" i="1" a="1"/>
  <c r="F338" i="1" s="1"/>
  <c r="H337" i="1"/>
  <c r="H337" i="1" a="1"/>
  <c r="G337" i="1"/>
  <c r="F337" i="1" a="1"/>
  <c r="F337" i="1" s="1"/>
  <c r="H336" i="1"/>
  <c r="H336" i="1" a="1"/>
  <c r="G336" i="1"/>
  <c r="F336" i="1"/>
  <c r="F336" i="1" a="1"/>
  <c r="H335" i="1" a="1"/>
  <c r="H335" i="1" s="1"/>
  <c r="G335" i="1"/>
  <c r="F335" i="1"/>
  <c r="F335" i="1" a="1"/>
  <c r="H334" i="1" a="1"/>
  <c r="H334" i="1" s="1"/>
  <c r="G334" i="1"/>
  <c r="F334" i="1" a="1"/>
  <c r="F334" i="1" s="1"/>
  <c r="H333" i="1"/>
  <c r="H333" i="1" a="1"/>
  <c r="G333" i="1"/>
  <c r="F333" i="1" a="1"/>
  <c r="F333" i="1" s="1"/>
  <c r="H332" i="1" a="1"/>
  <c r="H332" i="1" s="1"/>
  <c r="G332" i="1"/>
  <c r="F332" i="1"/>
  <c r="F332" i="1" a="1"/>
  <c r="H331" i="1" a="1"/>
  <c r="H331" i="1" s="1"/>
  <c r="G331" i="1"/>
  <c r="F331" i="1" a="1"/>
  <c r="F331" i="1" s="1"/>
  <c r="H330" i="1" a="1"/>
  <c r="H330" i="1" s="1"/>
  <c r="G330" i="1"/>
  <c r="F330" i="1" a="1"/>
  <c r="F330" i="1" s="1"/>
  <c r="H329" i="1"/>
  <c r="H329" i="1" a="1"/>
  <c r="G329" i="1"/>
  <c r="F329" i="1" a="1"/>
  <c r="F329" i="1" s="1"/>
  <c r="H328" i="1"/>
  <c r="H328" i="1" a="1"/>
  <c r="G328" i="1"/>
  <c r="F328" i="1"/>
  <c r="F328" i="1" a="1"/>
  <c r="H327" i="1" a="1"/>
  <c r="H327" i="1" s="1"/>
  <c r="G327" i="1"/>
  <c r="F327" i="1"/>
  <c r="F327" i="1" a="1"/>
  <c r="H326" i="1" a="1"/>
  <c r="H326" i="1" s="1"/>
  <c r="G326" i="1"/>
  <c r="F326" i="1" a="1"/>
  <c r="F326" i="1" s="1"/>
  <c r="H325" i="1"/>
  <c r="H325" i="1" a="1"/>
  <c r="G325" i="1"/>
  <c r="F325" i="1" a="1"/>
  <c r="F325" i="1" s="1"/>
  <c r="H324" i="1" a="1"/>
  <c r="H324" i="1" s="1"/>
  <c r="G324" i="1"/>
  <c r="F324" i="1"/>
  <c r="F324" i="1" a="1"/>
  <c r="H323" i="1" a="1"/>
  <c r="H323" i="1" s="1"/>
  <c r="G323" i="1"/>
  <c r="F323" i="1" a="1"/>
  <c r="F323" i="1" s="1"/>
  <c r="H322" i="1" a="1"/>
  <c r="H322" i="1" s="1"/>
  <c r="G322" i="1"/>
  <c r="F322" i="1" a="1"/>
  <c r="F322" i="1" s="1"/>
  <c r="H321" i="1"/>
  <c r="H321" i="1" a="1"/>
  <c r="G321" i="1"/>
  <c r="F321" i="1" a="1"/>
  <c r="F321" i="1" s="1"/>
  <c r="H320" i="1"/>
  <c r="H320" i="1" a="1"/>
  <c r="G320" i="1"/>
  <c r="F320" i="1"/>
  <c r="F320" i="1" a="1"/>
  <c r="H319" i="1" a="1"/>
  <c r="H319" i="1" s="1"/>
  <c r="G319" i="1"/>
  <c r="F319" i="1"/>
  <c r="F319" i="1" a="1"/>
  <c r="H318" i="1"/>
  <c r="H318" i="1" a="1"/>
  <c r="G318" i="1"/>
  <c r="F318" i="1" a="1"/>
  <c r="F318" i="1" s="1"/>
  <c r="H317" i="1"/>
  <c r="H317" i="1" a="1"/>
  <c r="G317" i="1"/>
  <c r="F317" i="1" a="1"/>
  <c r="F317" i="1" s="1"/>
  <c r="H316" i="1" a="1"/>
  <c r="H316" i="1" s="1"/>
  <c r="G316" i="1"/>
  <c r="F316" i="1"/>
  <c r="F316" i="1" a="1"/>
  <c r="H315" i="1" a="1"/>
  <c r="H315" i="1" s="1"/>
  <c r="G315" i="1"/>
  <c r="F315" i="1" a="1"/>
  <c r="F315" i="1" s="1"/>
  <c r="H314" i="1" a="1"/>
  <c r="H314" i="1" s="1"/>
  <c r="G314" i="1"/>
  <c r="F314" i="1" a="1"/>
  <c r="F314" i="1" s="1"/>
  <c r="H313" i="1"/>
  <c r="H313" i="1" a="1"/>
  <c r="G313" i="1"/>
  <c r="F313" i="1" a="1"/>
  <c r="F313" i="1" s="1"/>
  <c r="H312" i="1"/>
  <c r="H312" i="1" a="1"/>
  <c r="G312" i="1"/>
  <c r="F312" i="1"/>
  <c r="F312" i="1" a="1"/>
  <c r="H311" i="1" a="1"/>
  <c r="H311" i="1" s="1"/>
  <c r="G311" i="1"/>
  <c r="F311" i="1"/>
  <c r="F311" i="1" a="1"/>
  <c r="H310" i="1"/>
  <c r="H310" i="1" a="1"/>
  <c r="G310" i="1"/>
  <c r="F310" i="1" a="1"/>
  <c r="F310" i="1" s="1"/>
  <c r="H309" i="1"/>
  <c r="H309" i="1" a="1"/>
  <c r="G309" i="1"/>
  <c r="F309" i="1" a="1"/>
  <c r="F309" i="1" s="1"/>
  <c r="H308" i="1" a="1"/>
  <c r="H308" i="1" s="1"/>
  <c r="G308" i="1"/>
  <c r="F308" i="1"/>
  <c r="F308" i="1" a="1"/>
  <c r="H307" i="1" a="1"/>
  <c r="H307" i="1" s="1"/>
  <c r="G307" i="1"/>
  <c r="F307" i="1" a="1"/>
  <c r="F307" i="1" s="1"/>
  <c r="H306" i="1"/>
  <c r="H306" i="1" a="1"/>
  <c r="G306" i="1"/>
  <c r="F306" i="1" a="1"/>
  <c r="F306" i="1" s="1"/>
  <c r="H305" i="1"/>
  <c r="H305" i="1" a="1"/>
  <c r="G305" i="1"/>
  <c r="F305" i="1" a="1"/>
  <c r="F305" i="1" s="1"/>
  <c r="H304" i="1"/>
  <c r="H304" i="1" a="1"/>
  <c r="G304" i="1"/>
  <c r="F304" i="1"/>
  <c r="F304" i="1" a="1"/>
  <c r="H303" i="1" a="1"/>
  <c r="H303" i="1" s="1"/>
  <c r="G303" i="1"/>
  <c r="F303" i="1"/>
  <c r="F303" i="1" a="1"/>
  <c r="H302" i="1" a="1"/>
  <c r="H302" i="1" s="1"/>
  <c r="G302" i="1"/>
  <c r="F302" i="1" a="1"/>
  <c r="F302" i="1" s="1"/>
  <c r="H301" i="1"/>
  <c r="H301" i="1" a="1"/>
  <c r="G301" i="1"/>
  <c r="F301" i="1"/>
  <c r="F301" i="1" a="1"/>
  <c r="H300" i="1" a="1"/>
  <c r="H300" i="1" s="1"/>
  <c r="G300" i="1"/>
  <c r="F300" i="1"/>
  <c r="F300" i="1" a="1"/>
  <c r="H299" i="1" a="1"/>
  <c r="H299" i="1" s="1"/>
  <c r="G299" i="1"/>
  <c r="F299" i="1" a="1"/>
  <c r="F299" i="1" s="1"/>
  <c r="H298" i="1" a="1"/>
  <c r="H298" i="1" s="1"/>
  <c r="G298" i="1"/>
  <c r="F298" i="1" a="1"/>
  <c r="F298" i="1" s="1"/>
  <c r="H297" i="1"/>
  <c r="H297" i="1" a="1"/>
  <c r="G297" i="1"/>
  <c r="F297" i="1" a="1"/>
  <c r="F297" i="1" s="1"/>
  <c r="H296" i="1"/>
  <c r="H296" i="1" a="1"/>
  <c r="G296" i="1"/>
  <c r="F296" i="1"/>
  <c r="F296" i="1" a="1"/>
  <c r="H295" i="1" a="1"/>
  <c r="H295" i="1" s="1"/>
  <c r="G295" i="1"/>
  <c r="F295" i="1"/>
  <c r="F295" i="1" a="1"/>
  <c r="H294" i="1" a="1"/>
  <c r="H294" i="1" s="1"/>
  <c r="G294" i="1"/>
  <c r="F294" i="1" a="1"/>
  <c r="F294" i="1" s="1"/>
  <c r="H293" i="1"/>
  <c r="H293" i="1" a="1"/>
  <c r="G293" i="1"/>
  <c r="F293" i="1"/>
  <c r="F293" i="1" a="1"/>
  <c r="H292" i="1" a="1"/>
  <c r="H292" i="1" s="1"/>
  <c r="G292" i="1"/>
  <c r="F292" i="1"/>
  <c r="F292" i="1" a="1"/>
  <c r="H291" i="1" a="1"/>
  <c r="H291" i="1" s="1"/>
  <c r="G291" i="1"/>
  <c r="F291" i="1" a="1"/>
  <c r="F291" i="1" s="1"/>
  <c r="H290" i="1" a="1"/>
  <c r="H290" i="1" s="1"/>
  <c r="G290" i="1"/>
  <c r="F290" i="1" a="1"/>
  <c r="F290" i="1" s="1"/>
  <c r="H289" i="1"/>
  <c r="H289" i="1" a="1"/>
  <c r="G289" i="1"/>
  <c r="F289" i="1"/>
  <c r="F289" i="1" a="1"/>
  <c r="H288" i="1"/>
  <c r="H288" i="1" a="1"/>
  <c r="G288" i="1"/>
  <c r="F288" i="1"/>
  <c r="F288" i="1" a="1"/>
  <c r="H287" i="1" a="1"/>
  <c r="H287" i="1" s="1"/>
  <c r="G287" i="1"/>
  <c r="F287" i="1"/>
  <c r="F287" i="1" a="1"/>
  <c r="H286" i="1" a="1"/>
  <c r="H286" i="1" s="1"/>
  <c r="G286" i="1"/>
  <c r="F286" i="1" a="1"/>
  <c r="F286" i="1" s="1"/>
  <c r="H285" i="1"/>
  <c r="H285" i="1" a="1"/>
  <c r="G285" i="1"/>
  <c r="F285" i="1"/>
  <c r="F285" i="1" a="1"/>
  <c r="H284" i="1" a="1"/>
  <c r="H284" i="1" s="1"/>
  <c r="G284" i="1"/>
  <c r="F284" i="1"/>
  <c r="F284" i="1" a="1"/>
  <c r="H283" i="1" a="1"/>
  <c r="H283" i="1" s="1"/>
  <c r="G283" i="1"/>
  <c r="F283" i="1" a="1"/>
  <c r="F283" i="1" s="1"/>
  <c r="H282" i="1" a="1"/>
  <c r="H282" i="1" s="1"/>
  <c r="G282" i="1"/>
  <c r="F282" i="1" a="1"/>
  <c r="F282" i="1" s="1"/>
  <c r="H281" i="1"/>
  <c r="H281" i="1" a="1"/>
  <c r="G281" i="1"/>
  <c r="F281" i="1"/>
  <c r="F281" i="1" a="1"/>
  <c r="H280" i="1"/>
  <c r="H280" i="1" a="1"/>
  <c r="G280" i="1"/>
  <c r="F280" i="1"/>
  <c r="F280" i="1" a="1"/>
  <c r="H279" i="1" a="1"/>
  <c r="H279" i="1" s="1"/>
  <c r="G279" i="1"/>
  <c r="F279" i="1"/>
  <c r="F279" i="1" a="1"/>
  <c r="H278" i="1"/>
  <c r="H278" i="1" a="1"/>
  <c r="G278" i="1"/>
  <c r="F278" i="1" a="1"/>
  <c r="F278" i="1" s="1"/>
  <c r="H277" i="1"/>
  <c r="H277" i="1" a="1"/>
  <c r="G277" i="1"/>
  <c r="F277" i="1" a="1"/>
  <c r="F277" i="1" s="1"/>
  <c r="H276" i="1" a="1"/>
  <c r="H276" i="1" s="1"/>
  <c r="G276" i="1"/>
  <c r="F276" i="1"/>
  <c r="F276" i="1" a="1"/>
  <c r="H275" i="1" a="1"/>
  <c r="H275" i="1" s="1"/>
  <c r="G275" i="1"/>
  <c r="F275" i="1" a="1"/>
  <c r="F275" i="1" s="1"/>
  <c r="H274" i="1" a="1"/>
  <c r="H274" i="1" s="1"/>
  <c r="G274" i="1"/>
  <c r="F274" i="1" a="1"/>
  <c r="F274" i="1" s="1"/>
  <c r="H273" i="1"/>
  <c r="H273" i="1" a="1"/>
  <c r="G273" i="1"/>
  <c r="F273" i="1" a="1"/>
  <c r="F273" i="1" s="1"/>
  <c r="H272" i="1"/>
  <c r="H272" i="1" a="1"/>
  <c r="G272" i="1"/>
  <c r="F272" i="1"/>
  <c r="F272" i="1" a="1"/>
  <c r="H271" i="1" a="1"/>
  <c r="H271" i="1" s="1"/>
  <c r="G271" i="1"/>
  <c r="F271" i="1"/>
  <c r="F271" i="1" a="1"/>
  <c r="H270" i="1" a="1"/>
  <c r="H270" i="1" s="1"/>
  <c r="G270" i="1"/>
  <c r="F270" i="1" a="1"/>
  <c r="F270" i="1" s="1"/>
  <c r="H269" i="1"/>
  <c r="H269" i="1" a="1"/>
  <c r="G269" i="1"/>
  <c r="F269" i="1"/>
  <c r="F269" i="1" a="1"/>
  <c r="H268" i="1" a="1"/>
  <c r="H268" i="1" s="1"/>
  <c r="G268" i="1"/>
  <c r="F268" i="1"/>
  <c r="F268" i="1" a="1"/>
  <c r="H267" i="1" a="1"/>
  <c r="H267" i="1" s="1"/>
  <c r="G267" i="1"/>
  <c r="F267" i="1" a="1"/>
  <c r="F267" i="1" s="1"/>
  <c r="H266" i="1" a="1"/>
  <c r="H266" i="1" s="1"/>
  <c r="G266" i="1"/>
  <c r="F266" i="1" a="1"/>
  <c r="F266" i="1" s="1"/>
  <c r="H265" i="1"/>
  <c r="H265" i="1" a="1"/>
  <c r="G265" i="1"/>
  <c r="F265" i="1"/>
  <c r="F265" i="1" a="1"/>
  <c r="H264" i="1"/>
  <c r="H264" i="1" a="1"/>
  <c r="G264" i="1"/>
  <c r="F264" i="1"/>
  <c r="F264" i="1" a="1"/>
  <c r="H263" i="1" a="1"/>
  <c r="H263" i="1" s="1"/>
  <c r="G263" i="1"/>
  <c r="F263" i="1"/>
  <c r="F263" i="1" a="1"/>
  <c r="H262" i="1" a="1"/>
  <c r="H262" i="1" s="1"/>
  <c r="G262" i="1"/>
  <c r="F262" i="1" a="1"/>
  <c r="F262" i="1" s="1"/>
  <c r="H261" i="1"/>
  <c r="H261" i="1" a="1"/>
  <c r="G261" i="1"/>
  <c r="F261" i="1"/>
  <c r="F261" i="1" a="1"/>
  <c r="H260" i="1" a="1"/>
  <c r="H260" i="1" s="1"/>
  <c r="G260" i="1"/>
  <c r="F260" i="1"/>
  <c r="F260" i="1" a="1"/>
  <c r="H259" i="1" a="1"/>
  <c r="H259" i="1" s="1"/>
  <c r="G259" i="1"/>
  <c r="F259" i="1" a="1"/>
  <c r="F259" i="1" s="1"/>
  <c r="H258" i="1" a="1"/>
  <c r="H258" i="1" s="1"/>
  <c r="G258" i="1"/>
  <c r="F258" i="1" a="1"/>
  <c r="F258" i="1" s="1"/>
  <c r="H257" i="1"/>
  <c r="H257" i="1" a="1"/>
  <c r="G257" i="1"/>
  <c r="F257" i="1"/>
  <c r="F257" i="1" a="1"/>
  <c r="H256" i="1"/>
  <c r="H256" i="1" a="1"/>
  <c r="G256" i="1"/>
  <c r="F256" i="1"/>
  <c r="F256" i="1" a="1"/>
  <c r="H255" i="1" a="1"/>
  <c r="H255" i="1" s="1"/>
  <c r="G255" i="1"/>
  <c r="F255" i="1"/>
  <c r="F255" i="1" a="1"/>
  <c r="H254" i="1" a="1"/>
  <c r="H254" i="1" s="1"/>
  <c r="G254" i="1"/>
  <c r="F254" i="1" a="1"/>
  <c r="F254" i="1" s="1"/>
  <c r="H253" i="1" a="1"/>
  <c r="H253" i="1" s="1"/>
  <c r="G253" i="1"/>
  <c r="F253" i="1"/>
  <c r="F253" i="1" a="1"/>
  <c r="H252" i="1" a="1"/>
  <c r="H252" i="1" s="1"/>
  <c r="G252" i="1"/>
  <c r="F252" i="1"/>
  <c r="F252" i="1" a="1"/>
  <c r="H251" i="1" a="1"/>
  <c r="H251" i="1" s="1"/>
  <c r="G251" i="1"/>
  <c r="F251" i="1" a="1"/>
  <c r="F251" i="1" s="1"/>
  <c r="H250" i="1" a="1"/>
  <c r="H250" i="1" s="1"/>
  <c r="G250" i="1"/>
  <c r="F250" i="1"/>
  <c r="F250" i="1" a="1"/>
  <c r="H249" i="1"/>
  <c r="H249" i="1" a="1"/>
  <c r="G249" i="1"/>
  <c r="F249" i="1" a="1"/>
  <c r="F249" i="1" s="1"/>
  <c r="H248" i="1" a="1"/>
  <c r="H248" i="1" s="1"/>
  <c r="G248" i="1"/>
  <c r="F248" i="1"/>
  <c r="F248" i="1" a="1"/>
  <c r="H247" i="1" a="1"/>
  <c r="H247" i="1" s="1"/>
  <c r="G247" i="1"/>
  <c r="F247" i="1"/>
  <c r="F247" i="1" a="1"/>
  <c r="H246" i="1"/>
  <c r="H246" i="1" a="1"/>
  <c r="G246" i="1"/>
  <c r="F246" i="1" a="1"/>
  <c r="F246" i="1" s="1"/>
  <c r="H245" i="1"/>
  <c r="H245" i="1" a="1"/>
  <c r="G245" i="1"/>
  <c r="F245" i="1" a="1"/>
  <c r="F245" i="1" s="1"/>
  <c r="H244" i="1" a="1"/>
  <c r="H244" i="1" s="1"/>
  <c r="G244" i="1"/>
  <c r="F244" i="1" a="1"/>
  <c r="F244" i="1" s="1"/>
  <c r="H243" i="1" a="1"/>
  <c r="H243" i="1" s="1"/>
  <c r="G243" i="1"/>
  <c r="F243" i="1" a="1"/>
  <c r="F243" i="1" s="1"/>
  <c r="H242" i="1" a="1"/>
  <c r="H242" i="1" s="1"/>
  <c r="G242" i="1"/>
  <c r="F242" i="1"/>
  <c r="F242" i="1" a="1"/>
  <c r="H241" i="1"/>
  <c r="H241" i="1" a="1"/>
  <c r="G241" i="1"/>
  <c r="F241" i="1" a="1"/>
  <c r="F241" i="1" s="1"/>
  <c r="H240" i="1" a="1"/>
  <c r="H240" i="1" s="1"/>
  <c r="G240" i="1"/>
  <c r="F240" i="1"/>
  <c r="F240" i="1" a="1"/>
  <c r="H239" i="1"/>
  <c r="H239" i="1" a="1"/>
  <c r="G239" i="1"/>
  <c r="F239" i="1" a="1"/>
  <c r="F239" i="1" s="1"/>
  <c r="H238" i="1" a="1"/>
  <c r="H238" i="1" s="1"/>
  <c r="G238" i="1"/>
  <c r="F238" i="1"/>
  <c r="F238" i="1" a="1"/>
  <c r="H237" i="1"/>
  <c r="H237" i="1" a="1"/>
  <c r="G237" i="1"/>
  <c r="F237" i="1" a="1"/>
  <c r="F237" i="1" s="1"/>
  <c r="H236" i="1" a="1"/>
  <c r="H236" i="1" s="1"/>
  <c r="G236" i="1"/>
  <c r="F236" i="1"/>
  <c r="F236" i="1" a="1"/>
  <c r="H235" i="1"/>
  <c r="H235" i="1" a="1"/>
  <c r="G235" i="1"/>
  <c r="F235" i="1" a="1"/>
  <c r="F235" i="1" s="1"/>
  <c r="H234" i="1" a="1"/>
  <c r="H234" i="1" s="1"/>
  <c r="G234" i="1"/>
  <c r="F234" i="1"/>
  <c r="F234" i="1" a="1"/>
  <c r="H233" i="1"/>
  <c r="H233" i="1" a="1"/>
  <c r="G233" i="1"/>
  <c r="F233" i="1" a="1"/>
  <c r="F233" i="1" s="1"/>
  <c r="H232" i="1" a="1"/>
  <c r="H232" i="1" s="1"/>
  <c r="G232" i="1"/>
  <c r="F232" i="1"/>
  <c r="F232" i="1" a="1"/>
  <c r="H231" i="1"/>
  <c r="H231" i="1" a="1"/>
  <c r="G231" i="1"/>
  <c r="F231" i="1" a="1"/>
  <c r="F231" i="1" s="1"/>
  <c r="H230" i="1" a="1"/>
  <c r="H230" i="1" s="1"/>
  <c r="G230" i="1"/>
  <c r="F230" i="1"/>
  <c r="F230" i="1" a="1"/>
  <c r="H229" i="1"/>
  <c r="H229" i="1" a="1"/>
  <c r="G229" i="1"/>
  <c r="F229" i="1" a="1"/>
  <c r="F229" i="1" s="1"/>
  <c r="H228" i="1" a="1"/>
  <c r="H228" i="1" s="1"/>
  <c r="G228" i="1"/>
  <c r="F228" i="1"/>
  <c r="F228" i="1" a="1"/>
  <c r="H227" i="1"/>
  <c r="H227" i="1" a="1"/>
  <c r="G227" i="1"/>
  <c r="F227" i="1" a="1"/>
  <c r="F227" i="1" s="1"/>
  <c r="H226" i="1" a="1"/>
  <c r="H226" i="1" s="1"/>
  <c r="G226" i="1"/>
  <c r="F226" i="1"/>
  <c r="F226" i="1" a="1"/>
  <c r="H225" i="1"/>
  <c r="H225" i="1" a="1"/>
  <c r="G225" i="1"/>
  <c r="F225" i="1" a="1"/>
  <c r="F225" i="1" s="1"/>
  <c r="H224" i="1" a="1"/>
  <c r="H224" i="1" s="1"/>
  <c r="G224" i="1"/>
  <c r="F224" i="1"/>
  <c r="F224" i="1" a="1"/>
  <c r="H223" i="1"/>
  <c r="H223" i="1" a="1"/>
  <c r="G223" i="1"/>
  <c r="F223" i="1" a="1"/>
  <c r="F223" i="1" s="1"/>
  <c r="H222" i="1" a="1"/>
  <c r="H222" i="1" s="1"/>
  <c r="G222" i="1"/>
  <c r="F222" i="1"/>
  <c r="F222" i="1" a="1"/>
  <c r="H221" i="1"/>
  <c r="H221" i="1" a="1"/>
  <c r="G221" i="1"/>
  <c r="F221" i="1" a="1"/>
  <c r="F221" i="1" s="1"/>
  <c r="H220" i="1" a="1"/>
  <c r="H220" i="1" s="1"/>
  <c r="G220" i="1"/>
  <c r="F220" i="1"/>
  <c r="F220" i="1" a="1"/>
  <c r="H219" i="1"/>
  <c r="H219" i="1" a="1"/>
  <c r="G219" i="1"/>
  <c r="F219" i="1" a="1"/>
  <c r="F219" i="1" s="1"/>
  <c r="H218" i="1" a="1"/>
  <c r="H218" i="1" s="1"/>
  <c r="G218" i="1"/>
  <c r="F218" i="1"/>
  <c r="F218" i="1" a="1"/>
  <c r="H217" i="1"/>
  <c r="H217" i="1" a="1"/>
  <c r="G217" i="1"/>
  <c r="F217" i="1" a="1"/>
  <c r="F217" i="1" s="1"/>
  <c r="H216" i="1" a="1"/>
  <c r="H216" i="1" s="1"/>
  <c r="G216" i="1"/>
  <c r="F216" i="1"/>
  <c r="F216" i="1" a="1"/>
  <c r="H215" i="1"/>
  <c r="H215" i="1" a="1"/>
  <c r="G215" i="1"/>
  <c r="F215" i="1" a="1"/>
  <c r="F215" i="1" s="1"/>
  <c r="H214" i="1" a="1"/>
  <c r="H214" i="1" s="1"/>
  <c r="G214" i="1"/>
  <c r="F214" i="1"/>
  <c r="F214" i="1" a="1"/>
  <c r="H213" i="1"/>
  <c r="H213" i="1" a="1"/>
  <c r="G213" i="1"/>
  <c r="F213" i="1" a="1"/>
  <c r="F213" i="1" s="1"/>
  <c r="H212" i="1" a="1"/>
  <c r="H212" i="1" s="1"/>
  <c r="G212" i="1"/>
  <c r="F212" i="1"/>
  <c r="F212" i="1" a="1"/>
  <c r="H211" i="1"/>
  <c r="H211" i="1" a="1"/>
  <c r="G211" i="1"/>
  <c r="F211" i="1" a="1"/>
  <c r="F211" i="1" s="1"/>
  <c r="H210" i="1" a="1"/>
  <c r="H210" i="1" s="1"/>
  <c r="G210" i="1"/>
  <c r="F210" i="1"/>
  <c r="F210" i="1" a="1"/>
  <c r="H209" i="1"/>
  <c r="H209" i="1" a="1"/>
  <c r="G209" i="1"/>
  <c r="F209" i="1" a="1"/>
  <c r="F209" i="1" s="1"/>
  <c r="H208" i="1" a="1"/>
  <c r="H208" i="1" s="1"/>
  <c r="G208" i="1"/>
  <c r="F208" i="1"/>
  <c r="F208" i="1" a="1"/>
  <c r="H207" i="1"/>
  <c r="H207" i="1" a="1"/>
  <c r="G207" i="1"/>
  <c r="F207" i="1" a="1"/>
  <c r="F207" i="1" s="1"/>
  <c r="H206" i="1" a="1"/>
  <c r="H206" i="1" s="1"/>
  <c r="G206" i="1"/>
  <c r="F206" i="1"/>
  <c r="F206" i="1" a="1"/>
  <c r="H205" i="1"/>
  <c r="H205" i="1" a="1"/>
  <c r="G205" i="1"/>
  <c r="F205" i="1" a="1"/>
  <c r="F205" i="1" s="1"/>
  <c r="H204" i="1" a="1"/>
  <c r="H204" i="1" s="1"/>
  <c r="G204" i="1"/>
  <c r="F204" i="1"/>
  <c r="F204" i="1" a="1"/>
  <c r="H203" i="1"/>
  <c r="H203" i="1" a="1"/>
  <c r="G203" i="1"/>
  <c r="F203" i="1" a="1"/>
  <c r="F203" i="1" s="1"/>
  <c r="H202" i="1" a="1"/>
  <c r="H202" i="1" s="1"/>
  <c r="G202" i="1"/>
  <c r="F202" i="1"/>
  <c r="F202" i="1" a="1"/>
  <c r="H201" i="1"/>
  <c r="H201" i="1" a="1"/>
  <c r="G201" i="1"/>
  <c r="F201" i="1" a="1"/>
  <c r="F201" i="1" s="1"/>
  <c r="H200" i="1" a="1"/>
  <c r="H200" i="1" s="1"/>
  <c r="G200" i="1"/>
  <c r="F200" i="1"/>
  <c r="F200" i="1" a="1"/>
  <c r="H199" i="1"/>
  <c r="H199" i="1" a="1"/>
  <c r="G199" i="1"/>
  <c r="F199" i="1" a="1"/>
  <c r="F199" i="1" s="1"/>
  <c r="H198" i="1" a="1"/>
  <c r="H198" i="1" s="1"/>
  <c r="G198" i="1"/>
  <c r="F198" i="1"/>
  <c r="F198" i="1" a="1"/>
  <c r="H197" i="1"/>
  <c r="H197" i="1" a="1"/>
  <c r="G197" i="1"/>
  <c r="F197" i="1" a="1"/>
  <c r="F197" i="1" s="1"/>
  <c r="H196" i="1" a="1"/>
  <c r="H196" i="1" s="1"/>
  <c r="G196" i="1"/>
  <c r="F196" i="1"/>
  <c r="F196" i="1" a="1"/>
  <c r="H195" i="1"/>
  <c r="H195" i="1" a="1"/>
  <c r="G195" i="1"/>
  <c r="F195" i="1" a="1"/>
  <c r="F195" i="1" s="1"/>
  <c r="H194" i="1" a="1"/>
  <c r="H194" i="1" s="1"/>
  <c r="G194" i="1"/>
  <c r="F194" i="1"/>
  <c r="F194" i="1" a="1"/>
  <c r="H193" i="1"/>
  <c r="H193" i="1" a="1"/>
  <c r="G193" i="1"/>
  <c r="F193" i="1" a="1"/>
  <c r="F193" i="1" s="1"/>
  <c r="H192" i="1" a="1"/>
  <c r="H192" i="1" s="1"/>
  <c r="G192" i="1"/>
  <c r="F192" i="1"/>
  <c r="F192" i="1" a="1"/>
  <c r="H191" i="1"/>
  <c r="H191" i="1" a="1"/>
  <c r="G191" i="1"/>
  <c r="F191" i="1" a="1"/>
  <c r="F191" i="1" s="1"/>
  <c r="H190" i="1" a="1"/>
  <c r="H190" i="1" s="1"/>
  <c r="G190" i="1"/>
  <c r="F190" i="1"/>
  <c r="F190" i="1" a="1"/>
  <c r="H189" i="1"/>
  <c r="H189" i="1" a="1"/>
  <c r="G189" i="1"/>
  <c r="F189" i="1" a="1"/>
  <c r="F189" i="1" s="1"/>
  <c r="H188" i="1" a="1"/>
  <c r="H188" i="1" s="1"/>
  <c r="G188" i="1"/>
  <c r="F188" i="1"/>
  <c r="F188" i="1" a="1"/>
  <c r="H187" i="1"/>
  <c r="H187" i="1" a="1"/>
  <c r="G187" i="1"/>
  <c r="F187" i="1" a="1"/>
  <c r="F187" i="1" s="1"/>
  <c r="H186" i="1" a="1"/>
  <c r="H186" i="1" s="1"/>
  <c r="G186" i="1"/>
  <c r="F186" i="1"/>
  <c r="F186" i="1" a="1"/>
  <c r="H185" i="1"/>
  <c r="H185" i="1" a="1"/>
  <c r="G185" i="1"/>
  <c r="F185" i="1" a="1"/>
  <c r="F185" i="1" s="1"/>
  <c r="H184" i="1" a="1"/>
  <c r="H184" i="1" s="1"/>
  <c r="G184" i="1"/>
  <c r="F184" i="1"/>
  <c r="F184" i="1" a="1"/>
  <c r="H183" i="1"/>
  <c r="H183" i="1" a="1"/>
  <c r="G183" i="1"/>
  <c r="F183" i="1" a="1"/>
  <c r="F183" i="1" s="1"/>
  <c r="H182" i="1" a="1"/>
  <c r="H182" i="1" s="1"/>
  <c r="G182" i="1"/>
  <c r="F182" i="1"/>
  <c r="F182" i="1" a="1"/>
  <c r="H181" i="1"/>
  <c r="H181" i="1" a="1"/>
  <c r="G181" i="1"/>
  <c r="F181" i="1" a="1"/>
  <c r="F181" i="1" s="1"/>
  <c r="H180" i="1" a="1"/>
  <c r="H180" i="1" s="1"/>
  <c r="G180" i="1"/>
  <c r="F180" i="1"/>
  <c r="F180" i="1" a="1"/>
  <c r="H179" i="1"/>
  <c r="H179" i="1" a="1"/>
  <c r="G179" i="1"/>
  <c r="F179" i="1" a="1"/>
  <c r="F179" i="1" s="1"/>
  <c r="H178" i="1" a="1"/>
  <c r="H178" i="1" s="1"/>
  <c r="G178" i="1"/>
  <c r="F178" i="1"/>
  <c r="F178" i="1" a="1"/>
  <c r="H177" i="1"/>
  <c r="H177" i="1" a="1"/>
  <c r="G177" i="1"/>
  <c r="F177" i="1" a="1"/>
  <c r="F177" i="1" s="1"/>
  <c r="H176" i="1" a="1"/>
  <c r="H176" i="1" s="1"/>
  <c r="G176" i="1"/>
  <c r="F176" i="1"/>
  <c r="F176" i="1" a="1"/>
  <c r="H175" i="1"/>
  <c r="H175" i="1" a="1"/>
  <c r="G175" i="1"/>
  <c r="F175" i="1" a="1"/>
  <c r="F175" i="1" s="1"/>
  <c r="H174" i="1" a="1"/>
  <c r="H174" i="1" s="1"/>
  <c r="G174" i="1"/>
  <c r="F174" i="1"/>
  <c r="F174" i="1" a="1"/>
  <c r="H173" i="1"/>
  <c r="H173" i="1" a="1"/>
  <c r="G173" i="1"/>
  <c r="F173" i="1" a="1"/>
  <c r="F173" i="1" s="1"/>
  <c r="H172" i="1" a="1"/>
  <c r="H172" i="1" s="1"/>
  <c r="G172" i="1"/>
  <c r="F172" i="1"/>
  <c r="F172" i="1" a="1"/>
  <c r="H171" i="1"/>
  <c r="H171" i="1" a="1"/>
  <c r="G171" i="1"/>
  <c r="F171" i="1" a="1"/>
  <c r="F171" i="1" s="1"/>
  <c r="H170" i="1" a="1"/>
  <c r="H170" i="1" s="1"/>
  <c r="G170" i="1"/>
  <c r="F170" i="1"/>
  <c r="F170" i="1" a="1"/>
  <c r="H169" i="1"/>
  <c r="H169" i="1" a="1"/>
  <c r="G169" i="1"/>
  <c r="F169" i="1" a="1"/>
  <c r="F169" i="1" s="1"/>
  <c r="H168" i="1" a="1"/>
  <c r="H168" i="1" s="1"/>
  <c r="G168" i="1"/>
  <c r="F168" i="1"/>
  <c r="F168" i="1" a="1"/>
  <c r="H167" i="1"/>
  <c r="H167" i="1" a="1"/>
  <c r="G167" i="1"/>
  <c r="F167" i="1" a="1"/>
  <c r="F167" i="1" s="1"/>
  <c r="H166" i="1" a="1"/>
  <c r="H166" i="1" s="1"/>
  <c r="G166" i="1"/>
  <c r="F166" i="1"/>
  <c r="F166" i="1" a="1"/>
  <c r="H165" i="1"/>
  <c r="H165" i="1" a="1"/>
  <c r="G165" i="1"/>
  <c r="F165" i="1" a="1"/>
  <c r="F165" i="1" s="1"/>
  <c r="H164" i="1" a="1"/>
  <c r="H164" i="1" s="1"/>
  <c r="G164" i="1"/>
  <c r="F164" i="1"/>
  <c r="F164" i="1" a="1"/>
  <c r="H163" i="1"/>
  <c r="H163" i="1" a="1"/>
  <c r="G163" i="1"/>
  <c r="F163" i="1" a="1"/>
  <c r="F163" i="1" s="1"/>
  <c r="H162" i="1" a="1"/>
  <c r="H162" i="1" s="1"/>
  <c r="G162" i="1"/>
  <c r="F162" i="1"/>
  <c r="F162" i="1" a="1"/>
  <c r="H161" i="1"/>
  <c r="H161" i="1" a="1"/>
  <c r="G161" i="1"/>
  <c r="F161" i="1" a="1"/>
  <c r="F161" i="1" s="1"/>
  <c r="H160" i="1" a="1"/>
  <c r="H160" i="1" s="1"/>
  <c r="G160" i="1"/>
  <c r="F160" i="1"/>
  <c r="F160" i="1" a="1"/>
  <c r="H159" i="1"/>
  <c r="H159" i="1" a="1"/>
  <c r="G159" i="1"/>
  <c r="F159" i="1" a="1"/>
  <c r="F159" i="1" s="1"/>
  <c r="H158" i="1" a="1"/>
  <c r="H158" i="1" s="1"/>
  <c r="G158" i="1"/>
  <c r="F158" i="1"/>
  <c r="F158" i="1" a="1"/>
  <c r="H157" i="1"/>
  <c r="H157" i="1" a="1"/>
  <c r="G157" i="1"/>
  <c r="F157" i="1" a="1"/>
  <c r="F157" i="1" s="1"/>
  <c r="H156" i="1" a="1"/>
  <c r="H156" i="1" s="1"/>
  <c r="G156" i="1"/>
  <c r="F156" i="1"/>
  <c r="F156" i="1" a="1"/>
  <c r="H155" i="1"/>
  <c r="H155" i="1" a="1"/>
  <c r="G155" i="1"/>
  <c r="F155" i="1" a="1"/>
  <c r="F155" i="1" s="1"/>
  <c r="H154" i="1" a="1"/>
  <c r="H154" i="1" s="1"/>
  <c r="G154" i="1"/>
  <c r="F154" i="1"/>
  <c r="F154" i="1" a="1"/>
  <c r="H153" i="1"/>
  <c r="H153" i="1" a="1"/>
  <c r="G153" i="1"/>
  <c r="F153" i="1" a="1"/>
  <c r="F153" i="1" s="1"/>
  <c r="H152" i="1" a="1"/>
  <c r="H152" i="1" s="1"/>
  <c r="G152" i="1"/>
  <c r="F152" i="1"/>
  <c r="F152" i="1" a="1"/>
  <c r="H151" i="1"/>
  <c r="H151" i="1" a="1"/>
  <c r="G151" i="1"/>
  <c r="F151" i="1" a="1"/>
  <c r="F151" i="1" s="1"/>
  <c r="H150" i="1" a="1"/>
  <c r="H150" i="1" s="1"/>
  <c r="G150" i="1"/>
  <c r="F150" i="1"/>
  <c r="F150" i="1" a="1"/>
  <c r="H149" i="1"/>
  <c r="H149" i="1" a="1"/>
  <c r="G149" i="1"/>
  <c r="F149" i="1" a="1"/>
  <c r="F149" i="1" s="1"/>
  <c r="H148" i="1" a="1"/>
  <c r="H148" i="1" s="1"/>
  <c r="G148" i="1"/>
  <c r="F148" i="1"/>
  <c r="F148" i="1" a="1"/>
  <c r="H147" i="1"/>
  <c r="H147" i="1" a="1"/>
  <c r="G147" i="1"/>
  <c r="F147" i="1" a="1"/>
  <c r="F147" i="1" s="1"/>
  <c r="H146" i="1" a="1"/>
  <c r="H146" i="1" s="1"/>
  <c r="G146" i="1"/>
  <c r="F146" i="1"/>
  <c r="F146" i="1" a="1"/>
  <c r="H145" i="1"/>
  <c r="H145" i="1" a="1"/>
  <c r="G145" i="1"/>
  <c r="F145" i="1" a="1"/>
  <c r="F145" i="1" s="1"/>
  <c r="H144" i="1" a="1"/>
  <c r="H144" i="1" s="1"/>
  <c r="G144" i="1"/>
  <c r="F144" i="1"/>
  <c r="F144" i="1" a="1"/>
  <c r="H143" i="1"/>
  <c r="H143" i="1" a="1"/>
  <c r="G143" i="1"/>
  <c r="F143" i="1" a="1"/>
  <c r="F143" i="1" s="1"/>
  <c r="H142" i="1" a="1"/>
  <c r="H142" i="1" s="1"/>
  <c r="G142" i="1"/>
  <c r="F142" i="1"/>
  <c r="F142" i="1" a="1"/>
  <c r="H141" i="1"/>
  <c r="H141" i="1" a="1"/>
  <c r="G141" i="1"/>
  <c r="F141" i="1" a="1"/>
  <c r="F141" i="1" s="1"/>
  <c r="H140" i="1" a="1"/>
  <c r="H140" i="1" s="1"/>
  <c r="G140" i="1"/>
  <c r="F140" i="1"/>
  <c r="F140" i="1" a="1"/>
  <c r="H139" i="1"/>
  <c r="H139" i="1" a="1"/>
  <c r="G139" i="1"/>
  <c r="F139" i="1" a="1"/>
  <c r="F139" i="1" s="1"/>
  <c r="H138" i="1" a="1"/>
  <c r="H138" i="1" s="1"/>
  <c r="G138" i="1"/>
  <c r="F138" i="1"/>
  <c r="F138" i="1" a="1"/>
  <c r="H137" i="1"/>
  <c r="H137" i="1" a="1"/>
  <c r="G137" i="1"/>
  <c r="F137" i="1" a="1"/>
  <c r="F137" i="1" s="1"/>
  <c r="H136" i="1" a="1"/>
  <c r="H136" i="1" s="1"/>
  <c r="G136" i="1"/>
  <c r="F136" i="1"/>
  <c r="F136" i="1" a="1"/>
  <c r="H135" i="1"/>
  <c r="H135" i="1" a="1"/>
  <c r="G135" i="1"/>
  <c r="F135" i="1" a="1"/>
  <c r="F135" i="1" s="1"/>
  <c r="H134" i="1" a="1"/>
  <c r="H134" i="1" s="1"/>
  <c r="G134" i="1"/>
  <c r="F134" i="1"/>
  <c r="F134" i="1" a="1"/>
  <c r="H133" i="1"/>
  <c r="H133" i="1" a="1"/>
  <c r="G133" i="1"/>
  <c r="F133" i="1" a="1"/>
  <c r="F133" i="1" s="1"/>
  <c r="H132" i="1" a="1"/>
  <c r="H132" i="1" s="1"/>
  <c r="G132" i="1"/>
  <c r="F132" i="1"/>
  <c r="F132" i="1" a="1"/>
  <c r="H131" i="1"/>
  <c r="H131" i="1" a="1"/>
  <c r="G131" i="1"/>
  <c r="F131" i="1" a="1"/>
  <c r="F131" i="1" s="1"/>
  <c r="H130" i="1" a="1"/>
  <c r="H130" i="1" s="1"/>
  <c r="G130" i="1"/>
  <c r="F130" i="1"/>
  <c r="F130" i="1" a="1"/>
  <c r="H129" i="1"/>
  <c r="H129" i="1" a="1"/>
  <c r="G129" i="1"/>
  <c r="F129" i="1" a="1"/>
  <c r="F129" i="1" s="1"/>
  <c r="H128" i="1" a="1"/>
  <c r="H128" i="1" s="1"/>
  <c r="G128" i="1"/>
  <c r="F128" i="1"/>
  <c r="F128" i="1" a="1"/>
  <c r="H127" i="1"/>
  <c r="H127" i="1" a="1"/>
  <c r="G127" i="1"/>
  <c r="F127" i="1" a="1"/>
  <c r="F127" i="1" s="1"/>
  <c r="H126" i="1" a="1"/>
  <c r="H126" i="1" s="1"/>
  <c r="G126" i="1"/>
  <c r="F126" i="1"/>
  <c r="F126" i="1" a="1"/>
  <c r="H125" i="1"/>
  <c r="H125" i="1" a="1"/>
  <c r="G125" i="1"/>
  <c r="F125" i="1" a="1"/>
  <c r="F125" i="1" s="1"/>
  <c r="H124" i="1" a="1"/>
  <c r="H124" i="1" s="1"/>
  <c r="G124" i="1"/>
  <c r="F124" i="1"/>
  <c r="F124" i="1" a="1"/>
  <c r="H123" i="1"/>
  <c r="H123" i="1" a="1"/>
  <c r="G123" i="1"/>
  <c r="F123" i="1" a="1"/>
  <c r="F123" i="1" s="1"/>
  <c r="H122" i="1" a="1"/>
  <c r="H122" i="1" s="1"/>
  <c r="G122" i="1"/>
  <c r="F122" i="1"/>
  <c r="F122" i="1" a="1"/>
  <c r="H121" i="1"/>
  <c r="H121" i="1" a="1"/>
  <c r="G121" i="1"/>
  <c r="F121" i="1" a="1"/>
  <c r="F121" i="1" s="1"/>
  <c r="H120" i="1" a="1"/>
  <c r="H120" i="1" s="1"/>
  <c r="G120" i="1"/>
  <c r="F120" i="1"/>
  <c r="F120" i="1" a="1"/>
  <c r="H119" i="1"/>
  <c r="H119" i="1" a="1"/>
  <c r="G119" i="1"/>
  <c r="F119" i="1" a="1"/>
  <c r="F119" i="1" s="1"/>
  <c r="H118" i="1" a="1"/>
  <c r="H118" i="1" s="1"/>
  <c r="G118" i="1"/>
  <c r="F118" i="1"/>
  <c r="F118" i="1" a="1"/>
  <c r="H117" i="1"/>
  <c r="H117" i="1" a="1"/>
  <c r="G117" i="1"/>
  <c r="F117" i="1" a="1"/>
  <c r="F117" i="1" s="1"/>
  <c r="H116" i="1" a="1"/>
  <c r="H116" i="1" s="1"/>
  <c r="G116" i="1"/>
  <c r="F116" i="1"/>
  <c r="F116" i="1" a="1"/>
  <c r="H115" i="1"/>
  <c r="H115" i="1" a="1"/>
  <c r="G115" i="1"/>
  <c r="F115" i="1" a="1"/>
  <c r="F115" i="1" s="1"/>
  <c r="H114" i="1" a="1"/>
  <c r="H114" i="1" s="1"/>
  <c r="G114" i="1"/>
  <c r="F114" i="1"/>
  <c r="F114" i="1" a="1"/>
  <c r="H113" i="1"/>
  <c r="H113" i="1" a="1"/>
  <c r="G113" i="1"/>
  <c r="F113" i="1" a="1"/>
  <c r="F113" i="1" s="1"/>
  <c r="H112" i="1" a="1"/>
  <c r="H112" i="1" s="1"/>
  <c r="G112" i="1"/>
  <c r="F112" i="1"/>
  <c r="F112" i="1" a="1"/>
  <c r="H111" i="1"/>
  <c r="H111" i="1" a="1"/>
  <c r="G111" i="1"/>
  <c r="F111" i="1" a="1"/>
  <c r="F111" i="1" s="1"/>
  <c r="H110" i="1" a="1"/>
  <c r="H110" i="1" s="1"/>
  <c r="G110" i="1"/>
  <c r="F110" i="1"/>
  <c r="F110" i="1" a="1"/>
  <c r="H109" i="1"/>
  <c r="H109" i="1" a="1"/>
  <c r="G109" i="1"/>
  <c r="F109" i="1" a="1"/>
  <c r="F109" i="1" s="1"/>
  <c r="H108" i="1" a="1"/>
  <c r="H108" i="1" s="1"/>
  <c r="G108" i="1"/>
  <c r="F108" i="1"/>
  <c r="F108" i="1" a="1"/>
  <c r="H107" i="1"/>
  <c r="H107" i="1" a="1"/>
  <c r="G107" i="1"/>
  <c r="F107" i="1" a="1"/>
  <c r="F107" i="1" s="1"/>
  <c r="H106" i="1" a="1"/>
  <c r="H106" i="1" s="1"/>
  <c r="G106" i="1"/>
  <c r="F106" i="1"/>
  <c r="F106" i="1" a="1"/>
  <c r="H105" i="1"/>
  <c r="H105" i="1" a="1"/>
  <c r="G105" i="1"/>
  <c r="F105" i="1" a="1"/>
  <c r="F105" i="1" s="1"/>
  <c r="H104" i="1" a="1"/>
  <c r="H104" i="1" s="1"/>
  <c r="G104" i="1"/>
  <c r="F104" i="1"/>
  <c r="F104" i="1" a="1"/>
  <c r="H103" i="1"/>
  <c r="H103" i="1" a="1"/>
  <c r="G103" i="1"/>
  <c r="F103" i="1" a="1"/>
  <c r="F103" i="1" s="1"/>
  <c r="H102" i="1" a="1"/>
  <c r="H102" i="1" s="1"/>
  <c r="G102" i="1"/>
  <c r="F102" i="1"/>
  <c r="F102" i="1" a="1"/>
  <c r="H101" i="1"/>
  <c r="H101" i="1" a="1"/>
  <c r="G101" i="1"/>
  <c r="F101" i="1" a="1"/>
  <c r="F101" i="1" s="1"/>
  <c r="H100" i="1" a="1"/>
  <c r="H100" i="1" s="1"/>
  <c r="G100" i="1"/>
  <c r="F100" i="1"/>
  <c r="F100" i="1" a="1"/>
  <c r="H99" i="1"/>
  <c r="H99" i="1" a="1"/>
  <c r="G99" i="1"/>
  <c r="F99" i="1" a="1"/>
  <c r="F99" i="1" s="1"/>
  <c r="H98" i="1" a="1"/>
  <c r="H98" i="1" s="1"/>
  <c r="G98" i="1"/>
  <c r="F98" i="1"/>
  <c r="F98" i="1" a="1"/>
  <c r="H97" i="1"/>
  <c r="H97" i="1" a="1"/>
  <c r="G97" i="1"/>
  <c r="F97" i="1" a="1"/>
  <c r="F97" i="1" s="1"/>
  <c r="H96" i="1" a="1"/>
  <c r="H96" i="1" s="1"/>
  <c r="G96" i="1"/>
  <c r="F96" i="1"/>
  <c r="F96" i="1" a="1"/>
  <c r="H95" i="1"/>
  <c r="H95" i="1" a="1"/>
  <c r="G95" i="1"/>
  <c r="F95" i="1" a="1"/>
  <c r="F95" i="1" s="1"/>
  <c r="H94" i="1" a="1"/>
  <c r="H94" i="1" s="1"/>
  <c r="G94" i="1"/>
  <c r="F94" i="1"/>
  <c r="F94" i="1" a="1"/>
  <c r="H93" i="1"/>
  <c r="H93" i="1" a="1"/>
  <c r="G93" i="1"/>
  <c r="F93" i="1" a="1"/>
  <c r="F93" i="1" s="1"/>
  <c r="H92" i="1" a="1"/>
  <c r="H92" i="1" s="1"/>
  <c r="G92" i="1"/>
  <c r="F92" i="1"/>
  <c r="F92" i="1" a="1"/>
  <c r="H91" i="1"/>
  <c r="H91" i="1" a="1"/>
  <c r="G91" i="1"/>
  <c r="F91" i="1" a="1"/>
  <c r="F91" i="1" s="1"/>
  <c r="H90" i="1" a="1"/>
  <c r="H90" i="1" s="1"/>
  <c r="G90" i="1"/>
  <c r="F90" i="1"/>
  <c r="F90" i="1" a="1"/>
  <c r="H89" i="1"/>
  <c r="H89" i="1" a="1"/>
  <c r="G89" i="1"/>
  <c r="F89" i="1" a="1"/>
  <c r="F89" i="1" s="1"/>
  <c r="H88" i="1" a="1"/>
  <c r="H88" i="1" s="1"/>
  <c r="G88" i="1"/>
  <c r="F88" i="1"/>
  <c r="F88" i="1" a="1"/>
  <c r="H87" i="1"/>
  <c r="H87" i="1" a="1"/>
  <c r="G87" i="1"/>
  <c r="F87" i="1" a="1"/>
  <c r="F87" i="1" s="1"/>
  <c r="H86" i="1" a="1"/>
  <c r="H86" i="1" s="1"/>
  <c r="G86" i="1"/>
  <c r="F86" i="1"/>
  <c r="F86" i="1" a="1"/>
  <c r="H85" i="1"/>
  <c r="H85" i="1" a="1"/>
  <c r="G85" i="1"/>
  <c r="F85" i="1" a="1"/>
  <c r="F85" i="1" s="1"/>
  <c r="H84" i="1" a="1"/>
  <c r="H84" i="1" s="1"/>
  <c r="G84" i="1"/>
  <c r="F84" i="1"/>
  <c r="F84" i="1" a="1"/>
  <c r="H83" i="1"/>
  <c r="H83" i="1" a="1"/>
  <c r="G83" i="1"/>
  <c r="F83" i="1" a="1"/>
  <c r="F83" i="1" s="1"/>
  <c r="H82" i="1" a="1"/>
  <c r="H82" i="1" s="1"/>
  <c r="G82" i="1"/>
  <c r="F82" i="1"/>
  <c r="F82" i="1" a="1"/>
  <c r="H81" i="1"/>
  <c r="H81" i="1" a="1"/>
  <c r="G81" i="1"/>
  <c r="F81" i="1" a="1"/>
  <c r="F81" i="1" s="1"/>
  <c r="H80" i="1" a="1"/>
  <c r="H80" i="1" s="1"/>
  <c r="G80" i="1"/>
  <c r="F80" i="1"/>
  <c r="F80" i="1" a="1"/>
  <c r="H79" i="1"/>
  <c r="H79" i="1" a="1"/>
  <c r="G79" i="1"/>
  <c r="F79" i="1" a="1"/>
  <c r="F79" i="1" s="1"/>
  <c r="H78" i="1" a="1"/>
  <c r="H78" i="1" s="1"/>
  <c r="G78" i="1"/>
  <c r="F78" i="1"/>
  <c r="F78" i="1" a="1"/>
  <c r="H77" i="1"/>
  <c r="H77" i="1" a="1"/>
  <c r="G77" i="1"/>
  <c r="F77" i="1" a="1"/>
  <c r="F77" i="1" s="1"/>
  <c r="H76" i="1" a="1"/>
  <c r="H76" i="1" s="1"/>
  <c r="G76" i="1"/>
  <c r="F76" i="1"/>
  <c r="F76" i="1" a="1"/>
  <c r="H75" i="1"/>
  <c r="H75" i="1" a="1"/>
  <c r="G75" i="1"/>
  <c r="F75" i="1" a="1"/>
  <c r="F75" i="1" s="1"/>
  <c r="H74" i="1" a="1"/>
  <c r="H74" i="1" s="1"/>
  <c r="G74" i="1"/>
  <c r="F74" i="1"/>
  <c r="F74" i="1" a="1"/>
  <c r="H73" i="1"/>
  <c r="H73" i="1" a="1"/>
  <c r="G73" i="1"/>
  <c r="F73" i="1" a="1"/>
  <c r="F73" i="1" s="1"/>
  <c r="H72" i="1" a="1"/>
  <c r="H72" i="1" s="1"/>
  <c r="G72" i="1"/>
  <c r="F72" i="1"/>
  <c r="F72" i="1" a="1"/>
  <c r="H71" i="1"/>
  <c r="H71" i="1" a="1"/>
  <c r="G71" i="1"/>
  <c r="F71" i="1" a="1"/>
  <c r="F71" i="1" s="1"/>
  <c r="H70" i="1" a="1"/>
  <c r="H70" i="1" s="1"/>
  <c r="G70" i="1"/>
  <c r="F70" i="1"/>
  <c r="F70" i="1" a="1"/>
  <c r="H69" i="1"/>
  <c r="H69" i="1" a="1"/>
  <c r="G69" i="1"/>
  <c r="F69" i="1" a="1"/>
  <c r="F69" i="1" s="1"/>
  <c r="H68" i="1" a="1"/>
  <c r="H68" i="1" s="1"/>
  <c r="G68" i="1"/>
  <c r="F68" i="1"/>
  <c r="F68" i="1" a="1"/>
  <c r="H67" i="1"/>
  <c r="H67" i="1" a="1"/>
  <c r="G67" i="1"/>
  <c r="F67" i="1" a="1"/>
  <c r="F67" i="1" s="1"/>
  <c r="H66" i="1" a="1"/>
  <c r="H66" i="1" s="1"/>
  <c r="G66" i="1"/>
  <c r="F66" i="1"/>
  <c r="F66" i="1" a="1"/>
  <c r="H65" i="1"/>
  <c r="H65" i="1" a="1"/>
  <c r="G65" i="1"/>
  <c r="F65" i="1" a="1"/>
  <c r="F65" i="1" s="1"/>
  <c r="H64" i="1" a="1"/>
  <c r="H64" i="1" s="1"/>
  <c r="G64" i="1"/>
  <c r="F64" i="1"/>
  <c r="F64" i="1" a="1"/>
  <c r="H63" i="1"/>
  <c r="H63" i="1" a="1"/>
  <c r="G63" i="1"/>
  <c r="F63" i="1" a="1"/>
  <c r="F63" i="1" s="1"/>
  <c r="H62" i="1" a="1"/>
  <c r="H62" i="1" s="1"/>
  <c r="G62" i="1"/>
  <c r="F62" i="1"/>
  <c r="F62" i="1" a="1"/>
  <c r="H61" i="1"/>
  <c r="H61" i="1" a="1"/>
  <c r="G61" i="1"/>
  <c r="F61" i="1" a="1"/>
  <c r="F61" i="1" s="1"/>
  <c r="H60" i="1" a="1"/>
  <c r="H60" i="1" s="1"/>
  <c r="G60" i="1"/>
  <c r="F60" i="1"/>
  <c r="F60" i="1" a="1"/>
  <c r="H59" i="1"/>
  <c r="H59" i="1" a="1"/>
  <c r="G59" i="1"/>
  <c r="F59" i="1" a="1"/>
  <c r="F59" i="1" s="1"/>
  <c r="H58" i="1" a="1"/>
  <c r="H58" i="1" s="1"/>
  <c r="G58" i="1"/>
  <c r="F58" i="1"/>
  <c r="F58" i="1" a="1"/>
  <c r="H57" i="1"/>
  <c r="H57" i="1" a="1"/>
  <c r="G57" i="1"/>
  <c r="F57" i="1" a="1"/>
  <c r="F57" i="1" s="1"/>
  <c r="H56" i="1" a="1"/>
  <c r="H56" i="1" s="1"/>
  <c r="G56" i="1"/>
  <c r="F56" i="1"/>
  <c r="F56" i="1" a="1"/>
  <c r="H55" i="1"/>
  <c r="H55" i="1" a="1"/>
  <c r="G55" i="1"/>
  <c r="F55" i="1" a="1"/>
  <c r="F55" i="1" s="1"/>
  <c r="H54" i="1" a="1"/>
  <c r="H54" i="1" s="1"/>
  <c r="G54" i="1"/>
  <c r="F54" i="1"/>
  <c r="F54" i="1" a="1"/>
  <c r="H53" i="1"/>
  <c r="H53" i="1" a="1"/>
  <c r="G53" i="1"/>
  <c r="F53" i="1" a="1"/>
  <c r="F53" i="1" s="1"/>
  <c r="H52" i="1" a="1"/>
  <c r="H52" i="1" s="1"/>
  <c r="G52" i="1"/>
  <c r="F52" i="1"/>
  <c r="F52" i="1" a="1"/>
  <c r="H51" i="1"/>
  <c r="H51" i="1" a="1"/>
  <c r="G51" i="1"/>
  <c r="F51" i="1" a="1"/>
  <c r="F51" i="1" s="1"/>
  <c r="H50" i="1" a="1"/>
  <c r="H50" i="1" s="1"/>
  <c r="G50" i="1"/>
  <c r="F50" i="1"/>
  <c r="F50" i="1" a="1"/>
  <c r="H49" i="1"/>
  <c r="H49" i="1" a="1"/>
  <c r="G49" i="1"/>
  <c r="F49" i="1" a="1"/>
  <c r="F49" i="1" s="1"/>
  <c r="H48" i="1" a="1"/>
  <c r="H48" i="1" s="1"/>
  <c r="G48" i="1"/>
  <c r="F48" i="1"/>
  <c r="F48" i="1" a="1"/>
  <c r="H47" i="1"/>
  <c r="H47" i="1" a="1"/>
  <c r="G47" i="1"/>
  <c r="F47" i="1" a="1"/>
  <c r="F47" i="1" s="1"/>
  <c r="H46" i="1" a="1"/>
  <c r="H46" i="1" s="1"/>
  <c r="G46" i="1"/>
  <c r="F46" i="1"/>
  <c r="F46" i="1" a="1"/>
  <c r="H45" i="1"/>
  <c r="H45" i="1" a="1"/>
  <c r="G45" i="1"/>
  <c r="F45" i="1" a="1"/>
  <c r="F45" i="1" s="1"/>
  <c r="H44" i="1" a="1"/>
  <c r="H44" i="1" s="1"/>
  <c r="G44" i="1"/>
  <c r="F44" i="1"/>
  <c r="F44" i="1" a="1"/>
  <c r="H43" i="1"/>
  <c r="H43" i="1" a="1"/>
  <c r="G43" i="1"/>
  <c r="F43" i="1" a="1"/>
  <c r="F43" i="1" s="1"/>
  <c r="H42" i="1" a="1"/>
  <c r="H42" i="1" s="1"/>
  <c r="G42" i="1"/>
  <c r="F42" i="1"/>
  <c r="F42" i="1" a="1"/>
  <c r="H41" i="1"/>
  <c r="H41" i="1" a="1"/>
  <c r="G41" i="1"/>
  <c r="F41" i="1" a="1"/>
  <c r="F41" i="1" s="1"/>
  <c r="H40" i="1" a="1"/>
  <c r="H40" i="1" s="1"/>
  <c r="G40" i="1"/>
  <c r="F40" i="1"/>
  <c r="F40" i="1" a="1"/>
  <c r="H39" i="1"/>
  <c r="H39" i="1" a="1"/>
  <c r="G39" i="1"/>
  <c r="F39" i="1" a="1"/>
  <c r="F39" i="1" s="1"/>
  <c r="H38" i="1" a="1"/>
  <c r="H38" i="1" s="1"/>
  <c r="G38" i="1"/>
  <c r="F38" i="1"/>
  <c r="F38" i="1" a="1"/>
  <c r="H37" i="1"/>
  <c r="H37" i="1" a="1"/>
  <c r="G37" i="1"/>
  <c r="F37" i="1" a="1"/>
  <c r="F37" i="1" s="1"/>
  <c r="H36" i="1" a="1"/>
  <c r="H36" i="1" s="1"/>
  <c r="G36" i="1"/>
  <c r="F36" i="1"/>
  <c r="F36" i="1" a="1"/>
  <c r="H35" i="1"/>
  <c r="H35" i="1" a="1"/>
  <c r="G35" i="1"/>
  <c r="F35" i="1" a="1"/>
  <c r="F35" i="1" s="1"/>
  <c r="H34" i="1" a="1"/>
  <c r="H34" i="1" s="1"/>
  <c r="G34" i="1"/>
  <c r="F34" i="1"/>
  <c r="F34" i="1" a="1"/>
  <c r="H33" i="1"/>
  <c r="H33" i="1" a="1"/>
  <c r="G33" i="1"/>
  <c r="F33" i="1" a="1"/>
  <c r="F33" i="1" s="1"/>
  <c r="H32" i="1" a="1"/>
  <c r="H32" i="1" s="1"/>
  <c r="G32" i="1"/>
  <c r="F32" i="1"/>
  <c r="F32" i="1" a="1"/>
  <c r="H31" i="1"/>
  <c r="H31" i="1" a="1"/>
  <c r="G31" i="1"/>
  <c r="F31" i="1" a="1"/>
  <c r="F31" i="1" s="1"/>
  <c r="H30" i="1" a="1"/>
  <c r="H30" i="1" s="1"/>
  <c r="G30" i="1"/>
  <c r="F30" i="1"/>
  <c r="F30" i="1" a="1"/>
  <c r="H29" i="1"/>
  <c r="H29" i="1" a="1"/>
  <c r="G29" i="1"/>
  <c r="F29" i="1" a="1"/>
  <c r="F29" i="1" s="1"/>
  <c r="H28" i="1" a="1"/>
  <c r="H28" i="1" s="1"/>
  <c r="G28" i="1"/>
  <c r="F28" i="1"/>
  <c r="F28" i="1" a="1"/>
  <c r="H27" i="1"/>
  <c r="H27" i="1" a="1"/>
  <c r="G27" i="1"/>
  <c r="F27" i="1" a="1"/>
  <c r="F27" i="1" s="1"/>
  <c r="H26" i="1" a="1"/>
  <c r="H26" i="1" s="1"/>
  <c r="G26" i="1"/>
  <c r="F26" i="1"/>
  <c r="F26" i="1" a="1"/>
  <c r="H25" i="1"/>
  <c r="H25" i="1" a="1"/>
  <c r="G25" i="1"/>
  <c r="F25" i="1" a="1"/>
  <c r="F25" i="1" s="1"/>
  <c r="H24" i="1" a="1"/>
  <c r="H24" i="1" s="1"/>
  <c r="G24" i="1"/>
  <c r="F24" i="1"/>
  <c r="F24" i="1" a="1"/>
  <c r="H23" i="1"/>
  <c r="H23" i="1" a="1"/>
  <c r="G23" i="1"/>
  <c r="F23" i="1" a="1"/>
  <c r="F23" i="1" s="1"/>
  <c r="H22" i="1" a="1"/>
  <c r="H22" i="1" s="1"/>
  <c r="G22" i="1"/>
  <c r="F22" i="1"/>
  <c r="F22" i="1" a="1"/>
  <c r="H21" i="1"/>
  <c r="H21" i="1" a="1"/>
  <c r="G21" i="1"/>
  <c r="F21" i="1" a="1"/>
  <c r="F21" i="1" s="1"/>
  <c r="H20" i="1" a="1"/>
  <c r="H20" i="1" s="1"/>
  <c r="G20" i="1"/>
  <c r="F20" i="1"/>
  <c r="F20" i="1" a="1"/>
  <c r="H19" i="1"/>
  <c r="H19" i="1" a="1"/>
  <c r="G19" i="1"/>
  <c r="F19" i="1" a="1"/>
  <c r="F19" i="1" s="1"/>
  <c r="H18" i="1" a="1"/>
  <c r="H18" i="1" s="1"/>
  <c r="G18" i="1"/>
  <c r="F18" i="1"/>
  <c r="F18" i="1" a="1"/>
  <c r="H17" i="1"/>
  <c r="H17" i="1" a="1"/>
  <c r="G17" i="1"/>
  <c r="F17" i="1" a="1"/>
  <c r="F17" i="1" s="1"/>
  <c r="H16" i="1" a="1"/>
  <c r="H16" i="1" s="1"/>
  <c r="G16" i="1"/>
  <c r="F16" i="1"/>
  <c r="F16" i="1" a="1"/>
  <c r="H15" i="1"/>
  <c r="H15" i="1" a="1"/>
  <c r="G15" i="1"/>
  <c r="F15" i="1" a="1"/>
  <c r="F15" i="1" s="1"/>
  <c r="H14" i="1" a="1"/>
  <c r="H14" i="1" s="1"/>
  <c r="G14" i="1"/>
  <c r="F14" i="1" a="1"/>
  <c r="F14" i="1" s="1"/>
  <c r="H13" i="1"/>
  <c r="H13" i="1" a="1"/>
  <c r="G13" i="1"/>
  <c r="F13" i="1" a="1"/>
  <c r="F13" i="1" s="1"/>
  <c r="H12" i="1" a="1"/>
  <c r="H12" i="1" s="1"/>
  <c r="G12" i="1"/>
  <c r="F12" i="1"/>
  <c r="F12" i="1" a="1"/>
  <c r="H11" i="1"/>
  <c r="H11" i="1" a="1"/>
  <c r="G11" i="1"/>
  <c r="F11" i="1" a="1"/>
  <c r="F11" i="1" s="1"/>
  <c r="H10" i="1" a="1"/>
  <c r="H10" i="1" s="1"/>
  <c r="G10" i="1"/>
  <c r="F10" i="1"/>
  <c r="F10" i="1" a="1"/>
  <c r="H9" i="1"/>
  <c r="H9" i="1" a="1"/>
  <c r="G9" i="1"/>
  <c r="F9" i="1" a="1"/>
  <c r="F9" i="1" s="1"/>
  <c r="H8" i="1" a="1"/>
  <c r="H8" i="1" s="1"/>
  <c r="G8" i="1"/>
  <c r="F8" i="1"/>
  <c r="F8" i="1" a="1"/>
  <c r="H7" i="1" a="1"/>
  <c r="H7" i="1" s="1"/>
  <c r="G7" i="1"/>
  <c r="F7" i="1" a="1"/>
  <c r="F7" i="1" s="1"/>
  <c r="H6" i="1" a="1"/>
  <c r="H6" i="1" s="1"/>
  <c r="G6" i="1"/>
  <c r="F6" i="1" a="1"/>
  <c r="F6" i="1" s="1"/>
  <c r="H5" i="1"/>
  <c r="H5" i="1" a="1"/>
  <c r="G5" i="1"/>
  <c r="F5" i="1" a="1"/>
  <c r="F5" i="1" s="1"/>
  <c r="H4" i="1" a="1"/>
  <c r="H4" i="1" s="1"/>
  <c r="G4" i="1"/>
  <c r="F4" i="1"/>
  <c r="F4" i="1" a="1"/>
  <c r="H3" i="1"/>
  <c r="H3" i="1" a="1"/>
  <c r="G3" i="1"/>
  <c r="F3" i="1" a="1"/>
  <c r="F3" i="1" s="1"/>
  <c r="J2" i="1"/>
  <c r="H2" i="1"/>
  <c r="H2" i="1" a="1"/>
  <c r="G2" i="1"/>
  <c r="F2" i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<sst xmlns="http://schemas.openxmlformats.org/spreadsheetml/2006/main" count="187" uniqueCount="20">
  <si>
    <t>Sex</t>
  </si>
  <si>
    <t>Age</t>
  </si>
  <si>
    <t>Height</t>
  </si>
  <si>
    <t>Weight</t>
  </si>
  <si>
    <t>Status</t>
  </si>
  <si>
    <t>Height-for-age (Mean Z-score)</t>
  </si>
  <si>
    <t>Weight-for-height (Mean Z-score)</t>
  </si>
  <si>
    <t>Weight-for-age (Mean Z-score)</t>
  </si>
  <si>
    <t>Height_m</t>
  </si>
  <si>
    <t>BMI</t>
  </si>
  <si>
    <t>WHR</t>
  </si>
  <si>
    <t>Age (years)</t>
  </si>
  <si>
    <t>Median Height (cm)</t>
  </si>
  <si>
    <t>Standard Deviation (cm)</t>
  </si>
  <si>
    <t>Male</t>
  </si>
  <si>
    <t>Female</t>
  </si>
  <si>
    <t>Height (cm)</t>
  </si>
  <si>
    <t>Median Weight (kg)</t>
  </si>
  <si>
    <t>Standard Deviation (kg)</t>
  </si>
  <si>
    <t>Age (months)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</si>
</sst>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071DD-C39A-45D2-8421-C24C806BB6C4}">
  <dimension ref="A1:K838"/>
  <sheetViews>
    <sheetView tabSelected="1" workbookViewId="0">
      <selection activeCell="M9" sqref="M9"/>
    </sheetView>
  </sheetViews>
  <sheetFormatPr defaultRowHeight="14.4" x14ac:dyDescent="0.3"/>
  <cols>
    <col min="6" max="6" width="26.109375" customWidth="1"/>
    <col min="7" max="7" width="34.77734375" customWidth="1"/>
    <col min="8" max="8" width="16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5</v>
      </c>
      <c r="C2">
        <v>101</v>
      </c>
      <c r="D2">
        <v>17</v>
      </c>
      <c r="E2" t="str">
        <f>IF(OR(F2&lt;-3, G2&lt;-3, H2&lt;-3, J2&lt;14), "Critical",
   IF(OR(F2&lt;-2.5, G2&lt;-2.5, H2&lt;-2.5, J2&lt;16), "Low",
   IF(OR(F2&lt;-1.5, G2&lt;-1.5, H2&lt;-1.5, J2&lt;18.5), "Moderate",
   "High")))</f>
        <v>Critical</v>
      </c>
      <c r="F2" cm="1">
        <f t="array" ref="F2" xml:space="preserve"> (C2 - INDEX(Growth_Standards!C:C, MATCH(1, (Growth_Standards!A:A=B2)*(Growth_Standards!B:B=IF(A2=1,"Male","Female")), 0))) /
  INDEX(Growth_Standards!D:D, MATCH(1, (Growth_Standards!A:A=B2)*(Growth_Standards!B:B=IF(A2=1,"Male","Female")), 0))</f>
        <v>-1.928571428571427</v>
      </c>
      <c r="G2">
        <f xml:space="preserve"> (D2 - INDEX(Weight_Standards!C:C, MATCH(C2, Weight_Standards!A:A, 1))) /
    INDEX(Weight_Standards!D:D, MATCH(C2, Weight_Standards!A:A, 1))</f>
        <v>-3.7777777777777781</v>
      </c>
      <c r="H2" cm="1">
        <f t="array" ref="H2">(D2 - INDEX(Weight_Age_Standards!C:C, MATCH(B2*12 &amp; IF(A2=1,"Male","Female"), Weight_Age_Standards!A:A &amp; Weight_Age_Standards!B:B, 0))) /
 INDEX(Weight_Age_Standards!D:D, MATCH(B2*12 &amp; IF(A2=1,"Male","Female"), Weight_Age_Standards!A:A &amp; Weight_Age_Standards!B:B, 0))</f>
        <v>-11.500000000000004</v>
      </c>
      <c r="I2">
        <v>0.75</v>
      </c>
      <c r="J2">
        <f xml:space="preserve"> D2 / (C2/100)^2</f>
        <v>16.665032839917654</v>
      </c>
      <c r="K2">
        <v>0.22666666699999999</v>
      </c>
    </row>
    <row r="3" spans="1:11" x14ac:dyDescent="0.3">
      <c r="A3">
        <v>1</v>
      </c>
      <c r="B3">
        <v>4</v>
      </c>
      <c r="C3">
        <v>90</v>
      </c>
      <c r="D3">
        <v>13</v>
      </c>
      <c r="E3" t="str">
        <f t="shared" ref="E3:E66" si="0">IF(OR(F3&lt;-3, G3&lt;-3, H3&lt;-3, J3&lt;14), "Critical",
   IF(OR(F3&lt;-2.5, G3&lt;-2.5, H3&lt;-2.5, J3&lt;16), "Low",
   IF(OR(F3&lt;-1.5, G3&lt;-1.5, H3&lt;-1.5, J3&lt;18.5), "Moderate",
   "High")))</f>
        <v>Critical</v>
      </c>
      <c r="F3" cm="1">
        <f t="array" ref="F3" xml:space="preserve"> (C3 - INDEX(Growth_Standards!C:C, MATCH(1, (Growth_Standards!A:A=B3)*(Growth_Standards!B:B=IF(A3=1,"Male","Female")), 0))) /
  INDEX(Growth_Standards!D:D, MATCH(1, (Growth_Standards!A:A=B3)*(Growth_Standards!B:B=IF(A3=1,"Male","Female")), 0))</f>
        <v>-3.2250000000000014</v>
      </c>
      <c r="G3">
        <f xml:space="preserve"> (D3 - INDEX(Weight_Standards!C:C, MATCH(C3, Weight_Standards!A:A, 1))) /
    INDEX(Weight_Standards!D:D, MATCH(C3, Weight_Standards!A:A, 1))</f>
        <v>-3.5714285714285716</v>
      </c>
      <c r="H3" cm="1">
        <f t="array" ref="H3">(D3 - INDEX(Weight_Age_Standards!C:C, MATCH(B3*12 &amp; IF(A3=1,"Male","Female"), Weight_Age_Standards!A:A &amp; Weight_Age_Standards!B:B, 0))) /
 INDEX(Weight_Age_Standards!D:D, MATCH(B3*12 &amp; IF(A3=1,"Male","Female"), Weight_Age_Standards!A:A &amp; Weight_Age_Standards!B:B, 0))</f>
        <v>-19.499999999999993</v>
      </c>
      <c r="I3">
        <v>1.01</v>
      </c>
      <c r="J3">
        <v>12.74384864</v>
      </c>
      <c r="K3">
        <v>0.12871287100000001</v>
      </c>
    </row>
    <row r="4" spans="1:11" x14ac:dyDescent="0.3">
      <c r="A4">
        <v>0</v>
      </c>
      <c r="B4">
        <v>4</v>
      </c>
      <c r="C4">
        <v>71</v>
      </c>
      <c r="D4">
        <v>17</v>
      </c>
      <c r="E4" t="str">
        <f t="shared" si="0"/>
        <v>Critical</v>
      </c>
      <c r="F4" cm="1">
        <f t="array" ref="F4" xml:space="preserve"> (C4 - INDEX(Growth_Standards!C:C, MATCH(1, (Growth_Standards!A:A=B4)*(Growth_Standards!B:B=IF(A4=1,"Male","Female")), 0))) /
  INDEX(Growth_Standards!D:D, MATCH(1, (Growth_Standards!A:A=B4)*(Growth_Standards!B:B=IF(A4=1,"Male","Female")), 0))</f>
        <v>-7.8717948717948731</v>
      </c>
      <c r="G4">
        <f xml:space="preserve"> (D4 - INDEX(Weight_Standards!C:C, MATCH(C4, Weight_Standards!A:A, 1))) /
    INDEX(Weight_Standards!D:D, MATCH(C4, Weight_Standards!A:A, 1))</f>
        <v>8.1111111111111125</v>
      </c>
      <c r="H4" cm="1">
        <f t="array" ref="H4">(D4 - INDEX(Weight_Age_Standards!C:C, MATCH(B4*12 &amp; IF(A4=1,"Male","Female"), Weight_Age_Standards!A:A &amp; Weight_Age_Standards!B:B, 0))) /
 INDEX(Weight_Age_Standards!D:D, MATCH(B4*12 &amp; IF(A4=1,"Male","Female"), Weight_Age_Standards!A:A &amp; Weight_Age_Standards!B:B, 0))</f>
        <v>3.4999999999999964</v>
      </c>
      <c r="I4">
        <v>0.71</v>
      </c>
      <c r="J4">
        <v>33.723467569999997</v>
      </c>
      <c r="K4">
        <v>0.23943661999999999</v>
      </c>
    </row>
    <row r="5" spans="1:11" x14ac:dyDescent="0.3">
      <c r="A5">
        <v>1</v>
      </c>
      <c r="B5">
        <v>3</v>
      </c>
      <c r="C5">
        <v>81</v>
      </c>
      <c r="D5">
        <v>13</v>
      </c>
      <c r="E5" t="str">
        <f t="shared" si="0"/>
        <v>Critical</v>
      </c>
      <c r="F5" cm="1">
        <f t="array" ref="F5" xml:space="preserve"> (C5 - INDEX(Growth_Standards!C:C, MATCH(1, (Growth_Standards!A:A=B5)*(Growth_Standards!B:B=IF(A5=1,"Male","Female")), 0))) /
  INDEX(Growth_Standards!D:D, MATCH(1, (Growth_Standards!A:A=B5)*(Growth_Standards!B:B=IF(A5=1,"Male","Female")), 0))</f>
        <v>-4.0810810810810789</v>
      </c>
      <c r="G5">
        <f xml:space="preserve"> (D5 - INDEX(Weight_Standards!C:C, MATCH(C5, Weight_Standards!A:A, 1))) /
    INDEX(Weight_Standards!D:D, MATCH(C5, Weight_Standards!A:A, 1))</f>
        <v>-0.36363636363636392</v>
      </c>
      <c r="H5" cm="1">
        <f t="array" ref="H5">(D5 - INDEX(Weight_Age_Standards!C:C, MATCH(B5*12 &amp; IF(A5=1,"Male","Female"), Weight_Age_Standards!A:A &amp; Weight_Age_Standards!B:B, 0))) /
 INDEX(Weight_Age_Standards!D:D, MATCH(B5*12 &amp; IF(A5=1,"Male","Female"), Weight_Age_Standards!A:A &amp; Weight_Age_Standards!B:B, 0))</f>
        <v>-7.5</v>
      </c>
      <c r="I5">
        <v>0.81</v>
      </c>
      <c r="J5">
        <v>19.814052740000001</v>
      </c>
      <c r="K5">
        <v>0.16049382700000001</v>
      </c>
    </row>
    <row r="6" spans="1:11" x14ac:dyDescent="0.3">
      <c r="A6">
        <v>1</v>
      </c>
      <c r="B6">
        <v>1</v>
      </c>
      <c r="C6">
        <v>79</v>
      </c>
      <c r="D6">
        <v>16</v>
      </c>
      <c r="E6" t="str">
        <f t="shared" si="0"/>
        <v>High</v>
      </c>
      <c r="F6" cm="1">
        <f t="array" ref="F6" xml:space="preserve"> (C6 - INDEX(Growth_Standards!C:C, MATCH(1, (Growth_Standards!A:A=B6)*(Growth_Standards!B:B=IF(A6=1,"Male","Female")), 0))) /
  INDEX(Growth_Standards!D:D, MATCH(1, (Growth_Standards!A:A=B6)*(Growth_Standards!B:B=IF(A6=1,"Male","Female")), 0))</f>
        <v>1.1785714285714277</v>
      </c>
      <c r="G6">
        <f xml:space="preserve"> (D6 - INDEX(Weight_Standards!C:C, MATCH(C6, Weight_Standards!A:A, 1))) /
    INDEX(Weight_Standards!D:D, MATCH(C6, Weight_Standards!A:A, 1))</f>
        <v>4.5</v>
      </c>
      <c r="H6" cm="1">
        <f t="array" ref="H6">(D6 - INDEX(Weight_Age_Standards!C:C, MATCH(B6*12 &amp; IF(A6=1,"Male","Female"), Weight_Age_Standards!A:A &amp; Weight_Age_Standards!B:B, 0))) /
 INDEX(Weight_Age_Standards!D:D, MATCH(B6*12 &amp; IF(A6=1,"Male","Female"), Weight_Age_Standards!A:A &amp; Weight_Age_Standards!B:B, 0))</f>
        <v>32</v>
      </c>
      <c r="I6">
        <v>0.79</v>
      </c>
      <c r="J6">
        <v>25.636917159999999</v>
      </c>
      <c r="K6">
        <v>0.20253164600000001</v>
      </c>
    </row>
    <row r="7" spans="1:11" x14ac:dyDescent="0.3">
      <c r="A7">
        <v>1</v>
      </c>
      <c r="B7">
        <v>2</v>
      </c>
      <c r="C7">
        <v>81</v>
      </c>
      <c r="D7">
        <v>12</v>
      </c>
      <c r="E7" t="str">
        <f t="shared" si="0"/>
        <v>Moderate</v>
      </c>
      <c r="F7" cm="1">
        <f t="array" ref="F7" xml:space="preserve"> (C7 - INDEX(Growth_Standards!C:C, MATCH(1, (Growth_Standards!A:A=B7)*(Growth_Standards!B:B=IF(A7=1,"Male","Female")), 0))) /
  INDEX(Growth_Standards!D:D, MATCH(1, (Growth_Standards!A:A=B7)*(Growth_Standards!B:B=IF(A7=1,"Male","Female")), 0))</f>
        <v>-2.0606060606060597</v>
      </c>
      <c r="G7">
        <f xml:space="preserve"> (D7 - INDEX(Weight_Standards!C:C, MATCH(C7, Weight_Standards!A:A, 1))) /
    INDEX(Weight_Standards!D:D, MATCH(C7, Weight_Standards!A:A, 1))</f>
        <v>-1.2727272727272729</v>
      </c>
      <c r="H7" cm="1">
        <f t="array" ref="H7">(D7 - INDEX(Weight_Age_Standards!C:C, MATCH(B7*12 &amp; IF(A7=1,"Male","Female"), Weight_Age_Standards!A:A &amp; Weight_Age_Standards!B:B, 0))) /
 INDEX(Weight_Age_Standards!D:D, MATCH(B7*12 &amp; IF(A7=1,"Male","Female"), Weight_Age_Standards!A:A &amp; Weight_Age_Standards!B:B, 0))</f>
        <v>-0.49999999999999822</v>
      </c>
      <c r="I7">
        <v>0.81</v>
      </c>
      <c r="J7">
        <v>18.289894830000001</v>
      </c>
      <c r="K7">
        <v>0.14814814800000001</v>
      </c>
    </row>
    <row r="8" spans="1:11" x14ac:dyDescent="0.3">
      <c r="A8">
        <v>1</v>
      </c>
      <c r="B8">
        <v>1</v>
      </c>
      <c r="C8">
        <v>88</v>
      </c>
      <c r="D8">
        <v>9</v>
      </c>
      <c r="E8" t="str">
        <f t="shared" si="0"/>
        <v>Critical</v>
      </c>
      <c r="F8" cm="1">
        <f t="array" ref="F8" xml:space="preserve"> (C8 - INDEX(Growth_Standards!C:C, MATCH(1, (Growth_Standards!A:A=B8)*(Growth_Standards!B:B=IF(A8=1,"Male","Female")), 0))) /
  INDEX(Growth_Standards!D:D, MATCH(1, (Growth_Standards!A:A=B8)*(Growth_Standards!B:B=IF(A8=1,"Male","Female")), 0))</f>
        <v>4.3928571428571423</v>
      </c>
      <c r="G8">
        <f xml:space="preserve"> (D8 - INDEX(Weight_Standards!C:C, MATCH(C8, Weight_Standards!A:A, 1))) /
    INDEX(Weight_Standards!D:D, MATCH(C8, Weight_Standards!A:A, 1))</f>
        <v>-5.0769230769230766</v>
      </c>
      <c r="H8" cm="1">
        <f t="array" ref="H8">(D8 - INDEX(Weight_Age_Standards!C:C, MATCH(B8*12 &amp; IF(A8=1,"Male","Female"), Weight_Age_Standards!A:A &amp; Weight_Age_Standards!B:B, 0))) /
 INDEX(Weight_Age_Standards!D:D, MATCH(B8*12 &amp; IF(A8=1,"Male","Female"), Weight_Age_Standards!A:A &amp; Weight_Age_Standards!B:B, 0))</f>
        <v>-2.9999999999999982</v>
      </c>
      <c r="I8">
        <v>0.88</v>
      </c>
      <c r="J8">
        <v>11.62190083</v>
      </c>
      <c r="K8">
        <v>0.10227272699999999</v>
      </c>
    </row>
    <row r="9" spans="1:11" x14ac:dyDescent="0.3">
      <c r="A9">
        <v>1</v>
      </c>
      <c r="B9">
        <v>2</v>
      </c>
      <c r="C9">
        <v>86</v>
      </c>
      <c r="D9">
        <v>15</v>
      </c>
      <c r="E9" t="str">
        <f t="shared" si="0"/>
        <v>High</v>
      </c>
      <c r="F9" cm="1">
        <f t="array" ref="F9" xml:space="preserve"> (C9 - INDEX(Growth_Standards!C:C, MATCH(1, (Growth_Standards!A:A=B9)*(Growth_Standards!B:B=IF(A9=1,"Male","Female")), 0))) /
  INDEX(Growth_Standards!D:D, MATCH(1, (Growth_Standards!A:A=B9)*(Growth_Standards!B:B=IF(A9=1,"Male","Female")), 0))</f>
        <v>-0.54545454545454464</v>
      </c>
      <c r="G9">
        <f xml:space="preserve"> (D9 - INDEX(Weight_Standards!C:C, MATCH(C9, Weight_Standards!A:A, 1))) /
    INDEX(Weight_Standards!D:D, MATCH(C9, Weight_Standards!A:A, 1))</f>
        <v>-0.46153846153846123</v>
      </c>
      <c r="H9" cm="1">
        <f t="array" ref="H9">(D9 - INDEX(Weight_Age_Standards!C:C, MATCH(B9*12 &amp; IF(A9=1,"Male","Female"), Weight_Age_Standards!A:A &amp; Weight_Age_Standards!B:B, 0))) /
 INDEX(Weight_Age_Standards!D:D, MATCH(B9*12 &amp; IF(A9=1,"Male","Female"), Weight_Age_Standards!A:A &amp; Weight_Age_Standards!B:B, 0))</f>
        <v>14.500000000000002</v>
      </c>
      <c r="I9">
        <v>0.86</v>
      </c>
      <c r="J9">
        <v>20.281233100000001</v>
      </c>
      <c r="K9">
        <v>0.174418605</v>
      </c>
    </row>
    <row r="10" spans="1:11" x14ac:dyDescent="0.3">
      <c r="A10">
        <v>1</v>
      </c>
      <c r="B10">
        <v>1</v>
      </c>
      <c r="C10">
        <v>107</v>
      </c>
      <c r="D10">
        <v>13</v>
      </c>
      <c r="E10" t="str">
        <f t="shared" si="0"/>
        <v>Critical</v>
      </c>
      <c r="F10" cm="1">
        <f t="array" ref="F10" xml:space="preserve"> (C10 - INDEX(Growth_Standards!C:C, MATCH(1, (Growth_Standards!A:A=B10)*(Growth_Standards!B:B=IF(A10=1,"Male","Female")), 0))) /
  INDEX(Growth_Standards!D:D, MATCH(1, (Growth_Standards!A:A=B10)*(Growth_Standards!B:B=IF(A10=1,"Male","Female")), 0))</f>
        <v>11.178571428571429</v>
      </c>
      <c r="G10">
        <f xml:space="preserve"> (D10 - INDEX(Weight_Standards!C:C, MATCH(C10, Weight_Standards!A:A, 1))) /
    INDEX(Weight_Standards!D:D, MATCH(C10, Weight_Standards!A:A, 1))</f>
        <v>-7</v>
      </c>
      <c r="H10" cm="1">
        <f t="array" ref="H10">(D10 - INDEX(Weight_Age_Standards!C:C, MATCH(B10*12 &amp; IF(A10=1,"Male","Female"), Weight_Age_Standards!A:A &amp; Weight_Age_Standards!B:B, 0))) /
 INDEX(Weight_Age_Standards!D:D, MATCH(B10*12 &amp; IF(A10=1,"Male","Female"), Weight_Age_Standards!A:A &amp; Weight_Age_Standards!B:B, 0))</f>
        <v>17</v>
      </c>
      <c r="I10">
        <v>1.07</v>
      </c>
      <c r="J10">
        <v>11.35470347</v>
      </c>
      <c r="K10">
        <v>0.121495327</v>
      </c>
    </row>
    <row r="11" spans="1:11" x14ac:dyDescent="0.3">
      <c r="A11">
        <v>0</v>
      </c>
      <c r="B11">
        <v>3</v>
      </c>
      <c r="C11">
        <v>103</v>
      </c>
      <c r="D11">
        <v>17</v>
      </c>
      <c r="E11" t="str">
        <f t="shared" si="0"/>
        <v>Critical</v>
      </c>
      <c r="F11" cm="1">
        <f t="array" ref="F11" xml:space="preserve"> (C11 - INDEX(Growth_Standards!C:C, MATCH(1, (Growth_Standards!A:A=B11)*(Growth_Standards!B:B=IF(A11=1,"Male","Female")), 0))) /
  INDEX(Growth_Standards!D:D, MATCH(1, (Growth_Standards!A:A=B11)*(Growth_Standards!B:B=IF(A11=1,"Male","Female")), 0))</f>
        <v>2.194444444444446</v>
      </c>
      <c r="G11">
        <f xml:space="preserve"> (D11 - INDEX(Weight_Standards!C:C, MATCH(C11, Weight_Standards!A:A, 1))) /
    INDEX(Weight_Standards!D:D, MATCH(C11, Weight_Standards!A:A, 1))</f>
        <v>-3.7777777777777781</v>
      </c>
      <c r="H11" cm="1">
        <f t="array" ref="H11">(D11 - INDEX(Weight_Age_Standards!C:C, MATCH(B11*12 &amp; IF(A11=1,"Male","Female"), Weight_Age_Standards!A:A &amp; Weight_Age_Standards!B:B, 0))) /
 INDEX(Weight_Age_Standards!D:D, MATCH(B11*12 &amp; IF(A11=1,"Male","Female"), Weight_Age_Standards!A:A &amp; Weight_Age_Standards!B:B, 0))</f>
        <v>15.499999999999998</v>
      </c>
      <c r="I11">
        <v>1.03</v>
      </c>
      <c r="J11">
        <v>16.024130459999999</v>
      </c>
      <c r="K11">
        <v>0.16504854399999999</v>
      </c>
    </row>
    <row r="12" spans="1:11" x14ac:dyDescent="0.3">
      <c r="A12">
        <v>0</v>
      </c>
      <c r="B12">
        <v>3</v>
      </c>
      <c r="C12">
        <v>96</v>
      </c>
      <c r="D12">
        <v>15</v>
      </c>
      <c r="E12" t="str">
        <f t="shared" si="0"/>
        <v>Critical</v>
      </c>
      <c r="F12" cm="1">
        <f t="array" ref="F12" xml:space="preserve"> (C12 - INDEX(Growth_Standards!C:C, MATCH(1, (Growth_Standards!A:A=B12)*(Growth_Standards!B:B=IF(A12=1,"Male","Female")), 0))) /
  INDEX(Growth_Standards!D:D, MATCH(1, (Growth_Standards!A:A=B12)*(Growth_Standards!B:B=IF(A12=1,"Male","Female")), 0))</f>
        <v>0.25000000000000155</v>
      </c>
      <c r="G12">
        <f xml:space="preserve"> (D12 - INDEX(Weight_Standards!C:C, MATCH(C12, Weight_Standards!A:A, 1))) /
    INDEX(Weight_Standards!D:D, MATCH(C12, Weight_Standards!A:A, 1))</f>
        <v>-3.6250000000000004</v>
      </c>
      <c r="H12" cm="1">
        <f t="array" ref="H12">(D12 - INDEX(Weight_Age_Standards!C:C, MATCH(B12*12 &amp; IF(A12=1,"Male","Female"), Weight_Age_Standards!A:A &amp; Weight_Age_Standards!B:B, 0))) /
 INDEX(Weight_Age_Standards!D:D, MATCH(B12*12 &amp; IF(A12=1,"Male","Female"), Weight_Age_Standards!A:A &amp; Weight_Age_Standards!B:B, 0))</f>
        <v>5.4999999999999982</v>
      </c>
      <c r="I12">
        <v>0.96</v>
      </c>
      <c r="J12">
        <v>16.276041670000001</v>
      </c>
      <c r="K12">
        <v>0.15625</v>
      </c>
    </row>
    <row r="13" spans="1:11" x14ac:dyDescent="0.3">
      <c r="A13">
        <v>0</v>
      </c>
      <c r="B13">
        <v>2</v>
      </c>
      <c r="C13">
        <v>88</v>
      </c>
      <c r="D13">
        <v>14</v>
      </c>
      <c r="E13" t="str">
        <f t="shared" si="0"/>
        <v>Moderate</v>
      </c>
      <c r="F13" cm="1">
        <f t="array" ref="F13" xml:space="preserve"> (C13 - INDEX(Growth_Standards!C:C, MATCH(1, (Growth_Standards!A:A=B13)*(Growth_Standards!B:B=IF(A13=1,"Male","Female")), 0))) /
  INDEX(Growth_Standards!D:D, MATCH(1, (Growth_Standards!A:A=B13)*(Growth_Standards!B:B=IF(A13=1,"Male","Female")), 0))</f>
        <v>0.49999999999999822</v>
      </c>
      <c r="G13">
        <f xml:space="preserve"> (D13 - INDEX(Weight_Standards!C:C, MATCH(C13, Weight_Standards!A:A, 1))) /
    INDEX(Weight_Standards!D:D, MATCH(C13, Weight_Standards!A:A, 1))</f>
        <v>-1.2307692307692304</v>
      </c>
      <c r="H13" cm="1">
        <f t="array" ref="H13">(D13 - INDEX(Weight_Age_Standards!C:C, MATCH(B13*12 &amp; IF(A13=1,"Male","Female"), Weight_Age_Standards!A:A &amp; Weight_Age_Standards!B:B, 0))) /
 INDEX(Weight_Age_Standards!D:D, MATCH(B13*12 &amp; IF(A13=1,"Male","Female"), Weight_Age_Standards!A:A &amp; Weight_Age_Standards!B:B, 0))</f>
        <v>12.5</v>
      </c>
      <c r="I13">
        <v>0.88</v>
      </c>
      <c r="J13">
        <v>18.078512400000001</v>
      </c>
      <c r="K13">
        <v>0.159090909</v>
      </c>
    </row>
    <row r="14" spans="1:11" x14ac:dyDescent="0.3">
      <c r="A14">
        <v>0</v>
      </c>
      <c r="B14">
        <v>4</v>
      </c>
      <c r="C14">
        <v>99</v>
      </c>
      <c r="D14">
        <v>20</v>
      </c>
      <c r="E14" t="str">
        <f t="shared" si="0"/>
        <v>High</v>
      </c>
      <c r="F14" cm="1">
        <f t="array" ref="F14" xml:space="preserve"> (C14 - INDEX(Growth_Standards!C:C, MATCH(1, (Growth_Standards!A:A=B14)*(Growth_Standards!B:B=IF(A14=1,"Male","Female")), 0))) /
  INDEX(Growth_Standards!D:D, MATCH(1, (Growth_Standards!A:A=B14)*(Growth_Standards!B:B=IF(A14=1,"Male","Female")), 0))</f>
        <v>-0.69230769230769307</v>
      </c>
      <c r="G14">
        <f xml:space="preserve"> (D14 - INDEX(Weight_Standards!C:C, MATCH(C14, Weight_Standards!A:A, 1))) /
    INDEX(Weight_Standards!D:D, MATCH(C14, Weight_Standards!A:A, 1))</f>
        <v>-0.50000000000000044</v>
      </c>
      <c r="H14" cm="1">
        <f t="array" ref="H14">(D14 - INDEX(Weight_Age_Standards!C:C, MATCH(B14*12 &amp; IF(A14=1,"Male","Female"), Weight_Age_Standards!A:A &amp; Weight_Age_Standards!B:B, 0))) /
 INDEX(Weight_Age_Standards!D:D, MATCH(B14*12 &amp; IF(A14=1,"Male","Female"), Weight_Age_Standards!A:A &amp; Weight_Age_Standards!B:B, 0))</f>
        <v>18.499999999999996</v>
      </c>
      <c r="I14">
        <v>0.99</v>
      </c>
      <c r="J14">
        <v>20.406081010000001</v>
      </c>
      <c r="K14">
        <v>0.20202020200000001</v>
      </c>
    </row>
    <row r="15" spans="1:11" x14ac:dyDescent="0.3">
      <c r="A15">
        <v>0</v>
      </c>
      <c r="B15">
        <v>1</v>
      </c>
      <c r="C15">
        <v>99</v>
      </c>
      <c r="D15">
        <v>17</v>
      </c>
      <c r="E15" t="str">
        <f t="shared" si="0"/>
        <v>Moderate</v>
      </c>
      <c r="F15" cm="1">
        <f t="array" ref="F15" xml:space="preserve"> (C15 - INDEX(Growth_Standards!C:C, MATCH(1, (Growth_Standards!A:A=B15)*(Growth_Standards!B:B=IF(A15=1,"Male","Female")), 0))) /
  INDEX(Growth_Standards!D:D, MATCH(1, (Growth_Standards!A:A=B15)*(Growth_Standards!B:B=IF(A15=1,"Male","Female")), 0))</f>
        <v>8.9285714285714288</v>
      </c>
      <c r="G15">
        <f xml:space="preserve"> (D15 - INDEX(Weight_Standards!C:C, MATCH(C15, Weight_Standards!A:A, 1))) /
    INDEX(Weight_Standards!D:D, MATCH(C15, Weight_Standards!A:A, 1))</f>
        <v>-2.3750000000000004</v>
      </c>
      <c r="H15" cm="1">
        <f t="array" ref="H15">(D15 - INDEX(Weight_Age_Standards!C:C, MATCH(B15*12 &amp; IF(A15=1,"Male","Female"), Weight_Age_Standards!A:A &amp; Weight_Age_Standards!B:B, 0))) /
 INDEX(Weight_Age_Standards!D:D, MATCH(B15*12 &amp; IF(A15=1,"Male","Female"), Weight_Age_Standards!A:A &amp; Weight_Age_Standards!B:B, 0))</f>
        <v>39.5</v>
      </c>
      <c r="I15">
        <v>0.99</v>
      </c>
      <c r="J15">
        <v>17.345168860000001</v>
      </c>
      <c r="K15">
        <v>0.171717172</v>
      </c>
    </row>
    <row r="16" spans="1:11" x14ac:dyDescent="0.3">
      <c r="A16">
        <v>0</v>
      </c>
      <c r="B16">
        <v>3</v>
      </c>
      <c r="C16">
        <v>93</v>
      </c>
      <c r="D16">
        <v>13</v>
      </c>
      <c r="E16" t="str">
        <f t="shared" si="0"/>
        <v>Critical</v>
      </c>
      <c r="F16" cm="1">
        <f t="array" ref="F16" xml:space="preserve"> (C16 - INDEX(Growth_Standards!C:C, MATCH(1, (Growth_Standards!A:A=B16)*(Growth_Standards!B:B=IF(A16=1,"Male","Female")), 0))) /
  INDEX(Growth_Standards!D:D, MATCH(1, (Growth_Standards!A:A=B16)*(Growth_Standards!B:B=IF(A16=1,"Male","Female")), 0))</f>
        <v>-0.58333333333333171</v>
      </c>
      <c r="G16">
        <f xml:space="preserve"> (D16 - INDEX(Weight_Standards!C:C, MATCH(C16, Weight_Standards!A:A, 1))) /
    INDEX(Weight_Standards!D:D, MATCH(C16, Weight_Standards!A:A, 1))</f>
        <v>-3.5714285714285716</v>
      </c>
      <c r="H16" cm="1">
        <f t="array" ref="H16">(D16 - INDEX(Weight_Age_Standards!C:C, MATCH(B16*12 &amp; IF(A16=1,"Male","Female"), Weight_Age_Standards!A:A &amp; Weight_Age_Standards!B:B, 0))) /
 INDEX(Weight_Age_Standards!D:D, MATCH(B16*12 &amp; IF(A16=1,"Male","Female"), Weight_Age_Standards!A:A &amp; Weight_Age_Standards!B:B, 0))</f>
        <v>-4.5000000000000018</v>
      </c>
      <c r="I16">
        <v>0.93</v>
      </c>
      <c r="J16">
        <v>15.03063938</v>
      </c>
      <c r="K16">
        <v>0.13978494599999999</v>
      </c>
    </row>
    <row r="17" spans="1:11" x14ac:dyDescent="0.3">
      <c r="A17">
        <v>1</v>
      </c>
      <c r="B17">
        <v>5</v>
      </c>
      <c r="C17">
        <v>71</v>
      </c>
      <c r="D17">
        <v>20</v>
      </c>
      <c r="E17" t="str">
        <f t="shared" si="0"/>
        <v>Critical</v>
      </c>
      <c r="F17" cm="1">
        <f t="array" ref="F17" xml:space="preserve"> (C17 - INDEX(Growth_Standards!C:C, MATCH(1, (Growth_Standards!A:A=B17)*(Growth_Standards!B:B=IF(A17=1,"Male","Female")), 0))) /
  INDEX(Growth_Standards!D:D, MATCH(1, (Growth_Standards!A:A=B17)*(Growth_Standards!B:B=IF(A17=1,"Male","Female")), 0))</f>
        <v>-9.0714285714285694</v>
      </c>
      <c r="G17">
        <f xml:space="preserve"> (D17 - INDEX(Weight_Standards!C:C, MATCH(C17, Weight_Standards!A:A, 1))) /
    INDEX(Weight_Standards!D:D, MATCH(C17, Weight_Standards!A:A, 1))</f>
        <v>11.444444444444445</v>
      </c>
      <c r="H17" cm="1">
        <f t="array" ref="H17">(D17 - INDEX(Weight_Age_Standards!C:C, MATCH(B17*12 &amp; IF(A17=1,"Male","Female"), Weight_Age_Standards!A:A &amp; Weight_Age_Standards!B:B, 0))) /
 INDEX(Weight_Age_Standards!D:D, MATCH(B17*12 &amp; IF(A17=1,"Male","Female"), Weight_Age_Standards!A:A &amp; Weight_Age_Standards!B:B, 0))</f>
        <v>3.4999999999999964</v>
      </c>
      <c r="I17">
        <v>0.71</v>
      </c>
      <c r="J17">
        <v>39.674667720000002</v>
      </c>
      <c r="K17">
        <v>0.28169014100000001</v>
      </c>
    </row>
    <row r="18" spans="1:11" x14ac:dyDescent="0.3">
      <c r="A18">
        <v>0</v>
      </c>
      <c r="B18">
        <v>4</v>
      </c>
      <c r="C18">
        <v>96</v>
      </c>
      <c r="D18">
        <v>15</v>
      </c>
      <c r="E18" t="str">
        <f t="shared" si="0"/>
        <v>Critical</v>
      </c>
      <c r="F18" cm="1">
        <f t="array" ref="F18" xml:space="preserve"> (C18 - INDEX(Growth_Standards!C:C, MATCH(1, (Growth_Standards!A:A=B18)*(Growth_Standards!B:B=IF(A18=1,"Male","Female")), 0))) /
  INDEX(Growth_Standards!D:D, MATCH(1, (Growth_Standards!A:A=B18)*(Growth_Standards!B:B=IF(A18=1,"Male","Female")), 0))</f>
        <v>-1.4615384615384623</v>
      </c>
      <c r="G18">
        <f xml:space="preserve"> (D18 - INDEX(Weight_Standards!C:C, MATCH(C18, Weight_Standards!A:A, 1))) /
    INDEX(Weight_Standards!D:D, MATCH(C18, Weight_Standards!A:A, 1))</f>
        <v>-3.6250000000000004</v>
      </c>
      <c r="H18" cm="1">
        <f t="array" ref="H18">(D18 - INDEX(Weight_Age_Standards!C:C, MATCH(B18*12 &amp; IF(A18=1,"Male","Female"), Weight_Age_Standards!A:A &amp; Weight_Age_Standards!B:B, 0))) /
 INDEX(Weight_Age_Standards!D:D, MATCH(B18*12 &amp; IF(A18=1,"Male","Female"), Weight_Age_Standards!A:A &amp; Weight_Age_Standards!B:B, 0))</f>
        <v>-6.5000000000000036</v>
      </c>
      <c r="I18">
        <v>0.96</v>
      </c>
      <c r="J18">
        <v>16.276041670000001</v>
      </c>
      <c r="K18">
        <v>0.15625</v>
      </c>
    </row>
    <row r="19" spans="1:11" x14ac:dyDescent="0.3">
      <c r="A19">
        <v>1</v>
      </c>
      <c r="B19">
        <v>2</v>
      </c>
      <c r="C19">
        <v>96</v>
      </c>
      <c r="D19">
        <v>14</v>
      </c>
      <c r="E19" t="str">
        <f t="shared" si="0"/>
        <v>Critical</v>
      </c>
      <c r="F19" cm="1">
        <f t="array" ref="F19" xml:space="preserve"> (C19 - INDEX(Growth_Standards!C:C, MATCH(1, (Growth_Standards!A:A=B19)*(Growth_Standards!B:B=IF(A19=1,"Male","Female")), 0))) /
  INDEX(Growth_Standards!D:D, MATCH(1, (Growth_Standards!A:A=B19)*(Growth_Standards!B:B=IF(A19=1,"Male","Female")), 0))</f>
        <v>2.4848484848484858</v>
      </c>
      <c r="G19">
        <f xml:space="preserve"> (D19 - INDEX(Weight_Standards!C:C, MATCH(C19, Weight_Standards!A:A, 1))) /
    INDEX(Weight_Standards!D:D, MATCH(C19, Weight_Standards!A:A, 1))</f>
        <v>-4.25</v>
      </c>
      <c r="H19" cm="1">
        <f t="array" ref="H19">(D19 - INDEX(Weight_Age_Standards!C:C, MATCH(B19*12 &amp; IF(A19=1,"Male","Female"), Weight_Age_Standards!A:A &amp; Weight_Age_Standards!B:B, 0))) /
 INDEX(Weight_Age_Standards!D:D, MATCH(B19*12 &amp; IF(A19=1,"Male","Female"), Weight_Age_Standards!A:A &amp; Weight_Age_Standards!B:B, 0))</f>
        <v>9.5000000000000018</v>
      </c>
      <c r="I19">
        <v>0.96</v>
      </c>
      <c r="J19">
        <v>15.190972220000001</v>
      </c>
      <c r="K19">
        <v>0.14583333300000001</v>
      </c>
    </row>
    <row r="20" spans="1:11" x14ac:dyDescent="0.3">
      <c r="A20">
        <v>0</v>
      </c>
      <c r="B20">
        <v>1</v>
      </c>
      <c r="C20">
        <v>86</v>
      </c>
      <c r="D20">
        <v>15</v>
      </c>
      <c r="E20" t="str">
        <f t="shared" si="0"/>
        <v>High</v>
      </c>
      <c r="F20" cm="1">
        <f t="array" ref="F20" xml:space="preserve"> (C20 - INDEX(Growth_Standards!C:C, MATCH(1, (Growth_Standards!A:A=B20)*(Growth_Standards!B:B=IF(A20=1,"Male","Female")), 0))) /
  INDEX(Growth_Standards!D:D, MATCH(1, (Growth_Standards!A:A=B20)*(Growth_Standards!B:B=IF(A20=1,"Male","Female")), 0))</f>
        <v>4.2857142857142856</v>
      </c>
      <c r="G20">
        <f xml:space="preserve"> (D20 - INDEX(Weight_Standards!C:C, MATCH(C20, Weight_Standards!A:A, 1))) /
    INDEX(Weight_Standards!D:D, MATCH(C20, Weight_Standards!A:A, 1))</f>
        <v>-0.46153846153846123</v>
      </c>
      <c r="H20" cm="1">
        <f t="array" ref="H20">(D20 - INDEX(Weight_Age_Standards!C:C, MATCH(B20*12 &amp; IF(A20=1,"Male","Female"), Weight_Age_Standards!A:A &amp; Weight_Age_Standards!B:B, 0))) /
 INDEX(Weight_Age_Standards!D:D, MATCH(B20*12 &amp; IF(A20=1,"Male","Female"), Weight_Age_Standards!A:A &amp; Weight_Age_Standards!B:B, 0))</f>
        <v>29.5</v>
      </c>
      <c r="I20">
        <v>0.86</v>
      </c>
      <c r="J20">
        <v>20.281233100000001</v>
      </c>
      <c r="K20">
        <v>0.174418605</v>
      </c>
    </row>
    <row r="21" spans="1:11" x14ac:dyDescent="0.3">
      <c r="A21">
        <v>1</v>
      </c>
      <c r="B21">
        <v>2</v>
      </c>
      <c r="C21">
        <v>73</v>
      </c>
      <c r="D21">
        <v>16</v>
      </c>
      <c r="E21" t="str">
        <f t="shared" si="0"/>
        <v>Critical</v>
      </c>
      <c r="F21" cm="1">
        <f t="array" ref="F21" xml:space="preserve"> (C21 - INDEX(Growth_Standards!C:C, MATCH(1, (Growth_Standards!A:A=B21)*(Growth_Standards!B:B=IF(A21=1,"Male","Female")), 0))) /
  INDEX(Growth_Standards!D:D, MATCH(1, (Growth_Standards!A:A=B21)*(Growth_Standards!B:B=IF(A21=1,"Male","Female")), 0))</f>
        <v>-4.4848484848484844</v>
      </c>
      <c r="G21">
        <f xml:space="preserve"> (D21 - INDEX(Weight_Standards!C:C, MATCH(C21, Weight_Standards!A:A, 1))) /
    INDEX(Weight_Standards!D:D, MATCH(C21, Weight_Standards!A:A, 1))</f>
        <v>7.0000000000000009</v>
      </c>
      <c r="H21" cm="1">
        <f t="array" ref="H21">(D21 - INDEX(Weight_Age_Standards!C:C, MATCH(B21*12 &amp; IF(A21=1,"Male","Female"), Weight_Age_Standards!A:A &amp; Weight_Age_Standards!B:B, 0))) /
 INDEX(Weight_Age_Standards!D:D, MATCH(B21*12 &amp; IF(A21=1,"Male","Female"), Weight_Age_Standards!A:A &amp; Weight_Age_Standards!B:B, 0))</f>
        <v>19.5</v>
      </c>
      <c r="I21">
        <v>0.73</v>
      </c>
      <c r="J21">
        <v>30.024394820000001</v>
      </c>
      <c r="K21">
        <v>0.219178082</v>
      </c>
    </row>
    <row r="22" spans="1:11" x14ac:dyDescent="0.3">
      <c r="A22">
        <v>0</v>
      </c>
      <c r="B22">
        <v>3</v>
      </c>
      <c r="C22">
        <v>74</v>
      </c>
      <c r="D22">
        <v>19</v>
      </c>
      <c r="E22" t="str">
        <f t="shared" si="0"/>
        <v>Critical</v>
      </c>
      <c r="F22" cm="1">
        <f t="array" ref="F22" xml:space="preserve"> (C22 - INDEX(Growth_Standards!C:C, MATCH(1, (Growth_Standards!A:A=B22)*(Growth_Standards!B:B=IF(A22=1,"Male","Female")), 0))) /
  INDEX(Growth_Standards!D:D, MATCH(1, (Growth_Standards!A:A=B22)*(Growth_Standards!B:B=IF(A22=1,"Male","Female")), 0))</f>
        <v>-5.8611111111111098</v>
      </c>
      <c r="G22">
        <f xml:space="preserve"> (D22 - INDEX(Weight_Standards!C:C, MATCH(C22, Weight_Standards!A:A, 1))) /
    INDEX(Weight_Standards!D:D, MATCH(C22, Weight_Standards!A:A, 1))</f>
        <v>10.333333333333334</v>
      </c>
      <c r="H22" cm="1">
        <f t="array" ref="H22">(D22 - INDEX(Weight_Age_Standards!C:C, MATCH(B22*12 &amp; IF(A22=1,"Male","Female"), Weight_Age_Standards!A:A &amp; Weight_Age_Standards!B:B, 0))) /
 INDEX(Weight_Age_Standards!D:D, MATCH(B22*12 &amp; IF(A22=1,"Male","Female"), Weight_Age_Standards!A:A &amp; Weight_Age_Standards!B:B, 0))</f>
        <v>25.499999999999996</v>
      </c>
      <c r="I22">
        <v>0.74</v>
      </c>
      <c r="J22">
        <v>34.696859019999998</v>
      </c>
      <c r="K22">
        <v>0.256756757</v>
      </c>
    </row>
    <row r="23" spans="1:11" x14ac:dyDescent="0.3">
      <c r="A23">
        <v>1</v>
      </c>
      <c r="B23">
        <v>2</v>
      </c>
      <c r="C23">
        <v>99</v>
      </c>
      <c r="D23">
        <v>14</v>
      </c>
      <c r="E23" t="str">
        <f t="shared" si="0"/>
        <v>Critical</v>
      </c>
      <c r="F23" cm="1">
        <f t="array" ref="F23" xml:space="preserve"> (C23 - INDEX(Growth_Standards!C:C, MATCH(1, (Growth_Standards!A:A=B23)*(Growth_Standards!B:B=IF(A23=1,"Male","Female")), 0))) /
  INDEX(Growth_Standards!D:D, MATCH(1, (Growth_Standards!A:A=B23)*(Growth_Standards!B:B=IF(A23=1,"Male","Female")), 0))</f>
        <v>3.3939393939393949</v>
      </c>
      <c r="G23">
        <f xml:space="preserve"> (D23 - INDEX(Weight_Standards!C:C, MATCH(C23, Weight_Standards!A:A, 1))) /
    INDEX(Weight_Standards!D:D, MATCH(C23, Weight_Standards!A:A, 1))</f>
        <v>-4.25</v>
      </c>
      <c r="H23" cm="1">
        <f t="array" ref="H23">(D23 - INDEX(Weight_Age_Standards!C:C, MATCH(B23*12 &amp; IF(A23=1,"Male","Female"), Weight_Age_Standards!A:A &amp; Weight_Age_Standards!B:B, 0))) /
 INDEX(Weight_Age_Standards!D:D, MATCH(B23*12 &amp; IF(A23=1,"Male","Female"), Weight_Age_Standards!A:A &amp; Weight_Age_Standards!B:B, 0))</f>
        <v>9.5000000000000018</v>
      </c>
      <c r="I23">
        <v>0.99</v>
      </c>
      <c r="J23">
        <v>14.284256709999999</v>
      </c>
      <c r="K23">
        <v>0.14141414099999999</v>
      </c>
    </row>
    <row r="24" spans="1:11" x14ac:dyDescent="0.3">
      <c r="A24">
        <v>1</v>
      </c>
      <c r="B24">
        <v>2</v>
      </c>
      <c r="C24">
        <v>95</v>
      </c>
      <c r="D24">
        <v>17</v>
      </c>
      <c r="E24" t="str">
        <f t="shared" si="0"/>
        <v>Moderate</v>
      </c>
      <c r="F24" cm="1">
        <f t="array" ref="F24" xml:space="preserve"> (C24 - INDEX(Growth_Standards!C:C, MATCH(1, (Growth_Standards!A:A=B24)*(Growth_Standards!B:B=IF(A24=1,"Male","Female")), 0))) /
  INDEX(Growth_Standards!D:D, MATCH(1, (Growth_Standards!A:A=B24)*(Growth_Standards!B:B=IF(A24=1,"Male","Female")), 0))</f>
        <v>2.181818181818183</v>
      </c>
      <c r="G24">
        <f xml:space="preserve"> (D24 - INDEX(Weight_Standards!C:C, MATCH(C24, Weight_Standards!A:A, 1))) /
    INDEX(Weight_Standards!D:D, MATCH(C24, Weight_Standards!A:A, 1))</f>
        <v>-2.3750000000000004</v>
      </c>
      <c r="H24" cm="1">
        <f t="array" ref="H24">(D24 - INDEX(Weight_Age_Standards!C:C, MATCH(B24*12 &amp; IF(A24=1,"Male","Female"), Weight_Age_Standards!A:A &amp; Weight_Age_Standards!B:B, 0))) /
 INDEX(Weight_Age_Standards!D:D, MATCH(B24*12 &amp; IF(A24=1,"Male","Female"), Weight_Age_Standards!A:A &amp; Weight_Age_Standards!B:B, 0))</f>
        <v>24.5</v>
      </c>
      <c r="I24">
        <v>0.95</v>
      </c>
      <c r="J24">
        <v>18.836565100000001</v>
      </c>
      <c r="K24">
        <v>0.178947368</v>
      </c>
    </row>
    <row r="25" spans="1:11" x14ac:dyDescent="0.3">
      <c r="A25">
        <v>0</v>
      </c>
      <c r="B25">
        <v>5</v>
      </c>
      <c r="C25">
        <v>100</v>
      </c>
      <c r="D25">
        <v>11</v>
      </c>
      <c r="E25" t="str">
        <f t="shared" si="0"/>
        <v>Critical</v>
      </c>
      <c r="F25" cm="1">
        <f t="array" ref="F25" xml:space="preserve"> (C25 - INDEX(Growth_Standards!C:C, MATCH(1, (Growth_Standards!A:A=B25)*(Growth_Standards!B:B=IF(A25=1,"Male","Female")), 0))) /
  INDEX(Growth_Standards!D:D, MATCH(1, (Growth_Standards!A:A=B25)*(Growth_Standards!B:B=IF(A25=1,"Male","Female")), 0))</f>
        <v>-1.9024390243902434</v>
      </c>
      <c r="G25">
        <f xml:space="preserve"> (D25 - INDEX(Weight_Standards!C:C, MATCH(C25, Weight_Standards!A:A, 1))) /
    INDEX(Weight_Standards!D:D, MATCH(C25, Weight_Standards!A:A, 1))</f>
        <v>-7.1111111111111116</v>
      </c>
      <c r="H25" cm="1">
        <f t="array" ref="H25">(D25 - INDEX(Weight_Age_Standards!C:C, MATCH(B25*12 &amp; IF(A25=1,"Male","Female"), Weight_Age_Standards!A:A &amp; Weight_Age_Standards!B:B, 0))) /
 INDEX(Weight_Age_Standards!D:D, MATCH(B25*12 &amp; IF(A25=1,"Male","Female"), Weight_Age_Standards!A:A &amp; Weight_Age_Standards!B:B, 0))</f>
        <v>-38.499999999999993</v>
      </c>
      <c r="I25">
        <v>1</v>
      </c>
      <c r="J25">
        <v>11</v>
      </c>
      <c r="K25">
        <v>0.11</v>
      </c>
    </row>
    <row r="26" spans="1:11" x14ac:dyDescent="0.3">
      <c r="A26">
        <v>1</v>
      </c>
      <c r="B26">
        <v>3</v>
      </c>
      <c r="C26">
        <v>97</v>
      </c>
      <c r="D26">
        <v>15</v>
      </c>
      <c r="E26" t="str">
        <f t="shared" si="0"/>
        <v>Critical</v>
      </c>
      <c r="F26" cm="1">
        <f t="array" ref="F26" xml:space="preserve"> (C26 - INDEX(Growth_Standards!C:C, MATCH(1, (Growth_Standards!A:A=B26)*(Growth_Standards!B:B=IF(A26=1,"Male","Female")), 0))) /
  INDEX(Growth_Standards!D:D, MATCH(1, (Growth_Standards!A:A=B26)*(Growth_Standards!B:B=IF(A26=1,"Male","Female")), 0))</f>
        <v>0.24324324324324476</v>
      </c>
      <c r="G26">
        <f xml:space="preserve"> (D26 - INDEX(Weight_Standards!C:C, MATCH(C26, Weight_Standards!A:A, 1))) /
    INDEX(Weight_Standards!D:D, MATCH(C26, Weight_Standards!A:A, 1))</f>
        <v>-3.6250000000000004</v>
      </c>
      <c r="H26" cm="1">
        <f t="array" ref="H26">(D26 - INDEX(Weight_Age_Standards!C:C, MATCH(B26*12 &amp; IF(A26=1,"Male","Female"), Weight_Age_Standards!A:A &amp; Weight_Age_Standards!B:B, 0))) /
 INDEX(Weight_Age_Standards!D:D, MATCH(B26*12 &amp; IF(A26=1,"Male","Female"), Weight_Age_Standards!A:A &amp; Weight_Age_Standards!B:B, 0))</f>
        <v>2.5</v>
      </c>
      <c r="I26">
        <v>0.97</v>
      </c>
      <c r="J26">
        <v>15.94218302</v>
      </c>
      <c r="K26">
        <v>0.15463917499999999</v>
      </c>
    </row>
    <row r="27" spans="1:11" x14ac:dyDescent="0.3">
      <c r="A27">
        <v>0</v>
      </c>
      <c r="B27">
        <v>3</v>
      </c>
      <c r="C27">
        <v>100</v>
      </c>
      <c r="D27">
        <v>18</v>
      </c>
      <c r="E27" t="str">
        <f t="shared" si="0"/>
        <v>Critical</v>
      </c>
      <c r="F27" cm="1">
        <f t="array" ref="F27" xml:space="preserve"> (C27 - INDEX(Growth_Standards!C:C, MATCH(1, (Growth_Standards!A:A=B27)*(Growth_Standards!B:B=IF(A27=1,"Male","Female")), 0))) /
  INDEX(Growth_Standards!D:D, MATCH(1, (Growth_Standards!A:A=B27)*(Growth_Standards!B:B=IF(A27=1,"Male","Female")), 0))</f>
        <v>1.3611111111111127</v>
      </c>
      <c r="G27">
        <f xml:space="preserve"> (D27 - INDEX(Weight_Standards!C:C, MATCH(C27, Weight_Standards!A:A, 1))) /
    INDEX(Weight_Standards!D:D, MATCH(C27, Weight_Standards!A:A, 1))</f>
        <v>-3.2222222222222223</v>
      </c>
      <c r="H27" cm="1">
        <f t="array" ref="H27">(D27 - INDEX(Weight_Age_Standards!C:C, MATCH(B27*12 &amp; IF(A27=1,"Male","Female"), Weight_Age_Standards!A:A &amp; Weight_Age_Standards!B:B, 0))) /
 INDEX(Weight_Age_Standards!D:D, MATCH(B27*12 &amp; IF(A27=1,"Male","Female"), Weight_Age_Standards!A:A &amp; Weight_Age_Standards!B:B, 0))</f>
        <v>20.499999999999996</v>
      </c>
      <c r="I27">
        <v>1</v>
      </c>
      <c r="J27">
        <v>18</v>
      </c>
      <c r="K27">
        <v>0.18</v>
      </c>
    </row>
    <row r="28" spans="1:11" x14ac:dyDescent="0.3">
      <c r="A28">
        <v>1</v>
      </c>
      <c r="B28">
        <v>3</v>
      </c>
      <c r="C28">
        <v>77</v>
      </c>
      <c r="D28">
        <v>12</v>
      </c>
      <c r="E28" t="str">
        <f t="shared" si="0"/>
        <v>Critical</v>
      </c>
      <c r="F28" cm="1">
        <f t="array" ref="F28" xml:space="preserve"> (C28 - INDEX(Growth_Standards!C:C, MATCH(1, (Growth_Standards!A:A=B28)*(Growth_Standards!B:B=IF(A28=1,"Male","Female")), 0))) /
  INDEX(Growth_Standards!D:D, MATCH(1, (Growth_Standards!A:A=B28)*(Growth_Standards!B:B=IF(A28=1,"Male","Female")), 0))</f>
        <v>-5.1621621621621605</v>
      </c>
      <c r="G28">
        <f xml:space="preserve"> (D28 - INDEX(Weight_Standards!C:C, MATCH(C28, Weight_Standards!A:A, 1))) /
    INDEX(Weight_Standards!D:D, MATCH(C28, Weight_Standards!A:A, 1))</f>
        <v>0.5</v>
      </c>
      <c r="H28" cm="1">
        <f t="array" ref="H28">(D28 - INDEX(Weight_Age_Standards!C:C, MATCH(B28*12 &amp; IF(A28=1,"Male","Female"), Weight_Age_Standards!A:A &amp; Weight_Age_Standards!B:B, 0))) /
 INDEX(Weight_Age_Standards!D:D, MATCH(B28*12 &amp; IF(A28=1,"Male","Female"), Weight_Age_Standards!A:A &amp; Weight_Age_Standards!B:B, 0))</f>
        <v>-12.5</v>
      </c>
      <c r="I28">
        <v>0.77</v>
      </c>
      <c r="J28">
        <v>20.239500759999999</v>
      </c>
      <c r="K28">
        <v>0.15584415600000001</v>
      </c>
    </row>
    <row r="29" spans="1:11" x14ac:dyDescent="0.3">
      <c r="A29">
        <v>0</v>
      </c>
      <c r="B29">
        <v>1</v>
      </c>
      <c r="C29">
        <v>94</v>
      </c>
      <c r="D29">
        <v>10</v>
      </c>
      <c r="E29" t="str">
        <f t="shared" si="0"/>
        <v>Critical</v>
      </c>
      <c r="F29" cm="1">
        <f t="array" ref="F29" xml:space="preserve"> (C29 - INDEX(Growth_Standards!C:C, MATCH(1, (Growth_Standards!A:A=B29)*(Growth_Standards!B:B=IF(A29=1,"Male","Female")), 0))) /
  INDEX(Growth_Standards!D:D, MATCH(1, (Growth_Standards!A:A=B29)*(Growth_Standards!B:B=IF(A29=1,"Male","Female")), 0))</f>
        <v>7.1428571428571432</v>
      </c>
      <c r="G29">
        <f xml:space="preserve"> (D29 - INDEX(Weight_Standards!C:C, MATCH(C29, Weight_Standards!A:A, 1))) /
    INDEX(Weight_Standards!D:D, MATCH(C29, Weight_Standards!A:A, 1))</f>
        <v>-5.7142857142857144</v>
      </c>
      <c r="H29" cm="1">
        <f t="array" ref="H29">(D29 - INDEX(Weight_Age_Standards!C:C, MATCH(B29*12 &amp; IF(A29=1,"Male","Female"), Weight_Age_Standards!A:A &amp; Weight_Age_Standards!B:B, 0))) /
 INDEX(Weight_Age_Standards!D:D, MATCH(B29*12 &amp; IF(A29=1,"Male","Female"), Weight_Age_Standards!A:A &amp; Weight_Age_Standards!B:B, 0))</f>
        <v>4.5000000000000018</v>
      </c>
      <c r="I29">
        <v>0.94</v>
      </c>
      <c r="J29">
        <v>11.31733816</v>
      </c>
      <c r="K29">
        <v>0.106382979</v>
      </c>
    </row>
    <row r="30" spans="1:11" x14ac:dyDescent="0.3">
      <c r="A30">
        <v>0</v>
      </c>
      <c r="B30">
        <v>5</v>
      </c>
      <c r="C30">
        <v>75</v>
      </c>
      <c r="D30">
        <v>11</v>
      </c>
      <c r="E30" t="str">
        <f t="shared" si="0"/>
        <v>Critical</v>
      </c>
      <c r="F30" cm="1">
        <f t="array" ref="F30" xml:space="preserve"> (C30 - INDEX(Growth_Standards!C:C, MATCH(1, (Growth_Standards!A:A=B30)*(Growth_Standards!B:B=IF(A30=1,"Male","Female")), 0))) /
  INDEX(Growth_Standards!D:D, MATCH(1, (Growth_Standards!A:A=B30)*(Growth_Standards!B:B=IF(A30=1,"Male","Female")), 0))</f>
        <v>-8</v>
      </c>
      <c r="G30">
        <f xml:space="preserve"> (D30 - INDEX(Weight_Standards!C:C, MATCH(C30, Weight_Standards!A:A, 1))) /
    INDEX(Weight_Standards!D:D, MATCH(C30, Weight_Standards!A:A, 1))</f>
        <v>-0.5</v>
      </c>
      <c r="H30" cm="1">
        <f t="array" ref="H30">(D30 - INDEX(Weight_Age_Standards!C:C, MATCH(B30*12 &amp; IF(A30=1,"Male","Female"), Weight_Age_Standards!A:A &amp; Weight_Age_Standards!B:B, 0))) /
 INDEX(Weight_Age_Standards!D:D, MATCH(B30*12 &amp; IF(A30=1,"Male","Female"), Weight_Age_Standards!A:A &amp; Weight_Age_Standards!B:B, 0))</f>
        <v>-38.499999999999993</v>
      </c>
      <c r="I30">
        <v>0.75</v>
      </c>
      <c r="J30">
        <v>19.555555559999998</v>
      </c>
      <c r="K30">
        <v>0.146666667</v>
      </c>
    </row>
    <row r="31" spans="1:11" x14ac:dyDescent="0.3">
      <c r="A31">
        <v>1</v>
      </c>
      <c r="B31">
        <v>1</v>
      </c>
      <c r="C31">
        <v>73</v>
      </c>
      <c r="D31">
        <v>19</v>
      </c>
      <c r="E31" t="str">
        <f t="shared" si="0"/>
        <v>High</v>
      </c>
      <c r="F31" cm="1">
        <f t="array" ref="F31" xml:space="preserve"> (C31 - INDEX(Growth_Standards!C:C, MATCH(1, (Growth_Standards!A:A=B31)*(Growth_Standards!B:B=IF(A31=1,"Male","Female")), 0))) /
  INDEX(Growth_Standards!D:D, MATCH(1, (Growth_Standards!A:A=B31)*(Growth_Standards!B:B=IF(A31=1,"Male","Female")), 0))</f>
        <v>-0.96428571428571541</v>
      </c>
      <c r="G31">
        <f xml:space="preserve"> (D31 - INDEX(Weight_Standards!C:C, MATCH(C31, Weight_Standards!A:A, 1))) /
    INDEX(Weight_Standards!D:D, MATCH(C31, Weight_Standards!A:A, 1))</f>
        <v>10.333333333333334</v>
      </c>
      <c r="H31" cm="1">
        <f t="array" ref="H31">(D31 - INDEX(Weight_Age_Standards!C:C, MATCH(B31*12 &amp; IF(A31=1,"Male","Female"), Weight_Age_Standards!A:A &amp; Weight_Age_Standards!B:B, 0))) /
 INDEX(Weight_Age_Standards!D:D, MATCH(B31*12 &amp; IF(A31=1,"Male","Female"), Weight_Age_Standards!A:A &amp; Weight_Age_Standards!B:B, 0))</f>
        <v>47</v>
      </c>
      <c r="I31">
        <v>0.73</v>
      </c>
      <c r="J31">
        <v>35.653968849999998</v>
      </c>
      <c r="K31">
        <v>0.26027397299999999</v>
      </c>
    </row>
    <row r="32" spans="1:11" x14ac:dyDescent="0.3">
      <c r="A32">
        <v>0</v>
      </c>
      <c r="B32">
        <v>5</v>
      </c>
      <c r="C32">
        <v>98</v>
      </c>
      <c r="D32">
        <v>18</v>
      </c>
      <c r="E32" t="str">
        <f t="shared" si="0"/>
        <v>Critical</v>
      </c>
      <c r="F32" cm="1">
        <f t="array" ref="F32" xml:space="preserve"> (C32 - INDEX(Growth_Standards!C:C, MATCH(1, (Growth_Standards!A:A=B32)*(Growth_Standards!B:B=IF(A32=1,"Male","Female")), 0))) /
  INDEX(Growth_Standards!D:D, MATCH(1, (Growth_Standards!A:A=B32)*(Growth_Standards!B:B=IF(A32=1,"Male","Female")), 0))</f>
        <v>-2.3902439024390238</v>
      </c>
      <c r="G32">
        <f xml:space="preserve"> (D32 - INDEX(Weight_Standards!C:C, MATCH(C32, Weight_Standards!A:A, 1))) /
    INDEX(Weight_Standards!D:D, MATCH(C32, Weight_Standards!A:A, 1))</f>
        <v>-1.7500000000000004</v>
      </c>
      <c r="H32" cm="1">
        <f t="array" ref="H32">(D32 - INDEX(Weight_Age_Standards!C:C, MATCH(B32*12 &amp; IF(A32=1,"Male","Female"), Weight_Age_Standards!A:A &amp; Weight_Age_Standards!B:B, 0))) /
 INDEX(Weight_Age_Standards!D:D, MATCH(B32*12 &amp; IF(A32=1,"Male","Female"), Weight_Age_Standards!A:A &amp; Weight_Age_Standards!B:B, 0))</f>
        <v>-3.4999999999999964</v>
      </c>
      <c r="I32">
        <v>0.98</v>
      </c>
      <c r="J32">
        <v>18.742190749999999</v>
      </c>
      <c r="K32">
        <v>0.18367346900000001</v>
      </c>
    </row>
    <row r="33" spans="1:11" x14ac:dyDescent="0.3">
      <c r="A33">
        <v>0</v>
      </c>
      <c r="B33">
        <v>1</v>
      </c>
      <c r="C33">
        <v>89</v>
      </c>
      <c r="D33">
        <v>16</v>
      </c>
      <c r="E33" t="str">
        <f t="shared" si="0"/>
        <v>High</v>
      </c>
      <c r="F33" cm="1">
        <f t="array" ref="F33" xml:space="preserve"> (C33 - INDEX(Growth_Standards!C:C, MATCH(1, (Growth_Standards!A:A=B33)*(Growth_Standards!B:B=IF(A33=1,"Male","Female")), 0))) /
  INDEX(Growth_Standards!D:D, MATCH(1, (Growth_Standards!A:A=B33)*(Growth_Standards!B:B=IF(A33=1,"Male","Female")), 0))</f>
        <v>5.3571428571428577</v>
      </c>
      <c r="G33">
        <f xml:space="preserve"> (D33 - INDEX(Weight_Standards!C:C, MATCH(C33, Weight_Standards!A:A, 1))) /
    INDEX(Weight_Standards!D:D, MATCH(C33, Weight_Standards!A:A, 1))</f>
        <v>0.30769230769230793</v>
      </c>
      <c r="H33" cm="1">
        <f t="array" ref="H33">(D33 - INDEX(Weight_Age_Standards!C:C, MATCH(B33*12 &amp; IF(A33=1,"Male","Female"), Weight_Age_Standards!A:A &amp; Weight_Age_Standards!B:B, 0))) /
 INDEX(Weight_Age_Standards!D:D, MATCH(B33*12 &amp; IF(A33=1,"Male","Female"), Weight_Age_Standards!A:A &amp; Weight_Age_Standards!B:B, 0))</f>
        <v>34.5</v>
      </c>
      <c r="I33">
        <v>0.89</v>
      </c>
      <c r="J33">
        <v>20.199469759999999</v>
      </c>
      <c r="K33">
        <v>0.17977528100000001</v>
      </c>
    </row>
    <row r="34" spans="1:11" x14ac:dyDescent="0.3">
      <c r="A34">
        <v>1</v>
      </c>
      <c r="B34">
        <v>1</v>
      </c>
      <c r="C34">
        <v>78</v>
      </c>
      <c r="D34">
        <v>10</v>
      </c>
      <c r="E34" t="str">
        <f t="shared" si="0"/>
        <v>Moderate</v>
      </c>
      <c r="F34" cm="1">
        <f t="array" ref="F34" xml:space="preserve"> (C34 - INDEX(Growth_Standards!C:C, MATCH(1, (Growth_Standards!A:A=B34)*(Growth_Standards!B:B=IF(A34=1,"Male","Female")), 0))) /
  INDEX(Growth_Standards!D:D, MATCH(1, (Growth_Standards!A:A=B34)*(Growth_Standards!B:B=IF(A34=1,"Male","Female")), 0))</f>
        <v>0.82142857142857051</v>
      </c>
      <c r="G34">
        <f xml:space="preserve"> (D34 - INDEX(Weight_Standards!C:C, MATCH(C34, Weight_Standards!A:A, 1))) /
    INDEX(Weight_Standards!D:D, MATCH(C34, Weight_Standards!A:A, 1))</f>
        <v>-1.5</v>
      </c>
      <c r="H34" cm="1">
        <f t="array" ref="H34">(D34 - INDEX(Weight_Age_Standards!C:C, MATCH(B34*12 &amp; IF(A34=1,"Male","Female"), Weight_Age_Standards!A:A &amp; Weight_Age_Standards!B:B, 0))) /
 INDEX(Weight_Age_Standards!D:D, MATCH(B34*12 &amp; IF(A34=1,"Male","Female"), Weight_Age_Standards!A:A &amp; Weight_Age_Standards!B:B, 0))</f>
        <v>2.0000000000000018</v>
      </c>
      <c r="I34">
        <v>0.78</v>
      </c>
      <c r="J34">
        <v>16.436554900000001</v>
      </c>
      <c r="K34">
        <v>0.128205128</v>
      </c>
    </row>
    <row r="35" spans="1:11" x14ac:dyDescent="0.3">
      <c r="A35">
        <v>0</v>
      </c>
      <c r="B35">
        <v>4</v>
      </c>
      <c r="C35">
        <v>105</v>
      </c>
      <c r="D35">
        <v>18</v>
      </c>
      <c r="E35" t="str">
        <f t="shared" si="0"/>
        <v>Critical</v>
      </c>
      <c r="F35" cm="1">
        <f t="array" ref="F35" xml:space="preserve"> (C35 - INDEX(Growth_Standards!C:C, MATCH(1, (Growth_Standards!A:A=B35)*(Growth_Standards!B:B=IF(A35=1,"Male","Female")), 0))) /
  INDEX(Growth_Standards!D:D, MATCH(1, (Growth_Standards!A:A=B35)*(Growth_Standards!B:B=IF(A35=1,"Male","Female")), 0))</f>
        <v>0.84615384615384548</v>
      </c>
      <c r="G35">
        <f xml:space="preserve"> (D35 - INDEX(Weight_Standards!C:C, MATCH(C35, Weight_Standards!A:A, 1))) /
    INDEX(Weight_Standards!D:D, MATCH(C35, Weight_Standards!A:A, 1))</f>
        <v>-4.5</v>
      </c>
      <c r="H35" cm="1">
        <f t="array" ref="H35">(D35 - INDEX(Weight_Age_Standards!C:C, MATCH(B35*12 &amp; IF(A35=1,"Male","Female"), Weight_Age_Standards!A:A &amp; Weight_Age_Standards!B:B, 0))) /
 INDEX(Weight_Age_Standards!D:D, MATCH(B35*12 &amp; IF(A35=1,"Male","Female"), Weight_Age_Standards!A:A &amp; Weight_Age_Standards!B:B, 0))</f>
        <v>8.4999999999999964</v>
      </c>
      <c r="I35">
        <v>1.05</v>
      </c>
      <c r="J35">
        <v>16.326530609999999</v>
      </c>
      <c r="K35">
        <v>0.171428571</v>
      </c>
    </row>
    <row r="36" spans="1:11" x14ac:dyDescent="0.3">
      <c r="A36">
        <v>1</v>
      </c>
      <c r="B36">
        <v>5</v>
      </c>
      <c r="C36">
        <v>105</v>
      </c>
      <c r="D36">
        <v>15</v>
      </c>
      <c r="E36" t="str">
        <f t="shared" si="0"/>
        <v>Critical</v>
      </c>
      <c r="F36" cm="1">
        <f t="array" ref="F36" xml:space="preserve"> (C36 - INDEX(Growth_Standards!C:C, MATCH(1, (Growth_Standards!A:A=B36)*(Growth_Standards!B:B=IF(A36=1,"Male","Female")), 0))) /
  INDEX(Growth_Standards!D:D, MATCH(1, (Growth_Standards!A:A=B36)*(Growth_Standards!B:B=IF(A36=1,"Male","Female")), 0))</f>
        <v>-0.97619047619047483</v>
      </c>
      <c r="G36">
        <f xml:space="preserve"> (D36 - INDEX(Weight_Standards!C:C, MATCH(C36, Weight_Standards!A:A, 1))) /
    INDEX(Weight_Standards!D:D, MATCH(C36, Weight_Standards!A:A, 1))</f>
        <v>-6</v>
      </c>
      <c r="H36" cm="1">
        <f t="array" ref="H36">(D36 - INDEX(Weight_Age_Standards!C:C, MATCH(B36*12 &amp; IF(A36=1,"Male","Female"), Weight_Age_Standards!A:A &amp; Weight_Age_Standards!B:B, 0))) /
 INDEX(Weight_Age_Standards!D:D, MATCH(B36*12 &amp; IF(A36=1,"Male","Female"), Weight_Age_Standards!A:A &amp; Weight_Age_Standards!B:B, 0))</f>
        <v>-21.500000000000004</v>
      </c>
      <c r="I36">
        <v>1.05</v>
      </c>
      <c r="J36">
        <v>13.605442180000001</v>
      </c>
      <c r="K36">
        <v>0.14285714299999999</v>
      </c>
    </row>
    <row r="37" spans="1:11" x14ac:dyDescent="0.3">
      <c r="A37">
        <v>1</v>
      </c>
      <c r="B37">
        <v>2</v>
      </c>
      <c r="C37">
        <v>96</v>
      </c>
      <c r="D37">
        <v>9</v>
      </c>
      <c r="E37" t="str">
        <f t="shared" si="0"/>
        <v>Critical</v>
      </c>
      <c r="F37" cm="1">
        <f t="array" ref="F37" xml:space="preserve"> (C37 - INDEX(Growth_Standards!C:C, MATCH(1, (Growth_Standards!A:A=B37)*(Growth_Standards!B:B=IF(A37=1,"Male","Female")), 0))) /
  INDEX(Growth_Standards!D:D, MATCH(1, (Growth_Standards!A:A=B37)*(Growth_Standards!B:B=IF(A37=1,"Male","Female")), 0))</f>
        <v>2.4848484848484858</v>
      </c>
      <c r="G37">
        <f xml:space="preserve"> (D37 - INDEX(Weight_Standards!C:C, MATCH(C37, Weight_Standards!A:A, 1))) /
    INDEX(Weight_Standards!D:D, MATCH(C37, Weight_Standards!A:A, 1))</f>
        <v>-7.375</v>
      </c>
      <c r="H37" cm="1">
        <f t="array" ref="H37">(D37 - INDEX(Weight_Age_Standards!C:C, MATCH(B37*12 &amp; IF(A37=1,"Male","Female"), Weight_Age_Standards!A:A &amp; Weight_Age_Standards!B:B, 0))) /
 INDEX(Weight_Age_Standards!D:D, MATCH(B37*12 &amp; IF(A37=1,"Male","Female"), Weight_Age_Standards!A:A &amp; Weight_Age_Standards!B:B, 0))</f>
        <v>-15.499999999999998</v>
      </c>
      <c r="I37">
        <v>0.96</v>
      </c>
      <c r="J37">
        <v>9.765625</v>
      </c>
      <c r="K37">
        <v>9.375E-2</v>
      </c>
    </row>
    <row r="38" spans="1:11" x14ac:dyDescent="0.3">
      <c r="A38">
        <v>0</v>
      </c>
      <c r="B38">
        <v>5</v>
      </c>
      <c r="C38">
        <v>99</v>
      </c>
      <c r="D38">
        <v>14</v>
      </c>
      <c r="E38" t="str">
        <f t="shared" si="0"/>
        <v>Critical</v>
      </c>
      <c r="F38" cm="1">
        <f t="array" ref="F38" xml:space="preserve"> (C38 - INDEX(Growth_Standards!C:C, MATCH(1, (Growth_Standards!A:A=B38)*(Growth_Standards!B:B=IF(A38=1,"Male","Female")), 0))) /
  INDEX(Growth_Standards!D:D, MATCH(1, (Growth_Standards!A:A=B38)*(Growth_Standards!B:B=IF(A38=1,"Male","Female")), 0))</f>
        <v>-2.1463414634146338</v>
      </c>
      <c r="G38">
        <f xml:space="preserve"> (D38 - INDEX(Weight_Standards!C:C, MATCH(C38, Weight_Standards!A:A, 1))) /
    INDEX(Weight_Standards!D:D, MATCH(C38, Weight_Standards!A:A, 1))</f>
        <v>-4.25</v>
      </c>
      <c r="H38" cm="1">
        <f t="array" ref="H38">(D38 - INDEX(Weight_Age_Standards!C:C, MATCH(B38*12 &amp; IF(A38=1,"Male","Female"), Weight_Age_Standards!A:A &amp; Weight_Age_Standards!B:B, 0))) /
 INDEX(Weight_Age_Standards!D:D, MATCH(B38*12 &amp; IF(A38=1,"Male","Female"), Weight_Age_Standards!A:A &amp; Weight_Age_Standards!B:B, 0))</f>
        <v>-23.499999999999996</v>
      </c>
      <c r="I38">
        <v>0.99</v>
      </c>
      <c r="J38">
        <v>14.284256709999999</v>
      </c>
      <c r="K38">
        <v>0.14141414099999999</v>
      </c>
    </row>
    <row r="39" spans="1:11" x14ac:dyDescent="0.3">
      <c r="A39">
        <v>1</v>
      </c>
      <c r="B39">
        <v>3</v>
      </c>
      <c r="C39">
        <v>96</v>
      </c>
      <c r="D39">
        <v>19</v>
      </c>
      <c r="E39" t="str">
        <f t="shared" si="0"/>
        <v>High</v>
      </c>
      <c r="F39" cm="1">
        <f t="array" ref="F39" xml:space="preserve"> (C39 - INDEX(Growth_Standards!C:C, MATCH(1, (Growth_Standards!A:A=B39)*(Growth_Standards!B:B=IF(A39=1,"Male","Female")), 0))) /
  INDEX(Growth_Standards!D:D, MATCH(1, (Growth_Standards!A:A=B39)*(Growth_Standards!B:B=IF(A39=1,"Male","Female")), 0))</f>
        <v>-2.7027027027025488E-2</v>
      </c>
      <c r="G39">
        <f xml:space="preserve"> (D39 - INDEX(Weight_Standards!C:C, MATCH(C39, Weight_Standards!A:A, 1))) /
    INDEX(Weight_Standards!D:D, MATCH(C39, Weight_Standards!A:A, 1))</f>
        <v>-1.1250000000000004</v>
      </c>
      <c r="H39" cm="1">
        <f t="array" ref="H39">(D39 - INDEX(Weight_Age_Standards!C:C, MATCH(B39*12 &amp; IF(A39=1,"Male","Female"), Weight_Age_Standards!A:A &amp; Weight_Age_Standards!B:B, 0))) /
 INDEX(Weight_Age_Standards!D:D, MATCH(B39*12 &amp; IF(A39=1,"Male","Female"), Weight_Age_Standards!A:A &amp; Weight_Age_Standards!B:B, 0))</f>
        <v>22.5</v>
      </c>
      <c r="I39">
        <v>0.96</v>
      </c>
      <c r="J39">
        <v>20.616319440000002</v>
      </c>
      <c r="K39">
        <v>0.19791666699999999</v>
      </c>
    </row>
    <row r="40" spans="1:11" x14ac:dyDescent="0.3">
      <c r="A40">
        <v>0</v>
      </c>
      <c r="B40">
        <v>1</v>
      </c>
      <c r="C40">
        <v>87</v>
      </c>
      <c r="D40">
        <v>15</v>
      </c>
      <c r="E40" t="str">
        <f t="shared" si="0"/>
        <v>High</v>
      </c>
      <c r="F40" cm="1">
        <f t="array" ref="F40" xml:space="preserve"> (C40 - INDEX(Growth_Standards!C:C, MATCH(1, (Growth_Standards!A:A=B40)*(Growth_Standards!B:B=IF(A40=1,"Male","Female")), 0))) /
  INDEX(Growth_Standards!D:D, MATCH(1, (Growth_Standards!A:A=B40)*(Growth_Standards!B:B=IF(A40=1,"Male","Female")), 0))</f>
        <v>4.6428571428571432</v>
      </c>
      <c r="G40">
        <f xml:space="preserve"> (D40 - INDEX(Weight_Standards!C:C, MATCH(C40, Weight_Standards!A:A, 1))) /
    INDEX(Weight_Standards!D:D, MATCH(C40, Weight_Standards!A:A, 1))</f>
        <v>-0.46153846153846123</v>
      </c>
      <c r="H40" cm="1">
        <f t="array" ref="H40">(D40 - INDEX(Weight_Age_Standards!C:C, MATCH(B40*12 &amp; IF(A40=1,"Male","Female"), Weight_Age_Standards!A:A &amp; Weight_Age_Standards!B:B, 0))) /
 INDEX(Weight_Age_Standards!D:D, MATCH(B40*12 &amp; IF(A40=1,"Male","Female"), Weight_Age_Standards!A:A &amp; Weight_Age_Standards!B:B, 0))</f>
        <v>29.5</v>
      </c>
      <c r="I40">
        <v>0.87</v>
      </c>
      <c r="J40">
        <v>19.817677369999998</v>
      </c>
      <c r="K40">
        <v>0.17241379300000001</v>
      </c>
    </row>
    <row r="41" spans="1:11" x14ac:dyDescent="0.3">
      <c r="A41">
        <v>1</v>
      </c>
      <c r="B41">
        <v>5</v>
      </c>
      <c r="C41">
        <v>72</v>
      </c>
      <c r="D41">
        <v>10</v>
      </c>
      <c r="E41" t="str">
        <f t="shared" si="0"/>
        <v>Critical</v>
      </c>
      <c r="F41" cm="1">
        <f t="array" ref="F41" xml:space="preserve"> (C41 - INDEX(Growth_Standards!C:C, MATCH(1, (Growth_Standards!A:A=B41)*(Growth_Standards!B:B=IF(A41=1,"Male","Female")), 0))) /
  INDEX(Growth_Standards!D:D, MATCH(1, (Growth_Standards!A:A=B41)*(Growth_Standards!B:B=IF(A41=1,"Male","Female")), 0))</f>
        <v>-8.8333333333333321</v>
      </c>
      <c r="G41">
        <f xml:space="preserve"> (D41 - INDEX(Weight_Standards!C:C, MATCH(C41, Weight_Standards!A:A, 1))) /
    INDEX(Weight_Standards!D:D, MATCH(C41, Weight_Standards!A:A, 1))</f>
        <v>0.33333333333333409</v>
      </c>
      <c r="H41" cm="1">
        <f t="array" ref="H41">(D41 - INDEX(Weight_Age_Standards!C:C, MATCH(B41*12 &amp; IF(A41=1,"Male","Female"), Weight_Age_Standards!A:A &amp; Weight_Age_Standards!B:B, 0))) /
 INDEX(Weight_Age_Standards!D:D, MATCH(B41*12 &amp; IF(A41=1,"Male","Female"), Weight_Age_Standards!A:A &amp; Weight_Age_Standards!B:B, 0))</f>
        <v>-46.5</v>
      </c>
      <c r="I41">
        <v>0.72</v>
      </c>
      <c r="J41">
        <v>19.29012346</v>
      </c>
      <c r="K41">
        <v>0.13888888899999999</v>
      </c>
    </row>
    <row r="42" spans="1:11" x14ac:dyDescent="0.3">
      <c r="A42">
        <v>0</v>
      </c>
      <c r="B42">
        <v>3</v>
      </c>
      <c r="C42">
        <v>96</v>
      </c>
      <c r="D42">
        <v>14</v>
      </c>
      <c r="E42" t="str">
        <f t="shared" si="0"/>
        <v>Critical</v>
      </c>
      <c r="F42" cm="1">
        <f t="array" ref="F42" xml:space="preserve"> (C42 - INDEX(Growth_Standards!C:C, MATCH(1, (Growth_Standards!A:A=B42)*(Growth_Standards!B:B=IF(A42=1,"Male","Female")), 0))) /
  INDEX(Growth_Standards!D:D, MATCH(1, (Growth_Standards!A:A=B42)*(Growth_Standards!B:B=IF(A42=1,"Male","Female")), 0))</f>
        <v>0.25000000000000155</v>
      </c>
      <c r="G42">
        <f xml:space="preserve"> (D42 - INDEX(Weight_Standards!C:C, MATCH(C42, Weight_Standards!A:A, 1))) /
    INDEX(Weight_Standards!D:D, MATCH(C42, Weight_Standards!A:A, 1))</f>
        <v>-4.25</v>
      </c>
      <c r="H42" cm="1">
        <f t="array" ref="H42">(D42 - INDEX(Weight_Age_Standards!C:C, MATCH(B42*12 &amp; IF(A42=1,"Male","Female"), Weight_Age_Standards!A:A &amp; Weight_Age_Standards!B:B, 0))) /
 INDEX(Weight_Age_Standards!D:D, MATCH(B42*12 &amp; IF(A42=1,"Male","Female"), Weight_Age_Standards!A:A &amp; Weight_Age_Standards!B:B, 0))</f>
        <v>0.49999999999999822</v>
      </c>
      <c r="I42">
        <v>0.96</v>
      </c>
      <c r="J42">
        <v>15.190972220000001</v>
      </c>
      <c r="K42">
        <v>0.14583333300000001</v>
      </c>
    </row>
    <row r="43" spans="1:11" x14ac:dyDescent="0.3">
      <c r="A43">
        <v>1</v>
      </c>
      <c r="B43">
        <v>4</v>
      </c>
      <c r="C43">
        <v>97</v>
      </c>
      <c r="D43">
        <v>10</v>
      </c>
      <c r="E43" t="str">
        <f t="shared" si="0"/>
        <v>Critical</v>
      </c>
      <c r="F43" cm="1">
        <f t="array" ref="F43" xml:space="preserve"> (C43 - INDEX(Growth_Standards!C:C, MATCH(1, (Growth_Standards!A:A=B43)*(Growth_Standards!B:B=IF(A43=1,"Male","Female")), 0))) /
  INDEX(Growth_Standards!D:D, MATCH(1, (Growth_Standards!A:A=B43)*(Growth_Standards!B:B=IF(A43=1,"Male","Female")), 0))</f>
        <v>-1.4750000000000014</v>
      </c>
      <c r="G43">
        <f xml:space="preserve"> (D43 - INDEX(Weight_Standards!C:C, MATCH(C43, Weight_Standards!A:A, 1))) /
    INDEX(Weight_Standards!D:D, MATCH(C43, Weight_Standards!A:A, 1))</f>
        <v>-6.75</v>
      </c>
      <c r="H43" cm="1">
        <f t="array" ref="H43">(D43 - INDEX(Weight_Age_Standards!C:C, MATCH(B43*12 &amp; IF(A43=1,"Male","Female"), Weight_Age_Standards!A:A &amp; Weight_Age_Standards!B:B, 0))) /
 INDEX(Weight_Age_Standards!D:D, MATCH(B43*12 &amp; IF(A43=1,"Male","Female"), Weight_Age_Standards!A:A &amp; Weight_Age_Standards!B:B, 0))</f>
        <v>-34.499999999999993</v>
      </c>
      <c r="I43">
        <v>0.97</v>
      </c>
      <c r="J43">
        <v>10.62812201</v>
      </c>
      <c r="K43">
        <v>0.10309278400000001</v>
      </c>
    </row>
    <row r="44" spans="1:11" x14ac:dyDescent="0.3">
      <c r="A44">
        <v>0</v>
      </c>
      <c r="B44">
        <v>3</v>
      </c>
      <c r="C44">
        <v>101</v>
      </c>
      <c r="D44">
        <v>12</v>
      </c>
      <c r="E44" t="str">
        <f t="shared" si="0"/>
        <v>Critical</v>
      </c>
      <c r="F44" cm="1">
        <f t="array" ref="F44" xml:space="preserve"> (C44 - INDEX(Growth_Standards!C:C, MATCH(1, (Growth_Standards!A:A=B44)*(Growth_Standards!B:B=IF(A44=1,"Male","Female")), 0))) /
  INDEX(Growth_Standards!D:D, MATCH(1, (Growth_Standards!A:A=B44)*(Growth_Standards!B:B=IF(A44=1,"Male","Female")), 0))</f>
        <v>1.6388888888888904</v>
      </c>
      <c r="G44">
        <f xml:space="preserve"> (D44 - INDEX(Weight_Standards!C:C, MATCH(C44, Weight_Standards!A:A, 1))) /
    INDEX(Weight_Standards!D:D, MATCH(C44, Weight_Standards!A:A, 1))</f>
        <v>-6.5555555555555554</v>
      </c>
      <c r="H44" cm="1">
        <f t="array" ref="H44">(D44 - INDEX(Weight_Age_Standards!C:C, MATCH(B44*12 &amp; IF(A44=1,"Male","Female"), Weight_Age_Standards!A:A &amp; Weight_Age_Standards!B:B, 0))) /
 INDEX(Weight_Age_Standards!D:D, MATCH(B44*12 &amp; IF(A44=1,"Male","Female"), Weight_Age_Standards!A:A &amp; Weight_Age_Standards!B:B, 0))</f>
        <v>-9.5000000000000018</v>
      </c>
      <c r="I44">
        <v>1.01</v>
      </c>
      <c r="J44">
        <v>11.76355259</v>
      </c>
      <c r="K44">
        <v>0.11881188099999999</v>
      </c>
    </row>
    <row r="45" spans="1:11" x14ac:dyDescent="0.3">
      <c r="A45">
        <v>1</v>
      </c>
      <c r="B45">
        <v>1</v>
      </c>
      <c r="C45">
        <v>94</v>
      </c>
      <c r="D45">
        <v>17</v>
      </c>
      <c r="E45" t="str">
        <f t="shared" si="0"/>
        <v>High</v>
      </c>
      <c r="F45" cm="1">
        <f t="array" ref="F45" xml:space="preserve"> (C45 - INDEX(Growth_Standards!C:C, MATCH(1, (Growth_Standards!A:A=B45)*(Growth_Standards!B:B=IF(A45=1,"Male","Female")), 0))) /
  INDEX(Growth_Standards!D:D, MATCH(1, (Growth_Standards!A:A=B45)*(Growth_Standards!B:B=IF(A45=1,"Male","Female")), 0))</f>
        <v>6.5357142857142847</v>
      </c>
      <c r="G45">
        <f xml:space="preserve"> (D45 - INDEX(Weight_Standards!C:C, MATCH(C45, Weight_Standards!A:A, 1))) /
    INDEX(Weight_Standards!D:D, MATCH(C45, Weight_Standards!A:A, 1))</f>
        <v>-0.7142857142857143</v>
      </c>
      <c r="H45" cm="1">
        <f t="array" ref="H45">(D45 - INDEX(Weight_Age_Standards!C:C, MATCH(B45*12 &amp; IF(A45=1,"Male","Female"), Weight_Age_Standards!A:A &amp; Weight_Age_Standards!B:B, 0))) /
 INDEX(Weight_Age_Standards!D:D, MATCH(B45*12 &amp; IF(A45=1,"Male","Female"), Weight_Age_Standards!A:A &amp; Weight_Age_Standards!B:B, 0))</f>
        <v>37</v>
      </c>
      <c r="I45">
        <v>0.94</v>
      </c>
      <c r="J45">
        <v>19.23947488</v>
      </c>
      <c r="K45">
        <v>0.18085106400000001</v>
      </c>
    </row>
    <row r="46" spans="1:11" x14ac:dyDescent="0.3">
      <c r="A46">
        <v>0</v>
      </c>
      <c r="B46">
        <v>3</v>
      </c>
      <c r="C46">
        <v>82</v>
      </c>
      <c r="D46">
        <v>11</v>
      </c>
      <c r="E46" t="str">
        <f t="shared" si="0"/>
        <v>Critical</v>
      </c>
      <c r="F46" cm="1">
        <f t="array" ref="F46" xml:space="preserve"> (C46 - INDEX(Growth_Standards!C:C, MATCH(1, (Growth_Standards!A:A=B46)*(Growth_Standards!B:B=IF(A46=1,"Male","Female")), 0))) /
  INDEX(Growth_Standards!D:D, MATCH(1, (Growth_Standards!A:A=B46)*(Growth_Standards!B:B=IF(A46=1,"Male","Female")), 0))</f>
        <v>-3.6388888888888871</v>
      </c>
      <c r="G46">
        <f xml:space="preserve"> (D46 - INDEX(Weight_Standards!C:C, MATCH(C46, Weight_Standards!A:A, 1))) /
    INDEX(Weight_Standards!D:D, MATCH(C46, Weight_Standards!A:A, 1))</f>
        <v>-2.1818181818181821</v>
      </c>
      <c r="H46" cm="1">
        <f t="array" ref="H46">(D46 - INDEX(Weight_Age_Standards!C:C, MATCH(B46*12 &amp; IF(A46=1,"Male","Female"), Weight_Age_Standards!A:A &amp; Weight_Age_Standards!B:B, 0))) /
 INDEX(Weight_Age_Standards!D:D, MATCH(B46*12 &amp; IF(A46=1,"Male","Female"), Weight_Age_Standards!A:A &amp; Weight_Age_Standards!B:B, 0))</f>
        <v>-14.500000000000002</v>
      </c>
      <c r="I46">
        <v>0.82</v>
      </c>
      <c r="J46">
        <v>16.359309929999998</v>
      </c>
      <c r="K46">
        <v>0.134146341</v>
      </c>
    </row>
    <row r="47" spans="1:11" x14ac:dyDescent="0.3">
      <c r="A47">
        <v>1</v>
      </c>
      <c r="B47">
        <v>3</v>
      </c>
      <c r="C47">
        <v>76</v>
      </c>
      <c r="D47">
        <v>11</v>
      </c>
      <c r="E47" t="str">
        <f t="shared" si="0"/>
        <v>Critical</v>
      </c>
      <c r="F47" cm="1">
        <f t="array" ref="F47" xml:space="preserve"> (C47 - INDEX(Growth_Standards!C:C, MATCH(1, (Growth_Standards!A:A=B47)*(Growth_Standards!B:B=IF(A47=1,"Male","Female")), 0))) /
  INDEX(Growth_Standards!D:D, MATCH(1, (Growth_Standards!A:A=B47)*(Growth_Standards!B:B=IF(A47=1,"Male","Female")), 0))</f>
        <v>-5.4324324324324307</v>
      </c>
      <c r="G47">
        <f xml:space="preserve"> (D47 - INDEX(Weight_Standards!C:C, MATCH(C47, Weight_Standards!A:A, 1))) /
    INDEX(Weight_Standards!D:D, MATCH(C47, Weight_Standards!A:A, 1))</f>
        <v>-0.5</v>
      </c>
      <c r="H47" cm="1">
        <f t="array" ref="H47">(D47 - INDEX(Weight_Age_Standards!C:C, MATCH(B47*12 &amp; IF(A47=1,"Male","Female"), Weight_Age_Standards!A:A &amp; Weight_Age_Standards!B:B, 0))) /
 INDEX(Weight_Age_Standards!D:D, MATCH(B47*12 &amp; IF(A47=1,"Male","Female"), Weight_Age_Standards!A:A &amp; Weight_Age_Standards!B:B, 0))</f>
        <v>-17.5</v>
      </c>
      <c r="I47">
        <v>0.76</v>
      </c>
      <c r="J47">
        <v>19.044321329999999</v>
      </c>
      <c r="K47">
        <v>0.144736842</v>
      </c>
    </row>
    <row r="48" spans="1:11" x14ac:dyDescent="0.3">
      <c r="A48">
        <v>0</v>
      </c>
      <c r="B48">
        <v>3</v>
      </c>
      <c r="C48">
        <v>100</v>
      </c>
      <c r="D48">
        <v>9</v>
      </c>
      <c r="E48" t="str">
        <f t="shared" si="0"/>
        <v>Critical</v>
      </c>
      <c r="F48" cm="1">
        <f t="array" ref="F48" xml:space="preserve"> (C48 - INDEX(Growth_Standards!C:C, MATCH(1, (Growth_Standards!A:A=B48)*(Growth_Standards!B:B=IF(A48=1,"Male","Female")), 0))) /
  INDEX(Growth_Standards!D:D, MATCH(1, (Growth_Standards!A:A=B48)*(Growth_Standards!B:B=IF(A48=1,"Male","Female")), 0))</f>
        <v>1.3611111111111127</v>
      </c>
      <c r="G48">
        <f xml:space="preserve"> (D48 - INDEX(Weight_Standards!C:C, MATCH(C48, Weight_Standards!A:A, 1))) /
    INDEX(Weight_Standards!D:D, MATCH(C48, Weight_Standards!A:A, 1))</f>
        <v>-8.2222222222222232</v>
      </c>
      <c r="H48" cm="1">
        <f t="array" ref="H48">(D48 - INDEX(Weight_Age_Standards!C:C, MATCH(B48*12 &amp; IF(A48=1,"Male","Female"), Weight_Age_Standards!A:A &amp; Weight_Age_Standards!B:B, 0))) /
 INDEX(Weight_Age_Standards!D:D, MATCH(B48*12 &amp; IF(A48=1,"Male","Female"), Weight_Age_Standards!A:A &amp; Weight_Age_Standards!B:B, 0))</f>
        <v>-24.5</v>
      </c>
      <c r="I48">
        <v>1</v>
      </c>
      <c r="J48">
        <v>9</v>
      </c>
      <c r="K48">
        <v>0.09</v>
      </c>
    </row>
    <row r="49" spans="1:11" x14ac:dyDescent="0.3">
      <c r="A49">
        <v>1</v>
      </c>
      <c r="B49">
        <v>1</v>
      </c>
      <c r="C49">
        <v>107</v>
      </c>
      <c r="D49">
        <v>10</v>
      </c>
      <c r="E49" t="str">
        <f t="shared" si="0"/>
        <v>Critical</v>
      </c>
      <c r="F49" cm="1">
        <f t="array" ref="F49" xml:space="preserve"> (C49 - INDEX(Growth_Standards!C:C, MATCH(1, (Growth_Standards!A:A=B49)*(Growth_Standards!B:B=IF(A49=1,"Male","Female")), 0))) /
  INDEX(Growth_Standards!D:D, MATCH(1, (Growth_Standards!A:A=B49)*(Growth_Standards!B:B=IF(A49=1,"Male","Female")), 0))</f>
        <v>11.178571428571429</v>
      </c>
      <c r="G49">
        <f xml:space="preserve"> (D49 - INDEX(Weight_Standards!C:C, MATCH(C49, Weight_Standards!A:A, 1))) /
    INDEX(Weight_Standards!D:D, MATCH(C49, Weight_Standards!A:A, 1))</f>
        <v>-8.5</v>
      </c>
      <c r="H49" cm="1">
        <f t="array" ref="H49">(D49 - INDEX(Weight_Age_Standards!C:C, MATCH(B49*12 &amp; IF(A49=1,"Male","Female"), Weight_Age_Standards!A:A &amp; Weight_Age_Standards!B:B, 0))) /
 INDEX(Weight_Age_Standards!D:D, MATCH(B49*12 &amp; IF(A49=1,"Male","Female"), Weight_Age_Standards!A:A &amp; Weight_Age_Standards!B:B, 0))</f>
        <v>2.0000000000000018</v>
      </c>
      <c r="I49">
        <v>1.07</v>
      </c>
      <c r="J49">
        <v>8.7343872830000002</v>
      </c>
      <c r="K49">
        <v>9.3457944000000001E-2</v>
      </c>
    </row>
    <row r="50" spans="1:11" x14ac:dyDescent="0.3">
      <c r="A50">
        <v>0</v>
      </c>
      <c r="B50">
        <v>5</v>
      </c>
      <c r="C50">
        <v>96</v>
      </c>
      <c r="D50">
        <v>10</v>
      </c>
      <c r="E50" t="str">
        <f t="shared" si="0"/>
        <v>Critical</v>
      </c>
      <c r="F50" cm="1">
        <f t="array" ref="F50" xml:space="preserve"> (C50 - INDEX(Growth_Standards!C:C, MATCH(1, (Growth_Standards!A:A=B50)*(Growth_Standards!B:B=IF(A50=1,"Male","Female")), 0))) /
  INDEX(Growth_Standards!D:D, MATCH(1, (Growth_Standards!A:A=B50)*(Growth_Standards!B:B=IF(A50=1,"Male","Female")), 0))</f>
        <v>-2.8780487804878043</v>
      </c>
      <c r="G50">
        <f xml:space="preserve"> (D50 - INDEX(Weight_Standards!C:C, MATCH(C50, Weight_Standards!A:A, 1))) /
    INDEX(Weight_Standards!D:D, MATCH(C50, Weight_Standards!A:A, 1))</f>
        <v>-6.75</v>
      </c>
      <c r="H50" cm="1">
        <f t="array" ref="H50">(D50 - INDEX(Weight_Age_Standards!C:C, MATCH(B50*12 &amp; IF(A50=1,"Male","Female"), Weight_Age_Standards!A:A &amp; Weight_Age_Standards!B:B, 0))) /
 INDEX(Weight_Age_Standards!D:D, MATCH(B50*12 &amp; IF(A50=1,"Male","Female"), Weight_Age_Standards!A:A &amp; Weight_Age_Standards!B:B, 0))</f>
        <v>-43.499999999999993</v>
      </c>
      <c r="I50">
        <v>0.96</v>
      </c>
      <c r="J50">
        <v>10.85069444</v>
      </c>
      <c r="K50">
        <v>0.104166667</v>
      </c>
    </row>
    <row r="51" spans="1:11" x14ac:dyDescent="0.3">
      <c r="A51">
        <v>1</v>
      </c>
      <c r="B51">
        <v>3</v>
      </c>
      <c r="C51">
        <v>81</v>
      </c>
      <c r="D51">
        <v>11</v>
      </c>
      <c r="E51" t="str">
        <f t="shared" si="0"/>
        <v>Critical</v>
      </c>
      <c r="F51" cm="1">
        <f t="array" ref="F51" xml:space="preserve"> (C51 - INDEX(Growth_Standards!C:C, MATCH(1, (Growth_Standards!A:A=B51)*(Growth_Standards!B:B=IF(A51=1,"Male","Female")), 0))) /
  INDEX(Growth_Standards!D:D, MATCH(1, (Growth_Standards!A:A=B51)*(Growth_Standards!B:B=IF(A51=1,"Male","Female")), 0))</f>
        <v>-4.0810810810810789</v>
      </c>
      <c r="G51">
        <f xml:space="preserve"> (D51 - INDEX(Weight_Standards!C:C, MATCH(C51, Weight_Standards!A:A, 1))) /
    INDEX(Weight_Standards!D:D, MATCH(C51, Weight_Standards!A:A, 1))</f>
        <v>-2.1818181818181821</v>
      </c>
      <c r="H51" cm="1">
        <f t="array" ref="H51">(D51 - INDEX(Weight_Age_Standards!C:C, MATCH(B51*12 &amp; IF(A51=1,"Male","Female"), Weight_Age_Standards!A:A &amp; Weight_Age_Standards!B:B, 0))) /
 INDEX(Weight_Age_Standards!D:D, MATCH(B51*12 &amp; IF(A51=1,"Male","Female"), Weight_Age_Standards!A:A &amp; Weight_Age_Standards!B:B, 0))</f>
        <v>-17.5</v>
      </c>
      <c r="I51">
        <v>0.81</v>
      </c>
      <c r="J51">
        <v>16.765736929999999</v>
      </c>
      <c r="K51">
        <v>0.13580246900000001</v>
      </c>
    </row>
    <row r="52" spans="1:11" x14ac:dyDescent="0.3">
      <c r="A52">
        <v>1</v>
      </c>
      <c r="B52">
        <v>3</v>
      </c>
      <c r="C52">
        <v>106</v>
      </c>
      <c r="D52">
        <v>15</v>
      </c>
      <c r="E52" t="str">
        <f t="shared" si="0"/>
        <v>Critical</v>
      </c>
      <c r="F52" cm="1">
        <f t="array" ref="F52" xml:space="preserve"> (C52 - INDEX(Growth_Standards!C:C, MATCH(1, (Growth_Standards!A:A=B52)*(Growth_Standards!B:B=IF(A52=1,"Male","Female")), 0))) /
  INDEX(Growth_Standards!D:D, MATCH(1, (Growth_Standards!A:A=B52)*(Growth_Standards!B:B=IF(A52=1,"Male","Female")), 0))</f>
        <v>2.6756756756756772</v>
      </c>
      <c r="G52">
        <f xml:space="preserve"> (D52 - INDEX(Weight_Standards!C:C, MATCH(C52, Weight_Standards!A:A, 1))) /
    INDEX(Weight_Standards!D:D, MATCH(C52, Weight_Standards!A:A, 1))</f>
        <v>-6</v>
      </c>
      <c r="H52" cm="1">
        <f t="array" ref="H52">(D52 - INDEX(Weight_Age_Standards!C:C, MATCH(B52*12 &amp; IF(A52=1,"Male","Female"), Weight_Age_Standards!A:A &amp; Weight_Age_Standards!B:B, 0))) /
 INDEX(Weight_Age_Standards!D:D, MATCH(B52*12 &amp; IF(A52=1,"Male","Female"), Weight_Age_Standards!A:A &amp; Weight_Age_Standards!B:B, 0))</f>
        <v>2.5</v>
      </c>
      <c r="I52">
        <v>1.06</v>
      </c>
      <c r="J52">
        <v>13.349946600000001</v>
      </c>
      <c r="K52">
        <v>0.14150943399999999</v>
      </c>
    </row>
    <row r="53" spans="1:11" x14ac:dyDescent="0.3">
      <c r="A53">
        <v>0</v>
      </c>
      <c r="B53">
        <v>3</v>
      </c>
      <c r="C53">
        <v>81</v>
      </c>
      <c r="D53">
        <v>11</v>
      </c>
      <c r="E53" t="str">
        <f t="shared" si="0"/>
        <v>Critical</v>
      </c>
      <c r="F53" cm="1">
        <f t="array" ref="F53" xml:space="preserve"> (C53 - INDEX(Growth_Standards!C:C, MATCH(1, (Growth_Standards!A:A=B53)*(Growth_Standards!B:B=IF(A53=1,"Male","Female")), 0))) /
  INDEX(Growth_Standards!D:D, MATCH(1, (Growth_Standards!A:A=B53)*(Growth_Standards!B:B=IF(A53=1,"Male","Female")), 0))</f>
        <v>-3.9166666666666652</v>
      </c>
      <c r="G53">
        <f xml:space="preserve"> (D53 - INDEX(Weight_Standards!C:C, MATCH(C53, Weight_Standards!A:A, 1))) /
    INDEX(Weight_Standards!D:D, MATCH(C53, Weight_Standards!A:A, 1))</f>
        <v>-2.1818181818181821</v>
      </c>
      <c r="H53" cm="1">
        <f t="array" ref="H53">(D53 - INDEX(Weight_Age_Standards!C:C, MATCH(B53*12 &amp; IF(A53=1,"Male","Female"), Weight_Age_Standards!A:A &amp; Weight_Age_Standards!B:B, 0))) /
 INDEX(Weight_Age_Standards!D:D, MATCH(B53*12 &amp; IF(A53=1,"Male","Female"), Weight_Age_Standards!A:A &amp; Weight_Age_Standards!B:B, 0))</f>
        <v>-14.500000000000002</v>
      </c>
      <c r="I53">
        <v>0.81</v>
      </c>
      <c r="J53">
        <v>16.765736929999999</v>
      </c>
      <c r="K53">
        <v>0.13580246900000001</v>
      </c>
    </row>
    <row r="54" spans="1:11" x14ac:dyDescent="0.3">
      <c r="A54">
        <v>0</v>
      </c>
      <c r="B54">
        <v>2</v>
      </c>
      <c r="C54">
        <v>77</v>
      </c>
      <c r="D54">
        <v>14</v>
      </c>
      <c r="E54" t="str">
        <f t="shared" si="0"/>
        <v>Low</v>
      </c>
      <c r="F54" cm="1">
        <f t="array" ref="F54" xml:space="preserve"> (C54 - INDEX(Growth_Standards!C:C, MATCH(1, (Growth_Standards!A:A=B54)*(Growth_Standards!B:B=IF(A54=1,"Male","Female")), 0))) /
  INDEX(Growth_Standards!D:D, MATCH(1, (Growth_Standards!A:A=B54)*(Growth_Standards!B:B=IF(A54=1,"Male","Female")), 0))</f>
        <v>-2.9375000000000018</v>
      </c>
      <c r="G54">
        <f xml:space="preserve"> (D54 - INDEX(Weight_Standards!C:C, MATCH(C54, Weight_Standards!A:A, 1))) /
    INDEX(Weight_Standards!D:D, MATCH(C54, Weight_Standards!A:A, 1))</f>
        <v>2.5</v>
      </c>
      <c r="H54" cm="1">
        <f t="array" ref="H54">(D54 - INDEX(Weight_Age_Standards!C:C, MATCH(B54*12 &amp; IF(A54=1,"Male","Female"), Weight_Age_Standards!A:A &amp; Weight_Age_Standards!B:B, 0))) /
 INDEX(Weight_Age_Standards!D:D, MATCH(B54*12 &amp; IF(A54=1,"Male","Female"), Weight_Age_Standards!A:A &amp; Weight_Age_Standards!B:B, 0))</f>
        <v>12.5</v>
      </c>
      <c r="I54">
        <v>0.77</v>
      </c>
      <c r="J54">
        <v>23.612750890000001</v>
      </c>
      <c r="K54">
        <v>0.18181818199999999</v>
      </c>
    </row>
    <row r="55" spans="1:11" x14ac:dyDescent="0.3">
      <c r="A55">
        <v>1</v>
      </c>
      <c r="B55">
        <v>1</v>
      </c>
      <c r="C55">
        <v>89</v>
      </c>
      <c r="D55">
        <v>18</v>
      </c>
      <c r="E55" t="str">
        <f t="shared" si="0"/>
        <v>High</v>
      </c>
      <c r="F55" cm="1">
        <f t="array" ref="F55" xml:space="preserve"> (C55 - INDEX(Growth_Standards!C:C, MATCH(1, (Growth_Standards!A:A=B55)*(Growth_Standards!B:B=IF(A55=1,"Male","Female")), 0))) /
  INDEX(Growth_Standards!D:D, MATCH(1, (Growth_Standards!A:A=B55)*(Growth_Standards!B:B=IF(A55=1,"Male","Female")), 0))</f>
        <v>4.7499999999999991</v>
      </c>
      <c r="G55">
        <f xml:space="preserve"> (D55 - INDEX(Weight_Standards!C:C, MATCH(C55, Weight_Standards!A:A, 1))) /
    INDEX(Weight_Standards!D:D, MATCH(C55, Weight_Standards!A:A, 1))</f>
        <v>1.8461538461538463</v>
      </c>
      <c r="H55" cm="1">
        <f t="array" ref="H55">(D55 - INDEX(Weight_Age_Standards!C:C, MATCH(B55*12 &amp; IF(A55=1,"Male","Female"), Weight_Age_Standards!A:A &amp; Weight_Age_Standards!B:B, 0))) /
 INDEX(Weight_Age_Standards!D:D, MATCH(B55*12 &amp; IF(A55=1,"Male","Female"), Weight_Age_Standards!A:A &amp; Weight_Age_Standards!B:B, 0))</f>
        <v>42</v>
      </c>
      <c r="I55">
        <v>0.89</v>
      </c>
      <c r="J55">
        <v>22.724403479999999</v>
      </c>
      <c r="K55">
        <v>0.20224719099999999</v>
      </c>
    </row>
    <row r="56" spans="1:11" x14ac:dyDescent="0.3">
      <c r="A56">
        <v>0</v>
      </c>
      <c r="B56">
        <v>4</v>
      </c>
      <c r="C56">
        <v>103</v>
      </c>
      <c r="D56">
        <v>13</v>
      </c>
      <c r="E56" t="str">
        <f t="shared" si="0"/>
        <v>Critical</v>
      </c>
      <c r="F56" cm="1">
        <f t="array" ref="F56" xml:space="preserve"> (C56 - INDEX(Growth_Standards!C:C, MATCH(1, (Growth_Standards!A:A=B56)*(Growth_Standards!B:B=IF(A56=1,"Male","Female")), 0))) /
  INDEX(Growth_Standards!D:D, MATCH(1, (Growth_Standards!A:A=B56)*(Growth_Standards!B:B=IF(A56=1,"Male","Female")), 0))</f>
        <v>0.33333333333333259</v>
      </c>
      <c r="G56">
        <f xml:space="preserve"> (D56 - INDEX(Weight_Standards!C:C, MATCH(C56, Weight_Standards!A:A, 1))) /
    INDEX(Weight_Standards!D:D, MATCH(C56, Weight_Standards!A:A, 1))</f>
        <v>-6</v>
      </c>
      <c r="H56" cm="1">
        <f t="array" ref="H56">(D56 - INDEX(Weight_Age_Standards!C:C, MATCH(B56*12 &amp; IF(A56=1,"Male","Female"), Weight_Age_Standards!A:A &amp; Weight_Age_Standards!B:B, 0))) /
 INDEX(Weight_Age_Standards!D:D, MATCH(B56*12 &amp; IF(A56=1,"Male","Female"), Weight_Age_Standards!A:A &amp; Weight_Age_Standards!B:B, 0))</f>
        <v>-16.500000000000004</v>
      </c>
      <c r="I56">
        <v>1.03</v>
      </c>
      <c r="J56">
        <v>12.25374682</v>
      </c>
      <c r="K56">
        <v>0.12621359200000001</v>
      </c>
    </row>
    <row r="57" spans="1:11" x14ac:dyDescent="0.3">
      <c r="A57">
        <v>1</v>
      </c>
      <c r="B57">
        <v>1</v>
      </c>
      <c r="C57">
        <v>83</v>
      </c>
      <c r="D57">
        <v>18</v>
      </c>
      <c r="E57" t="str">
        <f t="shared" si="0"/>
        <v>High</v>
      </c>
      <c r="F57" cm="1">
        <f t="array" ref="F57" xml:space="preserve"> (C57 - INDEX(Growth_Standards!C:C, MATCH(1, (Growth_Standards!A:A=B57)*(Growth_Standards!B:B=IF(A57=1,"Male","Female")), 0))) /
  INDEX(Growth_Standards!D:D, MATCH(1, (Growth_Standards!A:A=B57)*(Growth_Standards!B:B=IF(A57=1,"Male","Female")), 0))</f>
        <v>2.6071428571428563</v>
      </c>
      <c r="G57">
        <f xml:space="preserve"> (D57 - INDEX(Weight_Standards!C:C, MATCH(C57, Weight_Standards!A:A, 1))) /
    INDEX(Weight_Standards!D:D, MATCH(C57, Weight_Standards!A:A, 1))</f>
        <v>4.1818181818181808</v>
      </c>
      <c r="H57" cm="1">
        <f t="array" ref="H57">(D57 - INDEX(Weight_Age_Standards!C:C, MATCH(B57*12 &amp; IF(A57=1,"Male","Female"), Weight_Age_Standards!A:A &amp; Weight_Age_Standards!B:B, 0))) /
 INDEX(Weight_Age_Standards!D:D, MATCH(B57*12 &amp; IF(A57=1,"Male","Female"), Weight_Age_Standards!A:A &amp; Weight_Age_Standards!B:B, 0))</f>
        <v>42</v>
      </c>
      <c r="I57">
        <v>0.83</v>
      </c>
      <c r="J57">
        <v>26.12861083</v>
      </c>
      <c r="K57">
        <v>0.21686747000000001</v>
      </c>
    </row>
    <row r="58" spans="1:11" x14ac:dyDescent="0.3">
      <c r="A58">
        <v>0</v>
      </c>
      <c r="B58">
        <v>1</v>
      </c>
      <c r="C58">
        <v>75</v>
      </c>
      <c r="D58">
        <v>19</v>
      </c>
      <c r="E58" t="str">
        <f t="shared" si="0"/>
        <v>High</v>
      </c>
      <c r="F58" cm="1">
        <f t="array" ref="F58" xml:space="preserve"> (C58 - INDEX(Growth_Standards!C:C, MATCH(1, (Growth_Standards!A:A=B58)*(Growth_Standards!B:B=IF(A58=1,"Male","Female")), 0))) /
  INDEX(Growth_Standards!D:D, MATCH(1, (Growth_Standards!A:A=B58)*(Growth_Standards!B:B=IF(A58=1,"Male","Female")), 0))</f>
        <v>0.35714285714285715</v>
      </c>
      <c r="G58">
        <f xml:space="preserve"> (D58 - INDEX(Weight_Standards!C:C, MATCH(C58, Weight_Standards!A:A, 1))) /
    INDEX(Weight_Standards!D:D, MATCH(C58, Weight_Standards!A:A, 1))</f>
        <v>7.5</v>
      </c>
      <c r="H58" cm="1">
        <f t="array" ref="H58">(D58 - INDEX(Weight_Age_Standards!C:C, MATCH(B58*12 &amp; IF(A58=1,"Male","Female"), Weight_Age_Standards!A:A &amp; Weight_Age_Standards!B:B, 0))) /
 INDEX(Weight_Age_Standards!D:D, MATCH(B58*12 &amp; IF(A58=1,"Male","Female"), Weight_Age_Standards!A:A &amp; Weight_Age_Standards!B:B, 0))</f>
        <v>49.5</v>
      </c>
      <c r="I58">
        <v>0.75</v>
      </c>
      <c r="J58">
        <v>33.777777780000001</v>
      </c>
      <c r="K58">
        <v>0.25333333299999999</v>
      </c>
    </row>
    <row r="59" spans="1:11" x14ac:dyDescent="0.3">
      <c r="A59">
        <v>0</v>
      </c>
      <c r="B59">
        <v>4</v>
      </c>
      <c r="C59">
        <v>90</v>
      </c>
      <c r="D59">
        <v>14</v>
      </c>
      <c r="E59" t="str">
        <f t="shared" si="0"/>
        <v>Critical</v>
      </c>
      <c r="F59" cm="1">
        <f t="array" ref="F59" xml:space="preserve"> (C59 - INDEX(Growth_Standards!C:C, MATCH(1, (Growth_Standards!A:A=B59)*(Growth_Standards!B:B=IF(A59=1,"Male","Female")), 0))) /
  INDEX(Growth_Standards!D:D, MATCH(1, (Growth_Standards!A:A=B59)*(Growth_Standards!B:B=IF(A59=1,"Male","Female")), 0))</f>
        <v>-3.0000000000000009</v>
      </c>
      <c r="G59">
        <f xml:space="preserve"> (D59 - INDEX(Weight_Standards!C:C, MATCH(C59, Weight_Standards!A:A, 1))) /
    INDEX(Weight_Standards!D:D, MATCH(C59, Weight_Standards!A:A, 1))</f>
        <v>-2.8571428571428572</v>
      </c>
      <c r="H59" cm="1">
        <f t="array" ref="H59">(D59 - INDEX(Weight_Age_Standards!C:C, MATCH(B59*12 &amp; IF(A59=1,"Male","Female"), Weight_Age_Standards!A:A &amp; Weight_Age_Standards!B:B, 0))) /
 INDEX(Weight_Age_Standards!D:D, MATCH(B59*12 &amp; IF(A59=1,"Male","Female"), Weight_Age_Standards!A:A &amp; Weight_Age_Standards!B:B, 0))</f>
        <v>-11.500000000000004</v>
      </c>
      <c r="I59">
        <v>0.9</v>
      </c>
      <c r="J59">
        <v>17.283950619999999</v>
      </c>
      <c r="K59">
        <v>0.15555555600000001</v>
      </c>
    </row>
    <row r="60" spans="1:11" x14ac:dyDescent="0.3">
      <c r="A60">
        <v>1</v>
      </c>
      <c r="B60">
        <v>5</v>
      </c>
      <c r="C60">
        <v>70</v>
      </c>
      <c r="D60">
        <v>15</v>
      </c>
      <c r="E60" t="str">
        <f t="shared" si="0"/>
        <v>Critical</v>
      </c>
      <c r="F60" cm="1">
        <f t="array" ref="F60" xml:space="preserve"> (C60 - INDEX(Growth_Standards!C:C, MATCH(1, (Growth_Standards!A:A=B60)*(Growth_Standards!B:B=IF(A60=1,"Male","Female")), 0))) /
  INDEX(Growth_Standards!D:D, MATCH(1, (Growth_Standards!A:A=B60)*(Growth_Standards!B:B=IF(A60=1,"Male","Female")), 0))</f>
        <v>-9.3095238095238084</v>
      </c>
      <c r="G60">
        <f xml:space="preserve"> (D60 - INDEX(Weight_Standards!C:C, MATCH(C60, Weight_Standards!A:A, 1))) /
    INDEX(Weight_Standards!D:D, MATCH(C60, Weight_Standards!A:A, 1))</f>
        <v>5.8888888888888893</v>
      </c>
      <c r="H60" cm="1">
        <f t="array" ref="H60">(D60 - INDEX(Weight_Age_Standards!C:C, MATCH(B60*12 &amp; IF(A60=1,"Male","Female"), Weight_Age_Standards!A:A &amp; Weight_Age_Standards!B:B, 0))) /
 INDEX(Weight_Age_Standards!D:D, MATCH(B60*12 &amp; IF(A60=1,"Male","Female"), Weight_Age_Standards!A:A &amp; Weight_Age_Standards!B:B, 0))</f>
        <v>-21.500000000000004</v>
      </c>
      <c r="I60">
        <v>0.7</v>
      </c>
      <c r="J60">
        <v>30.6122449</v>
      </c>
      <c r="K60">
        <v>0.21428571399999999</v>
      </c>
    </row>
    <row r="61" spans="1:11" x14ac:dyDescent="0.3">
      <c r="A61">
        <v>0</v>
      </c>
      <c r="B61">
        <v>1</v>
      </c>
      <c r="C61">
        <v>81</v>
      </c>
      <c r="D61">
        <v>18</v>
      </c>
      <c r="E61" t="str">
        <f t="shared" si="0"/>
        <v>High</v>
      </c>
      <c r="F61" cm="1">
        <f t="array" ref="F61" xml:space="preserve"> (C61 - INDEX(Growth_Standards!C:C, MATCH(1, (Growth_Standards!A:A=B61)*(Growth_Standards!B:B=IF(A61=1,"Male","Female")), 0))) /
  INDEX(Growth_Standards!D:D, MATCH(1, (Growth_Standards!A:A=B61)*(Growth_Standards!B:B=IF(A61=1,"Male","Female")), 0))</f>
        <v>2.5</v>
      </c>
      <c r="G61">
        <f xml:space="preserve"> (D61 - INDEX(Weight_Standards!C:C, MATCH(C61, Weight_Standards!A:A, 1))) /
    INDEX(Weight_Standards!D:D, MATCH(C61, Weight_Standards!A:A, 1))</f>
        <v>4.1818181818181808</v>
      </c>
      <c r="H61" cm="1">
        <f t="array" ref="H61">(D61 - INDEX(Weight_Age_Standards!C:C, MATCH(B61*12 &amp; IF(A61=1,"Male","Female"), Weight_Age_Standards!A:A &amp; Weight_Age_Standards!B:B, 0))) /
 INDEX(Weight_Age_Standards!D:D, MATCH(B61*12 &amp; IF(A61=1,"Male","Female"), Weight_Age_Standards!A:A &amp; Weight_Age_Standards!B:B, 0))</f>
        <v>44.5</v>
      </c>
      <c r="I61">
        <v>0.81</v>
      </c>
      <c r="J61">
        <v>27.434842249999999</v>
      </c>
      <c r="K61">
        <v>0.222222222</v>
      </c>
    </row>
    <row r="62" spans="1:11" x14ac:dyDescent="0.3">
      <c r="A62">
        <v>1</v>
      </c>
      <c r="B62">
        <v>3</v>
      </c>
      <c r="C62">
        <v>104</v>
      </c>
      <c r="D62">
        <v>12</v>
      </c>
      <c r="E62" t="str">
        <f t="shared" si="0"/>
        <v>Critical</v>
      </c>
      <c r="F62" cm="1">
        <f t="array" ref="F62" xml:space="preserve"> (C62 - INDEX(Growth_Standards!C:C, MATCH(1, (Growth_Standards!A:A=B62)*(Growth_Standards!B:B=IF(A62=1,"Male","Female")), 0))) /
  INDEX(Growth_Standards!D:D, MATCH(1, (Growth_Standards!A:A=B62)*(Growth_Standards!B:B=IF(A62=1,"Male","Female")), 0))</f>
        <v>2.1351351351351364</v>
      </c>
      <c r="G62">
        <f xml:space="preserve"> (D62 - INDEX(Weight_Standards!C:C, MATCH(C62, Weight_Standards!A:A, 1))) /
    INDEX(Weight_Standards!D:D, MATCH(C62, Weight_Standards!A:A, 1))</f>
        <v>-6.5555555555555554</v>
      </c>
      <c r="H62" cm="1">
        <f t="array" ref="H62">(D62 - INDEX(Weight_Age_Standards!C:C, MATCH(B62*12 &amp; IF(A62=1,"Male","Female"), Weight_Age_Standards!A:A &amp; Weight_Age_Standards!B:B, 0))) /
 INDEX(Weight_Age_Standards!D:D, MATCH(B62*12 &amp; IF(A62=1,"Male","Female"), Weight_Age_Standards!A:A &amp; Weight_Age_Standards!B:B, 0))</f>
        <v>-12.5</v>
      </c>
      <c r="I62">
        <v>1.04</v>
      </c>
      <c r="J62">
        <v>11.09467456</v>
      </c>
      <c r="K62">
        <v>0.115384615</v>
      </c>
    </row>
    <row r="63" spans="1:11" x14ac:dyDescent="0.3">
      <c r="A63">
        <v>0</v>
      </c>
      <c r="B63">
        <v>5</v>
      </c>
      <c r="C63">
        <v>88</v>
      </c>
      <c r="D63">
        <v>9</v>
      </c>
      <c r="E63" t="str">
        <f t="shared" si="0"/>
        <v>Critical</v>
      </c>
      <c r="F63" cm="1">
        <f t="array" ref="F63" xml:space="preserve"> (C63 - INDEX(Growth_Standards!C:C, MATCH(1, (Growth_Standards!A:A=B63)*(Growth_Standards!B:B=IF(A63=1,"Male","Female")), 0))) /
  INDEX(Growth_Standards!D:D, MATCH(1, (Growth_Standards!A:A=B63)*(Growth_Standards!B:B=IF(A63=1,"Male","Female")), 0))</f>
        <v>-4.8292682926829267</v>
      </c>
      <c r="G63">
        <f xml:space="preserve"> (D63 - INDEX(Weight_Standards!C:C, MATCH(C63, Weight_Standards!A:A, 1))) /
    INDEX(Weight_Standards!D:D, MATCH(C63, Weight_Standards!A:A, 1))</f>
        <v>-5.0769230769230766</v>
      </c>
      <c r="H63" cm="1">
        <f t="array" ref="H63">(D63 - INDEX(Weight_Age_Standards!C:C, MATCH(B63*12 &amp; IF(A63=1,"Male","Female"), Weight_Age_Standards!A:A &amp; Weight_Age_Standards!B:B, 0))) /
 INDEX(Weight_Age_Standards!D:D, MATCH(B63*12 &amp; IF(A63=1,"Male","Female"), Weight_Age_Standards!A:A &amp; Weight_Age_Standards!B:B, 0))</f>
        <v>-48.499999999999993</v>
      </c>
      <c r="I63">
        <v>0.88</v>
      </c>
      <c r="J63">
        <v>11.62190083</v>
      </c>
      <c r="K63">
        <v>0.10227272699999999</v>
      </c>
    </row>
    <row r="64" spans="1:11" x14ac:dyDescent="0.3">
      <c r="A64">
        <v>1</v>
      </c>
      <c r="B64">
        <v>2</v>
      </c>
      <c r="C64">
        <v>103</v>
      </c>
      <c r="D64">
        <v>10</v>
      </c>
      <c r="E64" t="str">
        <f t="shared" si="0"/>
        <v>Critical</v>
      </c>
      <c r="F64" cm="1">
        <f t="array" ref="F64" xml:space="preserve"> (C64 - INDEX(Growth_Standards!C:C, MATCH(1, (Growth_Standards!A:A=B64)*(Growth_Standards!B:B=IF(A64=1,"Male","Female")), 0))) /
  INDEX(Growth_Standards!D:D, MATCH(1, (Growth_Standards!A:A=B64)*(Growth_Standards!B:B=IF(A64=1,"Male","Female")), 0))</f>
        <v>4.6060606060606073</v>
      </c>
      <c r="G64">
        <f xml:space="preserve"> (D64 - INDEX(Weight_Standards!C:C, MATCH(C64, Weight_Standards!A:A, 1))) /
    INDEX(Weight_Standards!D:D, MATCH(C64, Weight_Standards!A:A, 1))</f>
        <v>-7.666666666666667</v>
      </c>
      <c r="H64" cm="1">
        <f t="array" ref="H64">(D64 - INDEX(Weight_Age_Standards!C:C, MATCH(B64*12 &amp; IF(A64=1,"Male","Female"), Weight_Age_Standards!A:A &amp; Weight_Age_Standards!B:B, 0))) /
 INDEX(Weight_Age_Standards!D:D, MATCH(B64*12 &amp; IF(A64=1,"Male","Female"), Weight_Age_Standards!A:A &amp; Weight_Age_Standards!B:B, 0))</f>
        <v>-10.499999999999998</v>
      </c>
      <c r="I64">
        <v>1.03</v>
      </c>
      <c r="J64">
        <v>9.4259590909999993</v>
      </c>
      <c r="K64">
        <v>9.7087379000000001E-2</v>
      </c>
    </row>
    <row r="65" spans="1:11" x14ac:dyDescent="0.3">
      <c r="A65">
        <v>0</v>
      </c>
      <c r="B65">
        <v>2</v>
      </c>
      <c r="C65">
        <v>92</v>
      </c>
      <c r="D65">
        <v>18</v>
      </c>
      <c r="E65" t="str">
        <f t="shared" si="0"/>
        <v>High</v>
      </c>
      <c r="F65" cm="1">
        <f t="array" ref="F65" xml:space="preserve"> (C65 - INDEX(Growth_Standards!C:C, MATCH(1, (Growth_Standards!A:A=B65)*(Growth_Standards!B:B=IF(A65=1,"Male","Female")), 0))) /
  INDEX(Growth_Standards!D:D, MATCH(1, (Growth_Standards!A:A=B65)*(Growth_Standards!B:B=IF(A65=1,"Male","Female")), 0))</f>
        <v>1.7499999999999982</v>
      </c>
      <c r="G65">
        <f xml:space="preserve"> (D65 - INDEX(Weight_Standards!C:C, MATCH(C65, Weight_Standards!A:A, 1))) /
    INDEX(Weight_Standards!D:D, MATCH(C65, Weight_Standards!A:A, 1))</f>
        <v>0</v>
      </c>
      <c r="H65" cm="1">
        <f t="array" ref="H65">(D65 - INDEX(Weight_Age_Standards!C:C, MATCH(B65*12 &amp; IF(A65=1,"Male","Female"), Weight_Age_Standards!A:A &amp; Weight_Age_Standards!B:B, 0))) /
 INDEX(Weight_Age_Standards!D:D, MATCH(B65*12 &amp; IF(A65=1,"Male","Female"), Weight_Age_Standards!A:A &amp; Weight_Age_Standards!B:B, 0))</f>
        <v>32.5</v>
      </c>
      <c r="I65">
        <v>0.92</v>
      </c>
      <c r="J65">
        <v>21.266540639999999</v>
      </c>
      <c r="K65">
        <v>0.19565217400000001</v>
      </c>
    </row>
    <row r="66" spans="1:11" x14ac:dyDescent="0.3">
      <c r="A66">
        <v>1</v>
      </c>
      <c r="B66">
        <v>5</v>
      </c>
      <c r="C66">
        <v>101</v>
      </c>
      <c r="D66">
        <v>10</v>
      </c>
      <c r="E66" t="str">
        <f t="shared" si="0"/>
        <v>Critical</v>
      </c>
      <c r="F66" cm="1">
        <f t="array" ref="F66" xml:space="preserve"> (C66 - INDEX(Growth_Standards!C:C, MATCH(1, (Growth_Standards!A:A=B66)*(Growth_Standards!B:B=IF(A66=1,"Male","Female")), 0))) /
  INDEX(Growth_Standards!D:D, MATCH(1, (Growth_Standards!A:A=B66)*(Growth_Standards!B:B=IF(A66=1,"Male","Female")), 0))</f>
        <v>-1.928571428571427</v>
      </c>
      <c r="G66">
        <f xml:space="preserve"> (D66 - INDEX(Weight_Standards!C:C, MATCH(C66, Weight_Standards!A:A, 1))) /
    INDEX(Weight_Standards!D:D, MATCH(C66, Weight_Standards!A:A, 1))</f>
        <v>-7.666666666666667</v>
      </c>
      <c r="H66" cm="1">
        <f t="array" ref="H66">(D66 - INDEX(Weight_Age_Standards!C:C, MATCH(B66*12 &amp; IF(A66=1,"Male","Female"), Weight_Age_Standards!A:A &amp; Weight_Age_Standards!B:B, 0))) /
 INDEX(Weight_Age_Standards!D:D, MATCH(B66*12 &amp; IF(A66=1,"Male","Female"), Weight_Age_Standards!A:A &amp; Weight_Age_Standards!B:B, 0))</f>
        <v>-46.5</v>
      </c>
      <c r="I66">
        <v>1.01</v>
      </c>
      <c r="J66">
        <v>9.8029604940000006</v>
      </c>
      <c r="K66">
        <v>9.9009900999999997E-2</v>
      </c>
    </row>
    <row r="67" spans="1:11" x14ac:dyDescent="0.3">
      <c r="A67">
        <v>0</v>
      </c>
      <c r="B67">
        <v>1</v>
      </c>
      <c r="C67">
        <v>84</v>
      </c>
      <c r="D67">
        <v>9</v>
      </c>
      <c r="E67" t="str">
        <f t="shared" ref="E67:E130" si="1">IF(OR(F67&lt;-3, G67&lt;-3, H67&lt;-3, J67&lt;14), "Critical",
   IF(OR(F67&lt;-2.5, G67&lt;-2.5, H67&lt;-2.5, J67&lt;16), "Low",
   IF(OR(F67&lt;-1.5, G67&lt;-1.5, H67&lt;-1.5, J67&lt;18.5), "Moderate",
   "High")))</f>
        <v>Critical</v>
      </c>
      <c r="F67" cm="1">
        <f t="array" ref="F67" xml:space="preserve"> (C67 - INDEX(Growth_Standards!C:C, MATCH(1, (Growth_Standards!A:A=B67)*(Growth_Standards!B:B=IF(A67=1,"Male","Female")), 0))) /
  INDEX(Growth_Standards!D:D, MATCH(1, (Growth_Standards!A:A=B67)*(Growth_Standards!B:B=IF(A67=1,"Male","Female")), 0))</f>
        <v>3.5714285714285716</v>
      </c>
      <c r="G67">
        <f xml:space="preserve"> (D67 - INDEX(Weight_Standards!C:C, MATCH(C67, Weight_Standards!A:A, 1))) /
    INDEX(Weight_Standards!D:D, MATCH(C67, Weight_Standards!A:A, 1))</f>
        <v>-4</v>
      </c>
      <c r="H67" cm="1">
        <f t="array" ref="H67">(D67 - INDEX(Weight_Age_Standards!C:C, MATCH(B67*12 &amp; IF(A67=1,"Male","Female"), Weight_Age_Standards!A:A &amp; Weight_Age_Standards!B:B, 0))) /
 INDEX(Weight_Age_Standards!D:D, MATCH(B67*12 &amp; IF(A67=1,"Male","Female"), Weight_Age_Standards!A:A &amp; Weight_Age_Standards!B:B, 0))</f>
        <v>-0.49999999999999822</v>
      </c>
      <c r="I67">
        <v>0.84</v>
      </c>
      <c r="J67">
        <v>12.755102040000001</v>
      </c>
      <c r="K67">
        <v>0.10714285699999999</v>
      </c>
    </row>
    <row r="68" spans="1:11" x14ac:dyDescent="0.3">
      <c r="A68">
        <v>1</v>
      </c>
      <c r="B68">
        <v>1</v>
      </c>
      <c r="C68">
        <v>91</v>
      </c>
      <c r="D68">
        <v>18</v>
      </c>
      <c r="E68" t="str">
        <f t="shared" si="1"/>
        <v>High</v>
      </c>
      <c r="F68" cm="1">
        <f t="array" ref="F68" xml:space="preserve"> (C68 - INDEX(Growth_Standards!C:C, MATCH(1, (Growth_Standards!A:A=B68)*(Growth_Standards!B:B=IF(A68=1,"Male","Female")), 0))) /
  INDEX(Growth_Standards!D:D, MATCH(1, (Growth_Standards!A:A=B68)*(Growth_Standards!B:B=IF(A68=1,"Male","Female")), 0))</f>
        <v>5.4642857142857135</v>
      </c>
      <c r="G68">
        <f xml:space="preserve"> (D68 - INDEX(Weight_Standards!C:C, MATCH(C68, Weight_Standards!A:A, 1))) /
    INDEX(Weight_Standards!D:D, MATCH(C68, Weight_Standards!A:A, 1))</f>
        <v>0</v>
      </c>
      <c r="H68" cm="1">
        <f t="array" ref="H68">(D68 - INDEX(Weight_Age_Standards!C:C, MATCH(B68*12 &amp; IF(A68=1,"Male","Female"), Weight_Age_Standards!A:A &amp; Weight_Age_Standards!B:B, 0))) /
 INDEX(Weight_Age_Standards!D:D, MATCH(B68*12 &amp; IF(A68=1,"Male","Female"), Weight_Age_Standards!A:A &amp; Weight_Age_Standards!B:B, 0))</f>
        <v>42</v>
      </c>
      <c r="I68">
        <v>0.91</v>
      </c>
      <c r="J68">
        <v>21.73650525</v>
      </c>
      <c r="K68">
        <v>0.19780219800000001</v>
      </c>
    </row>
    <row r="69" spans="1:11" x14ac:dyDescent="0.3">
      <c r="A69">
        <v>0</v>
      </c>
      <c r="B69">
        <v>4</v>
      </c>
      <c r="C69">
        <v>88</v>
      </c>
      <c r="D69">
        <v>12</v>
      </c>
      <c r="E69" t="str">
        <f t="shared" si="1"/>
        <v>Critical</v>
      </c>
      <c r="F69" cm="1">
        <f t="array" ref="F69" xml:space="preserve"> (C69 - INDEX(Growth_Standards!C:C, MATCH(1, (Growth_Standards!A:A=B69)*(Growth_Standards!B:B=IF(A69=1,"Male","Female")), 0))) /
  INDEX(Growth_Standards!D:D, MATCH(1, (Growth_Standards!A:A=B69)*(Growth_Standards!B:B=IF(A69=1,"Male","Female")), 0))</f>
        <v>-3.5128205128205137</v>
      </c>
      <c r="G69">
        <f xml:space="preserve"> (D69 - INDEX(Weight_Standards!C:C, MATCH(C69, Weight_Standards!A:A, 1))) /
    INDEX(Weight_Standards!D:D, MATCH(C69, Weight_Standards!A:A, 1))</f>
        <v>-2.7692307692307687</v>
      </c>
      <c r="H69" cm="1">
        <f t="array" ref="H69">(D69 - INDEX(Weight_Age_Standards!C:C, MATCH(B69*12 &amp; IF(A69=1,"Male","Female"), Weight_Age_Standards!A:A &amp; Weight_Age_Standards!B:B, 0))) /
 INDEX(Weight_Age_Standards!D:D, MATCH(B69*12 &amp; IF(A69=1,"Male","Female"), Weight_Age_Standards!A:A &amp; Weight_Age_Standards!B:B, 0))</f>
        <v>-21.500000000000004</v>
      </c>
      <c r="I69">
        <v>0.88</v>
      </c>
      <c r="J69">
        <v>15.49586777</v>
      </c>
      <c r="K69">
        <v>0.13636363600000001</v>
      </c>
    </row>
    <row r="70" spans="1:11" x14ac:dyDescent="0.3">
      <c r="A70">
        <v>1</v>
      </c>
      <c r="B70">
        <v>4</v>
      </c>
      <c r="C70">
        <v>75</v>
      </c>
      <c r="D70">
        <v>10</v>
      </c>
      <c r="E70" t="str">
        <f t="shared" si="1"/>
        <v>Critical</v>
      </c>
      <c r="F70" cm="1">
        <f t="array" ref="F70" xml:space="preserve"> (C70 - INDEX(Growth_Standards!C:C, MATCH(1, (Growth_Standards!A:A=B70)*(Growth_Standards!B:B=IF(A70=1,"Male","Female")), 0))) /
  INDEX(Growth_Standards!D:D, MATCH(1, (Growth_Standards!A:A=B70)*(Growth_Standards!B:B=IF(A70=1,"Male","Female")), 0))</f>
        <v>-6.9750000000000014</v>
      </c>
      <c r="G70">
        <f xml:space="preserve"> (D70 - INDEX(Weight_Standards!C:C, MATCH(C70, Weight_Standards!A:A, 1))) /
    INDEX(Weight_Standards!D:D, MATCH(C70, Weight_Standards!A:A, 1))</f>
        <v>-1.5</v>
      </c>
      <c r="H70" cm="1">
        <f t="array" ref="H70">(D70 - INDEX(Weight_Age_Standards!C:C, MATCH(B70*12 &amp; IF(A70=1,"Male","Female"), Weight_Age_Standards!A:A &amp; Weight_Age_Standards!B:B, 0))) /
 INDEX(Weight_Age_Standards!D:D, MATCH(B70*12 &amp; IF(A70=1,"Male","Female"), Weight_Age_Standards!A:A &amp; Weight_Age_Standards!B:B, 0))</f>
        <v>-34.499999999999993</v>
      </c>
      <c r="I70">
        <v>0.75</v>
      </c>
      <c r="J70">
        <v>17.777777780000001</v>
      </c>
      <c r="K70">
        <v>0.133333333</v>
      </c>
    </row>
    <row r="71" spans="1:11" x14ac:dyDescent="0.3">
      <c r="A71">
        <v>0</v>
      </c>
      <c r="B71">
        <v>3</v>
      </c>
      <c r="C71">
        <v>88</v>
      </c>
      <c r="D71">
        <v>14</v>
      </c>
      <c r="E71" t="str">
        <f t="shared" si="1"/>
        <v>Moderate</v>
      </c>
      <c r="F71" cm="1">
        <f t="array" ref="F71" xml:space="preserve"> (C71 - INDEX(Growth_Standards!C:C, MATCH(1, (Growth_Standards!A:A=B71)*(Growth_Standards!B:B=IF(A71=1,"Male","Female")), 0))) /
  INDEX(Growth_Standards!D:D, MATCH(1, (Growth_Standards!A:A=B71)*(Growth_Standards!B:B=IF(A71=1,"Male","Female")), 0))</f>
        <v>-1.9722222222222205</v>
      </c>
      <c r="G71">
        <f xml:space="preserve"> (D71 - INDEX(Weight_Standards!C:C, MATCH(C71, Weight_Standards!A:A, 1))) /
    INDEX(Weight_Standards!D:D, MATCH(C71, Weight_Standards!A:A, 1))</f>
        <v>-1.2307692307692304</v>
      </c>
      <c r="H71" cm="1">
        <f t="array" ref="H71">(D71 - INDEX(Weight_Age_Standards!C:C, MATCH(B71*12 &amp; IF(A71=1,"Male","Female"), Weight_Age_Standards!A:A &amp; Weight_Age_Standards!B:B, 0))) /
 INDEX(Weight_Age_Standards!D:D, MATCH(B71*12 &amp; IF(A71=1,"Male","Female"), Weight_Age_Standards!A:A &amp; Weight_Age_Standards!B:B, 0))</f>
        <v>0.49999999999999822</v>
      </c>
      <c r="I71">
        <v>0.88</v>
      </c>
      <c r="J71">
        <v>18.078512400000001</v>
      </c>
      <c r="K71">
        <v>0.159090909</v>
      </c>
    </row>
    <row r="72" spans="1:11" x14ac:dyDescent="0.3">
      <c r="A72">
        <v>1</v>
      </c>
      <c r="B72">
        <v>2</v>
      </c>
      <c r="C72">
        <v>97</v>
      </c>
      <c r="D72">
        <v>11</v>
      </c>
      <c r="E72" t="str">
        <f t="shared" si="1"/>
        <v>Critical</v>
      </c>
      <c r="F72" cm="1">
        <f t="array" ref="F72" xml:space="preserve"> (C72 - INDEX(Growth_Standards!C:C, MATCH(1, (Growth_Standards!A:A=B72)*(Growth_Standards!B:B=IF(A72=1,"Male","Female")), 0))) /
  INDEX(Growth_Standards!D:D, MATCH(1, (Growth_Standards!A:A=B72)*(Growth_Standards!B:B=IF(A72=1,"Male","Female")), 0))</f>
        <v>2.787878787878789</v>
      </c>
      <c r="G72">
        <f xml:space="preserve"> (D72 - INDEX(Weight_Standards!C:C, MATCH(C72, Weight_Standards!A:A, 1))) /
    INDEX(Weight_Standards!D:D, MATCH(C72, Weight_Standards!A:A, 1))</f>
        <v>-6.125</v>
      </c>
      <c r="H72" cm="1">
        <f t="array" ref="H72">(D72 - INDEX(Weight_Age_Standards!C:C, MATCH(B72*12 &amp; IF(A72=1,"Male","Female"), Weight_Age_Standards!A:A &amp; Weight_Age_Standards!B:B, 0))) /
 INDEX(Weight_Age_Standards!D:D, MATCH(B72*12 &amp; IF(A72=1,"Male","Female"), Weight_Age_Standards!A:A &amp; Weight_Age_Standards!B:B, 0))</f>
        <v>-5.4999999999999982</v>
      </c>
      <c r="I72">
        <v>0.97</v>
      </c>
      <c r="J72">
        <v>11.69093421</v>
      </c>
      <c r="K72">
        <v>0.113402062</v>
      </c>
    </row>
    <row r="73" spans="1:11" x14ac:dyDescent="0.3">
      <c r="A73">
        <v>0</v>
      </c>
      <c r="B73">
        <v>2</v>
      </c>
      <c r="C73">
        <v>95</v>
      </c>
      <c r="D73">
        <v>9</v>
      </c>
      <c r="E73" t="str">
        <f t="shared" si="1"/>
        <v>Critical</v>
      </c>
      <c r="F73" cm="1">
        <f t="array" ref="F73" xml:space="preserve"> (C73 - INDEX(Growth_Standards!C:C, MATCH(1, (Growth_Standards!A:A=B73)*(Growth_Standards!B:B=IF(A73=1,"Male","Female")), 0))) /
  INDEX(Growth_Standards!D:D, MATCH(1, (Growth_Standards!A:A=B73)*(Growth_Standards!B:B=IF(A73=1,"Male","Female")), 0))</f>
        <v>2.6874999999999982</v>
      </c>
      <c r="G73">
        <f xml:space="preserve"> (D73 - INDEX(Weight_Standards!C:C, MATCH(C73, Weight_Standards!A:A, 1))) /
    INDEX(Weight_Standards!D:D, MATCH(C73, Weight_Standards!A:A, 1))</f>
        <v>-7.375</v>
      </c>
      <c r="H73" cm="1">
        <f t="array" ref="H73">(D73 - INDEX(Weight_Age_Standards!C:C, MATCH(B73*12 &amp; IF(A73=1,"Male","Female"), Weight_Age_Standards!A:A &amp; Weight_Age_Standards!B:B, 0))) /
 INDEX(Weight_Age_Standards!D:D, MATCH(B73*12 &amp; IF(A73=1,"Male","Female"), Weight_Age_Standards!A:A &amp; Weight_Age_Standards!B:B, 0))</f>
        <v>-12.5</v>
      </c>
      <c r="I73">
        <v>0.95</v>
      </c>
      <c r="J73">
        <v>9.9722991689999994</v>
      </c>
      <c r="K73">
        <v>9.4736842000000002E-2</v>
      </c>
    </row>
    <row r="74" spans="1:11" x14ac:dyDescent="0.3">
      <c r="A74">
        <v>1</v>
      </c>
      <c r="B74">
        <v>1</v>
      </c>
      <c r="C74">
        <v>70</v>
      </c>
      <c r="D74">
        <v>14</v>
      </c>
      <c r="E74" t="str">
        <f t="shared" si="1"/>
        <v>Moderate</v>
      </c>
      <c r="F74" cm="1">
        <f t="array" ref="F74" xml:space="preserve"> (C74 - INDEX(Growth_Standards!C:C, MATCH(1, (Growth_Standards!A:A=B74)*(Growth_Standards!B:B=IF(A74=1,"Male","Female")), 0))) /
  INDEX(Growth_Standards!D:D, MATCH(1, (Growth_Standards!A:A=B74)*(Growth_Standards!B:B=IF(A74=1,"Male","Female")), 0))</f>
        <v>-2.0357142857142869</v>
      </c>
      <c r="G74">
        <f xml:space="preserve"> (D74 - INDEX(Weight_Standards!C:C, MATCH(C74, Weight_Standards!A:A, 1))) /
    INDEX(Weight_Standards!D:D, MATCH(C74, Weight_Standards!A:A, 1))</f>
        <v>4.7777777777777786</v>
      </c>
      <c r="H74" cm="1">
        <f t="array" ref="H74">(D74 - INDEX(Weight_Age_Standards!C:C, MATCH(B74*12 &amp; IF(A74=1,"Male","Female"), Weight_Age_Standards!A:A &amp; Weight_Age_Standards!B:B, 0))) /
 INDEX(Weight_Age_Standards!D:D, MATCH(B74*12 &amp; IF(A74=1,"Male","Female"), Weight_Age_Standards!A:A &amp; Weight_Age_Standards!B:B, 0))</f>
        <v>22</v>
      </c>
      <c r="I74">
        <v>0.7</v>
      </c>
      <c r="J74">
        <v>28.571428569999998</v>
      </c>
      <c r="K74">
        <v>0.2</v>
      </c>
    </row>
    <row r="75" spans="1:11" x14ac:dyDescent="0.3">
      <c r="A75">
        <v>0</v>
      </c>
      <c r="B75">
        <v>3</v>
      </c>
      <c r="C75">
        <v>82</v>
      </c>
      <c r="D75">
        <v>15</v>
      </c>
      <c r="E75" t="str">
        <f t="shared" si="1"/>
        <v>Critical</v>
      </c>
      <c r="F75" cm="1">
        <f t="array" ref="F75" xml:space="preserve"> (C75 - INDEX(Growth_Standards!C:C, MATCH(1, (Growth_Standards!A:A=B75)*(Growth_Standards!B:B=IF(A75=1,"Male","Female")), 0))) /
  INDEX(Growth_Standards!D:D, MATCH(1, (Growth_Standards!A:A=B75)*(Growth_Standards!B:B=IF(A75=1,"Male","Female")), 0))</f>
        <v>-3.6388888888888871</v>
      </c>
      <c r="G75">
        <f xml:space="preserve"> (D75 - INDEX(Weight_Standards!C:C, MATCH(C75, Weight_Standards!A:A, 1))) /
    INDEX(Weight_Standards!D:D, MATCH(C75, Weight_Standards!A:A, 1))</f>
        <v>1.4545454545454541</v>
      </c>
      <c r="H75" cm="1">
        <f t="array" ref="H75">(D75 - INDEX(Weight_Age_Standards!C:C, MATCH(B75*12 &amp; IF(A75=1,"Male","Female"), Weight_Age_Standards!A:A &amp; Weight_Age_Standards!B:B, 0))) /
 INDEX(Weight_Age_Standards!D:D, MATCH(B75*12 &amp; IF(A75=1,"Male","Female"), Weight_Age_Standards!A:A &amp; Weight_Age_Standards!B:B, 0))</f>
        <v>5.4999999999999982</v>
      </c>
      <c r="I75">
        <v>0.82</v>
      </c>
      <c r="J75">
        <v>22.308149910000001</v>
      </c>
      <c r="K75">
        <v>0.18292682900000001</v>
      </c>
    </row>
    <row r="76" spans="1:11" x14ac:dyDescent="0.3">
      <c r="A76">
        <v>1</v>
      </c>
      <c r="B76">
        <v>5</v>
      </c>
      <c r="C76">
        <v>90</v>
      </c>
      <c r="D76">
        <v>12</v>
      </c>
      <c r="E76" t="str">
        <f t="shared" si="1"/>
        <v>Critical</v>
      </c>
      <c r="F76" cm="1">
        <f t="array" ref="F76" xml:space="preserve"> (C76 - INDEX(Growth_Standards!C:C, MATCH(1, (Growth_Standards!A:A=B76)*(Growth_Standards!B:B=IF(A76=1,"Male","Female")), 0))) /
  INDEX(Growth_Standards!D:D, MATCH(1, (Growth_Standards!A:A=B76)*(Growth_Standards!B:B=IF(A76=1,"Male","Female")), 0))</f>
        <v>-4.5476190476190457</v>
      </c>
      <c r="G76">
        <f xml:space="preserve"> (D76 - INDEX(Weight_Standards!C:C, MATCH(C76, Weight_Standards!A:A, 1))) /
    INDEX(Weight_Standards!D:D, MATCH(C76, Weight_Standards!A:A, 1))</f>
        <v>-4.2857142857142856</v>
      </c>
      <c r="H76" cm="1">
        <f t="array" ref="H76">(D76 - INDEX(Weight_Age_Standards!C:C, MATCH(B76*12 &amp; IF(A76=1,"Male","Female"), Weight_Age_Standards!A:A &amp; Weight_Age_Standards!B:B, 0))) /
 INDEX(Weight_Age_Standards!D:D, MATCH(B76*12 &amp; IF(A76=1,"Male","Female"), Weight_Age_Standards!A:A &amp; Weight_Age_Standards!B:B, 0))</f>
        <v>-36.5</v>
      </c>
      <c r="I76">
        <v>0.9</v>
      </c>
      <c r="J76">
        <v>14.81481481</v>
      </c>
      <c r="K76">
        <v>0.133333333</v>
      </c>
    </row>
    <row r="77" spans="1:11" x14ac:dyDescent="0.3">
      <c r="A77">
        <v>0</v>
      </c>
      <c r="B77">
        <v>2</v>
      </c>
      <c r="C77">
        <v>97</v>
      </c>
      <c r="D77">
        <v>17</v>
      </c>
      <c r="E77" t="str">
        <f t="shared" si="1"/>
        <v>Moderate</v>
      </c>
      <c r="F77" cm="1">
        <f t="array" ref="F77" xml:space="preserve"> (C77 - INDEX(Growth_Standards!C:C, MATCH(1, (Growth_Standards!A:A=B77)*(Growth_Standards!B:B=IF(A77=1,"Male","Female")), 0))) /
  INDEX(Growth_Standards!D:D, MATCH(1, (Growth_Standards!A:A=B77)*(Growth_Standards!B:B=IF(A77=1,"Male","Female")), 0))</f>
        <v>3.3124999999999982</v>
      </c>
      <c r="G77">
        <f xml:space="preserve"> (D77 - INDEX(Weight_Standards!C:C, MATCH(C77, Weight_Standards!A:A, 1))) /
    INDEX(Weight_Standards!D:D, MATCH(C77, Weight_Standards!A:A, 1))</f>
        <v>-2.3750000000000004</v>
      </c>
      <c r="H77" cm="1">
        <f t="array" ref="H77">(D77 - INDEX(Weight_Age_Standards!C:C, MATCH(B77*12 &amp; IF(A77=1,"Male","Female"), Weight_Age_Standards!A:A &amp; Weight_Age_Standards!B:B, 0))) /
 INDEX(Weight_Age_Standards!D:D, MATCH(B77*12 &amp; IF(A77=1,"Male","Female"), Weight_Age_Standards!A:A &amp; Weight_Age_Standards!B:B, 0))</f>
        <v>27.5</v>
      </c>
      <c r="I77">
        <v>0.97</v>
      </c>
      <c r="J77">
        <v>18.067807420000001</v>
      </c>
      <c r="K77">
        <v>0.175257732</v>
      </c>
    </row>
    <row r="78" spans="1:11" x14ac:dyDescent="0.3">
      <c r="A78">
        <v>1</v>
      </c>
      <c r="B78">
        <v>3</v>
      </c>
      <c r="C78">
        <v>77</v>
      </c>
      <c r="D78">
        <v>16</v>
      </c>
      <c r="E78" t="str">
        <f t="shared" si="1"/>
        <v>Critical</v>
      </c>
      <c r="F78" cm="1">
        <f t="array" ref="F78" xml:space="preserve"> (C78 - INDEX(Growth_Standards!C:C, MATCH(1, (Growth_Standards!A:A=B78)*(Growth_Standards!B:B=IF(A78=1,"Male","Female")), 0))) /
  INDEX(Growth_Standards!D:D, MATCH(1, (Growth_Standards!A:A=B78)*(Growth_Standards!B:B=IF(A78=1,"Male","Female")), 0))</f>
        <v>-5.1621621621621605</v>
      </c>
      <c r="G78">
        <f xml:space="preserve"> (D78 - INDEX(Weight_Standards!C:C, MATCH(C78, Weight_Standards!A:A, 1))) /
    INDEX(Weight_Standards!D:D, MATCH(C78, Weight_Standards!A:A, 1))</f>
        <v>4.5</v>
      </c>
      <c r="H78" cm="1">
        <f t="array" ref="H78">(D78 - INDEX(Weight_Age_Standards!C:C, MATCH(B78*12 &amp; IF(A78=1,"Male","Female"), Weight_Age_Standards!A:A &amp; Weight_Age_Standards!B:B, 0))) /
 INDEX(Weight_Age_Standards!D:D, MATCH(B78*12 &amp; IF(A78=1,"Male","Female"), Weight_Age_Standards!A:A &amp; Weight_Age_Standards!B:B, 0))</f>
        <v>7.5</v>
      </c>
      <c r="I78">
        <v>0.77</v>
      </c>
      <c r="J78">
        <v>26.986001009999999</v>
      </c>
      <c r="K78">
        <v>0.20779220800000001</v>
      </c>
    </row>
    <row r="79" spans="1:11" x14ac:dyDescent="0.3">
      <c r="A79">
        <v>0</v>
      </c>
      <c r="B79">
        <v>2</v>
      </c>
      <c r="C79">
        <v>101</v>
      </c>
      <c r="D79">
        <v>10</v>
      </c>
      <c r="E79" t="str">
        <f t="shared" si="1"/>
        <v>Critical</v>
      </c>
      <c r="F79" cm="1">
        <f t="array" ref="F79" xml:space="preserve"> (C79 - INDEX(Growth_Standards!C:C, MATCH(1, (Growth_Standards!A:A=B79)*(Growth_Standards!B:B=IF(A79=1,"Male","Female")), 0))) /
  INDEX(Growth_Standards!D:D, MATCH(1, (Growth_Standards!A:A=B79)*(Growth_Standards!B:B=IF(A79=1,"Male","Female")), 0))</f>
        <v>4.5624999999999982</v>
      </c>
      <c r="G79">
        <f xml:space="preserve"> (D79 - INDEX(Weight_Standards!C:C, MATCH(C79, Weight_Standards!A:A, 1))) /
    INDEX(Weight_Standards!D:D, MATCH(C79, Weight_Standards!A:A, 1))</f>
        <v>-7.666666666666667</v>
      </c>
      <c r="H79" cm="1">
        <f t="array" ref="H79">(D79 - INDEX(Weight_Age_Standards!C:C, MATCH(B79*12 &amp; IF(A79=1,"Male","Female"), Weight_Age_Standards!A:A &amp; Weight_Age_Standards!B:B, 0))) /
 INDEX(Weight_Age_Standards!D:D, MATCH(B79*12 &amp; IF(A79=1,"Male","Female"), Weight_Age_Standards!A:A &amp; Weight_Age_Standards!B:B, 0))</f>
        <v>-7.5</v>
      </c>
      <c r="I79">
        <v>1.01</v>
      </c>
      <c r="J79">
        <v>9.8029604940000006</v>
      </c>
      <c r="K79">
        <v>9.9009900999999997E-2</v>
      </c>
    </row>
    <row r="80" spans="1:11" x14ac:dyDescent="0.3">
      <c r="A80">
        <v>1</v>
      </c>
      <c r="B80">
        <v>3</v>
      </c>
      <c r="C80">
        <v>81</v>
      </c>
      <c r="D80">
        <v>14</v>
      </c>
      <c r="E80" t="str">
        <f t="shared" si="1"/>
        <v>Critical</v>
      </c>
      <c r="F80" cm="1">
        <f t="array" ref="F80" xml:space="preserve"> (C80 - INDEX(Growth_Standards!C:C, MATCH(1, (Growth_Standards!A:A=B80)*(Growth_Standards!B:B=IF(A80=1,"Male","Female")), 0))) /
  INDEX(Growth_Standards!D:D, MATCH(1, (Growth_Standards!A:A=B80)*(Growth_Standards!B:B=IF(A80=1,"Male","Female")), 0))</f>
        <v>-4.0810810810810789</v>
      </c>
      <c r="G80">
        <f xml:space="preserve"> (D80 - INDEX(Weight_Standards!C:C, MATCH(C80, Weight_Standards!A:A, 1))) /
    INDEX(Weight_Standards!D:D, MATCH(C80, Weight_Standards!A:A, 1))</f>
        <v>0.54545454545454508</v>
      </c>
      <c r="H80" cm="1">
        <f t="array" ref="H80">(D80 - INDEX(Weight_Age_Standards!C:C, MATCH(B80*12 &amp; IF(A80=1,"Male","Female"), Weight_Age_Standards!A:A &amp; Weight_Age_Standards!B:B, 0))) /
 INDEX(Weight_Age_Standards!D:D, MATCH(B80*12 &amp; IF(A80=1,"Male","Female"), Weight_Age_Standards!A:A &amp; Weight_Age_Standards!B:B, 0))</f>
        <v>-2.5</v>
      </c>
      <c r="I80">
        <v>0.81</v>
      </c>
      <c r="J80">
        <v>21.33821064</v>
      </c>
      <c r="K80">
        <v>0.172839506</v>
      </c>
    </row>
    <row r="81" spans="1:11" x14ac:dyDescent="0.3">
      <c r="A81">
        <v>0</v>
      </c>
      <c r="B81">
        <v>4</v>
      </c>
      <c r="C81">
        <v>102</v>
      </c>
      <c r="D81">
        <v>18</v>
      </c>
      <c r="E81" t="str">
        <f t="shared" si="1"/>
        <v>Critical</v>
      </c>
      <c r="F81" cm="1">
        <f t="array" ref="F81" xml:space="preserve"> (C81 - INDEX(Growth_Standards!C:C, MATCH(1, (Growth_Standards!A:A=B81)*(Growth_Standards!B:B=IF(A81=1,"Male","Female")), 0))) /
  INDEX(Growth_Standards!D:D, MATCH(1, (Growth_Standards!A:A=B81)*(Growth_Standards!B:B=IF(A81=1,"Male","Female")), 0))</f>
        <v>7.6923076923076192E-2</v>
      </c>
      <c r="G81">
        <f xml:space="preserve"> (D81 - INDEX(Weight_Standards!C:C, MATCH(C81, Weight_Standards!A:A, 1))) /
    INDEX(Weight_Standards!D:D, MATCH(C81, Weight_Standards!A:A, 1))</f>
        <v>-3.2222222222222223</v>
      </c>
      <c r="H81" cm="1">
        <f t="array" ref="H81">(D81 - INDEX(Weight_Age_Standards!C:C, MATCH(B81*12 &amp; IF(A81=1,"Male","Female"), Weight_Age_Standards!A:A &amp; Weight_Age_Standards!B:B, 0))) /
 INDEX(Weight_Age_Standards!D:D, MATCH(B81*12 &amp; IF(A81=1,"Male","Female"), Weight_Age_Standards!A:A &amp; Weight_Age_Standards!B:B, 0))</f>
        <v>8.4999999999999964</v>
      </c>
      <c r="I81">
        <v>1.02</v>
      </c>
      <c r="J81">
        <v>17.30103806</v>
      </c>
      <c r="K81">
        <v>0.17647058800000001</v>
      </c>
    </row>
    <row r="82" spans="1:11" x14ac:dyDescent="0.3">
      <c r="A82">
        <v>1</v>
      </c>
      <c r="B82">
        <v>1</v>
      </c>
      <c r="C82">
        <v>107</v>
      </c>
      <c r="D82">
        <v>12</v>
      </c>
      <c r="E82" t="str">
        <f t="shared" si="1"/>
        <v>Critical</v>
      </c>
      <c r="F82" cm="1">
        <f t="array" ref="F82" xml:space="preserve"> (C82 - INDEX(Growth_Standards!C:C, MATCH(1, (Growth_Standards!A:A=B82)*(Growth_Standards!B:B=IF(A82=1,"Male","Female")), 0))) /
  INDEX(Growth_Standards!D:D, MATCH(1, (Growth_Standards!A:A=B82)*(Growth_Standards!B:B=IF(A82=1,"Male","Female")), 0))</f>
        <v>11.178571428571429</v>
      </c>
      <c r="G82">
        <f xml:space="preserve"> (D82 - INDEX(Weight_Standards!C:C, MATCH(C82, Weight_Standards!A:A, 1))) /
    INDEX(Weight_Standards!D:D, MATCH(C82, Weight_Standards!A:A, 1))</f>
        <v>-7.5</v>
      </c>
      <c r="H82" cm="1">
        <f t="array" ref="H82">(D82 - INDEX(Weight_Age_Standards!C:C, MATCH(B82*12 &amp; IF(A82=1,"Male","Female"), Weight_Age_Standards!A:A &amp; Weight_Age_Standards!B:B, 0))) /
 INDEX(Weight_Age_Standards!D:D, MATCH(B82*12 &amp; IF(A82=1,"Male","Female"), Weight_Age_Standards!A:A &amp; Weight_Age_Standards!B:B, 0))</f>
        <v>12.000000000000002</v>
      </c>
      <c r="I82">
        <v>1.07</v>
      </c>
      <c r="J82">
        <v>10.48126474</v>
      </c>
      <c r="K82">
        <v>0.112149533</v>
      </c>
    </row>
    <row r="83" spans="1:11" x14ac:dyDescent="0.3">
      <c r="A83">
        <v>0</v>
      </c>
      <c r="B83">
        <v>5</v>
      </c>
      <c r="C83">
        <v>71</v>
      </c>
      <c r="D83">
        <v>16</v>
      </c>
      <c r="E83" t="str">
        <f t="shared" si="1"/>
        <v>Critical</v>
      </c>
      <c r="F83" cm="1">
        <f t="array" ref="F83" xml:space="preserve"> (C83 - INDEX(Growth_Standards!C:C, MATCH(1, (Growth_Standards!A:A=B83)*(Growth_Standards!B:B=IF(A83=1,"Male","Female")), 0))) /
  INDEX(Growth_Standards!D:D, MATCH(1, (Growth_Standards!A:A=B83)*(Growth_Standards!B:B=IF(A83=1,"Male","Female")), 0))</f>
        <v>-8.9756097560975618</v>
      </c>
      <c r="G83">
        <f xml:space="preserve"> (D83 - INDEX(Weight_Standards!C:C, MATCH(C83, Weight_Standards!A:A, 1))) /
    INDEX(Weight_Standards!D:D, MATCH(C83, Weight_Standards!A:A, 1))</f>
        <v>7.0000000000000009</v>
      </c>
      <c r="H83" cm="1">
        <f t="array" ref="H83">(D83 - INDEX(Weight_Age_Standards!C:C, MATCH(B83*12 &amp; IF(A83=1,"Male","Female"), Weight_Age_Standards!A:A &amp; Weight_Age_Standards!B:B, 0))) /
 INDEX(Weight_Age_Standards!D:D, MATCH(B83*12 &amp; IF(A83=1,"Male","Female"), Weight_Age_Standards!A:A &amp; Weight_Age_Standards!B:B, 0))</f>
        <v>-13.499999999999996</v>
      </c>
      <c r="I83">
        <v>0.71</v>
      </c>
      <c r="J83">
        <v>31.739734179999999</v>
      </c>
      <c r="K83">
        <v>0.22535211299999999</v>
      </c>
    </row>
    <row r="84" spans="1:11" x14ac:dyDescent="0.3">
      <c r="A84">
        <v>1</v>
      </c>
      <c r="B84">
        <v>4</v>
      </c>
      <c r="C84">
        <v>89</v>
      </c>
      <c r="D84">
        <v>10</v>
      </c>
      <c r="E84" t="str">
        <f t="shared" si="1"/>
        <v>Critical</v>
      </c>
      <c r="F84" cm="1">
        <f t="array" ref="F84" xml:space="preserve"> (C84 - INDEX(Growth_Standards!C:C, MATCH(1, (Growth_Standards!A:A=B84)*(Growth_Standards!B:B=IF(A84=1,"Male","Female")), 0))) /
  INDEX(Growth_Standards!D:D, MATCH(1, (Growth_Standards!A:A=B84)*(Growth_Standards!B:B=IF(A84=1,"Male","Female")), 0))</f>
        <v>-3.4750000000000014</v>
      </c>
      <c r="G84">
        <f xml:space="preserve"> (D84 - INDEX(Weight_Standards!C:C, MATCH(C84, Weight_Standards!A:A, 1))) /
    INDEX(Weight_Standards!D:D, MATCH(C84, Weight_Standards!A:A, 1))</f>
        <v>-4.3076923076923075</v>
      </c>
      <c r="H84" cm="1">
        <f t="array" ref="H84">(D84 - INDEX(Weight_Age_Standards!C:C, MATCH(B84*12 &amp; IF(A84=1,"Male","Female"), Weight_Age_Standards!A:A &amp; Weight_Age_Standards!B:B, 0))) /
 INDEX(Weight_Age_Standards!D:D, MATCH(B84*12 &amp; IF(A84=1,"Male","Female"), Weight_Age_Standards!A:A &amp; Weight_Age_Standards!B:B, 0))</f>
        <v>-34.499999999999993</v>
      </c>
      <c r="I84">
        <v>0.89</v>
      </c>
      <c r="J84">
        <v>12.6246686</v>
      </c>
      <c r="K84">
        <v>0.112359551</v>
      </c>
    </row>
    <row r="85" spans="1:11" x14ac:dyDescent="0.3">
      <c r="A85">
        <v>0</v>
      </c>
      <c r="B85">
        <v>2</v>
      </c>
      <c r="C85">
        <v>98</v>
      </c>
      <c r="D85">
        <v>11</v>
      </c>
      <c r="E85" t="str">
        <f t="shared" si="1"/>
        <v>Critical</v>
      </c>
      <c r="F85" cm="1">
        <f t="array" ref="F85" xml:space="preserve"> (C85 - INDEX(Growth_Standards!C:C, MATCH(1, (Growth_Standards!A:A=B85)*(Growth_Standards!B:B=IF(A85=1,"Male","Female")), 0))) /
  INDEX(Growth_Standards!D:D, MATCH(1, (Growth_Standards!A:A=B85)*(Growth_Standards!B:B=IF(A85=1,"Male","Female")), 0))</f>
        <v>3.6249999999999982</v>
      </c>
      <c r="G85">
        <f xml:space="preserve"> (D85 - INDEX(Weight_Standards!C:C, MATCH(C85, Weight_Standards!A:A, 1))) /
    INDEX(Weight_Standards!D:D, MATCH(C85, Weight_Standards!A:A, 1))</f>
        <v>-6.125</v>
      </c>
      <c r="H85" cm="1">
        <f t="array" ref="H85">(D85 - INDEX(Weight_Age_Standards!C:C, MATCH(B85*12 &amp; IF(A85=1,"Male","Female"), Weight_Age_Standards!A:A &amp; Weight_Age_Standards!B:B, 0))) /
 INDEX(Weight_Age_Standards!D:D, MATCH(B85*12 &amp; IF(A85=1,"Male","Female"), Weight_Age_Standards!A:A &amp; Weight_Age_Standards!B:B, 0))</f>
        <v>-2.5</v>
      </c>
      <c r="I85">
        <v>0.98</v>
      </c>
      <c r="J85">
        <v>11.45356102</v>
      </c>
      <c r="K85">
        <v>0.112244898</v>
      </c>
    </row>
    <row r="86" spans="1:11" x14ac:dyDescent="0.3">
      <c r="A86">
        <v>1</v>
      </c>
      <c r="B86">
        <v>4</v>
      </c>
      <c r="C86">
        <v>102</v>
      </c>
      <c r="D86">
        <v>13</v>
      </c>
      <c r="E86" t="str">
        <f t="shared" si="1"/>
        <v>Critical</v>
      </c>
      <c r="F86" cm="1">
        <f t="array" ref="F86" xml:space="preserve"> (C86 - INDEX(Growth_Standards!C:C, MATCH(1, (Growth_Standards!A:A=B86)*(Growth_Standards!B:B=IF(A86=1,"Male","Female")), 0))) /
  INDEX(Growth_Standards!D:D, MATCH(1, (Growth_Standards!A:A=B86)*(Growth_Standards!B:B=IF(A86=1,"Male","Female")), 0))</f>
        <v>-0.22500000000000142</v>
      </c>
      <c r="G86">
        <f xml:space="preserve"> (D86 - INDEX(Weight_Standards!C:C, MATCH(C86, Weight_Standards!A:A, 1))) /
    INDEX(Weight_Standards!D:D, MATCH(C86, Weight_Standards!A:A, 1))</f>
        <v>-6</v>
      </c>
      <c r="H86" cm="1">
        <f t="array" ref="H86">(D86 - INDEX(Weight_Age_Standards!C:C, MATCH(B86*12 &amp; IF(A86=1,"Male","Female"), Weight_Age_Standards!A:A &amp; Weight_Age_Standards!B:B, 0))) /
 INDEX(Weight_Age_Standards!D:D, MATCH(B86*12 &amp; IF(A86=1,"Male","Female"), Weight_Age_Standards!A:A &amp; Weight_Age_Standards!B:B, 0))</f>
        <v>-19.499999999999993</v>
      </c>
      <c r="I86">
        <v>1.02</v>
      </c>
      <c r="J86">
        <v>12.49519416</v>
      </c>
      <c r="K86">
        <v>0.12745097999999999</v>
      </c>
    </row>
    <row r="87" spans="1:11" x14ac:dyDescent="0.3">
      <c r="A87">
        <v>0</v>
      </c>
      <c r="B87">
        <v>4</v>
      </c>
      <c r="C87">
        <v>89</v>
      </c>
      <c r="D87">
        <v>20</v>
      </c>
      <c r="E87" t="str">
        <f t="shared" si="1"/>
        <v>Critical</v>
      </c>
      <c r="F87" cm="1">
        <f t="array" ref="F87" xml:space="preserve"> (C87 - INDEX(Growth_Standards!C:C, MATCH(1, (Growth_Standards!A:A=B87)*(Growth_Standards!B:B=IF(A87=1,"Male","Female")), 0))) /
  INDEX(Growth_Standards!D:D, MATCH(1, (Growth_Standards!A:A=B87)*(Growth_Standards!B:B=IF(A87=1,"Male","Female")), 0))</f>
        <v>-3.2564102564102573</v>
      </c>
      <c r="G87">
        <f xml:space="preserve"> (D87 - INDEX(Weight_Standards!C:C, MATCH(C87, Weight_Standards!A:A, 1))) /
    INDEX(Weight_Standards!D:D, MATCH(C87, Weight_Standards!A:A, 1))</f>
        <v>3.3846153846153846</v>
      </c>
      <c r="H87" cm="1">
        <f t="array" ref="H87">(D87 - INDEX(Weight_Age_Standards!C:C, MATCH(B87*12 &amp; IF(A87=1,"Male","Female"), Weight_Age_Standards!A:A &amp; Weight_Age_Standards!B:B, 0))) /
 INDEX(Weight_Age_Standards!D:D, MATCH(B87*12 &amp; IF(A87=1,"Male","Female"), Weight_Age_Standards!A:A &amp; Weight_Age_Standards!B:B, 0))</f>
        <v>18.499999999999996</v>
      </c>
      <c r="I87">
        <v>0.89</v>
      </c>
      <c r="J87">
        <v>25.249337199999999</v>
      </c>
      <c r="K87">
        <v>0.224719101</v>
      </c>
    </row>
    <row r="88" spans="1:11" x14ac:dyDescent="0.3">
      <c r="A88">
        <v>1</v>
      </c>
      <c r="B88">
        <v>4</v>
      </c>
      <c r="C88">
        <v>77</v>
      </c>
      <c r="D88">
        <v>15</v>
      </c>
      <c r="E88" t="str">
        <f t="shared" si="1"/>
        <v>Critical</v>
      </c>
      <c r="F88" cm="1">
        <f t="array" ref="F88" xml:space="preserve"> (C88 - INDEX(Growth_Standards!C:C, MATCH(1, (Growth_Standards!A:A=B88)*(Growth_Standards!B:B=IF(A88=1,"Male","Female")), 0))) /
  INDEX(Growth_Standards!D:D, MATCH(1, (Growth_Standards!A:A=B88)*(Growth_Standards!B:B=IF(A88=1,"Male","Female")), 0))</f>
        <v>-6.4750000000000014</v>
      </c>
      <c r="G88">
        <f xml:space="preserve"> (D88 - INDEX(Weight_Standards!C:C, MATCH(C88, Weight_Standards!A:A, 1))) /
    INDEX(Weight_Standards!D:D, MATCH(C88, Weight_Standards!A:A, 1))</f>
        <v>3.5</v>
      </c>
      <c r="H88" cm="1">
        <f t="array" ref="H88">(D88 - INDEX(Weight_Age_Standards!C:C, MATCH(B88*12 &amp; IF(A88=1,"Male","Female"), Weight_Age_Standards!A:A &amp; Weight_Age_Standards!B:B, 0))) /
 INDEX(Weight_Age_Standards!D:D, MATCH(B88*12 &amp; IF(A88=1,"Male","Female"), Weight_Age_Standards!A:A &amp; Weight_Age_Standards!B:B, 0))</f>
        <v>-9.4999999999999929</v>
      </c>
      <c r="I88">
        <v>0.77</v>
      </c>
      <c r="J88">
        <v>25.299375950000002</v>
      </c>
      <c r="K88">
        <v>0.19480519499999999</v>
      </c>
    </row>
    <row r="89" spans="1:11" x14ac:dyDescent="0.3">
      <c r="A89">
        <v>0</v>
      </c>
      <c r="B89">
        <v>2</v>
      </c>
      <c r="C89">
        <v>99</v>
      </c>
      <c r="D89">
        <v>10</v>
      </c>
      <c r="E89" t="str">
        <f t="shared" si="1"/>
        <v>Critical</v>
      </c>
      <c r="F89" cm="1">
        <f t="array" ref="F89" xml:space="preserve"> (C89 - INDEX(Growth_Standards!C:C, MATCH(1, (Growth_Standards!A:A=B89)*(Growth_Standards!B:B=IF(A89=1,"Male","Female")), 0))) /
  INDEX(Growth_Standards!D:D, MATCH(1, (Growth_Standards!A:A=B89)*(Growth_Standards!B:B=IF(A89=1,"Male","Female")), 0))</f>
        <v>3.9374999999999982</v>
      </c>
      <c r="G89">
        <f xml:space="preserve"> (D89 - INDEX(Weight_Standards!C:C, MATCH(C89, Weight_Standards!A:A, 1))) /
    INDEX(Weight_Standards!D:D, MATCH(C89, Weight_Standards!A:A, 1))</f>
        <v>-6.75</v>
      </c>
      <c r="H89" cm="1">
        <f t="array" ref="H89">(D89 - INDEX(Weight_Age_Standards!C:C, MATCH(B89*12 &amp; IF(A89=1,"Male","Female"), Weight_Age_Standards!A:A &amp; Weight_Age_Standards!B:B, 0))) /
 INDEX(Weight_Age_Standards!D:D, MATCH(B89*12 &amp; IF(A89=1,"Male","Female"), Weight_Age_Standards!A:A &amp; Weight_Age_Standards!B:B, 0))</f>
        <v>-7.5</v>
      </c>
      <c r="I89">
        <v>0.99</v>
      </c>
      <c r="J89">
        <v>10.203040509999999</v>
      </c>
      <c r="K89">
        <v>0.101010101</v>
      </c>
    </row>
    <row r="90" spans="1:11" x14ac:dyDescent="0.3">
      <c r="A90">
        <v>1</v>
      </c>
      <c r="B90">
        <v>2</v>
      </c>
      <c r="C90">
        <v>78</v>
      </c>
      <c r="D90">
        <v>11</v>
      </c>
      <c r="E90" t="str">
        <f t="shared" si="1"/>
        <v>Critical</v>
      </c>
      <c r="F90" cm="1">
        <f t="array" ref="F90" xml:space="preserve"> (C90 - INDEX(Growth_Standards!C:C, MATCH(1, (Growth_Standards!A:A=B90)*(Growth_Standards!B:B=IF(A90=1,"Male","Female")), 0))) /
  INDEX(Growth_Standards!D:D, MATCH(1, (Growth_Standards!A:A=B90)*(Growth_Standards!B:B=IF(A90=1,"Male","Female")), 0))</f>
        <v>-2.9696969696969688</v>
      </c>
      <c r="G90">
        <f xml:space="preserve"> (D90 - INDEX(Weight_Standards!C:C, MATCH(C90, Weight_Standards!A:A, 1))) /
    INDEX(Weight_Standards!D:D, MATCH(C90, Weight_Standards!A:A, 1))</f>
        <v>-0.5</v>
      </c>
      <c r="H90" cm="1">
        <f t="array" ref="H90">(D90 - INDEX(Weight_Age_Standards!C:C, MATCH(B90*12 &amp; IF(A90=1,"Male","Female"), Weight_Age_Standards!A:A &amp; Weight_Age_Standards!B:B, 0))) /
 INDEX(Weight_Age_Standards!D:D, MATCH(B90*12 &amp; IF(A90=1,"Male","Female"), Weight_Age_Standards!A:A &amp; Weight_Age_Standards!B:B, 0))</f>
        <v>-5.4999999999999982</v>
      </c>
      <c r="I90">
        <v>0.78</v>
      </c>
      <c r="J90">
        <v>18.080210390000001</v>
      </c>
      <c r="K90">
        <v>0.14102564100000001</v>
      </c>
    </row>
    <row r="91" spans="1:11" x14ac:dyDescent="0.3">
      <c r="A91">
        <v>0</v>
      </c>
      <c r="B91">
        <v>1</v>
      </c>
      <c r="C91">
        <v>96</v>
      </c>
      <c r="D91">
        <v>14</v>
      </c>
      <c r="E91" t="str">
        <f t="shared" si="1"/>
        <v>Critical</v>
      </c>
      <c r="F91" cm="1">
        <f t="array" ref="F91" xml:space="preserve"> (C91 - INDEX(Growth_Standards!C:C, MATCH(1, (Growth_Standards!A:A=B91)*(Growth_Standards!B:B=IF(A91=1,"Male","Female")), 0))) /
  INDEX(Growth_Standards!D:D, MATCH(1, (Growth_Standards!A:A=B91)*(Growth_Standards!B:B=IF(A91=1,"Male","Female")), 0))</f>
        <v>7.8571428571428577</v>
      </c>
      <c r="G91">
        <f xml:space="preserve"> (D91 - INDEX(Weight_Standards!C:C, MATCH(C91, Weight_Standards!A:A, 1))) /
    INDEX(Weight_Standards!D:D, MATCH(C91, Weight_Standards!A:A, 1))</f>
        <v>-4.25</v>
      </c>
      <c r="H91" cm="1">
        <f t="array" ref="H91">(D91 - INDEX(Weight_Age_Standards!C:C, MATCH(B91*12 &amp; IF(A91=1,"Male","Female"), Weight_Age_Standards!A:A &amp; Weight_Age_Standards!B:B, 0))) /
 INDEX(Weight_Age_Standards!D:D, MATCH(B91*12 &amp; IF(A91=1,"Male","Female"), Weight_Age_Standards!A:A &amp; Weight_Age_Standards!B:B, 0))</f>
        <v>24.5</v>
      </c>
      <c r="I91">
        <v>0.96</v>
      </c>
      <c r="J91">
        <v>15.190972220000001</v>
      </c>
      <c r="K91">
        <v>0.14583333300000001</v>
      </c>
    </row>
    <row r="92" spans="1:11" x14ac:dyDescent="0.3">
      <c r="A92">
        <v>1</v>
      </c>
      <c r="B92">
        <v>1</v>
      </c>
      <c r="C92">
        <v>94</v>
      </c>
      <c r="D92">
        <v>14</v>
      </c>
      <c r="E92" t="str">
        <f t="shared" si="1"/>
        <v>Low</v>
      </c>
      <c r="F92" cm="1">
        <f t="array" ref="F92" xml:space="preserve"> (C92 - INDEX(Growth_Standards!C:C, MATCH(1, (Growth_Standards!A:A=B92)*(Growth_Standards!B:B=IF(A92=1,"Male","Female")), 0))) /
  INDEX(Growth_Standards!D:D, MATCH(1, (Growth_Standards!A:A=B92)*(Growth_Standards!B:B=IF(A92=1,"Male","Female")), 0))</f>
        <v>6.5357142857142847</v>
      </c>
      <c r="G92">
        <f xml:space="preserve"> (D92 - INDEX(Weight_Standards!C:C, MATCH(C92, Weight_Standards!A:A, 1))) /
    INDEX(Weight_Standards!D:D, MATCH(C92, Weight_Standards!A:A, 1))</f>
        <v>-2.8571428571428572</v>
      </c>
      <c r="H92" cm="1">
        <f t="array" ref="H92">(D92 - INDEX(Weight_Age_Standards!C:C, MATCH(B92*12 &amp; IF(A92=1,"Male","Female"), Weight_Age_Standards!A:A &amp; Weight_Age_Standards!B:B, 0))) /
 INDEX(Weight_Age_Standards!D:D, MATCH(B92*12 &amp; IF(A92=1,"Male","Female"), Weight_Age_Standards!A:A &amp; Weight_Age_Standards!B:B, 0))</f>
        <v>22</v>
      </c>
      <c r="I92">
        <v>0.94</v>
      </c>
      <c r="J92">
        <v>15.844273429999999</v>
      </c>
      <c r="K92">
        <v>0.14893617000000001</v>
      </c>
    </row>
    <row r="93" spans="1:11" x14ac:dyDescent="0.3">
      <c r="A93">
        <v>0</v>
      </c>
      <c r="B93">
        <v>1</v>
      </c>
      <c r="C93">
        <v>97</v>
      </c>
      <c r="D93">
        <v>16</v>
      </c>
      <c r="E93" t="str">
        <f t="shared" si="1"/>
        <v>Low</v>
      </c>
      <c r="F93" cm="1">
        <f t="array" ref="F93" xml:space="preserve"> (C93 - INDEX(Growth_Standards!C:C, MATCH(1, (Growth_Standards!A:A=B93)*(Growth_Standards!B:B=IF(A93=1,"Male","Female")), 0))) /
  INDEX(Growth_Standards!D:D, MATCH(1, (Growth_Standards!A:A=B93)*(Growth_Standards!B:B=IF(A93=1,"Male","Female")), 0))</f>
        <v>8.2142857142857153</v>
      </c>
      <c r="G93">
        <f xml:space="preserve"> (D93 - INDEX(Weight_Standards!C:C, MATCH(C93, Weight_Standards!A:A, 1))) /
    INDEX(Weight_Standards!D:D, MATCH(C93, Weight_Standards!A:A, 1))</f>
        <v>-3.0000000000000004</v>
      </c>
      <c r="H93" cm="1">
        <f t="array" ref="H93">(D93 - INDEX(Weight_Age_Standards!C:C, MATCH(B93*12 &amp; IF(A93=1,"Male","Female"), Weight_Age_Standards!A:A &amp; Weight_Age_Standards!B:B, 0))) /
 INDEX(Weight_Age_Standards!D:D, MATCH(B93*12 &amp; IF(A93=1,"Male","Female"), Weight_Age_Standards!A:A &amp; Weight_Age_Standards!B:B, 0))</f>
        <v>34.5</v>
      </c>
      <c r="I93">
        <v>0.97</v>
      </c>
      <c r="J93">
        <v>17.004995220000001</v>
      </c>
      <c r="K93">
        <v>0.16494845399999999</v>
      </c>
    </row>
    <row r="94" spans="1:11" x14ac:dyDescent="0.3">
      <c r="A94">
        <v>1</v>
      </c>
      <c r="B94">
        <v>4</v>
      </c>
      <c r="C94">
        <v>105</v>
      </c>
      <c r="D94">
        <v>17</v>
      </c>
      <c r="E94" t="str">
        <f t="shared" si="1"/>
        <v>Critical</v>
      </c>
      <c r="F94" cm="1">
        <f t="array" ref="F94" xml:space="preserve"> (C94 - INDEX(Growth_Standards!C:C, MATCH(1, (Growth_Standards!A:A=B94)*(Growth_Standards!B:B=IF(A94=1,"Male","Female")), 0))) /
  INDEX(Growth_Standards!D:D, MATCH(1, (Growth_Standards!A:A=B94)*(Growth_Standards!B:B=IF(A94=1,"Male","Female")), 0))</f>
        <v>0.52499999999999858</v>
      </c>
      <c r="G94">
        <f xml:space="preserve"> (D94 - INDEX(Weight_Standards!C:C, MATCH(C94, Weight_Standards!A:A, 1))) /
    INDEX(Weight_Standards!D:D, MATCH(C94, Weight_Standards!A:A, 1))</f>
        <v>-5</v>
      </c>
      <c r="H94" cm="1">
        <f t="array" ref="H94">(D94 - INDEX(Weight_Age_Standards!C:C, MATCH(B94*12 &amp; IF(A94=1,"Male","Female"), Weight_Age_Standards!A:A &amp; Weight_Age_Standards!B:B, 0))) /
 INDEX(Weight_Age_Standards!D:D, MATCH(B94*12 &amp; IF(A94=1,"Male","Female"), Weight_Age_Standards!A:A &amp; Weight_Age_Standards!B:B, 0))</f>
        <v>0.50000000000000711</v>
      </c>
      <c r="I94">
        <v>1.05</v>
      </c>
      <c r="J94">
        <v>15.41950113</v>
      </c>
      <c r="K94">
        <v>0.16190476200000001</v>
      </c>
    </row>
    <row r="95" spans="1:11" x14ac:dyDescent="0.3">
      <c r="A95">
        <v>0</v>
      </c>
      <c r="B95">
        <v>2</v>
      </c>
      <c r="C95">
        <v>82</v>
      </c>
      <c r="D95">
        <v>16</v>
      </c>
      <c r="E95" t="str">
        <f t="shared" si="1"/>
        <v>High</v>
      </c>
      <c r="F95" cm="1">
        <f t="array" ref="F95" xml:space="preserve"> (C95 - INDEX(Growth_Standards!C:C, MATCH(1, (Growth_Standards!A:A=B95)*(Growth_Standards!B:B=IF(A95=1,"Male","Female")), 0))) /
  INDEX(Growth_Standards!D:D, MATCH(1, (Growth_Standards!A:A=B95)*(Growth_Standards!B:B=IF(A95=1,"Male","Female")), 0))</f>
        <v>-1.3750000000000018</v>
      </c>
      <c r="G95">
        <f xml:space="preserve"> (D95 - INDEX(Weight_Standards!C:C, MATCH(C95, Weight_Standards!A:A, 1))) /
    INDEX(Weight_Standards!D:D, MATCH(C95, Weight_Standards!A:A, 1))</f>
        <v>2.3636363636363633</v>
      </c>
      <c r="H95" cm="1">
        <f t="array" ref="H95">(D95 - INDEX(Weight_Age_Standards!C:C, MATCH(B95*12 &amp; IF(A95=1,"Male","Female"), Weight_Age_Standards!A:A &amp; Weight_Age_Standards!B:B, 0))) /
 INDEX(Weight_Age_Standards!D:D, MATCH(B95*12 &amp; IF(A95=1,"Male","Female"), Weight_Age_Standards!A:A &amp; Weight_Age_Standards!B:B, 0))</f>
        <v>22.5</v>
      </c>
      <c r="I95">
        <v>0.82</v>
      </c>
      <c r="J95">
        <v>23.795359900000001</v>
      </c>
      <c r="K95">
        <v>0.19512195099999999</v>
      </c>
    </row>
    <row r="96" spans="1:11" x14ac:dyDescent="0.3">
      <c r="A96">
        <v>1</v>
      </c>
      <c r="B96">
        <v>3</v>
      </c>
      <c r="C96">
        <v>92</v>
      </c>
      <c r="D96">
        <v>19</v>
      </c>
      <c r="E96" t="str">
        <f t="shared" si="1"/>
        <v>High</v>
      </c>
      <c r="F96" cm="1">
        <f t="array" ref="F96" xml:space="preserve"> (C96 - INDEX(Growth_Standards!C:C, MATCH(1, (Growth_Standards!A:A=B96)*(Growth_Standards!B:B=IF(A96=1,"Male","Female")), 0))) /
  INDEX(Growth_Standards!D:D, MATCH(1, (Growth_Standards!A:A=B96)*(Growth_Standards!B:B=IF(A96=1,"Male","Female")), 0))</f>
        <v>-1.1081081081081066</v>
      </c>
      <c r="G96">
        <f xml:space="preserve"> (D96 - INDEX(Weight_Standards!C:C, MATCH(C96, Weight_Standards!A:A, 1))) /
    INDEX(Weight_Standards!D:D, MATCH(C96, Weight_Standards!A:A, 1))</f>
        <v>0.7142857142857143</v>
      </c>
      <c r="H96" cm="1">
        <f t="array" ref="H96">(D96 - INDEX(Weight_Age_Standards!C:C, MATCH(B96*12 &amp; IF(A96=1,"Male","Female"), Weight_Age_Standards!A:A &amp; Weight_Age_Standards!B:B, 0))) /
 INDEX(Weight_Age_Standards!D:D, MATCH(B96*12 &amp; IF(A96=1,"Male","Female"), Weight_Age_Standards!A:A &amp; Weight_Age_Standards!B:B, 0))</f>
        <v>22.5</v>
      </c>
      <c r="I96">
        <v>0.92</v>
      </c>
      <c r="J96">
        <v>22.448015120000001</v>
      </c>
      <c r="K96">
        <v>0.20652173900000001</v>
      </c>
    </row>
    <row r="97" spans="1:11" x14ac:dyDescent="0.3">
      <c r="A97">
        <v>0</v>
      </c>
      <c r="B97">
        <v>1</v>
      </c>
      <c r="C97">
        <v>95</v>
      </c>
      <c r="D97">
        <v>17</v>
      </c>
      <c r="E97" t="str">
        <f t="shared" si="1"/>
        <v>Moderate</v>
      </c>
      <c r="F97" cm="1">
        <f t="array" ref="F97" xml:space="preserve"> (C97 - INDEX(Growth_Standards!C:C, MATCH(1, (Growth_Standards!A:A=B97)*(Growth_Standards!B:B=IF(A97=1,"Male","Female")), 0))) /
  INDEX(Growth_Standards!D:D, MATCH(1, (Growth_Standards!A:A=B97)*(Growth_Standards!B:B=IF(A97=1,"Male","Female")), 0))</f>
        <v>7.5000000000000009</v>
      </c>
      <c r="G97">
        <f xml:space="preserve"> (D97 - INDEX(Weight_Standards!C:C, MATCH(C97, Weight_Standards!A:A, 1))) /
    INDEX(Weight_Standards!D:D, MATCH(C97, Weight_Standards!A:A, 1))</f>
        <v>-2.3750000000000004</v>
      </c>
      <c r="H97" cm="1">
        <f t="array" ref="H97">(D97 - INDEX(Weight_Age_Standards!C:C, MATCH(B97*12 &amp; IF(A97=1,"Male","Female"), Weight_Age_Standards!A:A &amp; Weight_Age_Standards!B:B, 0))) /
 INDEX(Weight_Age_Standards!D:D, MATCH(B97*12 &amp; IF(A97=1,"Male","Female"), Weight_Age_Standards!A:A &amp; Weight_Age_Standards!B:B, 0))</f>
        <v>39.5</v>
      </c>
      <c r="I97">
        <v>0.95</v>
      </c>
      <c r="J97">
        <v>18.836565100000001</v>
      </c>
      <c r="K97">
        <v>0.178947368</v>
      </c>
    </row>
    <row r="98" spans="1:11" x14ac:dyDescent="0.3">
      <c r="A98">
        <v>1</v>
      </c>
      <c r="B98">
        <v>2</v>
      </c>
      <c r="C98">
        <v>95</v>
      </c>
      <c r="D98">
        <v>9</v>
      </c>
      <c r="E98" t="str">
        <f t="shared" si="1"/>
        <v>Critical</v>
      </c>
      <c r="F98" cm="1">
        <f t="array" ref="F98" xml:space="preserve"> (C98 - INDEX(Growth_Standards!C:C, MATCH(1, (Growth_Standards!A:A=B98)*(Growth_Standards!B:B=IF(A98=1,"Male","Female")), 0))) /
  INDEX(Growth_Standards!D:D, MATCH(1, (Growth_Standards!A:A=B98)*(Growth_Standards!B:B=IF(A98=1,"Male","Female")), 0))</f>
        <v>2.181818181818183</v>
      </c>
      <c r="G98">
        <f xml:space="preserve"> (D98 - INDEX(Weight_Standards!C:C, MATCH(C98, Weight_Standards!A:A, 1))) /
    INDEX(Weight_Standards!D:D, MATCH(C98, Weight_Standards!A:A, 1))</f>
        <v>-7.375</v>
      </c>
      <c r="H98" cm="1">
        <f t="array" ref="H98">(D98 - INDEX(Weight_Age_Standards!C:C, MATCH(B98*12 &amp; IF(A98=1,"Male","Female"), Weight_Age_Standards!A:A &amp; Weight_Age_Standards!B:B, 0))) /
 INDEX(Weight_Age_Standards!D:D, MATCH(B98*12 &amp; IF(A98=1,"Male","Female"), Weight_Age_Standards!A:A &amp; Weight_Age_Standards!B:B, 0))</f>
        <v>-15.499999999999998</v>
      </c>
      <c r="I98">
        <v>0.95</v>
      </c>
      <c r="J98">
        <v>9.9722991689999994</v>
      </c>
      <c r="K98">
        <v>9.4736842000000002E-2</v>
      </c>
    </row>
    <row r="99" spans="1:11" x14ac:dyDescent="0.3">
      <c r="A99">
        <v>0</v>
      </c>
      <c r="B99">
        <v>3</v>
      </c>
      <c r="C99">
        <v>78</v>
      </c>
      <c r="D99">
        <v>18</v>
      </c>
      <c r="E99" t="str">
        <f t="shared" si="1"/>
        <v>Critical</v>
      </c>
      <c r="F99" cm="1">
        <f t="array" ref="F99" xml:space="preserve"> (C99 - INDEX(Growth_Standards!C:C, MATCH(1, (Growth_Standards!A:A=B99)*(Growth_Standards!B:B=IF(A99=1,"Male","Female")), 0))) /
  INDEX(Growth_Standards!D:D, MATCH(1, (Growth_Standards!A:A=B99)*(Growth_Standards!B:B=IF(A99=1,"Male","Female")), 0))</f>
        <v>-4.7499999999999982</v>
      </c>
      <c r="G99">
        <f xml:space="preserve"> (D99 - INDEX(Weight_Standards!C:C, MATCH(C99, Weight_Standards!A:A, 1))) /
    INDEX(Weight_Standards!D:D, MATCH(C99, Weight_Standards!A:A, 1))</f>
        <v>6.5</v>
      </c>
      <c r="H99" cm="1">
        <f t="array" ref="H99">(D99 - INDEX(Weight_Age_Standards!C:C, MATCH(B99*12 &amp; IF(A99=1,"Male","Female"), Weight_Age_Standards!A:A &amp; Weight_Age_Standards!B:B, 0))) /
 INDEX(Weight_Age_Standards!D:D, MATCH(B99*12 &amp; IF(A99=1,"Male","Female"), Weight_Age_Standards!A:A &amp; Weight_Age_Standards!B:B, 0))</f>
        <v>20.499999999999996</v>
      </c>
      <c r="I99">
        <v>0.78</v>
      </c>
      <c r="J99">
        <v>29.585798820000001</v>
      </c>
      <c r="K99">
        <v>0.23076923099999999</v>
      </c>
    </row>
    <row r="100" spans="1:11" x14ac:dyDescent="0.3">
      <c r="A100">
        <v>1</v>
      </c>
      <c r="B100">
        <v>4</v>
      </c>
      <c r="C100">
        <v>74</v>
      </c>
      <c r="D100">
        <v>13</v>
      </c>
      <c r="E100" t="str">
        <f t="shared" si="1"/>
        <v>Critical</v>
      </c>
      <c r="F100" cm="1">
        <f t="array" ref="F100" xml:space="preserve"> (C100 - INDEX(Growth_Standards!C:C, MATCH(1, (Growth_Standards!A:A=B100)*(Growth_Standards!B:B=IF(A100=1,"Male","Female")), 0))) /
  INDEX(Growth_Standards!D:D, MATCH(1, (Growth_Standards!A:A=B100)*(Growth_Standards!B:B=IF(A100=1,"Male","Female")), 0))</f>
        <v>-7.2250000000000014</v>
      </c>
      <c r="G100">
        <f xml:space="preserve"> (D100 - INDEX(Weight_Standards!C:C, MATCH(C100, Weight_Standards!A:A, 1))) /
    INDEX(Weight_Standards!D:D, MATCH(C100, Weight_Standards!A:A, 1))</f>
        <v>3.6666666666666674</v>
      </c>
      <c r="H100" cm="1">
        <f t="array" ref="H100">(D100 - INDEX(Weight_Age_Standards!C:C, MATCH(B100*12 &amp; IF(A100=1,"Male","Female"), Weight_Age_Standards!A:A &amp; Weight_Age_Standards!B:B, 0))) /
 INDEX(Weight_Age_Standards!D:D, MATCH(B100*12 &amp; IF(A100=1,"Male","Female"), Weight_Age_Standards!A:A &amp; Weight_Age_Standards!B:B, 0))</f>
        <v>-19.499999999999993</v>
      </c>
      <c r="I100">
        <v>0.74</v>
      </c>
      <c r="J100">
        <v>23.739956169999999</v>
      </c>
      <c r="K100">
        <v>0.175675676</v>
      </c>
    </row>
    <row r="101" spans="1:11" x14ac:dyDescent="0.3">
      <c r="A101">
        <v>0</v>
      </c>
      <c r="B101">
        <v>1</v>
      </c>
      <c r="C101">
        <v>93</v>
      </c>
      <c r="D101">
        <v>9</v>
      </c>
      <c r="E101" t="str">
        <f t="shared" si="1"/>
        <v>Critical</v>
      </c>
      <c r="F101" cm="1">
        <f t="array" ref="F101" xml:space="preserve"> (C101 - INDEX(Growth_Standards!C:C, MATCH(1, (Growth_Standards!A:A=B101)*(Growth_Standards!B:B=IF(A101=1,"Male","Female")), 0))) /
  INDEX(Growth_Standards!D:D, MATCH(1, (Growth_Standards!A:A=B101)*(Growth_Standards!B:B=IF(A101=1,"Male","Female")), 0))</f>
        <v>6.7857142857142865</v>
      </c>
      <c r="G101">
        <f xml:space="preserve"> (D101 - INDEX(Weight_Standards!C:C, MATCH(C101, Weight_Standards!A:A, 1))) /
    INDEX(Weight_Standards!D:D, MATCH(C101, Weight_Standards!A:A, 1))</f>
        <v>-6.4285714285714288</v>
      </c>
      <c r="H101" cm="1">
        <f t="array" ref="H101">(D101 - INDEX(Weight_Age_Standards!C:C, MATCH(B101*12 &amp; IF(A101=1,"Male","Female"), Weight_Age_Standards!A:A &amp; Weight_Age_Standards!B:B, 0))) /
 INDEX(Weight_Age_Standards!D:D, MATCH(B101*12 &amp; IF(A101=1,"Male","Female"), Weight_Age_Standards!A:A &amp; Weight_Age_Standards!B:B, 0))</f>
        <v>-0.49999999999999822</v>
      </c>
      <c r="I101">
        <v>0.93</v>
      </c>
      <c r="J101">
        <v>10.405827260000001</v>
      </c>
      <c r="K101">
        <v>9.6774193999999994E-2</v>
      </c>
    </row>
    <row r="102" spans="1:11" x14ac:dyDescent="0.3">
      <c r="A102">
        <v>1</v>
      </c>
      <c r="B102">
        <v>1</v>
      </c>
      <c r="C102">
        <v>89</v>
      </c>
      <c r="D102">
        <v>20</v>
      </c>
      <c r="E102" t="str">
        <f t="shared" si="1"/>
        <v>High</v>
      </c>
      <c r="F102" cm="1">
        <f t="array" ref="F102" xml:space="preserve"> (C102 - INDEX(Growth_Standards!C:C, MATCH(1, (Growth_Standards!A:A=B102)*(Growth_Standards!B:B=IF(A102=1,"Male","Female")), 0))) /
  INDEX(Growth_Standards!D:D, MATCH(1, (Growth_Standards!A:A=B102)*(Growth_Standards!B:B=IF(A102=1,"Male","Female")), 0))</f>
        <v>4.7499999999999991</v>
      </c>
      <c r="G102">
        <f xml:space="preserve"> (D102 - INDEX(Weight_Standards!C:C, MATCH(C102, Weight_Standards!A:A, 1))) /
    INDEX(Weight_Standards!D:D, MATCH(C102, Weight_Standards!A:A, 1))</f>
        <v>3.3846153846153846</v>
      </c>
      <c r="H102" cm="1">
        <f t="array" ref="H102">(D102 - INDEX(Weight_Age_Standards!C:C, MATCH(B102*12 &amp; IF(A102=1,"Male","Female"), Weight_Age_Standards!A:A &amp; Weight_Age_Standards!B:B, 0))) /
 INDEX(Weight_Age_Standards!D:D, MATCH(B102*12 &amp; IF(A102=1,"Male","Female"), Weight_Age_Standards!A:A &amp; Weight_Age_Standards!B:B, 0))</f>
        <v>52</v>
      </c>
      <c r="I102">
        <v>0.89</v>
      </c>
      <c r="J102">
        <v>25.249337199999999</v>
      </c>
      <c r="K102">
        <v>0.224719101</v>
      </c>
    </row>
    <row r="103" spans="1:11" x14ac:dyDescent="0.3">
      <c r="A103">
        <v>0</v>
      </c>
      <c r="B103">
        <v>1</v>
      </c>
      <c r="C103">
        <v>91</v>
      </c>
      <c r="D103">
        <v>13</v>
      </c>
      <c r="E103" t="str">
        <f t="shared" si="1"/>
        <v>Critical</v>
      </c>
      <c r="F103" cm="1">
        <f t="array" ref="F103" xml:space="preserve"> (C103 - INDEX(Growth_Standards!C:C, MATCH(1, (Growth_Standards!A:A=B103)*(Growth_Standards!B:B=IF(A103=1,"Male","Female")), 0))) /
  INDEX(Growth_Standards!D:D, MATCH(1, (Growth_Standards!A:A=B103)*(Growth_Standards!B:B=IF(A103=1,"Male","Female")), 0))</f>
        <v>6.0714285714285721</v>
      </c>
      <c r="G103">
        <f xml:space="preserve"> (D103 - INDEX(Weight_Standards!C:C, MATCH(C103, Weight_Standards!A:A, 1))) /
    INDEX(Weight_Standards!D:D, MATCH(C103, Weight_Standards!A:A, 1))</f>
        <v>-3.5714285714285716</v>
      </c>
      <c r="H103" cm="1">
        <f t="array" ref="H103">(D103 - INDEX(Weight_Age_Standards!C:C, MATCH(B103*12 &amp; IF(A103=1,"Male","Female"), Weight_Age_Standards!A:A &amp; Weight_Age_Standards!B:B, 0))) /
 INDEX(Weight_Age_Standards!D:D, MATCH(B103*12 &amp; IF(A103=1,"Male","Female"), Weight_Age_Standards!A:A &amp; Weight_Age_Standards!B:B, 0))</f>
        <v>19.5</v>
      </c>
      <c r="I103">
        <v>0.91</v>
      </c>
      <c r="J103">
        <v>15.69858713</v>
      </c>
      <c r="K103">
        <v>0.14285714299999999</v>
      </c>
    </row>
    <row r="104" spans="1:11" x14ac:dyDescent="0.3">
      <c r="A104">
        <v>1</v>
      </c>
      <c r="B104">
        <v>2</v>
      </c>
      <c r="C104">
        <v>90</v>
      </c>
      <c r="D104">
        <v>9</v>
      </c>
      <c r="E104" t="str">
        <f t="shared" si="1"/>
        <v>Critical</v>
      </c>
      <c r="F104" cm="1">
        <f t="array" ref="F104" xml:space="preserve"> (C104 - INDEX(Growth_Standards!C:C, MATCH(1, (Growth_Standards!A:A=B104)*(Growth_Standards!B:B=IF(A104=1,"Male","Female")), 0))) /
  INDEX(Growth_Standards!D:D, MATCH(1, (Growth_Standards!A:A=B104)*(Growth_Standards!B:B=IF(A104=1,"Male","Female")), 0))</f>
        <v>0.66666666666666752</v>
      </c>
      <c r="G104">
        <f xml:space="preserve"> (D104 - INDEX(Weight_Standards!C:C, MATCH(C104, Weight_Standards!A:A, 1))) /
    INDEX(Weight_Standards!D:D, MATCH(C104, Weight_Standards!A:A, 1))</f>
        <v>-6.4285714285714288</v>
      </c>
      <c r="H104" cm="1">
        <f t="array" ref="H104">(D104 - INDEX(Weight_Age_Standards!C:C, MATCH(B104*12 &amp; IF(A104=1,"Male","Female"), Weight_Age_Standards!A:A &amp; Weight_Age_Standards!B:B, 0))) /
 INDEX(Weight_Age_Standards!D:D, MATCH(B104*12 &amp; IF(A104=1,"Male","Female"), Weight_Age_Standards!A:A &amp; Weight_Age_Standards!B:B, 0))</f>
        <v>-15.499999999999998</v>
      </c>
      <c r="I104">
        <v>0.9</v>
      </c>
      <c r="J104">
        <v>11.11111111</v>
      </c>
      <c r="K104">
        <v>0.1</v>
      </c>
    </row>
    <row r="105" spans="1:11" x14ac:dyDescent="0.3">
      <c r="A105">
        <v>0</v>
      </c>
      <c r="B105">
        <v>2</v>
      </c>
      <c r="C105">
        <v>87</v>
      </c>
      <c r="D105">
        <v>14</v>
      </c>
      <c r="E105" t="str">
        <f t="shared" si="1"/>
        <v>Moderate</v>
      </c>
      <c r="F105" cm="1">
        <f t="array" ref="F105" xml:space="preserve"> (C105 - INDEX(Growth_Standards!C:C, MATCH(1, (Growth_Standards!A:A=B105)*(Growth_Standards!B:B=IF(A105=1,"Male","Female")), 0))) /
  INDEX(Growth_Standards!D:D, MATCH(1, (Growth_Standards!A:A=B105)*(Growth_Standards!B:B=IF(A105=1,"Male","Female")), 0))</f>
        <v>0.18749999999999822</v>
      </c>
      <c r="G105">
        <f xml:space="preserve"> (D105 - INDEX(Weight_Standards!C:C, MATCH(C105, Weight_Standards!A:A, 1))) /
    INDEX(Weight_Standards!D:D, MATCH(C105, Weight_Standards!A:A, 1))</f>
        <v>-1.2307692307692304</v>
      </c>
      <c r="H105" cm="1">
        <f t="array" ref="H105">(D105 - INDEX(Weight_Age_Standards!C:C, MATCH(B105*12 &amp; IF(A105=1,"Male","Female"), Weight_Age_Standards!A:A &amp; Weight_Age_Standards!B:B, 0))) /
 INDEX(Weight_Age_Standards!D:D, MATCH(B105*12 &amp; IF(A105=1,"Male","Female"), Weight_Age_Standards!A:A &amp; Weight_Age_Standards!B:B, 0))</f>
        <v>12.5</v>
      </c>
      <c r="I105">
        <v>0.87</v>
      </c>
      <c r="J105">
        <v>18.496498880000001</v>
      </c>
      <c r="K105">
        <v>0.16091954</v>
      </c>
    </row>
    <row r="106" spans="1:11" x14ac:dyDescent="0.3">
      <c r="A106">
        <v>1</v>
      </c>
      <c r="B106">
        <v>4</v>
      </c>
      <c r="C106">
        <v>78</v>
      </c>
      <c r="D106">
        <v>9</v>
      </c>
      <c r="E106" t="str">
        <f t="shared" si="1"/>
        <v>Critical</v>
      </c>
      <c r="F106" cm="1">
        <f t="array" ref="F106" xml:space="preserve"> (C106 - INDEX(Growth_Standards!C:C, MATCH(1, (Growth_Standards!A:A=B106)*(Growth_Standards!B:B=IF(A106=1,"Male","Female")), 0))) /
  INDEX(Growth_Standards!D:D, MATCH(1, (Growth_Standards!A:A=B106)*(Growth_Standards!B:B=IF(A106=1,"Male","Female")), 0))</f>
        <v>-6.2250000000000014</v>
      </c>
      <c r="G106">
        <f xml:space="preserve"> (D106 - INDEX(Weight_Standards!C:C, MATCH(C106, Weight_Standards!A:A, 1))) /
    INDEX(Weight_Standards!D:D, MATCH(C106, Weight_Standards!A:A, 1))</f>
        <v>-2.5</v>
      </c>
      <c r="H106" cm="1">
        <f t="array" ref="H106">(D106 - INDEX(Weight_Age_Standards!C:C, MATCH(B106*12 &amp; IF(A106=1,"Male","Female"), Weight_Age_Standards!A:A &amp; Weight_Age_Standards!B:B, 0))) /
 INDEX(Weight_Age_Standards!D:D, MATCH(B106*12 &amp; IF(A106=1,"Male","Female"), Weight_Age_Standards!A:A &amp; Weight_Age_Standards!B:B, 0))</f>
        <v>-39.499999999999993</v>
      </c>
      <c r="I106">
        <v>0.78</v>
      </c>
      <c r="J106">
        <v>14.79289941</v>
      </c>
      <c r="K106">
        <v>0.115384615</v>
      </c>
    </row>
    <row r="107" spans="1:11" x14ac:dyDescent="0.3">
      <c r="A107">
        <v>0</v>
      </c>
      <c r="B107">
        <v>2</v>
      </c>
      <c r="C107">
        <v>92</v>
      </c>
      <c r="D107">
        <v>16</v>
      </c>
      <c r="E107" t="str">
        <f t="shared" si="1"/>
        <v>High</v>
      </c>
      <c r="F107" cm="1">
        <f t="array" ref="F107" xml:space="preserve"> (C107 - INDEX(Growth_Standards!C:C, MATCH(1, (Growth_Standards!A:A=B107)*(Growth_Standards!B:B=IF(A107=1,"Male","Female")), 0))) /
  INDEX(Growth_Standards!D:D, MATCH(1, (Growth_Standards!A:A=B107)*(Growth_Standards!B:B=IF(A107=1,"Male","Female")), 0))</f>
        <v>1.7499999999999982</v>
      </c>
      <c r="G107">
        <f xml:space="preserve"> (D107 - INDEX(Weight_Standards!C:C, MATCH(C107, Weight_Standards!A:A, 1))) /
    INDEX(Weight_Standards!D:D, MATCH(C107, Weight_Standards!A:A, 1))</f>
        <v>-1.4285714285714286</v>
      </c>
      <c r="H107" cm="1">
        <f t="array" ref="H107">(D107 - INDEX(Weight_Age_Standards!C:C, MATCH(B107*12 &amp; IF(A107=1,"Male","Female"), Weight_Age_Standards!A:A &amp; Weight_Age_Standards!B:B, 0))) /
 INDEX(Weight_Age_Standards!D:D, MATCH(B107*12 &amp; IF(A107=1,"Male","Female"), Weight_Age_Standards!A:A &amp; Weight_Age_Standards!B:B, 0))</f>
        <v>22.5</v>
      </c>
      <c r="I107">
        <v>0.92</v>
      </c>
      <c r="J107">
        <v>18.903591680000002</v>
      </c>
      <c r="K107">
        <v>0.17391304299999999</v>
      </c>
    </row>
    <row r="108" spans="1:11" x14ac:dyDescent="0.3">
      <c r="A108">
        <v>1</v>
      </c>
      <c r="B108">
        <v>4</v>
      </c>
      <c r="C108">
        <v>76</v>
      </c>
      <c r="D108">
        <v>11</v>
      </c>
      <c r="E108" t="str">
        <f t="shared" si="1"/>
        <v>Critical</v>
      </c>
      <c r="F108" cm="1">
        <f t="array" ref="F108" xml:space="preserve"> (C108 - INDEX(Growth_Standards!C:C, MATCH(1, (Growth_Standards!A:A=B108)*(Growth_Standards!B:B=IF(A108=1,"Male","Female")), 0))) /
  INDEX(Growth_Standards!D:D, MATCH(1, (Growth_Standards!A:A=B108)*(Growth_Standards!B:B=IF(A108=1,"Male","Female")), 0))</f>
        <v>-6.7250000000000014</v>
      </c>
      <c r="G108">
        <f xml:space="preserve"> (D108 - INDEX(Weight_Standards!C:C, MATCH(C108, Weight_Standards!A:A, 1))) /
    INDEX(Weight_Standards!D:D, MATCH(C108, Weight_Standards!A:A, 1))</f>
        <v>-0.5</v>
      </c>
      <c r="H108" cm="1">
        <f t="array" ref="H108">(D108 - INDEX(Weight_Age_Standards!C:C, MATCH(B108*12 &amp; IF(A108=1,"Male","Female"), Weight_Age_Standards!A:A &amp; Weight_Age_Standards!B:B, 0))) /
 INDEX(Weight_Age_Standards!D:D, MATCH(B108*12 &amp; IF(A108=1,"Male","Female"), Weight_Age_Standards!A:A &amp; Weight_Age_Standards!B:B, 0))</f>
        <v>-29.499999999999993</v>
      </c>
      <c r="I108">
        <v>0.76</v>
      </c>
      <c r="J108">
        <v>19.044321329999999</v>
      </c>
      <c r="K108">
        <v>0.144736842</v>
      </c>
    </row>
    <row r="109" spans="1:11" x14ac:dyDescent="0.3">
      <c r="A109">
        <v>0</v>
      </c>
      <c r="B109">
        <v>5</v>
      </c>
      <c r="C109">
        <v>91</v>
      </c>
      <c r="D109">
        <v>9</v>
      </c>
      <c r="E109" t="str">
        <f t="shared" si="1"/>
        <v>Critical</v>
      </c>
      <c r="F109" cm="1">
        <f t="array" ref="F109" xml:space="preserve"> (C109 - INDEX(Growth_Standards!C:C, MATCH(1, (Growth_Standards!A:A=B109)*(Growth_Standards!B:B=IF(A109=1,"Male","Female")), 0))) /
  INDEX(Growth_Standards!D:D, MATCH(1, (Growth_Standards!A:A=B109)*(Growth_Standards!B:B=IF(A109=1,"Male","Female")), 0))</f>
        <v>-4.0975609756097562</v>
      </c>
      <c r="G109">
        <f xml:space="preserve"> (D109 - INDEX(Weight_Standards!C:C, MATCH(C109, Weight_Standards!A:A, 1))) /
    INDEX(Weight_Standards!D:D, MATCH(C109, Weight_Standards!A:A, 1))</f>
        <v>-6.4285714285714288</v>
      </c>
      <c r="H109" cm="1">
        <f t="array" ref="H109">(D109 - INDEX(Weight_Age_Standards!C:C, MATCH(B109*12 &amp; IF(A109=1,"Male","Female"), Weight_Age_Standards!A:A &amp; Weight_Age_Standards!B:B, 0))) /
 INDEX(Weight_Age_Standards!D:D, MATCH(B109*12 &amp; IF(A109=1,"Male","Female"), Weight_Age_Standards!A:A &amp; Weight_Age_Standards!B:B, 0))</f>
        <v>-48.499999999999993</v>
      </c>
      <c r="I109">
        <v>0.91</v>
      </c>
      <c r="J109">
        <v>10.868252630000001</v>
      </c>
      <c r="K109">
        <v>9.8901099000000006E-2</v>
      </c>
    </row>
    <row r="110" spans="1:11" x14ac:dyDescent="0.3">
      <c r="A110">
        <v>1</v>
      </c>
      <c r="B110">
        <v>1</v>
      </c>
      <c r="C110">
        <v>70</v>
      </c>
      <c r="D110">
        <v>18</v>
      </c>
      <c r="E110" t="str">
        <f t="shared" si="1"/>
        <v>Moderate</v>
      </c>
      <c r="F110" cm="1">
        <f t="array" ref="F110" xml:space="preserve"> (C110 - INDEX(Growth_Standards!C:C, MATCH(1, (Growth_Standards!A:A=B110)*(Growth_Standards!B:B=IF(A110=1,"Male","Female")), 0))) /
  INDEX(Growth_Standards!D:D, MATCH(1, (Growth_Standards!A:A=B110)*(Growth_Standards!B:B=IF(A110=1,"Male","Female")), 0))</f>
        <v>-2.0357142857142869</v>
      </c>
      <c r="G110">
        <f xml:space="preserve"> (D110 - INDEX(Weight_Standards!C:C, MATCH(C110, Weight_Standards!A:A, 1))) /
    INDEX(Weight_Standards!D:D, MATCH(C110, Weight_Standards!A:A, 1))</f>
        <v>9.2222222222222232</v>
      </c>
      <c r="H110" cm="1">
        <f t="array" ref="H110">(D110 - INDEX(Weight_Age_Standards!C:C, MATCH(B110*12 &amp; IF(A110=1,"Male","Female"), Weight_Age_Standards!A:A &amp; Weight_Age_Standards!B:B, 0))) /
 INDEX(Weight_Age_Standards!D:D, MATCH(B110*12 &amp; IF(A110=1,"Male","Female"), Weight_Age_Standards!A:A &amp; Weight_Age_Standards!B:B, 0))</f>
        <v>42</v>
      </c>
      <c r="I110">
        <v>0.7</v>
      </c>
      <c r="J110">
        <v>36.734693880000002</v>
      </c>
      <c r="K110">
        <v>0.257142857</v>
      </c>
    </row>
    <row r="111" spans="1:11" x14ac:dyDescent="0.3">
      <c r="A111">
        <v>0</v>
      </c>
      <c r="B111">
        <v>1</v>
      </c>
      <c r="C111">
        <v>95</v>
      </c>
      <c r="D111">
        <v>13</v>
      </c>
      <c r="E111" t="str">
        <f t="shared" si="1"/>
        <v>Critical</v>
      </c>
      <c r="F111" cm="1">
        <f t="array" ref="F111" xml:space="preserve"> (C111 - INDEX(Growth_Standards!C:C, MATCH(1, (Growth_Standards!A:A=B111)*(Growth_Standards!B:B=IF(A111=1,"Male","Female")), 0))) /
  INDEX(Growth_Standards!D:D, MATCH(1, (Growth_Standards!A:A=B111)*(Growth_Standards!B:B=IF(A111=1,"Male","Female")), 0))</f>
        <v>7.5000000000000009</v>
      </c>
      <c r="G111">
        <f xml:space="preserve"> (D111 - INDEX(Weight_Standards!C:C, MATCH(C111, Weight_Standards!A:A, 1))) /
    INDEX(Weight_Standards!D:D, MATCH(C111, Weight_Standards!A:A, 1))</f>
        <v>-4.875</v>
      </c>
      <c r="H111" cm="1">
        <f t="array" ref="H111">(D111 - INDEX(Weight_Age_Standards!C:C, MATCH(B111*12 &amp; IF(A111=1,"Male","Female"), Weight_Age_Standards!A:A &amp; Weight_Age_Standards!B:B, 0))) /
 INDEX(Weight_Age_Standards!D:D, MATCH(B111*12 &amp; IF(A111=1,"Male","Female"), Weight_Age_Standards!A:A &amp; Weight_Age_Standards!B:B, 0))</f>
        <v>19.5</v>
      </c>
      <c r="I111">
        <v>0.95</v>
      </c>
      <c r="J111">
        <v>14.40443213</v>
      </c>
      <c r="K111">
        <v>0.13684210499999999</v>
      </c>
    </row>
    <row r="112" spans="1:11" x14ac:dyDescent="0.3">
      <c r="A112">
        <v>1</v>
      </c>
      <c r="B112">
        <v>4</v>
      </c>
      <c r="C112">
        <v>86</v>
      </c>
      <c r="D112">
        <v>18</v>
      </c>
      <c r="E112" t="str">
        <f t="shared" si="1"/>
        <v>Critical</v>
      </c>
      <c r="F112" cm="1">
        <f t="array" ref="F112" xml:space="preserve"> (C112 - INDEX(Growth_Standards!C:C, MATCH(1, (Growth_Standards!A:A=B112)*(Growth_Standards!B:B=IF(A112=1,"Male","Female")), 0))) /
  INDEX(Growth_Standards!D:D, MATCH(1, (Growth_Standards!A:A=B112)*(Growth_Standards!B:B=IF(A112=1,"Male","Female")), 0))</f>
        <v>-4.2250000000000014</v>
      </c>
      <c r="G112">
        <f xml:space="preserve"> (D112 - INDEX(Weight_Standards!C:C, MATCH(C112, Weight_Standards!A:A, 1))) /
    INDEX(Weight_Standards!D:D, MATCH(C112, Weight_Standards!A:A, 1))</f>
        <v>1.8461538461538463</v>
      </c>
      <c r="H112" cm="1">
        <f t="array" ref="H112">(D112 - INDEX(Weight_Age_Standards!C:C, MATCH(B112*12 &amp; IF(A112=1,"Male","Female"), Weight_Age_Standards!A:A &amp; Weight_Age_Standards!B:B, 0))) /
 INDEX(Weight_Age_Standards!D:D, MATCH(B112*12 &amp; IF(A112=1,"Male","Female"), Weight_Age_Standards!A:A &amp; Weight_Age_Standards!B:B, 0))</f>
        <v>5.5000000000000071</v>
      </c>
      <c r="I112">
        <v>0.86</v>
      </c>
      <c r="J112">
        <v>24.337479720000001</v>
      </c>
      <c r="K112">
        <v>0.20930232600000001</v>
      </c>
    </row>
    <row r="113" spans="1:11" x14ac:dyDescent="0.3">
      <c r="A113">
        <v>0</v>
      </c>
      <c r="B113">
        <v>4</v>
      </c>
      <c r="C113">
        <v>88</v>
      </c>
      <c r="D113">
        <v>19</v>
      </c>
      <c r="E113" t="str">
        <f t="shared" si="1"/>
        <v>Critical</v>
      </c>
      <c r="F113" cm="1">
        <f t="array" ref="F113" xml:space="preserve"> (C113 - INDEX(Growth_Standards!C:C, MATCH(1, (Growth_Standards!A:A=B113)*(Growth_Standards!B:B=IF(A113=1,"Male","Female")), 0))) /
  INDEX(Growth_Standards!D:D, MATCH(1, (Growth_Standards!A:A=B113)*(Growth_Standards!B:B=IF(A113=1,"Male","Female")), 0))</f>
        <v>-3.5128205128205137</v>
      </c>
      <c r="G113">
        <f xml:space="preserve"> (D113 - INDEX(Weight_Standards!C:C, MATCH(C113, Weight_Standards!A:A, 1))) /
    INDEX(Weight_Standards!D:D, MATCH(C113, Weight_Standards!A:A, 1))</f>
        <v>2.6153846153846154</v>
      </c>
      <c r="H113" cm="1">
        <f t="array" ref="H113">(D113 - INDEX(Weight_Age_Standards!C:C, MATCH(B113*12 &amp; IF(A113=1,"Male","Female"), Weight_Age_Standards!A:A &amp; Weight_Age_Standards!B:B, 0))) /
 INDEX(Weight_Age_Standards!D:D, MATCH(B113*12 &amp; IF(A113=1,"Male","Female"), Weight_Age_Standards!A:A &amp; Weight_Age_Standards!B:B, 0))</f>
        <v>13.499999999999996</v>
      </c>
      <c r="I113">
        <v>0.88</v>
      </c>
      <c r="J113">
        <v>24.535123970000001</v>
      </c>
      <c r="K113">
        <v>0.215909091</v>
      </c>
    </row>
    <row r="114" spans="1:11" x14ac:dyDescent="0.3">
      <c r="A114">
        <v>1</v>
      </c>
      <c r="B114">
        <v>2</v>
      </c>
      <c r="C114">
        <v>94</v>
      </c>
      <c r="D114">
        <v>17</v>
      </c>
      <c r="E114" t="str">
        <f t="shared" si="1"/>
        <v>High</v>
      </c>
      <c r="F114" cm="1">
        <f t="array" ref="F114" xml:space="preserve"> (C114 - INDEX(Growth_Standards!C:C, MATCH(1, (Growth_Standards!A:A=B114)*(Growth_Standards!B:B=IF(A114=1,"Male","Female")), 0))) /
  INDEX(Growth_Standards!D:D, MATCH(1, (Growth_Standards!A:A=B114)*(Growth_Standards!B:B=IF(A114=1,"Male","Female")), 0))</f>
        <v>1.8787878787878798</v>
      </c>
      <c r="G114">
        <f xml:space="preserve"> (D114 - INDEX(Weight_Standards!C:C, MATCH(C114, Weight_Standards!A:A, 1))) /
    INDEX(Weight_Standards!D:D, MATCH(C114, Weight_Standards!A:A, 1))</f>
        <v>-0.7142857142857143</v>
      </c>
      <c r="H114" cm="1">
        <f t="array" ref="H114">(D114 - INDEX(Weight_Age_Standards!C:C, MATCH(B114*12 &amp; IF(A114=1,"Male","Female"), Weight_Age_Standards!A:A &amp; Weight_Age_Standards!B:B, 0))) /
 INDEX(Weight_Age_Standards!D:D, MATCH(B114*12 &amp; IF(A114=1,"Male","Female"), Weight_Age_Standards!A:A &amp; Weight_Age_Standards!B:B, 0))</f>
        <v>24.5</v>
      </c>
      <c r="I114">
        <v>0.94</v>
      </c>
      <c r="J114">
        <v>19.23947488</v>
      </c>
      <c r="K114">
        <v>0.18085106400000001</v>
      </c>
    </row>
    <row r="115" spans="1:11" x14ac:dyDescent="0.3">
      <c r="A115">
        <v>0</v>
      </c>
      <c r="B115">
        <v>2</v>
      </c>
      <c r="C115">
        <v>91</v>
      </c>
      <c r="D115">
        <v>14</v>
      </c>
      <c r="E115" t="str">
        <f t="shared" si="1"/>
        <v>Low</v>
      </c>
      <c r="F115" cm="1">
        <f t="array" ref="F115" xml:space="preserve"> (C115 - INDEX(Growth_Standards!C:C, MATCH(1, (Growth_Standards!A:A=B115)*(Growth_Standards!B:B=IF(A115=1,"Male","Female")), 0))) /
  INDEX(Growth_Standards!D:D, MATCH(1, (Growth_Standards!A:A=B115)*(Growth_Standards!B:B=IF(A115=1,"Male","Female")), 0))</f>
        <v>1.4374999999999982</v>
      </c>
      <c r="G115">
        <f xml:space="preserve"> (D115 - INDEX(Weight_Standards!C:C, MATCH(C115, Weight_Standards!A:A, 1))) /
    INDEX(Weight_Standards!D:D, MATCH(C115, Weight_Standards!A:A, 1))</f>
        <v>-2.8571428571428572</v>
      </c>
      <c r="H115" cm="1">
        <f t="array" ref="H115">(D115 - INDEX(Weight_Age_Standards!C:C, MATCH(B115*12 &amp; IF(A115=1,"Male","Female"), Weight_Age_Standards!A:A &amp; Weight_Age_Standards!B:B, 0))) /
 INDEX(Weight_Age_Standards!D:D, MATCH(B115*12 &amp; IF(A115=1,"Male","Female"), Weight_Age_Standards!A:A &amp; Weight_Age_Standards!B:B, 0))</f>
        <v>12.5</v>
      </c>
      <c r="I115">
        <v>0.91</v>
      </c>
      <c r="J115">
        <v>16.906170750000001</v>
      </c>
      <c r="K115">
        <v>0.15384615400000001</v>
      </c>
    </row>
    <row r="116" spans="1:11" x14ac:dyDescent="0.3">
      <c r="A116">
        <v>0</v>
      </c>
      <c r="B116">
        <v>1</v>
      </c>
      <c r="C116">
        <v>85</v>
      </c>
      <c r="D116">
        <v>17</v>
      </c>
      <c r="E116" t="str">
        <f t="shared" si="1"/>
        <v>High</v>
      </c>
      <c r="F116" cm="1">
        <f t="array" ref="F116" xml:space="preserve"> (C116 - INDEX(Growth_Standards!C:C, MATCH(1, (Growth_Standards!A:A=B116)*(Growth_Standards!B:B=IF(A116=1,"Male","Female")), 0))) /
  INDEX(Growth_Standards!D:D, MATCH(1, (Growth_Standards!A:A=B116)*(Growth_Standards!B:B=IF(A116=1,"Male","Female")), 0))</f>
        <v>3.9285714285714288</v>
      </c>
      <c r="G116">
        <f xml:space="preserve"> (D116 - INDEX(Weight_Standards!C:C, MATCH(C116, Weight_Standards!A:A, 1))) /
    INDEX(Weight_Standards!D:D, MATCH(C116, Weight_Standards!A:A, 1))</f>
        <v>1.0769230769230771</v>
      </c>
      <c r="H116" cm="1">
        <f t="array" ref="H116">(D116 - INDEX(Weight_Age_Standards!C:C, MATCH(B116*12 &amp; IF(A116=1,"Male","Female"), Weight_Age_Standards!A:A &amp; Weight_Age_Standards!B:B, 0))) /
 INDEX(Weight_Age_Standards!D:D, MATCH(B116*12 &amp; IF(A116=1,"Male","Female"), Weight_Age_Standards!A:A &amp; Weight_Age_Standards!B:B, 0))</f>
        <v>39.5</v>
      </c>
      <c r="I116">
        <v>0.85</v>
      </c>
      <c r="J116">
        <v>23.529411759999999</v>
      </c>
      <c r="K116">
        <v>0.2</v>
      </c>
    </row>
    <row r="117" spans="1:11" x14ac:dyDescent="0.3">
      <c r="A117">
        <v>1</v>
      </c>
      <c r="B117">
        <v>4</v>
      </c>
      <c r="C117">
        <v>89</v>
      </c>
      <c r="D117">
        <v>14</v>
      </c>
      <c r="E117" t="str">
        <f t="shared" si="1"/>
        <v>Critical</v>
      </c>
      <c r="F117" cm="1">
        <f t="array" ref="F117" xml:space="preserve"> (C117 - INDEX(Growth_Standards!C:C, MATCH(1, (Growth_Standards!A:A=B117)*(Growth_Standards!B:B=IF(A117=1,"Male","Female")), 0))) /
  INDEX(Growth_Standards!D:D, MATCH(1, (Growth_Standards!A:A=B117)*(Growth_Standards!B:B=IF(A117=1,"Male","Female")), 0))</f>
        <v>-3.4750000000000014</v>
      </c>
      <c r="G117">
        <f xml:space="preserve"> (D117 - INDEX(Weight_Standards!C:C, MATCH(C117, Weight_Standards!A:A, 1))) /
    INDEX(Weight_Standards!D:D, MATCH(C117, Weight_Standards!A:A, 1))</f>
        <v>-1.2307692307692304</v>
      </c>
      <c r="H117" cm="1">
        <f t="array" ref="H117">(D117 - INDEX(Weight_Age_Standards!C:C, MATCH(B117*12 &amp; IF(A117=1,"Male","Female"), Weight_Age_Standards!A:A &amp; Weight_Age_Standards!B:B, 0))) /
 INDEX(Weight_Age_Standards!D:D, MATCH(B117*12 &amp; IF(A117=1,"Male","Female"), Weight_Age_Standards!A:A &amp; Weight_Age_Standards!B:B, 0))</f>
        <v>-14.499999999999993</v>
      </c>
      <c r="I117">
        <v>0.89</v>
      </c>
      <c r="J117">
        <v>17.67453604</v>
      </c>
      <c r="K117">
        <v>0.157303371</v>
      </c>
    </row>
    <row r="118" spans="1:11" x14ac:dyDescent="0.3">
      <c r="A118">
        <v>1</v>
      </c>
      <c r="B118">
        <v>1</v>
      </c>
      <c r="C118">
        <v>83</v>
      </c>
      <c r="D118">
        <v>9</v>
      </c>
      <c r="E118" t="str">
        <f t="shared" si="1"/>
        <v>Critical</v>
      </c>
      <c r="F118" cm="1">
        <f t="array" ref="F118" xml:space="preserve"> (C118 - INDEX(Growth_Standards!C:C, MATCH(1, (Growth_Standards!A:A=B118)*(Growth_Standards!B:B=IF(A118=1,"Male","Female")), 0))) /
  INDEX(Growth_Standards!D:D, MATCH(1, (Growth_Standards!A:A=B118)*(Growth_Standards!B:B=IF(A118=1,"Male","Female")), 0))</f>
        <v>2.6071428571428563</v>
      </c>
      <c r="G118">
        <f xml:space="preserve"> (D118 - INDEX(Weight_Standards!C:C, MATCH(C118, Weight_Standards!A:A, 1))) /
    INDEX(Weight_Standards!D:D, MATCH(C118, Weight_Standards!A:A, 1))</f>
        <v>-4</v>
      </c>
      <c r="H118" cm="1">
        <f t="array" ref="H118">(D118 - INDEX(Weight_Age_Standards!C:C, MATCH(B118*12 &amp; IF(A118=1,"Male","Female"), Weight_Age_Standards!A:A &amp; Weight_Age_Standards!B:B, 0))) /
 INDEX(Weight_Age_Standards!D:D, MATCH(B118*12 &amp; IF(A118=1,"Male","Female"), Weight_Age_Standards!A:A &amp; Weight_Age_Standards!B:B, 0))</f>
        <v>-2.9999999999999982</v>
      </c>
      <c r="I118">
        <v>0.83</v>
      </c>
      <c r="J118">
        <v>13.064305409999999</v>
      </c>
      <c r="K118">
        <v>0.108433735</v>
      </c>
    </row>
    <row r="119" spans="1:11" x14ac:dyDescent="0.3">
      <c r="A119">
        <v>1</v>
      </c>
      <c r="B119">
        <v>2</v>
      </c>
      <c r="C119">
        <v>92</v>
      </c>
      <c r="D119">
        <v>20</v>
      </c>
      <c r="E119" t="str">
        <f t="shared" si="1"/>
        <v>High</v>
      </c>
      <c r="F119" cm="1">
        <f t="array" ref="F119" xml:space="preserve"> (C119 - INDEX(Growth_Standards!C:C, MATCH(1, (Growth_Standards!A:A=B119)*(Growth_Standards!B:B=IF(A119=1,"Male","Female")), 0))) /
  INDEX(Growth_Standards!D:D, MATCH(1, (Growth_Standards!A:A=B119)*(Growth_Standards!B:B=IF(A119=1,"Male","Female")), 0))</f>
        <v>1.2727272727272736</v>
      </c>
      <c r="G119">
        <f xml:space="preserve"> (D119 - INDEX(Weight_Standards!C:C, MATCH(C119, Weight_Standards!A:A, 1))) /
    INDEX(Weight_Standards!D:D, MATCH(C119, Weight_Standards!A:A, 1))</f>
        <v>1.4285714285714286</v>
      </c>
      <c r="H119" cm="1">
        <f t="array" ref="H119">(D119 - INDEX(Weight_Age_Standards!C:C, MATCH(B119*12 &amp; IF(A119=1,"Male","Female"), Weight_Age_Standards!A:A &amp; Weight_Age_Standards!B:B, 0))) /
 INDEX(Weight_Age_Standards!D:D, MATCH(B119*12 &amp; IF(A119=1,"Male","Female"), Weight_Age_Standards!A:A &amp; Weight_Age_Standards!B:B, 0))</f>
        <v>39.5</v>
      </c>
      <c r="I119">
        <v>0.92</v>
      </c>
      <c r="J119">
        <v>23.629489599999999</v>
      </c>
      <c r="K119">
        <v>0.21739130400000001</v>
      </c>
    </row>
    <row r="120" spans="1:11" x14ac:dyDescent="0.3">
      <c r="A120">
        <v>0</v>
      </c>
      <c r="B120">
        <v>4</v>
      </c>
      <c r="C120">
        <v>104</v>
      </c>
      <c r="D120">
        <v>16</v>
      </c>
      <c r="E120" t="str">
        <f t="shared" si="1"/>
        <v>Critical</v>
      </c>
      <c r="F120" cm="1">
        <f t="array" ref="F120" xml:space="preserve"> (C120 - INDEX(Growth_Standards!C:C, MATCH(1, (Growth_Standards!A:A=B120)*(Growth_Standards!B:B=IF(A120=1,"Male","Female")), 0))) /
  INDEX(Growth_Standards!D:D, MATCH(1, (Growth_Standards!A:A=B120)*(Growth_Standards!B:B=IF(A120=1,"Male","Female")), 0))</f>
        <v>0.58974358974358898</v>
      </c>
      <c r="G120">
        <f xml:space="preserve"> (D120 - INDEX(Weight_Standards!C:C, MATCH(C120, Weight_Standards!A:A, 1))) /
    INDEX(Weight_Standards!D:D, MATCH(C120, Weight_Standards!A:A, 1))</f>
        <v>-4.3333333333333339</v>
      </c>
      <c r="H120" cm="1">
        <f t="array" ref="H120">(D120 - INDEX(Weight_Age_Standards!C:C, MATCH(B120*12 &amp; IF(A120=1,"Male","Female"), Weight_Age_Standards!A:A &amp; Weight_Age_Standards!B:B, 0))) /
 INDEX(Weight_Age_Standards!D:D, MATCH(B120*12 &amp; IF(A120=1,"Male","Female"), Weight_Age_Standards!A:A &amp; Weight_Age_Standards!B:B, 0))</f>
        <v>-1.5000000000000036</v>
      </c>
      <c r="I120">
        <v>1.04</v>
      </c>
      <c r="J120">
        <v>14.79289941</v>
      </c>
      <c r="K120">
        <v>0.15384615400000001</v>
      </c>
    </row>
    <row r="121" spans="1:11" x14ac:dyDescent="0.3">
      <c r="A121">
        <v>1</v>
      </c>
      <c r="B121">
        <v>5</v>
      </c>
      <c r="C121">
        <v>76</v>
      </c>
      <c r="D121">
        <v>9</v>
      </c>
      <c r="E121" t="str">
        <f t="shared" si="1"/>
        <v>Critical</v>
      </c>
      <c r="F121" cm="1">
        <f t="array" ref="F121" xml:space="preserve"> (C121 - INDEX(Growth_Standards!C:C, MATCH(1, (Growth_Standards!A:A=B121)*(Growth_Standards!B:B=IF(A121=1,"Male","Female")), 0))) /
  INDEX(Growth_Standards!D:D, MATCH(1, (Growth_Standards!A:A=B121)*(Growth_Standards!B:B=IF(A121=1,"Male","Female")), 0))</f>
        <v>-7.8809523809523796</v>
      </c>
      <c r="G121">
        <f xml:space="preserve"> (D121 - INDEX(Weight_Standards!C:C, MATCH(C121, Weight_Standards!A:A, 1))) /
    INDEX(Weight_Standards!D:D, MATCH(C121, Weight_Standards!A:A, 1))</f>
        <v>-2.5</v>
      </c>
      <c r="H121" cm="1">
        <f t="array" ref="H121">(D121 - INDEX(Weight_Age_Standards!C:C, MATCH(B121*12 &amp; IF(A121=1,"Male","Female"), Weight_Age_Standards!A:A &amp; Weight_Age_Standards!B:B, 0))) /
 INDEX(Weight_Age_Standards!D:D, MATCH(B121*12 &amp; IF(A121=1,"Male","Female"), Weight_Age_Standards!A:A &amp; Weight_Age_Standards!B:B, 0))</f>
        <v>-51.5</v>
      </c>
      <c r="I121">
        <v>0.76</v>
      </c>
      <c r="J121">
        <v>15.581717449999999</v>
      </c>
      <c r="K121">
        <v>0.118421053</v>
      </c>
    </row>
    <row r="122" spans="1:11" x14ac:dyDescent="0.3">
      <c r="A122">
        <v>0</v>
      </c>
      <c r="B122">
        <v>2</v>
      </c>
      <c r="C122">
        <v>74</v>
      </c>
      <c r="D122">
        <v>17</v>
      </c>
      <c r="E122" t="str">
        <f t="shared" si="1"/>
        <v>Critical</v>
      </c>
      <c r="F122" cm="1">
        <f t="array" ref="F122" xml:space="preserve"> (C122 - INDEX(Growth_Standards!C:C, MATCH(1, (Growth_Standards!A:A=B122)*(Growth_Standards!B:B=IF(A122=1,"Male","Female")), 0))) /
  INDEX(Growth_Standards!D:D, MATCH(1, (Growth_Standards!A:A=B122)*(Growth_Standards!B:B=IF(A122=1,"Male","Female")), 0))</f>
        <v>-3.8750000000000018</v>
      </c>
      <c r="G122">
        <f xml:space="preserve"> (D122 - INDEX(Weight_Standards!C:C, MATCH(C122, Weight_Standards!A:A, 1))) /
    INDEX(Weight_Standards!D:D, MATCH(C122, Weight_Standards!A:A, 1))</f>
        <v>8.1111111111111125</v>
      </c>
      <c r="H122" cm="1">
        <f t="array" ref="H122">(D122 - INDEX(Weight_Age_Standards!C:C, MATCH(B122*12 &amp; IF(A122=1,"Male","Female"), Weight_Age_Standards!A:A &amp; Weight_Age_Standards!B:B, 0))) /
 INDEX(Weight_Age_Standards!D:D, MATCH(B122*12 &amp; IF(A122=1,"Male","Female"), Weight_Age_Standards!A:A &amp; Weight_Age_Standards!B:B, 0))</f>
        <v>27.5</v>
      </c>
      <c r="I122">
        <v>0.74</v>
      </c>
      <c r="J122">
        <v>31.044558070000001</v>
      </c>
      <c r="K122">
        <v>0.22972972999999999</v>
      </c>
    </row>
    <row r="123" spans="1:11" x14ac:dyDescent="0.3">
      <c r="A123">
        <v>1</v>
      </c>
      <c r="B123">
        <v>2</v>
      </c>
      <c r="C123">
        <v>96</v>
      </c>
      <c r="D123">
        <v>14</v>
      </c>
      <c r="E123" t="str">
        <f t="shared" si="1"/>
        <v>Critical</v>
      </c>
      <c r="F123" cm="1">
        <f t="array" ref="F123" xml:space="preserve"> (C123 - INDEX(Growth_Standards!C:C, MATCH(1, (Growth_Standards!A:A=B123)*(Growth_Standards!B:B=IF(A123=1,"Male","Female")), 0))) /
  INDEX(Growth_Standards!D:D, MATCH(1, (Growth_Standards!A:A=B123)*(Growth_Standards!B:B=IF(A123=1,"Male","Female")), 0))</f>
        <v>2.4848484848484858</v>
      </c>
      <c r="G123">
        <f xml:space="preserve"> (D123 - INDEX(Weight_Standards!C:C, MATCH(C123, Weight_Standards!A:A, 1))) /
    INDEX(Weight_Standards!D:D, MATCH(C123, Weight_Standards!A:A, 1))</f>
        <v>-4.25</v>
      </c>
      <c r="H123" cm="1">
        <f t="array" ref="H123">(D123 - INDEX(Weight_Age_Standards!C:C, MATCH(B123*12 &amp; IF(A123=1,"Male","Female"), Weight_Age_Standards!A:A &amp; Weight_Age_Standards!B:B, 0))) /
 INDEX(Weight_Age_Standards!D:D, MATCH(B123*12 &amp; IF(A123=1,"Male","Female"), Weight_Age_Standards!A:A &amp; Weight_Age_Standards!B:B, 0))</f>
        <v>9.5000000000000018</v>
      </c>
      <c r="I123">
        <v>0.96</v>
      </c>
      <c r="J123">
        <v>15.190972220000001</v>
      </c>
      <c r="K123">
        <v>0.14583333300000001</v>
      </c>
    </row>
    <row r="124" spans="1:11" x14ac:dyDescent="0.3">
      <c r="A124">
        <v>1</v>
      </c>
      <c r="B124">
        <v>1</v>
      </c>
      <c r="C124">
        <v>104</v>
      </c>
      <c r="D124">
        <v>20</v>
      </c>
      <c r="E124" t="str">
        <f t="shared" si="1"/>
        <v>Moderate</v>
      </c>
      <c r="F124" cm="1">
        <f t="array" ref="F124" xml:space="preserve"> (C124 - INDEX(Growth_Standards!C:C, MATCH(1, (Growth_Standards!A:A=B124)*(Growth_Standards!B:B=IF(A124=1,"Male","Female")), 0))) /
  INDEX(Growth_Standards!D:D, MATCH(1, (Growth_Standards!A:A=B124)*(Growth_Standards!B:B=IF(A124=1,"Male","Female")), 0))</f>
        <v>10.107142857142858</v>
      </c>
      <c r="G124">
        <f xml:space="preserve"> (D124 - INDEX(Weight_Standards!C:C, MATCH(C124, Weight_Standards!A:A, 1))) /
    INDEX(Weight_Standards!D:D, MATCH(C124, Weight_Standards!A:A, 1))</f>
        <v>-2.1111111111111116</v>
      </c>
      <c r="H124" cm="1">
        <f t="array" ref="H124">(D124 - INDEX(Weight_Age_Standards!C:C, MATCH(B124*12 &amp; IF(A124=1,"Male","Female"), Weight_Age_Standards!A:A &amp; Weight_Age_Standards!B:B, 0))) /
 INDEX(Weight_Age_Standards!D:D, MATCH(B124*12 &amp; IF(A124=1,"Male","Female"), Weight_Age_Standards!A:A &amp; Weight_Age_Standards!B:B, 0))</f>
        <v>52</v>
      </c>
      <c r="I124">
        <v>1.04</v>
      </c>
      <c r="J124">
        <v>18.491124259999999</v>
      </c>
      <c r="K124">
        <v>0.192307692</v>
      </c>
    </row>
    <row r="125" spans="1:11" x14ac:dyDescent="0.3">
      <c r="A125">
        <v>1</v>
      </c>
      <c r="B125">
        <v>5</v>
      </c>
      <c r="C125">
        <v>88</v>
      </c>
      <c r="D125">
        <v>18</v>
      </c>
      <c r="E125" t="str">
        <f t="shared" si="1"/>
        <v>Critical</v>
      </c>
      <c r="F125" cm="1">
        <f t="array" ref="F125" xml:space="preserve"> (C125 - INDEX(Growth_Standards!C:C, MATCH(1, (Growth_Standards!A:A=B125)*(Growth_Standards!B:B=IF(A125=1,"Male","Female")), 0))) /
  INDEX(Growth_Standards!D:D, MATCH(1, (Growth_Standards!A:A=B125)*(Growth_Standards!B:B=IF(A125=1,"Male","Female")), 0))</f>
        <v>-5.0238095238095219</v>
      </c>
      <c r="G125">
        <f xml:space="preserve"> (D125 - INDEX(Weight_Standards!C:C, MATCH(C125, Weight_Standards!A:A, 1))) /
    INDEX(Weight_Standards!D:D, MATCH(C125, Weight_Standards!A:A, 1))</f>
        <v>1.8461538461538463</v>
      </c>
      <c r="H125" cm="1">
        <f t="array" ref="H125">(D125 - INDEX(Weight_Age_Standards!C:C, MATCH(B125*12 &amp; IF(A125=1,"Male","Female"), Weight_Age_Standards!A:A &amp; Weight_Age_Standards!B:B, 0))) /
 INDEX(Weight_Age_Standards!D:D, MATCH(B125*12 &amp; IF(A125=1,"Male","Female"), Weight_Age_Standards!A:A &amp; Weight_Age_Standards!B:B, 0))</f>
        <v>-6.5000000000000036</v>
      </c>
      <c r="I125">
        <v>0.88</v>
      </c>
      <c r="J125">
        <v>23.243801650000002</v>
      </c>
      <c r="K125">
        <v>0.20454545499999999</v>
      </c>
    </row>
    <row r="126" spans="1:11" x14ac:dyDescent="0.3">
      <c r="A126">
        <v>1</v>
      </c>
      <c r="B126">
        <v>5</v>
      </c>
      <c r="C126">
        <v>83</v>
      </c>
      <c r="D126">
        <v>16</v>
      </c>
      <c r="E126" t="str">
        <f t="shared" si="1"/>
        <v>Critical</v>
      </c>
      <c r="F126" cm="1">
        <f t="array" ref="F126" xml:space="preserve"> (C126 - INDEX(Growth_Standards!C:C, MATCH(1, (Growth_Standards!A:A=B126)*(Growth_Standards!B:B=IF(A126=1,"Male","Female")), 0))) /
  INDEX(Growth_Standards!D:D, MATCH(1, (Growth_Standards!A:A=B126)*(Growth_Standards!B:B=IF(A126=1,"Male","Female")), 0))</f>
        <v>-6.2142857142857126</v>
      </c>
      <c r="G126">
        <f xml:space="preserve"> (D126 - INDEX(Weight_Standards!C:C, MATCH(C126, Weight_Standards!A:A, 1))) /
    INDEX(Weight_Standards!D:D, MATCH(C126, Weight_Standards!A:A, 1))</f>
        <v>2.3636363636363633</v>
      </c>
      <c r="H126" cm="1">
        <f t="array" ref="H126">(D126 - INDEX(Weight_Age_Standards!C:C, MATCH(B126*12 &amp; IF(A126=1,"Male","Female"), Weight_Age_Standards!A:A &amp; Weight_Age_Standards!B:B, 0))) /
 INDEX(Weight_Age_Standards!D:D, MATCH(B126*12 &amp; IF(A126=1,"Male","Female"), Weight_Age_Standards!A:A &amp; Weight_Age_Standards!B:B, 0))</f>
        <v>-16.500000000000004</v>
      </c>
      <c r="I126">
        <v>0.83</v>
      </c>
      <c r="J126">
        <v>23.22543185</v>
      </c>
      <c r="K126">
        <v>0.19277108400000001</v>
      </c>
    </row>
    <row r="127" spans="1:11" x14ac:dyDescent="0.3">
      <c r="A127">
        <v>0</v>
      </c>
      <c r="B127">
        <v>1</v>
      </c>
      <c r="C127">
        <v>88</v>
      </c>
      <c r="D127">
        <v>19</v>
      </c>
      <c r="E127" t="str">
        <f t="shared" si="1"/>
        <v>High</v>
      </c>
      <c r="F127" cm="1">
        <f t="array" ref="F127" xml:space="preserve"> (C127 - INDEX(Growth_Standards!C:C, MATCH(1, (Growth_Standards!A:A=B127)*(Growth_Standards!B:B=IF(A127=1,"Male","Female")), 0))) /
  INDEX(Growth_Standards!D:D, MATCH(1, (Growth_Standards!A:A=B127)*(Growth_Standards!B:B=IF(A127=1,"Male","Female")), 0))</f>
        <v>5</v>
      </c>
      <c r="G127">
        <f xml:space="preserve"> (D127 - INDEX(Weight_Standards!C:C, MATCH(C127, Weight_Standards!A:A, 1))) /
    INDEX(Weight_Standards!D:D, MATCH(C127, Weight_Standards!A:A, 1))</f>
        <v>2.6153846153846154</v>
      </c>
      <c r="H127" cm="1">
        <f t="array" ref="H127">(D127 - INDEX(Weight_Age_Standards!C:C, MATCH(B127*12 &amp; IF(A127=1,"Male","Female"), Weight_Age_Standards!A:A &amp; Weight_Age_Standards!B:B, 0))) /
 INDEX(Weight_Age_Standards!D:D, MATCH(B127*12 &amp; IF(A127=1,"Male","Female"), Weight_Age_Standards!A:A &amp; Weight_Age_Standards!B:B, 0))</f>
        <v>49.5</v>
      </c>
      <c r="I127">
        <v>0.88</v>
      </c>
      <c r="J127">
        <v>24.535123970000001</v>
      </c>
      <c r="K127">
        <v>0.215909091</v>
      </c>
    </row>
    <row r="128" spans="1:11" x14ac:dyDescent="0.3">
      <c r="A128">
        <v>1</v>
      </c>
      <c r="B128">
        <v>2</v>
      </c>
      <c r="C128">
        <v>107</v>
      </c>
      <c r="D128">
        <v>15</v>
      </c>
      <c r="E128" t="str">
        <f t="shared" si="1"/>
        <v>Critical</v>
      </c>
      <c r="F128" cm="1">
        <f t="array" ref="F128" xml:space="preserve"> (C128 - INDEX(Growth_Standards!C:C, MATCH(1, (Growth_Standards!A:A=B128)*(Growth_Standards!B:B=IF(A128=1,"Male","Female")), 0))) /
  INDEX(Growth_Standards!D:D, MATCH(1, (Growth_Standards!A:A=B128)*(Growth_Standards!B:B=IF(A128=1,"Male","Female")), 0))</f>
        <v>5.8181818181818192</v>
      </c>
      <c r="G128">
        <f xml:space="preserve"> (D128 - INDEX(Weight_Standards!C:C, MATCH(C128, Weight_Standards!A:A, 1))) /
    INDEX(Weight_Standards!D:D, MATCH(C128, Weight_Standards!A:A, 1))</f>
        <v>-6</v>
      </c>
      <c r="H128" cm="1">
        <f t="array" ref="H128">(D128 - INDEX(Weight_Age_Standards!C:C, MATCH(B128*12 &amp; IF(A128=1,"Male","Female"), Weight_Age_Standards!A:A &amp; Weight_Age_Standards!B:B, 0))) /
 INDEX(Weight_Age_Standards!D:D, MATCH(B128*12 &amp; IF(A128=1,"Male","Female"), Weight_Age_Standards!A:A &amp; Weight_Age_Standards!B:B, 0))</f>
        <v>14.500000000000002</v>
      </c>
      <c r="I128">
        <v>1.07</v>
      </c>
      <c r="J128">
        <v>13.10158092</v>
      </c>
      <c r="K128">
        <v>0.14018691599999999</v>
      </c>
    </row>
    <row r="129" spans="1:11" x14ac:dyDescent="0.3">
      <c r="A129">
        <v>0</v>
      </c>
      <c r="B129">
        <v>2</v>
      </c>
      <c r="C129">
        <v>106</v>
      </c>
      <c r="D129">
        <v>20</v>
      </c>
      <c r="E129" t="str">
        <f t="shared" si="1"/>
        <v>Critical</v>
      </c>
      <c r="F129" cm="1">
        <f t="array" ref="F129" xml:space="preserve"> (C129 - INDEX(Growth_Standards!C:C, MATCH(1, (Growth_Standards!A:A=B129)*(Growth_Standards!B:B=IF(A129=1,"Male","Female")), 0))) /
  INDEX(Growth_Standards!D:D, MATCH(1, (Growth_Standards!A:A=B129)*(Growth_Standards!B:B=IF(A129=1,"Male","Female")), 0))</f>
        <v>6.1249999999999982</v>
      </c>
      <c r="G129">
        <f xml:space="preserve"> (D129 - INDEX(Weight_Standards!C:C, MATCH(C129, Weight_Standards!A:A, 1))) /
    INDEX(Weight_Standards!D:D, MATCH(C129, Weight_Standards!A:A, 1))</f>
        <v>-3.5</v>
      </c>
      <c r="H129" cm="1">
        <f t="array" ref="H129">(D129 - INDEX(Weight_Age_Standards!C:C, MATCH(B129*12 &amp; IF(A129=1,"Male","Female"), Weight_Age_Standards!A:A &amp; Weight_Age_Standards!B:B, 0))) /
 INDEX(Weight_Age_Standards!D:D, MATCH(B129*12 &amp; IF(A129=1,"Male","Female"), Weight_Age_Standards!A:A &amp; Weight_Age_Standards!B:B, 0))</f>
        <v>42.5</v>
      </c>
      <c r="I129">
        <v>1.06</v>
      </c>
      <c r="J129">
        <v>17.7999288</v>
      </c>
      <c r="K129">
        <v>0.188679245</v>
      </c>
    </row>
    <row r="130" spans="1:11" x14ac:dyDescent="0.3">
      <c r="A130">
        <v>1</v>
      </c>
      <c r="B130">
        <v>2</v>
      </c>
      <c r="C130">
        <v>105</v>
      </c>
      <c r="D130">
        <v>16</v>
      </c>
      <c r="E130" t="str">
        <f t="shared" si="1"/>
        <v>Critical</v>
      </c>
      <c r="F130" cm="1">
        <f t="array" ref="F130" xml:space="preserve"> (C130 - INDEX(Growth_Standards!C:C, MATCH(1, (Growth_Standards!A:A=B130)*(Growth_Standards!B:B=IF(A130=1,"Male","Female")), 0))) /
  INDEX(Growth_Standards!D:D, MATCH(1, (Growth_Standards!A:A=B130)*(Growth_Standards!B:B=IF(A130=1,"Male","Female")), 0))</f>
        <v>5.2121212121212128</v>
      </c>
      <c r="G130">
        <f xml:space="preserve"> (D130 - INDEX(Weight_Standards!C:C, MATCH(C130, Weight_Standards!A:A, 1))) /
    INDEX(Weight_Standards!D:D, MATCH(C130, Weight_Standards!A:A, 1))</f>
        <v>-5.5</v>
      </c>
      <c r="H130" cm="1">
        <f t="array" ref="H130">(D130 - INDEX(Weight_Age_Standards!C:C, MATCH(B130*12 &amp; IF(A130=1,"Male","Female"), Weight_Age_Standards!A:A &amp; Weight_Age_Standards!B:B, 0))) /
 INDEX(Weight_Age_Standards!D:D, MATCH(B130*12 &amp; IF(A130=1,"Male","Female"), Weight_Age_Standards!A:A &amp; Weight_Age_Standards!B:B, 0))</f>
        <v>19.5</v>
      </c>
      <c r="I130">
        <v>1.05</v>
      </c>
      <c r="J130">
        <v>14.512471659999999</v>
      </c>
      <c r="K130">
        <v>0.15238095199999999</v>
      </c>
    </row>
    <row r="131" spans="1:11" x14ac:dyDescent="0.3">
      <c r="A131">
        <v>0</v>
      </c>
      <c r="B131">
        <v>5</v>
      </c>
      <c r="C131">
        <v>103</v>
      </c>
      <c r="D131">
        <v>15</v>
      </c>
      <c r="E131" t="str">
        <f t="shared" ref="E131:E194" si="2">IF(OR(F131&lt;-3, G131&lt;-3, H131&lt;-3, J131&lt;14), "Critical",
   IF(OR(F131&lt;-2.5, G131&lt;-2.5, H131&lt;-2.5, J131&lt;16), "Low",
   IF(OR(F131&lt;-1.5, G131&lt;-1.5, H131&lt;-1.5, J131&lt;18.5), "Moderate",
   "High")))</f>
        <v>Critical</v>
      </c>
      <c r="F131" cm="1">
        <f t="array" ref="F131" xml:space="preserve"> (C131 - INDEX(Growth_Standards!C:C, MATCH(1, (Growth_Standards!A:A=B131)*(Growth_Standards!B:B=IF(A131=1,"Male","Female")), 0))) /
  INDEX(Growth_Standards!D:D, MATCH(1, (Growth_Standards!A:A=B131)*(Growth_Standards!B:B=IF(A131=1,"Male","Female")), 0))</f>
        <v>-1.1707317073170727</v>
      </c>
      <c r="G131">
        <f xml:space="preserve"> (D131 - INDEX(Weight_Standards!C:C, MATCH(C131, Weight_Standards!A:A, 1))) /
    INDEX(Weight_Standards!D:D, MATCH(C131, Weight_Standards!A:A, 1))</f>
        <v>-4.8888888888888893</v>
      </c>
      <c r="H131" cm="1">
        <f t="array" ref="H131">(D131 - INDEX(Weight_Age_Standards!C:C, MATCH(B131*12 &amp; IF(A131=1,"Male","Female"), Weight_Age_Standards!A:A &amp; Weight_Age_Standards!B:B, 0))) /
 INDEX(Weight_Age_Standards!D:D, MATCH(B131*12 &amp; IF(A131=1,"Male","Female"), Weight_Age_Standards!A:A &amp; Weight_Age_Standards!B:B, 0))</f>
        <v>-18.499999999999996</v>
      </c>
      <c r="I131">
        <v>1.03</v>
      </c>
      <c r="J131">
        <v>14.138938639999999</v>
      </c>
      <c r="K131">
        <v>0.145631068</v>
      </c>
    </row>
    <row r="132" spans="1:11" x14ac:dyDescent="0.3">
      <c r="A132">
        <v>1</v>
      </c>
      <c r="B132">
        <v>3</v>
      </c>
      <c r="C132">
        <v>87</v>
      </c>
      <c r="D132">
        <v>15</v>
      </c>
      <c r="E132" t="str">
        <f t="shared" si="2"/>
        <v>Moderate</v>
      </c>
      <c r="F132" cm="1">
        <f t="array" ref="F132" xml:space="preserve"> (C132 - INDEX(Growth_Standards!C:C, MATCH(1, (Growth_Standards!A:A=B132)*(Growth_Standards!B:B=IF(A132=1,"Male","Female")), 0))) /
  INDEX(Growth_Standards!D:D, MATCH(1, (Growth_Standards!A:A=B132)*(Growth_Standards!B:B=IF(A132=1,"Male","Female")), 0))</f>
        <v>-2.4594594594594579</v>
      </c>
      <c r="G132">
        <f xml:space="preserve"> (D132 - INDEX(Weight_Standards!C:C, MATCH(C132, Weight_Standards!A:A, 1))) /
    INDEX(Weight_Standards!D:D, MATCH(C132, Weight_Standards!A:A, 1))</f>
        <v>-0.46153846153846123</v>
      </c>
      <c r="H132" cm="1">
        <f t="array" ref="H132">(D132 - INDEX(Weight_Age_Standards!C:C, MATCH(B132*12 &amp; IF(A132=1,"Male","Female"), Weight_Age_Standards!A:A &amp; Weight_Age_Standards!B:B, 0))) /
 INDEX(Weight_Age_Standards!D:D, MATCH(B132*12 &amp; IF(A132=1,"Male","Female"), Weight_Age_Standards!A:A &amp; Weight_Age_Standards!B:B, 0))</f>
        <v>2.5</v>
      </c>
      <c r="I132">
        <v>0.87</v>
      </c>
      <c r="J132">
        <v>19.817677369999998</v>
      </c>
      <c r="K132">
        <v>0.17241379300000001</v>
      </c>
    </row>
    <row r="133" spans="1:11" x14ac:dyDescent="0.3">
      <c r="A133">
        <v>0</v>
      </c>
      <c r="B133">
        <v>3</v>
      </c>
      <c r="C133">
        <v>75</v>
      </c>
      <c r="D133">
        <v>20</v>
      </c>
      <c r="E133" t="str">
        <f t="shared" si="2"/>
        <v>Critical</v>
      </c>
      <c r="F133" cm="1">
        <f t="array" ref="F133" xml:space="preserve"> (C133 - INDEX(Growth_Standards!C:C, MATCH(1, (Growth_Standards!A:A=B133)*(Growth_Standards!B:B=IF(A133=1,"Male","Female")), 0))) /
  INDEX(Growth_Standards!D:D, MATCH(1, (Growth_Standards!A:A=B133)*(Growth_Standards!B:B=IF(A133=1,"Male","Female")), 0))</f>
        <v>-5.5833333333333313</v>
      </c>
      <c r="G133">
        <f xml:space="preserve"> (D133 - INDEX(Weight_Standards!C:C, MATCH(C133, Weight_Standards!A:A, 1))) /
    INDEX(Weight_Standards!D:D, MATCH(C133, Weight_Standards!A:A, 1))</f>
        <v>8.5</v>
      </c>
      <c r="H133" cm="1">
        <f t="array" ref="H133">(D133 - INDEX(Weight_Age_Standards!C:C, MATCH(B133*12 &amp; IF(A133=1,"Male","Female"), Weight_Age_Standards!A:A &amp; Weight_Age_Standards!B:B, 0))) /
 INDEX(Weight_Age_Standards!D:D, MATCH(B133*12 &amp; IF(A133=1,"Male","Female"), Weight_Age_Standards!A:A &amp; Weight_Age_Standards!B:B, 0))</f>
        <v>30.499999999999996</v>
      </c>
      <c r="I133">
        <v>0.75</v>
      </c>
      <c r="J133">
        <v>35.555555560000002</v>
      </c>
      <c r="K133">
        <v>0.26666666700000002</v>
      </c>
    </row>
    <row r="134" spans="1:11" x14ac:dyDescent="0.3">
      <c r="A134">
        <v>1</v>
      </c>
      <c r="B134">
        <v>1</v>
      </c>
      <c r="C134">
        <v>91</v>
      </c>
      <c r="D134">
        <v>20</v>
      </c>
      <c r="E134" t="str">
        <f t="shared" si="2"/>
        <v>High</v>
      </c>
      <c r="F134" cm="1">
        <f t="array" ref="F134" xml:space="preserve"> (C134 - INDEX(Growth_Standards!C:C, MATCH(1, (Growth_Standards!A:A=B134)*(Growth_Standards!B:B=IF(A134=1,"Male","Female")), 0))) /
  INDEX(Growth_Standards!D:D, MATCH(1, (Growth_Standards!A:A=B134)*(Growth_Standards!B:B=IF(A134=1,"Male","Female")), 0))</f>
        <v>5.4642857142857135</v>
      </c>
      <c r="G134">
        <f xml:space="preserve"> (D134 - INDEX(Weight_Standards!C:C, MATCH(C134, Weight_Standards!A:A, 1))) /
    INDEX(Weight_Standards!D:D, MATCH(C134, Weight_Standards!A:A, 1))</f>
        <v>1.4285714285714286</v>
      </c>
      <c r="H134" cm="1">
        <f t="array" ref="H134">(D134 - INDEX(Weight_Age_Standards!C:C, MATCH(B134*12 &amp; IF(A134=1,"Male","Female"), Weight_Age_Standards!A:A &amp; Weight_Age_Standards!B:B, 0))) /
 INDEX(Weight_Age_Standards!D:D, MATCH(B134*12 &amp; IF(A134=1,"Male","Female"), Weight_Age_Standards!A:A &amp; Weight_Age_Standards!B:B, 0))</f>
        <v>52</v>
      </c>
      <c r="I134">
        <v>0.91</v>
      </c>
      <c r="J134">
        <v>24.1516725</v>
      </c>
      <c r="K134">
        <v>0.21978022</v>
      </c>
    </row>
    <row r="135" spans="1:11" x14ac:dyDescent="0.3">
      <c r="A135">
        <v>0</v>
      </c>
      <c r="B135">
        <v>2</v>
      </c>
      <c r="C135">
        <v>71</v>
      </c>
      <c r="D135">
        <v>19</v>
      </c>
      <c r="E135" t="str">
        <f t="shared" si="2"/>
        <v>Critical</v>
      </c>
      <c r="F135" cm="1">
        <f t="array" ref="F135" xml:space="preserve"> (C135 - INDEX(Growth_Standards!C:C, MATCH(1, (Growth_Standards!A:A=B135)*(Growth_Standards!B:B=IF(A135=1,"Male","Female")), 0))) /
  INDEX(Growth_Standards!D:D, MATCH(1, (Growth_Standards!A:A=B135)*(Growth_Standards!B:B=IF(A135=1,"Male","Female")), 0))</f>
        <v>-4.8125000000000018</v>
      </c>
      <c r="G135">
        <f xml:space="preserve"> (D135 - INDEX(Weight_Standards!C:C, MATCH(C135, Weight_Standards!A:A, 1))) /
    INDEX(Weight_Standards!D:D, MATCH(C135, Weight_Standards!A:A, 1))</f>
        <v>10.333333333333334</v>
      </c>
      <c r="H135" cm="1">
        <f t="array" ref="H135">(D135 - INDEX(Weight_Age_Standards!C:C, MATCH(B135*12 &amp; IF(A135=1,"Male","Female"), Weight_Age_Standards!A:A &amp; Weight_Age_Standards!B:B, 0))) /
 INDEX(Weight_Age_Standards!D:D, MATCH(B135*12 &amp; IF(A135=1,"Male","Female"), Weight_Age_Standards!A:A &amp; Weight_Age_Standards!B:B, 0))</f>
        <v>37.5</v>
      </c>
      <c r="I135">
        <v>0.71</v>
      </c>
      <c r="J135">
        <v>37.690934339999998</v>
      </c>
      <c r="K135">
        <v>0.26760563399999998</v>
      </c>
    </row>
    <row r="136" spans="1:11" x14ac:dyDescent="0.3">
      <c r="A136">
        <v>1</v>
      </c>
      <c r="B136">
        <v>5</v>
      </c>
      <c r="C136">
        <v>88</v>
      </c>
      <c r="D136">
        <v>15</v>
      </c>
      <c r="E136" t="str">
        <f t="shared" si="2"/>
        <v>Critical</v>
      </c>
      <c r="F136" cm="1">
        <f t="array" ref="F136" xml:space="preserve"> (C136 - INDEX(Growth_Standards!C:C, MATCH(1, (Growth_Standards!A:A=B136)*(Growth_Standards!B:B=IF(A136=1,"Male","Female")), 0))) /
  INDEX(Growth_Standards!D:D, MATCH(1, (Growth_Standards!A:A=B136)*(Growth_Standards!B:B=IF(A136=1,"Male","Female")), 0))</f>
        <v>-5.0238095238095219</v>
      </c>
      <c r="G136">
        <f xml:space="preserve"> (D136 - INDEX(Weight_Standards!C:C, MATCH(C136, Weight_Standards!A:A, 1))) /
    INDEX(Weight_Standards!D:D, MATCH(C136, Weight_Standards!A:A, 1))</f>
        <v>-0.46153846153846123</v>
      </c>
      <c r="H136" cm="1">
        <f t="array" ref="H136">(D136 - INDEX(Weight_Age_Standards!C:C, MATCH(B136*12 &amp; IF(A136=1,"Male","Female"), Weight_Age_Standards!A:A &amp; Weight_Age_Standards!B:B, 0))) /
 INDEX(Weight_Age_Standards!D:D, MATCH(B136*12 &amp; IF(A136=1,"Male","Female"), Weight_Age_Standards!A:A &amp; Weight_Age_Standards!B:B, 0))</f>
        <v>-21.500000000000004</v>
      </c>
      <c r="I136">
        <v>0.88</v>
      </c>
      <c r="J136">
        <v>19.369834709999999</v>
      </c>
      <c r="K136">
        <v>0.17045454500000001</v>
      </c>
    </row>
    <row r="137" spans="1:11" x14ac:dyDescent="0.3">
      <c r="A137">
        <v>0</v>
      </c>
      <c r="B137">
        <v>5</v>
      </c>
      <c r="C137">
        <v>100</v>
      </c>
      <c r="D137">
        <v>10</v>
      </c>
      <c r="E137" t="str">
        <f t="shared" si="2"/>
        <v>Critical</v>
      </c>
      <c r="F137" cm="1">
        <f t="array" ref="F137" xml:space="preserve"> (C137 - INDEX(Growth_Standards!C:C, MATCH(1, (Growth_Standards!A:A=B137)*(Growth_Standards!B:B=IF(A137=1,"Male","Female")), 0))) /
  INDEX(Growth_Standards!D:D, MATCH(1, (Growth_Standards!A:A=B137)*(Growth_Standards!B:B=IF(A137=1,"Male","Female")), 0))</f>
        <v>-1.9024390243902434</v>
      </c>
      <c r="G137">
        <f xml:space="preserve"> (D137 - INDEX(Weight_Standards!C:C, MATCH(C137, Weight_Standards!A:A, 1))) /
    INDEX(Weight_Standards!D:D, MATCH(C137, Weight_Standards!A:A, 1))</f>
        <v>-7.666666666666667</v>
      </c>
      <c r="H137" cm="1">
        <f t="array" ref="H137">(D137 - INDEX(Weight_Age_Standards!C:C, MATCH(B137*12 &amp; IF(A137=1,"Male","Female"), Weight_Age_Standards!A:A &amp; Weight_Age_Standards!B:B, 0))) /
 INDEX(Weight_Age_Standards!D:D, MATCH(B137*12 &amp; IF(A137=1,"Male","Female"), Weight_Age_Standards!A:A &amp; Weight_Age_Standards!B:B, 0))</f>
        <v>-43.499999999999993</v>
      </c>
      <c r="I137">
        <v>1</v>
      </c>
      <c r="J137">
        <v>10</v>
      </c>
      <c r="K137">
        <v>0.1</v>
      </c>
    </row>
    <row r="138" spans="1:11" x14ac:dyDescent="0.3">
      <c r="A138">
        <v>1</v>
      </c>
      <c r="B138">
        <v>4</v>
      </c>
      <c r="C138">
        <v>95</v>
      </c>
      <c r="D138">
        <v>10</v>
      </c>
      <c r="E138" t="str">
        <f t="shared" si="2"/>
        <v>Critical</v>
      </c>
      <c r="F138" cm="1">
        <f t="array" ref="F138" xml:space="preserve"> (C138 - INDEX(Growth_Standards!C:C, MATCH(1, (Growth_Standards!A:A=B138)*(Growth_Standards!B:B=IF(A138=1,"Male","Female")), 0))) /
  INDEX(Growth_Standards!D:D, MATCH(1, (Growth_Standards!A:A=B138)*(Growth_Standards!B:B=IF(A138=1,"Male","Female")), 0))</f>
        <v>-1.9750000000000014</v>
      </c>
      <c r="G138">
        <f xml:space="preserve"> (D138 - INDEX(Weight_Standards!C:C, MATCH(C138, Weight_Standards!A:A, 1))) /
    INDEX(Weight_Standards!D:D, MATCH(C138, Weight_Standards!A:A, 1))</f>
        <v>-6.75</v>
      </c>
      <c r="H138" cm="1">
        <f t="array" ref="H138">(D138 - INDEX(Weight_Age_Standards!C:C, MATCH(B138*12 &amp; IF(A138=1,"Male","Female"), Weight_Age_Standards!A:A &amp; Weight_Age_Standards!B:B, 0))) /
 INDEX(Weight_Age_Standards!D:D, MATCH(B138*12 &amp; IF(A138=1,"Male","Female"), Weight_Age_Standards!A:A &amp; Weight_Age_Standards!B:B, 0))</f>
        <v>-34.499999999999993</v>
      </c>
      <c r="I138">
        <v>0.95</v>
      </c>
      <c r="J138">
        <v>11.08033241</v>
      </c>
      <c r="K138">
        <v>0.105263158</v>
      </c>
    </row>
    <row r="139" spans="1:11" x14ac:dyDescent="0.3">
      <c r="A139">
        <v>1</v>
      </c>
      <c r="B139">
        <v>4</v>
      </c>
      <c r="C139">
        <v>103</v>
      </c>
      <c r="D139">
        <v>18</v>
      </c>
      <c r="E139" t="str">
        <f t="shared" si="2"/>
        <v>Critical</v>
      </c>
      <c r="F139" cm="1">
        <f t="array" ref="F139" xml:space="preserve"> (C139 - INDEX(Growth_Standards!C:C, MATCH(1, (Growth_Standards!A:A=B139)*(Growth_Standards!B:B=IF(A139=1,"Male","Female")), 0))) /
  INDEX(Growth_Standards!D:D, MATCH(1, (Growth_Standards!A:A=B139)*(Growth_Standards!B:B=IF(A139=1,"Male","Female")), 0))</f>
        <v>2.4999999999998579E-2</v>
      </c>
      <c r="G139">
        <f xml:space="preserve"> (D139 - INDEX(Weight_Standards!C:C, MATCH(C139, Weight_Standards!A:A, 1))) /
    INDEX(Weight_Standards!D:D, MATCH(C139, Weight_Standards!A:A, 1))</f>
        <v>-3.2222222222222223</v>
      </c>
      <c r="H139" cm="1">
        <f t="array" ref="H139">(D139 - INDEX(Weight_Age_Standards!C:C, MATCH(B139*12 &amp; IF(A139=1,"Male","Female"), Weight_Age_Standards!A:A &amp; Weight_Age_Standards!B:B, 0))) /
 INDEX(Weight_Age_Standards!D:D, MATCH(B139*12 &amp; IF(A139=1,"Male","Female"), Weight_Age_Standards!A:A &amp; Weight_Age_Standards!B:B, 0))</f>
        <v>5.5000000000000071</v>
      </c>
      <c r="I139">
        <v>1.03</v>
      </c>
      <c r="J139">
        <v>16.966726359999999</v>
      </c>
      <c r="K139">
        <v>0.17475728200000001</v>
      </c>
    </row>
    <row r="140" spans="1:11" x14ac:dyDescent="0.3">
      <c r="A140">
        <v>0</v>
      </c>
      <c r="B140">
        <v>4</v>
      </c>
      <c r="C140">
        <v>77</v>
      </c>
      <c r="D140">
        <v>18</v>
      </c>
      <c r="E140" t="str">
        <f t="shared" si="2"/>
        <v>Critical</v>
      </c>
      <c r="F140" cm="1">
        <f t="array" ref="F140" xml:space="preserve"> (C140 - INDEX(Growth_Standards!C:C, MATCH(1, (Growth_Standards!A:A=B140)*(Growth_Standards!B:B=IF(A140=1,"Male","Female")), 0))) /
  INDEX(Growth_Standards!D:D, MATCH(1, (Growth_Standards!A:A=B140)*(Growth_Standards!B:B=IF(A140=1,"Male","Female")), 0))</f>
        <v>-6.3333333333333339</v>
      </c>
      <c r="G140">
        <f xml:space="preserve"> (D140 - INDEX(Weight_Standards!C:C, MATCH(C140, Weight_Standards!A:A, 1))) /
    INDEX(Weight_Standards!D:D, MATCH(C140, Weight_Standards!A:A, 1))</f>
        <v>6.5</v>
      </c>
      <c r="H140" cm="1">
        <f t="array" ref="H140">(D140 - INDEX(Weight_Age_Standards!C:C, MATCH(B140*12 &amp; IF(A140=1,"Male","Female"), Weight_Age_Standards!A:A &amp; Weight_Age_Standards!B:B, 0))) /
 INDEX(Weight_Age_Standards!D:D, MATCH(B140*12 &amp; IF(A140=1,"Male","Female"), Weight_Age_Standards!A:A &amp; Weight_Age_Standards!B:B, 0))</f>
        <v>8.4999999999999964</v>
      </c>
      <c r="I140">
        <v>0.77</v>
      </c>
      <c r="J140">
        <v>30.359251140000001</v>
      </c>
      <c r="K140">
        <v>0.23376623399999999</v>
      </c>
    </row>
    <row r="141" spans="1:11" x14ac:dyDescent="0.3">
      <c r="A141">
        <v>1</v>
      </c>
      <c r="B141">
        <v>3</v>
      </c>
      <c r="C141">
        <v>74</v>
      </c>
      <c r="D141">
        <v>13</v>
      </c>
      <c r="E141" t="str">
        <f t="shared" si="2"/>
        <v>Critical</v>
      </c>
      <c r="F141" cm="1">
        <f t="array" ref="F141" xml:space="preserve"> (C141 - INDEX(Growth_Standards!C:C, MATCH(1, (Growth_Standards!A:A=B141)*(Growth_Standards!B:B=IF(A141=1,"Male","Female")), 0))) /
  INDEX(Growth_Standards!D:D, MATCH(1, (Growth_Standards!A:A=B141)*(Growth_Standards!B:B=IF(A141=1,"Male","Female")), 0))</f>
        <v>-5.972972972972971</v>
      </c>
      <c r="G141">
        <f xml:space="preserve"> (D141 - INDEX(Weight_Standards!C:C, MATCH(C141, Weight_Standards!A:A, 1))) /
    INDEX(Weight_Standards!D:D, MATCH(C141, Weight_Standards!A:A, 1))</f>
        <v>3.6666666666666674</v>
      </c>
      <c r="H141" cm="1">
        <f t="array" ref="H141">(D141 - INDEX(Weight_Age_Standards!C:C, MATCH(B141*12 &amp; IF(A141=1,"Male","Female"), Weight_Age_Standards!A:A &amp; Weight_Age_Standards!B:B, 0))) /
 INDEX(Weight_Age_Standards!D:D, MATCH(B141*12 &amp; IF(A141=1,"Male","Female"), Weight_Age_Standards!A:A &amp; Weight_Age_Standards!B:B, 0))</f>
        <v>-7.5</v>
      </c>
      <c r="I141">
        <v>0.74</v>
      </c>
      <c r="J141">
        <v>23.739956169999999</v>
      </c>
      <c r="K141">
        <v>0.175675676</v>
      </c>
    </row>
    <row r="142" spans="1:11" x14ac:dyDescent="0.3">
      <c r="A142">
        <v>0</v>
      </c>
      <c r="B142">
        <v>1</v>
      </c>
      <c r="C142">
        <v>85</v>
      </c>
      <c r="D142">
        <v>19</v>
      </c>
      <c r="E142" t="str">
        <f t="shared" si="2"/>
        <v>High</v>
      </c>
      <c r="F142" cm="1">
        <f t="array" ref="F142" xml:space="preserve"> (C142 - INDEX(Growth_Standards!C:C, MATCH(1, (Growth_Standards!A:A=B142)*(Growth_Standards!B:B=IF(A142=1,"Male","Female")), 0))) /
  INDEX(Growth_Standards!D:D, MATCH(1, (Growth_Standards!A:A=B142)*(Growth_Standards!B:B=IF(A142=1,"Male","Female")), 0))</f>
        <v>3.9285714285714288</v>
      </c>
      <c r="G142">
        <f xml:space="preserve"> (D142 - INDEX(Weight_Standards!C:C, MATCH(C142, Weight_Standards!A:A, 1))) /
    INDEX(Weight_Standards!D:D, MATCH(C142, Weight_Standards!A:A, 1))</f>
        <v>2.6153846153846154</v>
      </c>
      <c r="H142" cm="1">
        <f t="array" ref="H142">(D142 - INDEX(Weight_Age_Standards!C:C, MATCH(B142*12 &amp; IF(A142=1,"Male","Female"), Weight_Age_Standards!A:A &amp; Weight_Age_Standards!B:B, 0))) /
 INDEX(Weight_Age_Standards!D:D, MATCH(B142*12 &amp; IF(A142=1,"Male","Female"), Weight_Age_Standards!A:A &amp; Weight_Age_Standards!B:B, 0))</f>
        <v>49.5</v>
      </c>
      <c r="I142">
        <v>0.85</v>
      </c>
      <c r="J142">
        <v>26.29757785</v>
      </c>
      <c r="K142">
        <v>0.22352941200000001</v>
      </c>
    </row>
    <row r="143" spans="1:11" x14ac:dyDescent="0.3">
      <c r="A143">
        <v>1</v>
      </c>
      <c r="B143">
        <v>3</v>
      </c>
      <c r="C143">
        <v>73</v>
      </c>
      <c r="D143">
        <v>19</v>
      </c>
      <c r="E143" t="str">
        <f t="shared" si="2"/>
        <v>Critical</v>
      </c>
      <c r="F143" cm="1">
        <f t="array" ref="F143" xml:space="preserve"> (C143 - INDEX(Growth_Standards!C:C, MATCH(1, (Growth_Standards!A:A=B143)*(Growth_Standards!B:B=IF(A143=1,"Male","Female")), 0))) /
  INDEX(Growth_Standards!D:D, MATCH(1, (Growth_Standards!A:A=B143)*(Growth_Standards!B:B=IF(A143=1,"Male","Female")), 0))</f>
        <v>-6.2432432432432412</v>
      </c>
      <c r="G143">
        <f xml:space="preserve"> (D143 - INDEX(Weight_Standards!C:C, MATCH(C143, Weight_Standards!A:A, 1))) /
    INDEX(Weight_Standards!D:D, MATCH(C143, Weight_Standards!A:A, 1))</f>
        <v>10.333333333333334</v>
      </c>
      <c r="H143" cm="1">
        <f t="array" ref="H143">(D143 - INDEX(Weight_Age_Standards!C:C, MATCH(B143*12 &amp; IF(A143=1,"Male","Female"), Weight_Age_Standards!A:A &amp; Weight_Age_Standards!B:B, 0))) /
 INDEX(Weight_Age_Standards!D:D, MATCH(B143*12 &amp; IF(A143=1,"Male","Female"), Weight_Age_Standards!A:A &amp; Weight_Age_Standards!B:B, 0))</f>
        <v>22.5</v>
      </c>
      <c r="I143">
        <v>0.73</v>
      </c>
      <c r="J143">
        <v>35.653968849999998</v>
      </c>
      <c r="K143">
        <v>0.26027397299999999</v>
      </c>
    </row>
    <row r="144" spans="1:11" x14ac:dyDescent="0.3">
      <c r="A144">
        <v>0</v>
      </c>
      <c r="B144">
        <v>4</v>
      </c>
      <c r="C144">
        <v>81</v>
      </c>
      <c r="D144">
        <v>9</v>
      </c>
      <c r="E144" t="str">
        <f t="shared" si="2"/>
        <v>Critical</v>
      </c>
      <c r="F144" cm="1">
        <f t="array" ref="F144" xml:space="preserve"> (C144 - INDEX(Growth_Standards!C:C, MATCH(1, (Growth_Standards!A:A=B144)*(Growth_Standards!B:B=IF(A144=1,"Male","Female")), 0))) /
  INDEX(Growth_Standards!D:D, MATCH(1, (Growth_Standards!A:A=B144)*(Growth_Standards!B:B=IF(A144=1,"Male","Female")), 0))</f>
        <v>-5.3076923076923084</v>
      </c>
      <c r="G144">
        <f xml:space="preserve"> (D144 - INDEX(Weight_Standards!C:C, MATCH(C144, Weight_Standards!A:A, 1))) /
    INDEX(Weight_Standards!D:D, MATCH(C144, Weight_Standards!A:A, 1))</f>
        <v>-4</v>
      </c>
      <c r="H144" cm="1">
        <f t="array" ref="H144">(D144 - INDEX(Weight_Age_Standards!C:C, MATCH(B144*12 &amp; IF(A144=1,"Male","Female"), Weight_Age_Standards!A:A &amp; Weight_Age_Standards!B:B, 0))) /
 INDEX(Weight_Age_Standards!D:D, MATCH(B144*12 &amp; IF(A144=1,"Male","Female"), Weight_Age_Standards!A:A &amp; Weight_Age_Standards!B:B, 0))</f>
        <v>-36.5</v>
      </c>
      <c r="I144">
        <v>0.81</v>
      </c>
      <c r="J144">
        <v>13.717421119999999</v>
      </c>
      <c r="K144">
        <v>0.111111111</v>
      </c>
    </row>
    <row r="145" spans="1:11" x14ac:dyDescent="0.3">
      <c r="A145">
        <v>1</v>
      </c>
      <c r="B145">
        <v>4</v>
      </c>
      <c r="C145">
        <v>100</v>
      </c>
      <c r="D145">
        <v>13</v>
      </c>
      <c r="E145" t="str">
        <f t="shared" si="2"/>
        <v>Critical</v>
      </c>
      <c r="F145" cm="1">
        <f t="array" ref="F145" xml:space="preserve"> (C145 - INDEX(Growth_Standards!C:C, MATCH(1, (Growth_Standards!A:A=B145)*(Growth_Standards!B:B=IF(A145=1,"Male","Female")), 0))) /
  INDEX(Growth_Standards!D:D, MATCH(1, (Growth_Standards!A:A=B145)*(Growth_Standards!B:B=IF(A145=1,"Male","Female")), 0))</f>
        <v>-0.72500000000000142</v>
      </c>
      <c r="G145">
        <f xml:space="preserve"> (D145 - INDEX(Weight_Standards!C:C, MATCH(C145, Weight_Standards!A:A, 1))) /
    INDEX(Weight_Standards!D:D, MATCH(C145, Weight_Standards!A:A, 1))</f>
        <v>-6</v>
      </c>
      <c r="H145" cm="1">
        <f t="array" ref="H145">(D145 - INDEX(Weight_Age_Standards!C:C, MATCH(B145*12 &amp; IF(A145=1,"Male","Female"), Weight_Age_Standards!A:A &amp; Weight_Age_Standards!B:B, 0))) /
 INDEX(Weight_Age_Standards!D:D, MATCH(B145*12 &amp; IF(A145=1,"Male","Female"), Weight_Age_Standards!A:A &amp; Weight_Age_Standards!B:B, 0))</f>
        <v>-19.499999999999993</v>
      </c>
      <c r="I145">
        <v>1</v>
      </c>
      <c r="J145">
        <v>13</v>
      </c>
      <c r="K145">
        <v>0.13</v>
      </c>
    </row>
    <row r="146" spans="1:11" x14ac:dyDescent="0.3">
      <c r="A146">
        <v>0</v>
      </c>
      <c r="B146">
        <v>2</v>
      </c>
      <c r="C146">
        <v>92</v>
      </c>
      <c r="D146">
        <v>20</v>
      </c>
      <c r="E146" t="str">
        <f t="shared" si="2"/>
        <v>High</v>
      </c>
      <c r="F146" cm="1">
        <f t="array" ref="F146" xml:space="preserve"> (C146 - INDEX(Growth_Standards!C:C, MATCH(1, (Growth_Standards!A:A=B146)*(Growth_Standards!B:B=IF(A146=1,"Male","Female")), 0))) /
  INDEX(Growth_Standards!D:D, MATCH(1, (Growth_Standards!A:A=B146)*(Growth_Standards!B:B=IF(A146=1,"Male","Female")), 0))</f>
        <v>1.7499999999999982</v>
      </c>
      <c r="G146">
        <f xml:space="preserve"> (D146 - INDEX(Weight_Standards!C:C, MATCH(C146, Weight_Standards!A:A, 1))) /
    INDEX(Weight_Standards!D:D, MATCH(C146, Weight_Standards!A:A, 1))</f>
        <v>1.4285714285714286</v>
      </c>
      <c r="H146" cm="1">
        <f t="array" ref="H146">(D146 - INDEX(Weight_Age_Standards!C:C, MATCH(B146*12 &amp; IF(A146=1,"Male","Female"), Weight_Age_Standards!A:A &amp; Weight_Age_Standards!B:B, 0))) /
 INDEX(Weight_Age_Standards!D:D, MATCH(B146*12 &amp; IF(A146=1,"Male","Female"), Weight_Age_Standards!A:A &amp; Weight_Age_Standards!B:B, 0))</f>
        <v>42.5</v>
      </c>
      <c r="I146">
        <v>0.92</v>
      </c>
      <c r="J146">
        <v>23.629489599999999</v>
      </c>
      <c r="K146">
        <v>0.21739130400000001</v>
      </c>
    </row>
    <row r="147" spans="1:11" x14ac:dyDescent="0.3">
      <c r="A147">
        <v>1</v>
      </c>
      <c r="B147">
        <v>2</v>
      </c>
      <c r="C147">
        <v>102</v>
      </c>
      <c r="D147">
        <v>13</v>
      </c>
      <c r="E147" t="str">
        <f t="shared" si="2"/>
        <v>Critical</v>
      </c>
      <c r="F147" cm="1">
        <f t="array" ref="F147" xml:space="preserve"> (C147 - INDEX(Growth_Standards!C:C, MATCH(1, (Growth_Standards!A:A=B147)*(Growth_Standards!B:B=IF(A147=1,"Male","Female")), 0))) /
  INDEX(Growth_Standards!D:D, MATCH(1, (Growth_Standards!A:A=B147)*(Growth_Standards!B:B=IF(A147=1,"Male","Female")), 0))</f>
        <v>4.3030303030303045</v>
      </c>
      <c r="G147">
        <f xml:space="preserve"> (D147 - INDEX(Weight_Standards!C:C, MATCH(C147, Weight_Standards!A:A, 1))) /
    INDEX(Weight_Standards!D:D, MATCH(C147, Weight_Standards!A:A, 1))</f>
        <v>-6</v>
      </c>
      <c r="H147" cm="1">
        <f t="array" ref="H147">(D147 - INDEX(Weight_Age_Standards!C:C, MATCH(B147*12 &amp; IF(A147=1,"Male","Female"), Weight_Age_Standards!A:A &amp; Weight_Age_Standards!B:B, 0))) /
 INDEX(Weight_Age_Standards!D:D, MATCH(B147*12 &amp; IF(A147=1,"Male","Female"), Weight_Age_Standards!A:A &amp; Weight_Age_Standards!B:B, 0))</f>
        <v>4.5000000000000018</v>
      </c>
      <c r="I147">
        <v>1.02</v>
      </c>
      <c r="J147">
        <v>12.49519416</v>
      </c>
      <c r="K147">
        <v>0.12745097999999999</v>
      </c>
    </row>
    <row r="148" spans="1:11" x14ac:dyDescent="0.3">
      <c r="A148">
        <v>0</v>
      </c>
      <c r="B148">
        <v>1</v>
      </c>
      <c r="C148">
        <v>89</v>
      </c>
      <c r="D148">
        <v>18</v>
      </c>
      <c r="E148" t="str">
        <f t="shared" si="2"/>
        <v>High</v>
      </c>
      <c r="F148" cm="1">
        <f t="array" ref="F148" xml:space="preserve"> (C148 - INDEX(Growth_Standards!C:C, MATCH(1, (Growth_Standards!A:A=B148)*(Growth_Standards!B:B=IF(A148=1,"Male","Female")), 0))) /
  INDEX(Growth_Standards!D:D, MATCH(1, (Growth_Standards!A:A=B148)*(Growth_Standards!B:B=IF(A148=1,"Male","Female")), 0))</f>
        <v>5.3571428571428577</v>
      </c>
      <c r="G148">
        <f xml:space="preserve"> (D148 - INDEX(Weight_Standards!C:C, MATCH(C148, Weight_Standards!A:A, 1))) /
    INDEX(Weight_Standards!D:D, MATCH(C148, Weight_Standards!A:A, 1))</f>
        <v>1.8461538461538463</v>
      </c>
      <c r="H148" cm="1">
        <f t="array" ref="H148">(D148 - INDEX(Weight_Age_Standards!C:C, MATCH(B148*12 &amp; IF(A148=1,"Male","Female"), Weight_Age_Standards!A:A &amp; Weight_Age_Standards!B:B, 0))) /
 INDEX(Weight_Age_Standards!D:D, MATCH(B148*12 &amp; IF(A148=1,"Male","Female"), Weight_Age_Standards!A:A &amp; Weight_Age_Standards!B:B, 0))</f>
        <v>44.5</v>
      </c>
      <c r="I148">
        <v>0.89</v>
      </c>
      <c r="J148">
        <v>22.724403479999999</v>
      </c>
      <c r="K148">
        <v>0.20224719099999999</v>
      </c>
    </row>
    <row r="149" spans="1:11" x14ac:dyDescent="0.3">
      <c r="A149">
        <v>1</v>
      </c>
      <c r="B149">
        <v>4</v>
      </c>
      <c r="C149">
        <v>88</v>
      </c>
      <c r="D149">
        <v>9</v>
      </c>
      <c r="E149" t="str">
        <f t="shared" si="2"/>
        <v>Critical</v>
      </c>
      <c r="F149" cm="1">
        <f t="array" ref="F149" xml:space="preserve"> (C149 - INDEX(Growth_Standards!C:C, MATCH(1, (Growth_Standards!A:A=B149)*(Growth_Standards!B:B=IF(A149=1,"Male","Female")), 0))) /
  INDEX(Growth_Standards!D:D, MATCH(1, (Growth_Standards!A:A=B149)*(Growth_Standards!B:B=IF(A149=1,"Male","Female")), 0))</f>
        <v>-3.7250000000000014</v>
      </c>
      <c r="G149">
        <f xml:space="preserve"> (D149 - INDEX(Weight_Standards!C:C, MATCH(C149, Weight_Standards!A:A, 1))) /
    INDEX(Weight_Standards!D:D, MATCH(C149, Weight_Standards!A:A, 1))</f>
        <v>-5.0769230769230766</v>
      </c>
      <c r="H149" cm="1">
        <f t="array" ref="H149">(D149 - INDEX(Weight_Age_Standards!C:C, MATCH(B149*12 &amp; IF(A149=1,"Male","Female"), Weight_Age_Standards!A:A &amp; Weight_Age_Standards!B:B, 0))) /
 INDEX(Weight_Age_Standards!D:D, MATCH(B149*12 &amp; IF(A149=1,"Male","Female"), Weight_Age_Standards!A:A &amp; Weight_Age_Standards!B:B, 0))</f>
        <v>-39.499999999999993</v>
      </c>
      <c r="I149">
        <v>0.88</v>
      </c>
      <c r="J149">
        <v>11.62190083</v>
      </c>
      <c r="K149">
        <v>0.10227272699999999</v>
      </c>
    </row>
    <row r="150" spans="1:11" x14ac:dyDescent="0.3">
      <c r="A150">
        <v>0</v>
      </c>
      <c r="B150">
        <v>5</v>
      </c>
      <c r="C150">
        <v>72</v>
      </c>
      <c r="D150">
        <v>13</v>
      </c>
      <c r="E150" t="str">
        <f t="shared" si="2"/>
        <v>Critical</v>
      </c>
      <c r="F150" cm="1">
        <f t="array" ref="F150" xml:space="preserve"> (C150 - INDEX(Growth_Standards!C:C, MATCH(1, (Growth_Standards!A:A=B150)*(Growth_Standards!B:B=IF(A150=1,"Male","Female")), 0))) /
  INDEX(Growth_Standards!D:D, MATCH(1, (Growth_Standards!A:A=B150)*(Growth_Standards!B:B=IF(A150=1,"Male","Female")), 0))</f>
        <v>-8.7317073170731714</v>
      </c>
      <c r="G150">
        <f xml:space="preserve"> (D150 - INDEX(Weight_Standards!C:C, MATCH(C150, Weight_Standards!A:A, 1))) /
    INDEX(Weight_Standards!D:D, MATCH(C150, Weight_Standards!A:A, 1))</f>
        <v>3.6666666666666674</v>
      </c>
      <c r="H150" cm="1">
        <f t="array" ref="H150">(D150 - INDEX(Weight_Age_Standards!C:C, MATCH(B150*12 &amp; IF(A150=1,"Male","Female"), Weight_Age_Standards!A:A &amp; Weight_Age_Standards!B:B, 0))) /
 INDEX(Weight_Age_Standards!D:D, MATCH(B150*12 &amp; IF(A150=1,"Male","Female"), Weight_Age_Standards!A:A &amp; Weight_Age_Standards!B:B, 0))</f>
        <v>-28.499999999999996</v>
      </c>
      <c r="I150">
        <v>0.72</v>
      </c>
      <c r="J150">
        <v>25.077160490000001</v>
      </c>
      <c r="K150">
        <v>0.18055555600000001</v>
      </c>
    </row>
    <row r="151" spans="1:11" x14ac:dyDescent="0.3">
      <c r="A151">
        <v>1</v>
      </c>
      <c r="B151">
        <v>2</v>
      </c>
      <c r="C151">
        <v>82</v>
      </c>
      <c r="D151">
        <v>19</v>
      </c>
      <c r="E151" t="str">
        <f t="shared" si="2"/>
        <v>Moderate</v>
      </c>
      <c r="F151" cm="1">
        <f t="array" ref="F151" xml:space="preserve"> (C151 - INDEX(Growth_Standards!C:C, MATCH(1, (Growth_Standards!A:A=B151)*(Growth_Standards!B:B=IF(A151=1,"Male","Female")), 0))) /
  INDEX(Growth_Standards!D:D, MATCH(1, (Growth_Standards!A:A=B151)*(Growth_Standards!B:B=IF(A151=1,"Male","Female")), 0))</f>
        <v>-1.7575757575757569</v>
      </c>
      <c r="G151">
        <f xml:space="preserve"> (D151 - INDEX(Weight_Standards!C:C, MATCH(C151, Weight_Standards!A:A, 1))) /
    INDEX(Weight_Standards!D:D, MATCH(C151, Weight_Standards!A:A, 1))</f>
        <v>5.0909090909090899</v>
      </c>
      <c r="H151" cm="1">
        <f t="array" ref="H151">(D151 - INDEX(Weight_Age_Standards!C:C, MATCH(B151*12 &amp; IF(A151=1,"Male","Female"), Weight_Age_Standards!A:A &amp; Weight_Age_Standards!B:B, 0))) /
 INDEX(Weight_Age_Standards!D:D, MATCH(B151*12 &amp; IF(A151=1,"Male","Female"), Weight_Age_Standards!A:A &amp; Weight_Age_Standards!B:B, 0))</f>
        <v>34.5</v>
      </c>
      <c r="I151">
        <v>0.82</v>
      </c>
      <c r="J151">
        <v>28.25698989</v>
      </c>
      <c r="K151">
        <v>0.231707317</v>
      </c>
    </row>
    <row r="152" spans="1:11" x14ac:dyDescent="0.3">
      <c r="A152">
        <v>0</v>
      </c>
      <c r="B152">
        <v>2</v>
      </c>
      <c r="C152">
        <v>103</v>
      </c>
      <c r="D152">
        <v>15</v>
      </c>
      <c r="E152" t="str">
        <f t="shared" si="2"/>
        <v>Critical</v>
      </c>
      <c r="F152" cm="1">
        <f t="array" ref="F152" xml:space="preserve"> (C152 - INDEX(Growth_Standards!C:C, MATCH(1, (Growth_Standards!A:A=B152)*(Growth_Standards!B:B=IF(A152=1,"Male","Female")), 0))) /
  INDEX(Growth_Standards!D:D, MATCH(1, (Growth_Standards!A:A=B152)*(Growth_Standards!B:B=IF(A152=1,"Male","Female")), 0))</f>
        <v>5.1874999999999982</v>
      </c>
      <c r="G152">
        <f xml:space="preserve"> (D152 - INDEX(Weight_Standards!C:C, MATCH(C152, Weight_Standards!A:A, 1))) /
    INDEX(Weight_Standards!D:D, MATCH(C152, Weight_Standards!A:A, 1))</f>
        <v>-4.8888888888888893</v>
      </c>
      <c r="H152" cm="1">
        <f t="array" ref="H152">(D152 - INDEX(Weight_Age_Standards!C:C, MATCH(B152*12 &amp; IF(A152=1,"Male","Female"), Weight_Age_Standards!A:A &amp; Weight_Age_Standards!B:B, 0))) /
 INDEX(Weight_Age_Standards!D:D, MATCH(B152*12 &amp; IF(A152=1,"Male","Female"), Weight_Age_Standards!A:A &amp; Weight_Age_Standards!B:B, 0))</f>
        <v>17.5</v>
      </c>
      <c r="I152">
        <v>1.03</v>
      </c>
      <c r="J152">
        <v>14.138938639999999</v>
      </c>
      <c r="K152">
        <v>0.145631068</v>
      </c>
    </row>
    <row r="153" spans="1:11" x14ac:dyDescent="0.3">
      <c r="A153">
        <v>1</v>
      </c>
      <c r="B153">
        <v>2</v>
      </c>
      <c r="C153">
        <v>70</v>
      </c>
      <c r="D153">
        <v>12</v>
      </c>
      <c r="E153" t="str">
        <f t="shared" si="2"/>
        <v>Critical</v>
      </c>
      <c r="F153" cm="1">
        <f t="array" ref="F153" xml:space="preserve"> (C153 - INDEX(Growth_Standards!C:C, MATCH(1, (Growth_Standards!A:A=B153)*(Growth_Standards!B:B=IF(A153=1,"Male","Female")), 0))) /
  INDEX(Growth_Standards!D:D, MATCH(1, (Growth_Standards!A:A=B153)*(Growth_Standards!B:B=IF(A153=1,"Male","Female")), 0))</f>
        <v>-5.3939393939393936</v>
      </c>
      <c r="G153">
        <f xml:space="preserve"> (D153 - INDEX(Weight_Standards!C:C, MATCH(C153, Weight_Standards!A:A, 1))) /
    INDEX(Weight_Standards!D:D, MATCH(C153, Weight_Standards!A:A, 1))</f>
        <v>2.5555555555555562</v>
      </c>
      <c r="H153" cm="1">
        <f t="array" ref="H153">(D153 - INDEX(Weight_Age_Standards!C:C, MATCH(B153*12 &amp; IF(A153=1,"Male","Female"), Weight_Age_Standards!A:A &amp; Weight_Age_Standards!B:B, 0))) /
 INDEX(Weight_Age_Standards!D:D, MATCH(B153*12 &amp; IF(A153=1,"Male","Female"), Weight_Age_Standards!A:A &amp; Weight_Age_Standards!B:B, 0))</f>
        <v>-0.49999999999999822</v>
      </c>
      <c r="I153">
        <v>0.7</v>
      </c>
      <c r="J153">
        <v>24.489795919999999</v>
      </c>
      <c r="K153">
        <v>0.171428571</v>
      </c>
    </row>
    <row r="154" spans="1:11" x14ac:dyDescent="0.3">
      <c r="A154">
        <v>0</v>
      </c>
      <c r="B154">
        <v>2</v>
      </c>
      <c r="C154">
        <v>90</v>
      </c>
      <c r="D154">
        <v>14</v>
      </c>
      <c r="E154" t="str">
        <f t="shared" si="2"/>
        <v>Low</v>
      </c>
      <c r="F154" cm="1">
        <f t="array" ref="F154" xml:space="preserve"> (C154 - INDEX(Growth_Standards!C:C, MATCH(1, (Growth_Standards!A:A=B154)*(Growth_Standards!B:B=IF(A154=1,"Male","Female")), 0))) /
  INDEX(Growth_Standards!D:D, MATCH(1, (Growth_Standards!A:A=B154)*(Growth_Standards!B:B=IF(A154=1,"Male","Female")), 0))</f>
        <v>1.1249999999999982</v>
      </c>
      <c r="G154">
        <f xml:space="preserve"> (D154 - INDEX(Weight_Standards!C:C, MATCH(C154, Weight_Standards!A:A, 1))) /
    INDEX(Weight_Standards!D:D, MATCH(C154, Weight_Standards!A:A, 1))</f>
        <v>-2.8571428571428572</v>
      </c>
      <c r="H154" cm="1">
        <f t="array" ref="H154">(D154 - INDEX(Weight_Age_Standards!C:C, MATCH(B154*12 &amp; IF(A154=1,"Male","Female"), Weight_Age_Standards!A:A &amp; Weight_Age_Standards!B:B, 0))) /
 INDEX(Weight_Age_Standards!D:D, MATCH(B154*12 &amp; IF(A154=1,"Male","Female"), Weight_Age_Standards!A:A &amp; Weight_Age_Standards!B:B, 0))</f>
        <v>12.5</v>
      </c>
      <c r="I154">
        <v>0.9</v>
      </c>
      <c r="J154">
        <v>17.283950619999999</v>
      </c>
      <c r="K154">
        <v>0.15555555600000001</v>
      </c>
    </row>
    <row r="155" spans="1:11" x14ac:dyDescent="0.3">
      <c r="A155">
        <v>1</v>
      </c>
      <c r="B155">
        <v>3</v>
      </c>
      <c r="C155">
        <v>105</v>
      </c>
      <c r="D155">
        <v>14</v>
      </c>
      <c r="E155" t="str">
        <f t="shared" si="2"/>
        <v>Critical</v>
      </c>
      <c r="F155" cm="1">
        <f t="array" ref="F155" xml:space="preserve"> (C155 - INDEX(Growth_Standards!C:C, MATCH(1, (Growth_Standards!A:A=B155)*(Growth_Standards!B:B=IF(A155=1,"Male","Female")), 0))) /
  INDEX(Growth_Standards!D:D, MATCH(1, (Growth_Standards!A:A=B155)*(Growth_Standards!B:B=IF(A155=1,"Male","Female")), 0))</f>
        <v>2.405405405405407</v>
      </c>
      <c r="G155">
        <f xml:space="preserve"> (D155 - INDEX(Weight_Standards!C:C, MATCH(C155, Weight_Standards!A:A, 1))) /
    INDEX(Weight_Standards!D:D, MATCH(C155, Weight_Standards!A:A, 1))</f>
        <v>-6.5</v>
      </c>
      <c r="H155" cm="1">
        <f t="array" ref="H155">(D155 - INDEX(Weight_Age_Standards!C:C, MATCH(B155*12 &amp; IF(A155=1,"Male","Female"), Weight_Age_Standards!A:A &amp; Weight_Age_Standards!B:B, 0))) /
 INDEX(Weight_Age_Standards!D:D, MATCH(B155*12 &amp; IF(A155=1,"Male","Female"), Weight_Age_Standards!A:A &amp; Weight_Age_Standards!B:B, 0))</f>
        <v>-2.5</v>
      </c>
      <c r="I155">
        <v>1.05</v>
      </c>
      <c r="J155">
        <v>12.6984127</v>
      </c>
      <c r="K155">
        <v>0.133333333</v>
      </c>
    </row>
    <row r="156" spans="1:11" x14ac:dyDescent="0.3">
      <c r="A156">
        <v>0</v>
      </c>
      <c r="B156">
        <v>5</v>
      </c>
      <c r="C156">
        <v>78</v>
      </c>
      <c r="D156">
        <v>13</v>
      </c>
      <c r="E156" t="str">
        <f t="shared" si="2"/>
        <v>Critical</v>
      </c>
      <c r="F156" cm="1">
        <f t="array" ref="F156" xml:space="preserve"> (C156 - INDEX(Growth_Standards!C:C, MATCH(1, (Growth_Standards!A:A=B156)*(Growth_Standards!B:B=IF(A156=1,"Male","Female")), 0))) /
  INDEX(Growth_Standards!D:D, MATCH(1, (Growth_Standards!A:A=B156)*(Growth_Standards!B:B=IF(A156=1,"Male","Female")), 0))</f>
        <v>-7.2682926829268295</v>
      </c>
      <c r="G156">
        <f xml:space="preserve"> (D156 - INDEX(Weight_Standards!C:C, MATCH(C156, Weight_Standards!A:A, 1))) /
    INDEX(Weight_Standards!D:D, MATCH(C156, Weight_Standards!A:A, 1))</f>
        <v>1.5</v>
      </c>
      <c r="H156" cm="1">
        <f t="array" ref="H156">(D156 - INDEX(Weight_Age_Standards!C:C, MATCH(B156*12 &amp; IF(A156=1,"Male","Female"), Weight_Age_Standards!A:A &amp; Weight_Age_Standards!B:B, 0))) /
 INDEX(Weight_Age_Standards!D:D, MATCH(B156*12 &amp; IF(A156=1,"Male","Female"), Weight_Age_Standards!A:A &amp; Weight_Age_Standards!B:B, 0))</f>
        <v>-28.499999999999996</v>
      </c>
      <c r="I156">
        <v>0.78</v>
      </c>
      <c r="J156">
        <v>21.367521369999999</v>
      </c>
      <c r="K156">
        <v>0.16666666699999999</v>
      </c>
    </row>
    <row r="157" spans="1:11" x14ac:dyDescent="0.3">
      <c r="A157">
        <v>1</v>
      </c>
      <c r="B157">
        <v>5</v>
      </c>
      <c r="C157">
        <v>84</v>
      </c>
      <c r="D157">
        <v>16</v>
      </c>
      <c r="E157" t="str">
        <f t="shared" si="2"/>
        <v>Critical</v>
      </c>
      <c r="F157" cm="1">
        <f t="array" ref="F157" xml:space="preserve"> (C157 - INDEX(Growth_Standards!C:C, MATCH(1, (Growth_Standards!A:A=B157)*(Growth_Standards!B:B=IF(A157=1,"Male","Female")), 0))) /
  INDEX(Growth_Standards!D:D, MATCH(1, (Growth_Standards!A:A=B157)*(Growth_Standards!B:B=IF(A157=1,"Male","Female")), 0))</f>
        <v>-5.9761904761904745</v>
      </c>
      <c r="G157">
        <f xml:space="preserve"> (D157 - INDEX(Weight_Standards!C:C, MATCH(C157, Weight_Standards!A:A, 1))) /
    INDEX(Weight_Standards!D:D, MATCH(C157, Weight_Standards!A:A, 1))</f>
        <v>2.3636363636363633</v>
      </c>
      <c r="H157" cm="1">
        <f t="array" ref="H157">(D157 - INDEX(Weight_Age_Standards!C:C, MATCH(B157*12 &amp; IF(A157=1,"Male","Female"), Weight_Age_Standards!A:A &amp; Weight_Age_Standards!B:B, 0))) /
 INDEX(Weight_Age_Standards!D:D, MATCH(B157*12 &amp; IF(A157=1,"Male","Female"), Weight_Age_Standards!A:A &amp; Weight_Age_Standards!B:B, 0))</f>
        <v>-16.500000000000004</v>
      </c>
      <c r="I157">
        <v>0.84</v>
      </c>
      <c r="J157">
        <v>22.675736959999998</v>
      </c>
      <c r="K157">
        <v>0.19047618999999999</v>
      </c>
    </row>
    <row r="158" spans="1:11" x14ac:dyDescent="0.3">
      <c r="A158">
        <v>0</v>
      </c>
      <c r="B158">
        <v>2</v>
      </c>
      <c r="C158">
        <v>74</v>
      </c>
      <c r="D158">
        <v>9</v>
      </c>
      <c r="E158" t="str">
        <f t="shared" si="2"/>
        <v>Critical</v>
      </c>
      <c r="F158" cm="1">
        <f t="array" ref="F158" xml:space="preserve"> (C158 - INDEX(Growth_Standards!C:C, MATCH(1, (Growth_Standards!A:A=B158)*(Growth_Standards!B:B=IF(A158=1,"Male","Female")), 0))) /
  INDEX(Growth_Standards!D:D, MATCH(1, (Growth_Standards!A:A=B158)*(Growth_Standards!B:B=IF(A158=1,"Male","Female")), 0))</f>
        <v>-3.8750000000000018</v>
      </c>
      <c r="G158">
        <f xml:space="preserve"> (D158 - INDEX(Weight_Standards!C:C, MATCH(C158, Weight_Standards!A:A, 1))) /
    INDEX(Weight_Standards!D:D, MATCH(C158, Weight_Standards!A:A, 1))</f>
        <v>-0.77777777777777701</v>
      </c>
      <c r="H158" cm="1">
        <f t="array" ref="H158">(D158 - INDEX(Weight_Age_Standards!C:C, MATCH(B158*12 &amp; IF(A158=1,"Male","Female"), Weight_Age_Standards!A:A &amp; Weight_Age_Standards!B:B, 0))) /
 INDEX(Weight_Age_Standards!D:D, MATCH(B158*12 &amp; IF(A158=1,"Male","Female"), Weight_Age_Standards!A:A &amp; Weight_Age_Standards!B:B, 0))</f>
        <v>-12.5</v>
      </c>
      <c r="I158">
        <v>0.74</v>
      </c>
      <c r="J158">
        <v>16.435354270000001</v>
      </c>
      <c r="K158">
        <v>0.121621622</v>
      </c>
    </row>
    <row r="159" spans="1:11" x14ac:dyDescent="0.3">
      <c r="A159">
        <v>1</v>
      </c>
      <c r="B159">
        <v>5</v>
      </c>
      <c r="C159">
        <v>76</v>
      </c>
      <c r="D159">
        <v>19</v>
      </c>
      <c r="E159" t="str">
        <f t="shared" si="2"/>
        <v>Critical</v>
      </c>
      <c r="F159" cm="1">
        <f t="array" ref="F159" xml:space="preserve"> (C159 - INDEX(Growth_Standards!C:C, MATCH(1, (Growth_Standards!A:A=B159)*(Growth_Standards!B:B=IF(A159=1,"Male","Female")), 0))) /
  INDEX(Growth_Standards!D:D, MATCH(1, (Growth_Standards!A:A=B159)*(Growth_Standards!B:B=IF(A159=1,"Male","Female")), 0))</f>
        <v>-7.8809523809523796</v>
      </c>
      <c r="G159">
        <f xml:space="preserve"> (D159 - INDEX(Weight_Standards!C:C, MATCH(C159, Weight_Standards!A:A, 1))) /
    INDEX(Weight_Standards!D:D, MATCH(C159, Weight_Standards!A:A, 1))</f>
        <v>7.5</v>
      </c>
      <c r="H159" cm="1">
        <f t="array" ref="H159">(D159 - INDEX(Weight_Age_Standards!C:C, MATCH(B159*12 &amp; IF(A159=1,"Male","Female"), Weight_Age_Standards!A:A &amp; Weight_Age_Standards!B:B, 0))) /
 INDEX(Weight_Age_Standards!D:D, MATCH(B159*12 &amp; IF(A159=1,"Male","Female"), Weight_Age_Standards!A:A &amp; Weight_Age_Standards!B:B, 0))</f>
        <v>-1.5000000000000036</v>
      </c>
      <c r="I159">
        <v>0.76</v>
      </c>
      <c r="J159">
        <v>32.89473684</v>
      </c>
      <c r="K159">
        <v>0.25</v>
      </c>
    </row>
    <row r="160" spans="1:11" x14ac:dyDescent="0.3">
      <c r="A160">
        <v>0</v>
      </c>
      <c r="B160">
        <v>5</v>
      </c>
      <c r="C160">
        <v>92</v>
      </c>
      <c r="D160">
        <v>15</v>
      </c>
      <c r="E160" t="str">
        <f t="shared" si="2"/>
        <v>Critical</v>
      </c>
      <c r="F160" cm="1">
        <f t="array" ref="F160" xml:space="preserve"> (C160 - INDEX(Growth_Standards!C:C, MATCH(1, (Growth_Standards!A:A=B160)*(Growth_Standards!B:B=IF(A160=1,"Male","Female")), 0))) /
  INDEX(Growth_Standards!D:D, MATCH(1, (Growth_Standards!A:A=B160)*(Growth_Standards!B:B=IF(A160=1,"Male","Female")), 0))</f>
        <v>-3.8536585365853653</v>
      </c>
      <c r="G160">
        <f xml:space="preserve"> (D160 - INDEX(Weight_Standards!C:C, MATCH(C160, Weight_Standards!A:A, 1))) /
    INDEX(Weight_Standards!D:D, MATCH(C160, Weight_Standards!A:A, 1))</f>
        <v>-2.1428571428571428</v>
      </c>
      <c r="H160" cm="1">
        <f t="array" ref="H160">(D160 - INDEX(Weight_Age_Standards!C:C, MATCH(B160*12 &amp; IF(A160=1,"Male","Female"), Weight_Age_Standards!A:A &amp; Weight_Age_Standards!B:B, 0))) /
 INDEX(Weight_Age_Standards!D:D, MATCH(B160*12 &amp; IF(A160=1,"Male","Female"), Weight_Age_Standards!A:A &amp; Weight_Age_Standards!B:B, 0))</f>
        <v>-18.499999999999996</v>
      </c>
      <c r="I160">
        <v>0.92</v>
      </c>
      <c r="J160">
        <v>17.7221172</v>
      </c>
      <c r="K160">
        <v>0.16304347799999999</v>
      </c>
    </row>
    <row r="161" spans="1:11" x14ac:dyDescent="0.3">
      <c r="A161">
        <v>1</v>
      </c>
      <c r="B161">
        <v>4</v>
      </c>
      <c r="C161">
        <v>71</v>
      </c>
      <c r="D161">
        <v>14</v>
      </c>
      <c r="E161" t="str">
        <f t="shared" si="2"/>
        <v>Critical</v>
      </c>
      <c r="F161" cm="1">
        <f t="array" ref="F161" xml:space="preserve"> (C161 - INDEX(Growth_Standards!C:C, MATCH(1, (Growth_Standards!A:A=B161)*(Growth_Standards!B:B=IF(A161=1,"Male","Female")), 0))) /
  INDEX(Growth_Standards!D:D, MATCH(1, (Growth_Standards!A:A=B161)*(Growth_Standards!B:B=IF(A161=1,"Male","Female")), 0))</f>
        <v>-7.9750000000000014</v>
      </c>
      <c r="G161">
        <f xml:space="preserve"> (D161 - INDEX(Weight_Standards!C:C, MATCH(C161, Weight_Standards!A:A, 1))) /
    INDEX(Weight_Standards!D:D, MATCH(C161, Weight_Standards!A:A, 1))</f>
        <v>4.7777777777777786</v>
      </c>
      <c r="H161" cm="1">
        <f t="array" ref="H161">(D161 - INDEX(Weight_Age_Standards!C:C, MATCH(B161*12 &amp; IF(A161=1,"Male","Female"), Weight_Age_Standards!A:A &amp; Weight_Age_Standards!B:B, 0))) /
 INDEX(Weight_Age_Standards!D:D, MATCH(B161*12 &amp; IF(A161=1,"Male","Female"), Weight_Age_Standards!A:A &amp; Weight_Age_Standards!B:B, 0))</f>
        <v>-14.499999999999993</v>
      </c>
      <c r="I161">
        <v>0.71</v>
      </c>
      <c r="J161">
        <v>27.772267410000001</v>
      </c>
      <c r="K161">
        <v>0.197183099</v>
      </c>
    </row>
    <row r="162" spans="1:11" x14ac:dyDescent="0.3">
      <c r="A162">
        <v>0</v>
      </c>
      <c r="B162">
        <v>5</v>
      </c>
      <c r="C162">
        <v>90</v>
      </c>
      <c r="D162">
        <v>10</v>
      </c>
      <c r="E162" t="str">
        <f t="shared" si="2"/>
        <v>Critical</v>
      </c>
      <c r="F162" cm="1">
        <f t="array" ref="F162" xml:space="preserve"> (C162 - INDEX(Growth_Standards!C:C, MATCH(1, (Growth_Standards!A:A=B162)*(Growth_Standards!B:B=IF(A162=1,"Male","Female")), 0))) /
  INDEX(Growth_Standards!D:D, MATCH(1, (Growth_Standards!A:A=B162)*(Growth_Standards!B:B=IF(A162=1,"Male","Female")), 0))</f>
        <v>-4.3414634146341458</v>
      </c>
      <c r="G162">
        <f xml:space="preserve"> (D162 - INDEX(Weight_Standards!C:C, MATCH(C162, Weight_Standards!A:A, 1))) /
    INDEX(Weight_Standards!D:D, MATCH(C162, Weight_Standards!A:A, 1))</f>
        <v>-5.7142857142857144</v>
      </c>
      <c r="H162" cm="1">
        <f t="array" ref="H162">(D162 - INDEX(Weight_Age_Standards!C:C, MATCH(B162*12 &amp; IF(A162=1,"Male","Female"), Weight_Age_Standards!A:A &amp; Weight_Age_Standards!B:B, 0))) /
 INDEX(Weight_Age_Standards!D:D, MATCH(B162*12 &amp; IF(A162=1,"Male","Female"), Weight_Age_Standards!A:A &amp; Weight_Age_Standards!B:B, 0))</f>
        <v>-43.499999999999993</v>
      </c>
      <c r="I162">
        <v>0.9</v>
      </c>
      <c r="J162">
        <v>12.34567901</v>
      </c>
      <c r="K162">
        <v>0.111111111</v>
      </c>
    </row>
    <row r="163" spans="1:11" x14ac:dyDescent="0.3">
      <c r="A163">
        <v>1</v>
      </c>
      <c r="B163">
        <v>3</v>
      </c>
      <c r="C163">
        <v>72</v>
      </c>
      <c r="D163">
        <v>14</v>
      </c>
      <c r="E163" t="str">
        <f t="shared" si="2"/>
        <v>Critical</v>
      </c>
      <c r="F163" cm="1">
        <f t="array" ref="F163" xml:space="preserve"> (C163 - INDEX(Growth_Standards!C:C, MATCH(1, (Growth_Standards!A:A=B163)*(Growth_Standards!B:B=IF(A163=1,"Male","Female")), 0))) /
  INDEX(Growth_Standards!D:D, MATCH(1, (Growth_Standards!A:A=B163)*(Growth_Standards!B:B=IF(A163=1,"Male","Female")), 0))</f>
        <v>-6.5135135135135114</v>
      </c>
      <c r="G163">
        <f xml:space="preserve"> (D163 - INDEX(Weight_Standards!C:C, MATCH(C163, Weight_Standards!A:A, 1))) /
    INDEX(Weight_Standards!D:D, MATCH(C163, Weight_Standards!A:A, 1))</f>
        <v>4.7777777777777786</v>
      </c>
      <c r="H163" cm="1">
        <f t="array" ref="H163">(D163 - INDEX(Weight_Age_Standards!C:C, MATCH(B163*12 &amp; IF(A163=1,"Male","Female"), Weight_Age_Standards!A:A &amp; Weight_Age_Standards!B:B, 0))) /
 INDEX(Weight_Age_Standards!D:D, MATCH(B163*12 &amp; IF(A163=1,"Male","Female"), Weight_Age_Standards!A:A &amp; Weight_Age_Standards!B:B, 0))</f>
        <v>-2.5</v>
      </c>
      <c r="I163">
        <v>0.72</v>
      </c>
      <c r="J163">
        <v>27.006172840000001</v>
      </c>
      <c r="K163">
        <v>0.19444444399999999</v>
      </c>
    </row>
    <row r="164" spans="1:11" x14ac:dyDescent="0.3">
      <c r="A164">
        <v>0</v>
      </c>
      <c r="B164">
        <v>4</v>
      </c>
      <c r="C164">
        <v>107</v>
      </c>
      <c r="D164">
        <v>18</v>
      </c>
      <c r="E164" t="str">
        <f t="shared" si="2"/>
        <v>Critical</v>
      </c>
      <c r="F164" cm="1">
        <f t="array" ref="F164" xml:space="preserve"> (C164 - INDEX(Growth_Standards!C:C, MATCH(1, (Growth_Standards!A:A=B164)*(Growth_Standards!B:B=IF(A164=1,"Male","Female")), 0))) /
  INDEX(Growth_Standards!D:D, MATCH(1, (Growth_Standards!A:A=B164)*(Growth_Standards!B:B=IF(A164=1,"Male","Female")), 0))</f>
        <v>1.3589743589743584</v>
      </c>
      <c r="G164">
        <f xml:space="preserve"> (D164 - INDEX(Weight_Standards!C:C, MATCH(C164, Weight_Standards!A:A, 1))) /
    INDEX(Weight_Standards!D:D, MATCH(C164, Weight_Standards!A:A, 1))</f>
        <v>-4.5</v>
      </c>
      <c r="H164" cm="1">
        <f t="array" ref="H164">(D164 - INDEX(Weight_Age_Standards!C:C, MATCH(B164*12 &amp; IF(A164=1,"Male","Female"), Weight_Age_Standards!A:A &amp; Weight_Age_Standards!B:B, 0))) /
 INDEX(Weight_Age_Standards!D:D, MATCH(B164*12 &amp; IF(A164=1,"Male","Female"), Weight_Age_Standards!A:A &amp; Weight_Age_Standards!B:B, 0))</f>
        <v>8.4999999999999964</v>
      </c>
      <c r="I164">
        <v>1.07</v>
      </c>
      <c r="J164">
        <v>15.72189711</v>
      </c>
      <c r="K164">
        <v>0.16822429899999999</v>
      </c>
    </row>
    <row r="165" spans="1:11" x14ac:dyDescent="0.3">
      <c r="A165">
        <v>1</v>
      </c>
      <c r="B165">
        <v>1</v>
      </c>
      <c r="C165">
        <v>93</v>
      </c>
      <c r="D165">
        <v>16</v>
      </c>
      <c r="E165" t="str">
        <f t="shared" si="2"/>
        <v>Moderate</v>
      </c>
      <c r="F165" cm="1">
        <f t="array" ref="F165" xml:space="preserve"> (C165 - INDEX(Growth_Standards!C:C, MATCH(1, (Growth_Standards!A:A=B165)*(Growth_Standards!B:B=IF(A165=1,"Male","Female")), 0))) /
  INDEX(Growth_Standards!D:D, MATCH(1, (Growth_Standards!A:A=B165)*(Growth_Standards!B:B=IF(A165=1,"Male","Female")), 0))</f>
        <v>6.1785714285714279</v>
      </c>
      <c r="G165">
        <f xml:space="preserve"> (D165 - INDEX(Weight_Standards!C:C, MATCH(C165, Weight_Standards!A:A, 1))) /
    INDEX(Weight_Standards!D:D, MATCH(C165, Weight_Standards!A:A, 1))</f>
        <v>-1.4285714285714286</v>
      </c>
      <c r="H165" cm="1">
        <f t="array" ref="H165">(D165 - INDEX(Weight_Age_Standards!C:C, MATCH(B165*12 &amp; IF(A165=1,"Male","Female"), Weight_Age_Standards!A:A &amp; Weight_Age_Standards!B:B, 0))) /
 INDEX(Weight_Age_Standards!D:D, MATCH(B165*12 &amp; IF(A165=1,"Male","Female"), Weight_Age_Standards!A:A &amp; Weight_Age_Standards!B:B, 0))</f>
        <v>32</v>
      </c>
      <c r="I165">
        <v>0.93</v>
      </c>
      <c r="J165">
        <v>18.499248470000001</v>
      </c>
      <c r="K165">
        <v>0.172043011</v>
      </c>
    </row>
    <row r="166" spans="1:11" x14ac:dyDescent="0.3">
      <c r="A166">
        <v>0</v>
      </c>
      <c r="B166">
        <v>2</v>
      </c>
      <c r="C166">
        <v>73</v>
      </c>
      <c r="D166">
        <v>18</v>
      </c>
      <c r="E166" t="str">
        <f t="shared" si="2"/>
        <v>Critical</v>
      </c>
      <c r="F166" cm="1">
        <f t="array" ref="F166" xml:space="preserve"> (C166 - INDEX(Growth_Standards!C:C, MATCH(1, (Growth_Standards!A:A=B166)*(Growth_Standards!B:B=IF(A166=1,"Male","Female")), 0))) /
  INDEX(Growth_Standards!D:D, MATCH(1, (Growth_Standards!A:A=B166)*(Growth_Standards!B:B=IF(A166=1,"Male","Female")), 0))</f>
        <v>-4.1875000000000018</v>
      </c>
      <c r="G166">
        <f xml:space="preserve"> (D166 - INDEX(Weight_Standards!C:C, MATCH(C166, Weight_Standards!A:A, 1))) /
    INDEX(Weight_Standards!D:D, MATCH(C166, Weight_Standards!A:A, 1))</f>
        <v>9.2222222222222232</v>
      </c>
      <c r="H166" cm="1">
        <f t="array" ref="H166">(D166 - INDEX(Weight_Age_Standards!C:C, MATCH(B166*12 &amp; IF(A166=1,"Male","Female"), Weight_Age_Standards!A:A &amp; Weight_Age_Standards!B:B, 0))) /
 INDEX(Weight_Age_Standards!D:D, MATCH(B166*12 &amp; IF(A166=1,"Male","Female"), Weight_Age_Standards!A:A &amp; Weight_Age_Standards!B:B, 0))</f>
        <v>32.5</v>
      </c>
      <c r="I166">
        <v>0.73</v>
      </c>
      <c r="J166">
        <v>33.777444170000003</v>
      </c>
      <c r="K166">
        <v>0.246575342</v>
      </c>
    </row>
    <row r="167" spans="1:11" x14ac:dyDescent="0.3">
      <c r="A167">
        <v>1</v>
      </c>
      <c r="B167">
        <v>1</v>
      </c>
      <c r="C167">
        <v>88</v>
      </c>
      <c r="D167">
        <v>19</v>
      </c>
      <c r="E167" t="str">
        <f t="shared" si="2"/>
        <v>High</v>
      </c>
      <c r="F167" cm="1">
        <f t="array" ref="F167" xml:space="preserve"> (C167 - INDEX(Growth_Standards!C:C, MATCH(1, (Growth_Standards!A:A=B167)*(Growth_Standards!B:B=IF(A167=1,"Male","Female")), 0))) /
  INDEX(Growth_Standards!D:D, MATCH(1, (Growth_Standards!A:A=B167)*(Growth_Standards!B:B=IF(A167=1,"Male","Female")), 0))</f>
        <v>4.3928571428571423</v>
      </c>
      <c r="G167">
        <f xml:space="preserve"> (D167 - INDEX(Weight_Standards!C:C, MATCH(C167, Weight_Standards!A:A, 1))) /
    INDEX(Weight_Standards!D:D, MATCH(C167, Weight_Standards!A:A, 1))</f>
        <v>2.6153846153846154</v>
      </c>
      <c r="H167" cm="1">
        <f t="array" ref="H167">(D167 - INDEX(Weight_Age_Standards!C:C, MATCH(B167*12 &amp; IF(A167=1,"Male","Female"), Weight_Age_Standards!A:A &amp; Weight_Age_Standards!B:B, 0))) /
 INDEX(Weight_Age_Standards!D:D, MATCH(B167*12 &amp; IF(A167=1,"Male","Female"), Weight_Age_Standards!A:A &amp; Weight_Age_Standards!B:B, 0))</f>
        <v>47</v>
      </c>
      <c r="I167">
        <v>0.88</v>
      </c>
      <c r="J167">
        <v>24.535123970000001</v>
      </c>
      <c r="K167">
        <v>0.215909091</v>
      </c>
    </row>
    <row r="168" spans="1:11" x14ac:dyDescent="0.3">
      <c r="A168">
        <v>0</v>
      </c>
      <c r="B168">
        <v>2</v>
      </c>
      <c r="C168">
        <v>70</v>
      </c>
      <c r="D168">
        <v>11</v>
      </c>
      <c r="E168" t="str">
        <f t="shared" si="2"/>
        <v>Critical</v>
      </c>
      <c r="F168" cm="1">
        <f t="array" ref="F168" xml:space="preserve"> (C168 - INDEX(Growth_Standards!C:C, MATCH(1, (Growth_Standards!A:A=B168)*(Growth_Standards!B:B=IF(A168=1,"Male","Female")), 0))) /
  INDEX(Growth_Standards!D:D, MATCH(1, (Growth_Standards!A:A=B168)*(Growth_Standards!B:B=IF(A168=1,"Male","Female")), 0))</f>
        <v>-5.1250000000000018</v>
      </c>
      <c r="G168">
        <f xml:space="preserve"> (D168 - INDEX(Weight_Standards!C:C, MATCH(C168, Weight_Standards!A:A, 1))) /
    INDEX(Weight_Standards!D:D, MATCH(C168, Weight_Standards!A:A, 1))</f>
        <v>1.4444444444444453</v>
      </c>
      <c r="H168" cm="1">
        <f t="array" ref="H168">(D168 - INDEX(Weight_Age_Standards!C:C, MATCH(B168*12 &amp; IF(A168=1,"Male","Female"), Weight_Age_Standards!A:A &amp; Weight_Age_Standards!B:B, 0))) /
 INDEX(Weight_Age_Standards!D:D, MATCH(B168*12 &amp; IF(A168=1,"Male","Female"), Weight_Age_Standards!A:A &amp; Weight_Age_Standards!B:B, 0))</f>
        <v>-2.5</v>
      </c>
      <c r="I168">
        <v>0.7</v>
      </c>
      <c r="J168">
        <v>22.44897959</v>
      </c>
      <c r="K168">
        <v>0.157142857</v>
      </c>
    </row>
    <row r="169" spans="1:11" x14ac:dyDescent="0.3">
      <c r="A169">
        <v>1</v>
      </c>
      <c r="B169">
        <v>4</v>
      </c>
      <c r="C169">
        <v>79</v>
      </c>
      <c r="D169">
        <v>10</v>
      </c>
      <c r="E169" t="str">
        <f t="shared" si="2"/>
        <v>Critical</v>
      </c>
      <c r="F169" cm="1">
        <f t="array" ref="F169" xml:space="preserve"> (C169 - INDEX(Growth_Standards!C:C, MATCH(1, (Growth_Standards!A:A=B169)*(Growth_Standards!B:B=IF(A169=1,"Male","Female")), 0))) /
  INDEX(Growth_Standards!D:D, MATCH(1, (Growth_Standards!A:A=B169)*(Growth_Standards!B:B=IF(A169=1,"Male","Female")), 0))</f>
        <v>-5.9750000000000014</v>
      </c>
      <c r="G169">
        <f xml:space="preserve"> (D169 - INDEX(Weight_Standards!C:C, MATCH(C169, Weight_Standards!A:A, 1))) /
    INDEX(Weight_Standards!D:D, MATCH(C169, Weight_Standards!A:A, 1))</f>
        <v>-1.5</v>
      </c>
      <c r="H169" cm="1">
        <f t="array" ref="H169">(D169 - INDEX(Weight_Age_Standards!C:C, MATCH(B169*12 &amp; IF(A169=1,"Male","Female"), Weight_Age_Standards!A:A &amp; Weight_Age_Standards!B:B, 0))) /
 INDEX(Weight_Age_Standards!D:D, MATCH(B169*12 &amp; IF(A169=1,"Male","Female"), Weight_Age_Standards!A:A &amp; Weight_Age_Standards!B:B, 0))</f>
        <v>-34.499999999999993</v>
      </c>
      <c r="I169">
        <v>0.79</v>
      </c>
      <c r="J169">
        <v>16.023073230000001</v>
      </c>
      <c r="K169">
        <v>0.12658227799999999</v>
      </c>
    </row>
    <row r="170" spans="1:11" x14ac:dyDescent="0.3">
      <c r="A170">
        <v>0</v>
      </c>
      <c r="B170">
        <v>1</v>
      </c>
      <c r="C170">
        <v>72</v>
      </c>
      <c r="D170">
        <v>15</v>
      </c>
      <c r="E170" t="str">
        <f t="shared" si="2"/>
        <v>High</v>
      </c>
      <c r="F170" cm="1">
        <f t="array" ref="F170" xml:space="preserve"> (C170 - INDEX(Growth_Standards!C:C, MATCH(1, (Growth_Standards!A:A=B170)*(Growth_Standards!B:B=IF(A170=1,"Male","Female")), 0))) /
  INDEX(Growth_Standards!D:D, MATCH(1, (Growth_Standards!A:A=B170)*(Growth_Standards!B:B=IF(A170=1,"Male","Female")), 0))</f>
        <v>-0.7142857142857143</v>
      </c>
      <c r="G170">
        <f xml:space="preserve"> (D170 - INDEX(Weight_Standards!C:C, MATCH(C170, Weight_Standards!A:A, 1))) /
    INDEX(Weight_Standards!D:D, MATCH(C170, Weight_Standards!A:A, 1))</f>
        <v>5.8888888888888893</v>
      </c>
      <c r="H170" cm="1">
        <f t="array" ref="H170">(D170 - INDEX(Weight_Age_Standards!C:C, MATCH(B170*12 &amp; IF(A170=1,"Male","Female"), Weight_Age_Standards!A:A &amp; Weight_Age_Standards!B:B, 0))) /
 INDEX(Weight_Age_Standards!D:D, MATCH(B170*12 &amp; IF(A170=1,"Male","Female"), Weight_Age_Standards!A:A &amp; Weight_Age_Standards!B:B, 0))</f>
        <v>29.5</v>
      </c>
      <c r="I170">
        <v>0.72</v>
      </c>
      <c r="J170">
        <v>28.935185189999999</v>
      </c>
      <c r="K170">
        <v>0.20833333300000001</v>
      </c>
    </row>
    <row r="171" spans="1:11" x14ac:dyDescent="0.3">
      <c r="A171">
        <v>1</v>
      </c>
      <c r="B171">
        <v>5</v>
      </c>
      <c r="C171">
        <v>97</v>
      </c>
      <c r="D171">
        <v>9</v>
      </c>
      <c r="E171" t="str">
        <f t="shared" si="2"/>
        <v>Critical</v>
      </c>
      <c r="F171" cm="1">
        <f t="array" ref="F171" xml:space="preserve"> (C171 - INDEX(Growth_Standards!C:C, MATCH(1, (Growth_Standards!A:A=B171)*(Growth_Standards!B:B=IF(A171=1,"Male","Female")), 0))) /
  INDEX(Growth_Standards!D:D, MATCH(1, (Growth_Standards!A:A=B171)*(Growth_Standards!B:B=IF(A171=1,"Male","Female")), 0))</f>
        <v>-2.8809523809523796</v>
      </c>
      <c r="G171">
        <f xml:space="preserve"> (D171 - INDEX(Weight_Standards!C:C, MATCH(C171, Weight_Standards!A:A, 1))) /
    INDEX(Weight_Standards!D:D, MATCH(C171, Weight_Standards!A:A, 1))</f>
        <v>-7.375</v>
      </c>
      <c r="H171" cm="1">
        <f t="array" ref="H171">(D171 - INDEX(Weight_Age_Standards!C:C, MATCH(B171*12 &amp; IF(A171=1,"Male","Female"), Weight_Age_Standards!A:A &amp; Weight_Age_Standards!B:B, 0))) /
 INDEX(Weight_Age_Standards!D:D, MATCH(B171*12 &amp; IF(A171=1,"Male","Female"), Weight_Age_Standards!A:A &amp; Weight_Age_Standards!B:B, 0))</f>
        <v>-51.5</v>
      </c>
      <c r="I171">
        <v>0.97</v>
      </c>
      <c r="J171">
        <v>9.5653098100000005</v>
      </c>
      <c r="K171">
        <v>9.2783505000000002E-2</v>
      </c>
    </row>
    <row r="172" spans="1:11" x14ac:dyDescent="0.3">
      <c r="A172">
        <v>0</v>
      </c>
      <c r="B172">
        <v>2</v>
      </c>
      <c r="C172">
        <v>88</v>
      </c>
      <c r="D172">
        <v>15</v>
      </c>
      <c r="E172" t="str">
        <f t="shared" si="2"/>
        <v>High</v>
      </c>
      <c r="F172" cm="1">
        <f t="array" ref="F172" xml:space="preserve"> (C172 - INDEX(Growth_Standards!C:C, MATCH(1, (Growth_Standards!A:A=B172)*(Growth_Standards!B:B=IF(A172=1,"Male","Female")), 0))) /
  INDEX(Growth_Standards!D:D, MATCH(1, (Growth_Standards!A:A=B172)*(Growth_Standards!B:B=IF(A172=1,"Male","Female")), 0))</f>
        <v>0.49999999999999822</v>
      </c>
      <c r="G172">
        <f xml:space="preserve"> (D172 - INDEX(Weight_Standards!C:C, MATCH(C172, Weight_Standards!A:A, 1))) /
    INDEX(Weight_Standards!D:D, MATCH(C172, Weight_Standards!A:A, 1))</f>
        <v>-0.46153846153846123</v>
      </c>
      <c r="H172" cm="1">
        <f t="array" ref="H172">(D172 - INDEX(Weight_Age_Standards!C:C, MATCH(B172*12 &amp; IF(A172=1,"Male","Female"), Weight_Age_Standards!A:A &amp; Weight_Age_Standards!B:B, 0))) /
 INDEX(Weight_Age_Standards!D:D, MATCH(B172*12 &amp; IF(A172=1,"Male","Female"), Weight_Age_Standards!A:A &amp; Weight_Age_Standards!B:B, 0))</f>
        <v>17.5</v>
      </c>
      <c r="I172">
        <v>0.88</v>
      </c>
      <c r="J172">
        <v>19.369834709999999</v>
      </c>
      <c r="K172">
        <v>0.17045454500000001</v>
      </c>
    </row>
    <row r="173" spans="1:11" x14ac:dyDescent="0.3">
      <c r="A173">
        <v>1</v>
      </c>
      <c r="B173">
        <v>3</v>
      </c>
      <c r="C173">
        <v>73</v>
      </c>
      <c r="D173">
        <v>10</v>
      </c>
      <c r="E173" t="str">
        <f t="shared" si="2"/>
        <v>Critical</v>
      </c>
      <c r="F173" cm="1">
        <f t="array" ref="F173" xml:space="preserve"> (C173 - INDEX(Growth_Standards!C:C, MATCH(1, (Growth_Standards!A:A=B173)*(Growth_Standards!B:B=IF(A173=1,"Male","Female")), 0))) /
  INDEX(Growth_Standards!D:D, MATCH(1, (Growth_Standards!A:A=B173)*(Growth_Standards!B:B=IF(A173=1,"Male","Female")), 0))</f>
        <v>-6.2432432432432412</v>
      </c>
      <c r="G173">
        <f xml:space="preserve"> (D173 - INDEX(Weight_Standards!C:C, MATCH(C173, Weight_Standards!A:A, 1))) /
    INDEX(Weight_Standards!D:D, MATCH(C173, Weight_Standards!A:A, 1))</f>
        <v>0.33333333333333409</v>
      </c>
      <c r="H173" cm="1">
        <f t="array" ref="H173">(D173 - INDEX(Weight_Age_Standards!C:C, MATCH(B173*12 &amp; IF(A173=1,"Male","Female"), Weight_Age_Standards!A:A &amp; Weight_Age_Standards!B:B, 0))) /
 INDEX(Weight_Age_Standards!D:D, MATCH(B173*12 &amp; IF(A173=1,"Male","Female"), Weight_Age_Standards!A:A &amp; Weight_Age_Standards!B:B, 0))</f>
        <v>-22.5</v>
      </c>
      <c r="I173">
        <v>0.73</v>
      </c>
      <c r="J173">
        <v>18.76524676</v>
      </c>
      <c r="K173">
        <v>0.136986301</v>
      </c>
    </row>
    <row r="174" spans="1:11" x14ac:dyDescent="0.3">
      <c r="A174">
        <v>0</v>
      </c>
      <c r="B174">
        <v>4</v>
      </c>
      <c r="C174">
        <v>81</v>
      </c>
      <c r="D174">
        <v>14</v>
      </c>
      <c r="E174" t="str">
        <f t="shared" si="2"/>
        <v>Critical</v>
      </c>
      <c r="F174" cm="1">
        <f t="array" ref="F174" xml:space="preserve"> (C174 - INDEX(Growth_Standards!C:C, MATCH(1, (Growth_Standards!A:A=B174)*(Growth_Standards!B:B=IF(A174=1,"Male","Female")), 0))) /
  INDEX(Growth_Standards!D:D, MATCH(1, (Growth_Standards!A:A=B174)*(Growth_Standards!B:B=IF(A174=1,"Male","Female")), 0))</f>
        <v>-5.3076923076923084</v>
      </c>
      <c r="G174">
        <f xml:space="preserve"> (D174 - INDEX(Weight_Standards!C:C, MATCH(C174, Weight_Standards!A:A, 1))) /
    INDEX(Weight_Standards!D:D, MATCH(C174, Weight_Standards!A:A, 1))</f>
        <v>0.54545454545454508</v>
      </c>
      <c r="H174" cm="1">
        <f t="array" ref="H174">(D174 - INDEX(Weight_Age_Standards!C:C, MATCH(B174*12 &amp; IF(A174=1,"Male","Female"), Weight_Age_Standards!A:A &amp; Weight_Age_Standards!B:B, 0))) /
 INDEX(Weight_Age_Standards!D:D, MATCH(B174*12 &amp; IF(A174=1,"Male","Female"), Weight_Age_Standards!A:A &amp; Weight_Age_Standards!B:B, 0))</f>
        <v>-11.500000000000004</v>
      </c>
      <c r="I174">
        <v>0.81</v>
      </c>
      <c r="J174">
        <v>21.33821064</v>
      </c>
      <c r="K174">
        <v>0.172839506</v>
      </c>
    </row>
    <row r="175" spans="1:11" x14ac:dyDescent="0.3">
      <c r="A175">
        <v>1</v>
      </c>
      <c r="B175">
        <v>5</v>
      </c>
      <c r="C175">
        <v>81</v>
      </c>
      <c r="D175">
        <v>15</v>
      </c>
      <c r="E175" t="str">
        <f t="shared" si="2"/>
        <v>Critical</v>
      </c>
      <c r="F175" cm="1">
        <f t="array" ref="F175" xml:space="preserve"> (C175 - INDEX(Growth_Standards!C:C, MATCH(1, (Growth_Standards!A:A=B175)*(Growth_Standards!B:B=IF(A175=1,"Male","Female")), 0))) /
  INDEX(Growth_Standards!D:D, MATCH(1, (Growth_Standards!A:A=B175)*(Growth_Standards!B:B=IF(A175=1,"Male","Female")), 0))</f>
        <v>-6.6904761904761889</v>
      </c>
      <c r="G175">
        <f xml:space="preserve"> (D175 - INDEX(Weight_Standards!C:C, MATCH(C175, Weight_Standards!A:A, 1))) /
    INDEX(Weight_Standards!D:D, MATCH(C175, Weight_Standards!A:A, 1))</f>
        <v>1.4545454545454541</v>
      </c>
      <c r="H175" cm="1">
        <f t="array" ref="H175">(D175 - INDEX(Weight_Age_Standards!C:C, MATCH(B175*12 &amp; IF(A175=1,"Male","Female"), Weight_Age_Standards!A:A &amp; Weight_Age_Standards!B:B, 0))) /
 INDEX(Weight_Age_Standards!D:D, MATCH(B175*12 &amp; IF(A175=1,"Male","Female"), Weight_Age_Standards!A:A &amp; Weight_Age_Standards!B:B, 0))</f>
        <v>-21.500000000000004</v>
      </c>
      <c r="I175">
        <v>0.81</v>
      </c>
      <c r="J175">
        <v>22.862368539999999</v>
      </c>
      <c r="K175">
        <v>0.185185185</v>
      </c>
    </row>
    <row r="176" spans="1:11" x14ac:dyDescent="0.3">
      <c r="A176">
        <v>0</v>
      </c>
      <c r="B176">
        <v>1</v>
      </c>
      <c r="C176">
        <v>93</v>
      </c>
      <c r="D176">
        <v>17</v>
      </c>
      <c r="E176" t="str">
        <f t="shared" si="2"/>
        <v>High</v>
      </c>
      <c r="F176" cm="1">
        <f t="array" ref="F176" xml:space="preserve"> (C176 - INDEX(Growth_Standards!C:C, MATCH(1, (Growth_Standards!A:A=B176)*(Growth_Standards!B:B=IF(A176=1,"Male","Female")), 0))) /
  INDEX(Growth_Standards!D:D, MATCH(1, (Growth_Standards!A:A=B176)*(Growth_Standards!B:B=IF(A176=1,"Male","Female")), 0))</f>
        <v>6.7857142857142865</v>
      </c>
      <c r="G176">
        <f xml:space="preserve"> (D176 - INDEX(Weight_Standards!C:C, MATCH(C176, Weight_Standards!A:A, 1))) /
    INDEX(Weight_Standards!D:D, MATCH(C176, Weight_Standards!A:A, 1))</f>
        <v>-0.7142857142857143</v>
      </c>
      <c r="H176" cm="1">
        <f t="array" ref="H176">(D176 - INDEX(Weight_Age_Standards!C:C, MATCH(B176*12 &amp; IF(A176=1,"Male","Female"), Weight_Age_Standards!A:A &amp; Weight_Age_Standards!B:B, 0))) /
 INDEX(Weight_Age_Standards!D:D, MATCH(B176*12 &amp; IF(A176=1,"Male","Female"), Weight_Age_Standards!A:A &amp; Weight_Age_Standards!B:B, 0))</f>
        <v>39.5</v>
      </c>
      <c r="I176">
        <v>0.93</v>
      </c>
      <c r="J176">
        <v>19.655451500000002</v>
      </c>
      <c r="K176">
        <v>0.18279569900000001</v>
      </c>
    </row>
    <row r="177" spans="1:11" x14ac:dyDescent="0.3">
      <c r="A177">
        <v>1</v>
      </c>
      <c r="B177">
        <v>1</v>
      </c>
      <c r="C177">
        <v>82</v>
      </c>
      <c r="D177">
        <v>13</v>
      </c>
      <c r="E177" t="str">
        <f t="shared" si="2"/>
        <v>High</v>
      </c>
      <c r="F177" cm="1">
        <f t="array" ref="F177" xml:space="preserve"> (C177 - INDEX(Growth_Standards!C:C, MATCH(1, (Growth_Standards!A:A=B177)*(Growth_Standards!B:B=IF(A177=1,"Male","Female")), 0))) /
  INDEX(Growth_Standards!D:D, MATCH(1, (Growth_Standards!A:A=B177)*(Growth_Standards!B:B=IF(A177=1,"Male","Female")), 0))</f>
        <v>2.2499999999999991</v>
      </c>
      <c r="G177">
        <f xml:space="preserve"> (D177 - INDEX(Weight_Standards!C:C, MATCH(C177, Weight_Standards!A:A, 1))) /
    INDEX(Weight_Standards!D:D, MATCH(C177, Weight_Standards!A:A, 1))</f>
        <v>-0.36363636363636392</v>
      </c>
      <c r="H177" cm="1">
        <f t="array" ref="H177">(D177 - INDEX(Weight_Age_Standards!C:C, MATCH(B177*12 &amp; IF(A177=1,"Male","Female"), Weight_Age_Standards!A:A &amp; Weight_Age_Standards!B:B, 0))) /
 INDEX(Weight_Age_Standards!D:D, MATCH(B177*12 &amp; IF(A177=1,"Male","Female"), Weight_Age_Standards!A:A &amp; Weight_Age_Standards!B:B, 0))</f>
        <v>17</v>
      </c>
      <c r="I177">
        <v>0.82</v>
      </c>
      <c r="J177">
        <v>19.33372992</v>
      </c>
      <c r="K177">
        <v>0.15853658500000001</v>
      </c>
    </row>
    <row r="178" spans="1:11" x14ac:dyDescent="0.3">
      <c r="A178">
        <v>0</v>
      </c>
      <c r="B178">
        <v>2</v>
      </c>
      <c r="C178">
        <v>93</v>
      </c>
      <c r="D178">
        <v>9</v>
      </c>
      <c r="E178" t="str">
        <f t="shared" si="2"/>
        <v>Critical</v>
      </c>
      <c r="F178" cm="1">
        <f t="array" ref="F178" xml:space="preserve"> (C178 - INDEX(Growth_Standards!C:C, MATCH(1, (Growth_Standards!A:A=B178)*(Growth_Standards!B:B=IF(A178=1,"Male","Female")), 0))) /
  INDEX(Growth_Standards!D:D, MATCH(1, (Growth_Standards!A:A=B178)*(Growth_Standards!B:B=IF(A178=1,"Male","Female")), 0))</f>
        <v>2.0624999999999982</v>
      </c>
      <c r="G178">
        <f xml:space="preserve"> (D178 - INDEX(Weight_Standards!C:C, MATCH(C178, Weight_Standards!A:A, 1))) /
    INDEX(Weight_Standards!D:D, MATCH(C178, Weight_Standards!A:A, 1))</f>
        <v>-6.4285714285714288</v>
      </c>
      <c r="H178" cm="1">
        <f t="array" ref="H178">(D178 - INDEX(Weight_Age_Standards!C:C, MATCH(B178*12 &amp; IF(A178=1,"Male","Female"), Weight_Age_Standards!A:A &amp; Weight_Age_Standards!B:B, 0))) /
 INDEX(Weight_Age_Standards!D:D, MATCH(B178*12 &amp; IF(A178=1,"Male","Female"), Weight_Age_Standards!A:A &amp; Weight_Age_Standards!B:B, 0))</f>
        <v>-12.5</v>
      </c>
      <c r="I178">
        <v>0.93</v>
      </c>
      <c r="J178">
        <v>10.405827260000001</v>
      </c>
      <c r="K178">
        <v>9.6774193999999994E-2</v>
      </c>
    </row>
    <row r="179" spans="1:11" x14ac:dyDescent="0.3">
      <c r="A179">
        <v>1</v>
      </c>
      <c r="B179">
        <v>4</v>
      </c>
      <c r="C179">
        <v>78</v>
      </c>
      <c r="D179">
        <v>18</v>
      </c>
      <c r="E179" t="str">
        <f t="shared" si="2"/>
        <v>Critical</v>
      </c>
      <c r="F179" cm="1">
        <f t="array" ref="F179" xml:space="preserve"> (C179 - INDEX(Growth_Standards!C:C, MATCH(1, (Growth_Standards!A:A=B179)*(Growth_Standards!B:B=IF(A179=1,"Male","Female")), 0))) /
  INDEX(Growth_Standards!D:D, MATCH(1, (Growth_Standards!A:A=B179)*(Growth_Standards!B:B=IF(A179=1,"Male","Female")), 0))</f>
        <v>-6.2250000000000014</v>
      </c>
      <c r="G179">
        <f xml:space="preserve"> (D179 - INDEX(Weight_Standards!C:C, MATCH(C179, Weight_Standards!A:A, 1))) /
    INDEX(Weight_Standards!D:D, MATCH(C179, Weight_Standards!A:A, 1))</f>
        <v>6.5</v>
      </c>
      <c r="H179" cm="1">
        <f t="array" ref="H179">(D179 - INDEX(Weight_Age_Standards!C:C, MATCH(B179*12 &amp; IF(A179=1,"Male","Female"), Weight_Age_Standards!A:A &amp; Weight_Age_Standards!B:B, 0))) /
 INDEX(Weight_Age_Standards!D:D, MATCH(B179*12 &amp; IF(A179=1,"Male","Female"), Weight_Age_Standards!A:A &amp; Weight_Age_Standards!B:B, 0))</f>
        <v>5.5000000000000071</v>
      </c>
      <c r="I179">
        <v>0.78</v>
      </c>
      <c r="J179">
        <v>29.585798820000001</v>
      </c>
      <c r="K179">
        <v>0.23076923099999999</v>
      </c>
    </row>
    <row r="180" spans="1:11" x14ac:dyDescent="0.3">
      <c r="A180">
        <v>0</v>
      </c>
      <c r="B180">
        <v>2</v>
      </c>
      <c r="C180">
        <v>94</v>
      </c>
      <c r="D180">
        <v>9</v>
      </c>
      <c r="E180" t="str">
        <f t="shared" si="2"/>
        <v>Critical</v>
      </c>
      <c r="F180" cm="1">
        <f t="array" ref="F180" xml:space="preserve"> (C180 - INDEX(Growth_Standards!C:C, MATCH(1, (Growth_Standards!A:A=B180)*(Growth_Standards!B:B=IF(A180=1,"Male","Female")), 0))) /
  INDEX(Growth_Standards!D:D, MATCH(1, (Growth_Standards!A:A=B180)*(Growth_Standards!B:B=IF(A180=1,"Male","Female")), 0))</f>
        <v>2.3749999999999982</v>
      </c>
      <c r="G180">
        <f xml:space="preserve"> (D180 - INDEX(Weight_Standards!C:C, MATCH(C180, Weight_Standards!A:A, 1))) /
    INDEX(Weight_Standards!D:D, MATCH(C180, Weight_Standards!A:A, 1))</f>
        <v>-6.4285714285714288</v>
      </c>
      <c r="H180" cm="1">
        <f t="array" ref="H180">(D180 - INDEX(Weight_Age_Standards!C:C, MATCH(B180*12 &amp; IF(A180=1,"Male","Female"), Weight_Age_Standards!A:A &amp; Weight_Age_Standards!B:B, 0))) /
 INDEX(Weight_Age_Standards!D:D, MATCH(B180*12 &amp; IF(A180=1,"Male","Female"), Weight_Age_Standards!A:A &amp; Weight_Age_Standards!B:B, 0))</f>
        <v>-12.5</v>
      </c>
      <c r="I180">
        <v>0.94</v>
      </c>
      <c r="J180">
        <v>10.18560435</v>
      </c>
      <c r="K180">
        <v>9.5744680999999998E-2</v>
      </c>
    </row>
    <row r="181" spans="1:11" x14ac:dyDescent="0.3">
      <c r="A181">
        <v>1</v>
      </c>
      <c r="B181">
        <v>1</v>
      </c>
      <c r="C181">
        <v>102</v>
      </c>
      <c r="D181">
        <v>13</v>
      </c>
      <c r="E181" t="str">
        <f t="shared" si="2"/>
        <v>Critical</v>
      </c>
      <c r="F181" cm="1">
        <f t="array" ref="F181" xml:space="preserve"> (C181 - INDEX(Growth_Standards!C:C, MATCH(1, (Growth_Standards!A:A=B181)*(Growth_Standards!B:B=IF(A181=1,"Male","Female")), 0))) /
  INDEX(Growth_Standards!D:D, MATCH(1, (Growth_Standards!A:A=B181)*(Growth_Standards!B:B=IF(A181=1,"Male","Female")), 0))</f>
        <v>9.3928571428571423</v>
      </c>
      <c r="G181">
        <f xml:space="preserve"> (D181 - INDEX(Weight_Standards!C:C, MATCH(C181, Weight_Standards!A:A, 1))) /
    INDEX(Weight_Standards!D:D, MATCH(C181, Weight_Standards!A:A, 1))</f>
        <v>-6</v>
      </c>
      <c r="H181" cm="1">
        <f t="array" ref="H181">(D181 - INDEX(Weight_Age_Standards!C:C, MATCH(B181*12 &amp; IF(A181=1,"Male","Female"), Weight_Age_Standards!A:A &amp; Weight_Age_Standards!B:B, 0))) /
 INDEX(Weight_Age_Standards!D:D, MATCH(B181*12 &amp; IF(A181=1,"Male","Female"), Weight_Age_Standards!A:A &amp; Weight_Age_Standards!B:B, 0))</f>
        <v>17</v>
      </c>
      <c r="I181">
        <v>1.02</v>
      </c>
      <c r="J181">
        <v>12.49519416</v>
      </c>
      <c r="K181">
        <v>0.12745097999999999</v>
      </c>
    </row>
    <row r="182" spans="1:11" x14ac:dyDescent="0.3">
      <c r="A182">
        <v>0</v>
      </c>
      <c r="B182">
        <v>3</v>
      </c>
      <c r="C182">
        <v>86</v>
      </c>
      <c r="D182">
        <v>20</v>
      </c>
      <c r="E182" t="str">
        <f t="shared" si="2"/>
        <v>Low</v>
      </c>
      <c r="F182" cm="1">
        <f t="array" ref="F182" xml:space="preserve"> (C182 - INDEX(Growth_Standards!C:C, MATCH(1, (Growth_Standards!A:A=B182)*(Growth_Standards!B:B=IF(A182=1,"Male","Female")), 0))) /
  INDEX(Growth_Standards!D:D, MATCH(1, (Growth_Standards!A:A=B182)*(Growth_Standards!B:B=IF(A182=1,"Male","Female")), 0))</f>
        <v>-2.5277777777777763</v>
      </c>
      <c r="G182">
        <f xml:space="preserve"> (D182 - INDEX(Weight_Standards!C:C, MATCH(C182, Weight_Standards!A:A, 1))) /
    INDEX(Weight_Standards!D:D, MATCH(C182, Weight_Standards!A:A, 1))</f>
        <v>3.3846153846153846</v>
      </c>
      <c r="H182" cm="1">
        <f t="array" ref="H182">(D182 - INDEX(Weight_Age_Standards!C:C, MATCH(B182*12 &amp; IF(A182=1,"Male","Female"), Weight_Age_Standards!A:A &amp; Weight_Age_Standards!B:B, 0))) /
 INDEX(Weight_Age_Standards!D:D, MATCH(B182*12 &amp; IF(A182=1,"Male","Female"), Weight_Age_Standards!A:A &amp; Weight_Age_Standards!B:B, 0))</f>
        <v>30.499999999999996</v>
      </c>
      <c r="I182">
        <v>0.86</v>
      </c>
      <c r="J182">
        <v>27.041644130000002</v>
      </c>
      <c r="K182">
        <v>0.23255814</v>
      </c>
    </row>
    <row r="183" spans="1:11" x14ac:dyDescent="0.3">
      <c r="A183">
        <v>1</v>
      </c>
      <c r="B183">
        <v>4</v>
      </c>
      <c r="C183">
        <v>100</v>
      </c>
      <c r="D183">
        <v>12</v>
      </c>
      <c r="E183" t="str">
        <f t="shared" si="2"/>
        <v>Critical</v>
      </c>
      <c r="F183" cm="1">
        <f t="array" ref="F183" xml:space="preserve"> (C183 - INDEX(Growth_Standards!C:C, MATCH(1, (Growth_Standards!A:A=B183)*(Growth_Standards!B:B=IF(A183=1,"Male","Female")), 0))) /
  INDEX(Growth_Standards!D:D, MATCH(1, (Growth_Standards!A:A=B183)*(Growth_Standards!B:B=IF(A183=1,"Male","Female")), 0))</f>
        <v>-0.72500000000000142</v>
      </c>
      <c r="G183">
        <f xml:space="preserve"> (D183 - INDEX(Weight_Standards!C:C, MATCH(C183, Weight_Standards!A:A, 1))) /
    INDEX(Weight_Standards!D:D, MATCH(C183, Weight_Standards!A:A, 1))</f>
        <v>-6.5555555555555554</v>
      </c>
      <c r="H183" cm="1">
        <f t="array" ref="H183">(D183 - INDEX(Weight_Age_Standards!C:C, MATCH(B183*12 &amp; IF(A183=1,"Male","Female"), Weight_Age_Standards!A:A &amp; Weight_Age_Standards!B:B, 0))) /
 INDEX(Weight_Age_Standards!D:D, MATCH(B183*12 &amp; IF(A183=1,"Male","Female"), Weight_Age_Standards!A:A &amp; Weight_Age_Standards!B:B, 0))</f>
        <v>-24.499999999999993</v>
      </c>
      <c r="I183">
        <v>1</v>
      </c>
      <c r="J183">
        <v>12</v>
      </c>
      <c r="K183">
        <v>0.12</v>
      </c>
    </row>
    <row r="184" spans="1:11" x14ac:dyDescent="0.3">
      <c r="A184">
        <v>0</v>
      </c>
      <c r="B184">
        <v>3</v>
      </c>
      <c r="C184">
        <v>77</v>
      </c>
      <c r="D184">
        <v>11</v>
      </c>
      <c r="E184" t="str">
        <f t="shared" si="2"/>
        <v>Critical</v>
      </c>
      <c r="F184" cm="1">
        <f t="array" ref="F184" xml:space="preserve"> (C184 - INDEX(Growth_Standards!C:C, MATCH(1, (Growth_Standards!A:A=B184)*(Growth_Standards!B:B=IF(A184=1,"Male","Female")), 0))) /
  INDEX(Growth_Standards!D:D, MATCH(1, (Growth_Standards!A:A=B184)*(Growth_Standards!B:B=IF(A184=1,"Male","Female")), 0))</f>
        <v>-5.0277777777777759</v>
      </c>
      <c r="G184">
        <f xml:space="preserve"> (D184 - INDEX(Weight_Standards!C:C, MATCH(C184, Weight_Standards!A:A, 1))) /
    INDEX(Weight_Standards!D:D, MATCH(C184, Weight_Standards!A:A, 1))</f>
        <v>-0.5</v>
      </c>
      <c r="H184" cm="1">
        <f t="array" ref="H184">(D184 - INDEX(Weight_Age_Standards!C:C, MATCH(B184*12 &amp; IF(A184=1,"Male","Female"), Weight_Age_Standards!A:A &amp; Weight_Age_Standards!B:B, 0))) /
 INDEX(Weight_Age_Standards!D:D, MATCH(B184*12 &amp; IF(A184=1,"Male","Female"), Weight_Age_Standards!A:A &amp; Weight_Age_Standards!B:B, 0))</f>
        <v>-14.500000000000002</v>
      </c>
      <c r="I184">
        <v>0.77</v>
      </c>
      <c r="J184">
        <v>18.552875700000001</v>
      </c>
      <c r="K184">
        <v>0.14285714299999999</v>
      </c>
    </row>
    <row r="185" spans="1:11" x14ac:dyDescent="0.3">
      <c r="A185">
        <v>1</v>
      </c>
      <c r="B185">
        <v>3</v>
      </c>
      <c r="C185">
        <v>87</v>
      </c>
      <c r="D185">
        <v>19</v>
      </c>
      <c r="E185" t="str">
        <f t="shared" si="2"/>
        <v>Moderate</v>
      </c>
      <c r="F185" cm="1">
        <f t="array" ref="F185" xml:space="preserve"> (C185 - INDEX(Growth_Standards!C:C, MATCH(1, (Growth_Standards!A:A=B185)*(Growth_Standards!B:B=IF(A185=1,"Male","Female")), 0))) /
  INDEX(Growth_Standards!D:D, MATCH(1, (Growth_Standards!A:A=B185)*(Growth_Standards!B:B=IF(A185=1,"Male","Female")), 0))</f>
        <v>-2.4594594594594579</v>
      </c>
      <c r="G185">
        <f xml:space="preserve"> (D185 - INDEX(Weight_Standards!C:C, MATCH(C185, Weight_Standards!A:A, 1))) /
    INDEX(Weight_Standards!D:D, MATCH(C185, Weight_Standards!A:A, 1))</f>
        <v>2.6153846153846154</v>
      </c>
      <c r="H185" cm="1">
        <f t="array" ref="H185">(D185 - INDEX(Weight_Age_Standards!C:C, MATCH(B185*12 &amp; IF(A185=1,"Male","Female"), Weight_Age_Standards!A:A &amp; Weight_Age_Standards!B:B, 0))) /
 INDEX(Weight_Age_Standards!D:D, MATCH(B185*12 &amp; IF(A185=1,"Male","Female"), Weight_Age_Standards!A:A &amp; Weight_Age_Standards!B:B, 0))</f>
        <v>22.5</v>
      </c>
      <c r="I185">
        <v>0.87</v>
      </c>
      <c r="J185">
        <v>25.10239133</v>
      </c>
      <c r="K185">
        <v>0.21839080499999999</v>
      </c>
    </row>
    <row r="186" spans="1:11" x14ac:dyDescent="0.3">
      <c r="A186">
        <v>0</v>
      </c>
      <c r="B186">
        <v>2</v>
      </c>
      <c r="C186">
        <v>73</v>
      </c>
      <c r="D186">
        <v>18</v>
      </c>
      <c r="E186" t="str">
        <f t="shared" si="2"/>
        <v>Critical</v>
      </c>
      <c r="F186" cm="1">
        <f t="array" ref="F186" xml:space="preserve"> (C186 - INDEX(Growth_Standards!C:C, MATCH(1, (Growth_Standards!A:A=B186)*(Growth_Standards!B:B=IF(A186=1,"Male","Female")), 0))) /
  INDEX(Growth_Standards!D:D, MATCH(1, (Growth_Standards!A:A=B186)*(Growth_Standards!B:B=IF(A186=1,"Male","Female")), 0))</f>
        <v>-4.1875000000000018</v>
      </c>
      <c r="G186">
        <f xml:space="preserve"> (D186 - INDEX(Weight_Standards!C:C, MATCH(C186, Weight_Standards!A:A, 1))) /
    INDEX(Weight_Standards!D:D, MATCH(C186, Weight_Standards!A:A, 1))</f>
        <v>9.2222222222222232</v>
      </c>
      <c r="H186" cm="1">
        <f t="array" ref="H186">(D186 - INDEX(Weight_Age_Standards!C:C, MATCH(B186*12 &amp; IF(A186=1,"Male","Female"), Weight_Age_Standards!A:A &amp; Weight_Age_Standards!B:B, 0))) /
 INDEX(Weight_Age_Standards!D:D, MATCH(B186*12 &amp; IF(A186=1,"Male","Female"), Weight_Age_Standards!A:A &amp; Weight_Age_Standards!B:B, 0))</f>
        <v>32.5</v>
      </c>
      <c r="I186">
        <v>0.73</v>
      </c>
      <c r="J186">
        <v>33.777444170000003</v>
      </c>
      <c r="K186">
        <v>0.246575342</v>
      </c>
    </row>
    <row r="187" spans="1:11" x14ac:dyDescent="0.3">
      <c r="A187">
        <v>1</v>
      </c>
      <c r="B187">
        <v>3</v>
      </c>
      <c r="C187">
        <v>105</v>
      </c>
      <c r="D187">
        <v>10</v>
      </c>
      <c r="E187" t="str">
        <f t="shared" si="2"/>
        <v>Critical</v>
      </c>
      <c r="F187" cm="1">
        <f t="array" ref="F187" xml:space="preserve"> (C187 - INDEX(Growth_Standards!C:C, MATCH(1, (Growth_Standards!A:A=B187)*(Growth_Standards!B:B=IF(A187=1,"Male","Female")), 0))) /
  INDEX(Growth_Standards!D:D, MATCH(1, (Growth_Standards!A:A=B187)*(Growth_Standards!B:B=IF(A187=1,"Male","Female")), 0))</f>
        <v>2.405405405405407</v>
      </c>
      <c r="G187">
        <f xml:space="preserve"> (D187 - INDEX(Weight_Standards!C:C, MATCH(C187, Weight_Standards!A:A, 1))) /
    INDEX(Weight_Standards!D:D, MATCH(C187, Weight_Standards!A:A, 1))</f>
        <v>-8.5</v>
      </c>
      <c r="H187" cm="1">
        <f t="array" ref="H187">(D187 - INDEX(Weight_Age_Standards!C:C, MATCH(B187*12 &amp; IF(A187=1,"Male","Female"), Weight_Age_Standards!A:A &amp; Weight_Age_Standards!B:B, 0))) /
 INDEX(Weight_Age_Standards!D:D, MATCH(B187*12 &amp; IF(A187=1,"Male","Female"), Weight_Age_Standards!A:A &amp; Weight_Age_Standards!B:B, 0))</f>
        <v>-22.5</v>
      </c>
      <c r="I187">
        <v>1.05</v>
      </c>
      <c r="J187">
        <v>9.0702947849999997</v>
      </c>
      <c r="K187">
        <v>9.5238094999999995E-2</v>
      </c>
    </row>
    <row r="188" spans="1:11" x14ac:dyDescent="0.3">
      <c r="A188">
        <v>0</v>
      </c>
      <c r="B188">
        <v>5</v>
      </c>
      <c r="C188">
        <v>106</v>
      </c>
      <c r="D188">
        <v>10</v>
      </c>
      <c r="E188" t="str">
        <f t="shared" si="2"/>
        <v>Critical</v>
      </c>
      <c r="F188" cm="1">
        <f t="array" ref="F188" xml:space="preserve"> (C188 - INDEX(Growth_Standards!C:C, MATCH(1, (Growth_Standards!A:A=B188)*(Growth_Standards!B:B=IF(A188=1,"Male","Female")), 0))) /
  INDEX(Growth_Standards!D:D, MATCH(1, (Growth_Standards!A:A=B188)*(Growth_Standards!B:B=IF(A188=1,"Male","Female")), 0))</f>
        <v>-0.43902439024390177</v>
      </c>
      <c r="G188">
        <f xml:space="preserve"> (D188 - INDEX(Weight_Standards!C:C, MATCH(C188, Weight_Standards!A:A, 1))) /
    INDEX(Weight_Standards!D:D, MATCH(C188, Weight_Standards!A:A, 1))</f>
        <v>-8.5</v>
      </c>
      <c r="H188" cm="1">
        <f t="array" ref="H188">(D188 - INDEX(Weight_Age_Standards!C:C, MATCH(B188*12 &amp; IF(A188=1,"Male","Female"), Weight_Age_Standards!A:A &amp; Weight_Age_Standards!B:B, 0))) /
 INDEX(Weight_Age_Standards!D:D, MATCH(B188*12 &amp; IF(A188=1,"Male","Female"), Weight_Age_Standards!A:A &amp; Weight_Age_Standards!B:B, 0))</f>
        <v>-43.499999999999993</v>
      </c>
      <c r="I188">
        <v>1.06</v>
      </c>
      <c r="J188">
        <v>8.8999644</v>
      </c>
      <c r="K188">
        <v>9.4339622999999997E-2</v>
      </c>
    </row>
    <row r="189" spans="1:11" x14ac:dyDescent="0.3">
      <c r="A189">
        <v>1</v>
      </c>
      <c r="B189">
        <v>1</v>
      </c>
      <c r="C189">
        <v>102</v>
      </c>
      <c r="D189">
        <v>18</v>
      </c>
      <c r="E189" t="str">
        <f t="shared" si="2"/>
        <v>Critical</v>
      </c>
      <c r="F189" cm="1">
        <f t="array" ref="F189" xml:space="preserve"> (C189 - INDEX(Growth_Standards!C:C, MATCH(1, (Growth_Standards!A:A=B189)*(Growth_Standards!B:B=IF(A189=1,"Male","Female")), 0))) /
  INDEX(Growth_Standards!D:D, MATCH(1, (Growth_Standards!A:A=B189)*(Growth_Standards!B:B=IF(A189=1,"Male","Female")), 0))</f>
        <v>9.3928571428571423</v>
      </c>
      <c r="G189">
        <f xml:space="preserve"> (D189 - INDEX(Weight_Standards!C:C, MATCH(C189, Weight_Standards!A:A, 1))) /
    INDEX(Weight_Standards!D:D, MATCH(C189, Weight_Standards!A:A, 1))</f>
        <v>-3.2222222222222223</v>
      </c>
      <c r="H189" cm="1">
        <f t="array" ref="H189">(D189 - INDEX(Weight_Age_Standards!C:C, MATCH(B189*12 &amp; IF(A189=1,"Male","Female"), Weight_Age_Standards!A:A &amp; Weight_Age_Standards!B:B, 0))) /
 INDEX(Weight_Age_Standards!D:D, MATCH(B189*12 &amp; IF(A189=1,"Male","Female"), Weight_Age_Standards!A:A &amp; Weight_Age_Standards!B:B, 0))</f>
        <v>42</v>
      </c>
      <c r="I189">
        <v>1.02</v>
      </c>
      <c r="J189">
        <v>17.30103806</v>
      </c>
      <c r="K189">
        <v>0.17647058800000001</v>
      </c>
    </row>
    <row r="190" spans="1:11" x14ac:dyDescent="0.3">
      <c r="A190">
        <v>0</v>
      </c>
      <c r="B190">
        <v>2</v>
      </c>
      <c r="C190">
        <v>82</v>
      </c>
      <c r="D190">
        <v>12</v>
      </c>
      <c r="E190" t="str">
        <f t="shared" si="2"/>
        <v>Moderate</v>
      </c>
      <c r="F190" cm="1">
        <f t="array" ref="F190" xml:space="preserve"> (C190 - INDEX(Growth_Standards!C:C, MATCH(1, (Growth_Standards!A:A=B190)*(Growth_Standards!B:B=IF(A190=1,"Male","Female")), 0))) /
  INDEX(Growth_Standards!D:D, MATCH(1, (Growth_Standards!A:A=B190)*(Growth_Standards!B:B=IF(A190=1,"Male","Female")), 0))</f>
        <v>-1.3750000000000018</v>
      </c>
      <c r="G190">
        <f xml:space="preserve"> (D190 - INDEX(Weight_Standards!C:C, MATCH(C190, Weight_Standards!A:A, 1))) /
    INDEX(Weight_Standards!D:D, MATCH(C190, Weight_Standards!A:A, 1))</f>
        <v>-1.2727272727272729</v>
      </c>
      <c r="H190" cm="1">
        <f t="array" ref="H190">(D190 - INDEX(Weight_Age_Standards!C:C, MATCH(B190*12 &amp; IF(A190=1,"Male","Female"), Weight_Age_Standards!A:A &amp; Weight_Age_Standards!B:B, 0))) /
 INDEX(Weight_Age_Standards!D:D, MATCH(B190*12 &amp; IF(A190=1,"Male","Female"), Weight_Age_Standards!A:A &amp; Weight_Age_Standards!B:B, 0))</f>
        <v>2.5</v>
      </c>
      <c r="I190">
        <v>0.82</v>
      </c>
      <c r="J190">
        <v>17.846519929999999</v>
      </c>
      <c r="K190">
        <v>0.146341463</v>
      </c>
    </row>
    <row r="191" spans="1:11" x14ac:dyDescent="0.3">
      <c r="A191">
        <v>1</v>
      </c>
      <c r="B191">
        <v>4</v>
      </c>
      <c r="C191">
        <v>91</v>
      </c>
      <c r="D191">
        <v>17</v>
      </c>
      <c r="E191" t="str">
        <f t="shared" si="2"/>
        <v>Low</v>
      </c>
      <c r="F191" cm="1">
        <f t="array" ref="F191" xml:space="preserve"> (C191 - INDEX(Growth_Standards!C:C, MATCH(1, (Growth_Standards!A:A=B191)*(Growth_Standards!B:B=IF(A191=1,"Male","Female")), 0))) /
  INDEX(Growth_Standards!D:D, MATCH(1, (Growth_Standards!A:A=B191)*(Growth_Standards!B:B=IF(A191=1,"Male","Female")), 0))</f>
        <v>-2.9750000000000014</v>
      </c>
      <c r="G191">
        <f xml:space="preserve"> (D191 - INDEX(Weight_Standards!C:C, MATCH(C191, Weight_Standards!A:A, 1))) /
    INDEX(Weight_Standards!D:D, MATCH(C191, Weight_Standards!A:A, 1))</f>
        <v>-0.7142857142857143</v>
      </c>
      <c r="H191" cm="1">
        <f t="array" ref="H191">(D191 - INDEX(Weight_Age_Standards!C:C, MATCH(B191*12 &amp; IF(A191=1,"Male","Female"), Weight_Age_Standards!A:A &amp; Weight_Age_Standards!B:B, 0))) /
 INDEX(Weight_Age_Standards!D:D, MATCH(B191*12 &amp; IF(A191=1,"Male","Female"), Weight_Age_Standards!A:A &amp; Weight_Age_Standards!B:B, 0))</f>
        <v>0.50000000000000711</v>
      </c>
      <c r="I191">
        <v>0.91</v>
      </c>
      <c r="J191">
        <v>20.528921629999999</v>
      </c>
      <c r="K191">
        <v>0.18681318699999999</v>
      </c>
    </row>
    <row r="192" spans="1:11" x14ac:dyDescent="0.3">
      <c r="A192">
        <v>0</v>
      </c>
      <c r="B192">
        <v>2</v>
      </c>
      <c r="C192">
        <v>95</v>
      </c>
      <c r="D192">
        <v>11</v>
      </c>
      <c r="E192" t="str">
        <f t="shared" si="2"/>
        <v>Critical</v>
      </c>
      <c r="F192" cm="1">
        <f t="array" ref="F192" xml:space="preserve"> (C192 - INDEX(Growth_Standards!C:C, MATCH(1, (Growth_Standards!A:A=B192)*(Growth_Standards!B:B=IF(A192=1,"Male","Female")), 0))) /
  INDEX(Growth_Standards!D:D, MATCH(1, (Growth_Standards!A:A=B192)*(Growth_Standards!B:B=IF(A192=1,"Male","Female")), 0))</f>
        <v>2.6874999999999982</v>
      </c>
      <c r="G192">
        <f xml:space="preserve"> (D192 - INDEX(Weight_Standards!C:C, MATCH(C192, Weight_Standards!A:A, 1))) /
    INDEX(Weight_Standards!D:D, MATCH(C192, Weight_Standards!A:A, 1))</f>
        <v>-6.125</v>
      </c>
      <c r="H192" cm="1">
        <f t="array" ref="H192">(D192 - INDEX(Weight_Age_Standards!C:C, MATCH(B192*12 &amp; IF(A192=1,"Male","Female"), Weight_Age_Standards!A:A &amp; Weight_Age_Standards!B:B, 0))) /
 INDEX(Weight_Age_Standards!D:D, MATCH(B192*12 &amp; IF(A192=1,"Male","Female"), Weight_Age_Standards!A:A &amp; Weight_Age_Standards!B:B, 0))</f>
        <v>-2.5</v>
      </c>
      <c r="I192">
        <v>0.95</v>
      </c>
      <c r="J192">
        <v>12.18836565</v>
      </c>
      <c r="K192">
        <v>0.115789474</v>
      </c>
    </row>
    <row r="193" spans="1:11" x14ac:dyDescent="0.3">
      <c r="A193">
        <v>0</v>
      </c>
      <c r="B193">
        <v>4</v>
      </c>
      <c r="C193">
        <v>76</v>
      </c>
      <c r="D193">
        <v>14</v>
      </c>
      <c r="E193" t="str">
        <f t="shared" si="2"/>
        <v>Critical</v>
      </c>
      <c r="F193" cm="1">
        <f t="array" ref="F193" xml:space="preserve"> (C193 - INDEX(Growth_Standards!C:C, MATCH(1, (Growth_Standards!A:A=B193)*(Growth_Standards!B:B=IF(A193=1,"Male","Female")), 0))) /
  INDEX(Growth_Standards!D:D, MATCH(1, (Growth_Standards!A:A=B193)*(Growth_Standards!B:B=IF(A193=1,"Male","Female")), 0))</f>
        <v>-6.5897435897435903</v>
      </c>
      <c r="G193">
        <f xml:space="preserve"> (D193 - INDEX(Weight_Standards!C:C, MATCH(C193, Weight_Standards!A:A, 1))) /
    INDEX(Weight_Standards!D:D, MATCH(C193, Weight_Standards!A:A, 1))</f>
        <v>2.5</v>
      </c>
      <c r="H193" cm="1">
        <f t="array" ref="H193">(D193 - INDEX(Weight_Age_Standards!C:C, MATCH(B193*12 &amp; IF(A193=1,"Male","Female"), Weight_Age_Standards!A:A &amp; Weight_Age_Standards!B:B, 0))) /
 INDEX(Weight_Age_Standards!D:D, MATCH(B193*12 &amp; IF(A193=1,"Male","Female"), Weight_Age_Standards!A:A &amp; Weight_Age_Standards!B:B, 0))</f>
        <v>-11.500000000000004</v>
      </c>
      <c r="I193">
        <v>0.76</v>
      </c>
      <c r="J193">
        <v>24.23822715</v>
      </c>
      <c r="K193">
        <v>0.18421052600000001</v>
      </c>
    </row>
    <row r="194" spans="1:11" x14ac:dyDescent="0.3">
      <c r="A194">
        <v>1</v>
      </c>
      <c r="B194">
        <v>4</v>
      </c>
      <c r="C194">
        <v>71</v>
      </c>
      <c r="D194">
        <v>11</v>
      </c>
      <c r="E194" t="str">
        <f t="shared" si="2"/>
        <v>Critical</v>
      </c>
      <c r="F194" cm="1">
        <f t="array" ref="F194" xml:space="preserve"> (C194 - INDEX(Growth_Standards!C:C, MATCH(1, (Growth_Standards!A:A=B194)*(Growth_Standards!B:B=IF(A194=1,"Male","Female")), 0))) /
  INDEX(Growth_Standards!D:D, MATCH(1, (Growth_Standards!A:A=B194)*(Growth_Standards!B:B=IF(A194=1,"Male","Female")), 0))</f>
        <v>-7.9750000000000014</v>
      </c>
      <c r="G194">
        <f xml:space="preserve"> (D194 - INDEX(Weight_Standards!C:C, MATCH(C194, Weight_Standards!A:A, 1))) /
    INDEX(Weight_Standards!D:D, MATCH(C194, Weight_Standards!A:A, 1))</f>
        <v>1.4444444444444453</v>
      </c>
      <c r="H194" cm="1">
        <f t="array" ref="H194">(D194 - INDEX(Weight_Age_Standards!C:C, MATCH(B194*12 &amp; IF(A194=1,"Male","Female"), Weight_Age_Standards!A:A &amp; Weight_Age_Standards!B:B, 0))) /
 INDEX(Weight_Age_Standards!D:D, MATCH(B194*12 &amp; IF(A194=1,"Male","Female"), Weight_Age_Standards!A:A &amp; Weight_Age_Standards!B:B, 0))</f>
        <v>-29.499999999999993</v>
      </c>
      <c r="I194">
        <v>0.71</v>
      </c>
      <c r="J194">
        <v>21.821067249999999</v>
      </c>
      <c r="K194">
        <v>0.15492957700000001</v>
      </c>
    </row>
    <row r="195" spans="1:11" x14ac:dyDescent="0.3">
      <c r="A195">
        <v>0</v>
      </c>
      <c r="B195">
        <v>3</v>
      </c>
      <c r="C195">
        <v>106</v>
      </c>
      <c r="D195">
        <v>9</v>
      </c>
      <c r="E195" t="str">
        <f t="shared" ref="E195:E258" si="3">IF(OR(F195&lt;-3, G195&lt;-3, H195&lt;-3, J195&lt;14), "Critical",
   IF(OR(F195&lt;-2.5, G195&lt;-2.5, H195&lt;-2.5, J195&lt;16), "Low",
   IF(OR(F195&lt;-1.5, G195&lt;-1.5, H195&lt;-1.5, J195&lt;18.5), "Moderate",
   "High")))</f>
        <v>Critical</v>
      </c>
      <c r="F195" cm="1">
        <f t="array" ref="F195" xml:space="preserve"> (C195 - INDEX(Growth_Standards!C:C, MATCH(1, (Growth_Standards!A:A=B195)*(Growth_Standards!B:B=IF(A195=1,"Male","Female")), 0))) /
  INDEX(Growth_Standards!D:D, MATCH(1, (Growth_Standards!A:A=B195)*(Growth_Standards!B:B=IF(A195=1,"Male","Female")), 0))</f>
        <v>3.0277777777777795</v>
      </c>
      <c r="G195">
        <f xml:space="preserve"> (D195 - INDEX(Weight_Standards!C:C, MATCH(C195, Weight_Standards!A:A, 1))) /
    INDEX(Weight_Standards!D:D, MATCH(C195, Weight_Standards!A:A, 1))</f>
        <v>-9</v>
      </c>
      <c r="H195" cm="1">
        <f t="array" ref="H195">(D195 - INDEX(Weight_Age_Standards!C:C, MATCH(B195*12 &amp; IF(A195=1,"Male","Female"), Weight_Age_Standards!A:A &amp; Weight_Age_Standards!B:B, 0))) /
 INDEX(Weight_Age_Standards!D:D, MATCH(B195*12 &amp; IF(A195=1,"Male","Female"), Weight_Age_Standards!A:A &amp; Weight_Age_Standards!B:B, 0))</f>
        <v>-24.5</v>
      </c>
      <c r="I195">
        <v>1.06</v>
      </c>
      <c r="J195">
        <v>8.0099679600000009</v>
      </c>
      <c r="K195">
        <v>8.4905659999999994E-2</v>
      </c>
    </row>
    <row r="196" spans="1:11" x14ac:dyDescent="0.3">
      <c r="A196">
        <v>1</v>
      </c>
      <c r="B196">
        <v>5</v>
      </c>
      <c r="C196">
        <v>84</v>
      </c>
      <c r="D196">
        <v>15</v>
      </c>
      <c r="E196" t="str">
        <f t="shared" si="3"/>
        <v>Critical</v>
      </c>
      <c r="F196" cm="1">
        <f t="array" ref="F196" xml:space="preserve"> (C196 - INDEX(Growth_Standards!C:C, MATCH(1, (Growth_Standards!A:A=B196)*(Growth_Standards!B:B=IF(A196=1,"Male","Female")), 0))) /
  INDEX(Growth_Standards!D:D, MATCH(1, (Growth_Standards!A:A=B196)*(Growth_Standards!B:B=IF(A196=1,"Male","Female")), 0))</f>
        <v>-5.9761904761904745</v>
      </c>
      <c r="G196">
        <f xml:space="preserve"> (D196 - INDEX(Weight_Standards!C:C, MATCH(C196, Weight_Standards!A:A, 1))) /
    INDEX(Weight_Standards!D:D, MATCH(C196, Weight_Standards!A:A, 1))</f>
        <v>1.4545454545454541</v>
      </c>
      <c r="H196" cm="1">
        <f t="array" ref="H196">(D196 - INDEX(Weight_Age_Standards!C:C, MATCH(B196*12 &amp; IF(A196=1,"Male","Female"), Weight_Age_Standards!A:A &amp; Weight_Age_Standards!B:B, 0))) /
 INDEX(Weight_Age_Standards!D:D, MATCH(B196*12 &amp; IF(A196=1,"Male","Female"), Weight_Age_Standards!A:A &amp; Weight_Age_Standards!B:B, 0))</f>
        <v>-21.500000000000004</v>
      </c>
      <c r="I196">
        <v>0.84</v>
      </c>
      <c r="J196">
        <v>21.258503399999999</v>
      </c>
      <c r="K196">
        <v>0.178571429</v>
      </c>
    </row>
    <row r="197" spans="1:11" x14ac:dyDescent="0.3">
      <c r="A197">
        <v>0</v>
      </c>
      <c r="B197">
        <v>4</v>
      </c>
      <c r="C197">
        <v>97</v>
      </c>
      <c r="D197">
        <v>13</v>
      </c>
      <c r="E197" t="str">
        <f t="shared" si="3"/>
        <v>Critical</v>
      </c>
      <c r="F197" cm="1">
        <f t="array" ref="F197" xml:space="preserve"> (C197 - INDEX(Growth_Standards!C:C, MATCH(1, (Growth_Standards!A:A=B197)*(Growth_Standards!B:B=IF(A197=1,"Male","Female")), 0))) /
  INDEX(Growth_Standards!D:D, MATCH(1, (Growth_Standards!A:A=B197)*(Growth_Standards!B:B=IF(A197=1,"Male","Female")), 0))</f>
        <v>-1.205128205128206</v>
      </c>
      <c r="G197">
        <f xml:space="preserve"> (D197 - INDEX(Weight_Standards!C:C, MATCH(C197, Weight_Standards!A:A, 1))) /
    INDEX(Weight_Standards!D:D, MATCH(C197, Weight_Standards!A:A, 1))</f>
        <v>-4.875</v>
      </c>
      <c r="H197" cm="1">
        <f t="array" ref="H197">(D197 - INDEX(Weight_Age_Standards!C:C, MATCH(B197*12 &amp; IF(A197=1,"Male","Female"), Weight_Age_Standards!A:A &amp; Weight_Age_Standards!B:B, 0))) /
 INDEX(Weight_Age_Standards!D:D, MATCH(B197*12 &amp; IF(A197=1,"Male","Female"), Weight_Age_Standards!A:A &amp; Weight_Age_Standards!B:B, 0))</f>
        <v>-16.500000000000004</v>
      </c>
      <c r="I197">
        <v>0.97</v>
      </c>
      <c r="J197">
        <v>13.81655861</v>
      </c>
      <c r="K197">
        <v>0.13402061900000001</v>
      </c>
    </row>
    <row r="198" spans="1:11" x14ac:dyDescent="0.3">
      <c r="A198">
        <v>1</v>
      </c>
      <c r="B198">
        <v>2</v>
      </c>
      <c r="C198">
        <v>71</v>
      </c>
      <c r="D198">
        <v>18</v>
      </c>
      <c r="E198" t="str">
        <f t="shared" si="3"/>
        <v>Critical</v>
      </c>
      <c r="F198" cm="1">
        <f t="array" ref="F198" xml:space="preserve"> (C198 - INDEX(Growth_Standards!C:C, MATCH(1, (Growth_Standards!A:A=B198)*(Growth_Standards!B:B=IF(A198=1,"Male","Female")), 0))) /
  INDEX(Growth_Standards!D:D, MATCH(1, (Growth_Standards!A:A=B198)*(Growth_Standards!B:B=IF(A198=1,"Male","Female")), 0))</f>
        <v>-5.0909090909090899</v>
      </c>
      <c r="G198">
        <f xml:space="preserve"> (D198 - INDEX(Weight_Standards!C:C, MATCH(C198, Weight_Standards!A:A, 1))) /
    INDEX(Weight_Standards!D:D, MATCH(C198, Weight_Standards!A:A, 1))</f>
        <v>9.2222222222222232</v>
      </c>
      <c r="H198" cm="1">
        <f t="array" ref="H198">(D198 - INDEX(Weight_Age_Standards!C:C, MATCH(B198*12 &amp; IF(A198=1,"Male","Female"), Weight_Age_Standards!A:A &amp; Weight_Age_Standards!B:B, 0))) /
 INDEX(Weight_Age_Standards!D:D, MATCH(B198*12 &amp; IF(A198=1,"Male","Female"), Weight_Age_Standards!A:A &amp; Weight_Age_Standards!B:B, 0))</f>
        <v>29.5</v>
      </c>
      <c r="I198">
        <v>0.71</v>
      </c>
      <c r="J198">
        <v>35.707200950000001</v>
      </c>
      <c r="K198">
        <v>0.25352112700000001</v>
      </c>
    </row>
    <row r="199" spans="1:11" x14ac:dyDescent="0.3">
      <c r="A199">
        <v>0</v>
      </c>
      <c r="B199">
        <v>2</v>
      </c>
      <c r="C199">
        <v>74</v>
      </c>
      <c r="D199">
        <v>10</v>
      </c>
      <c r="E199" t="str">
        <f t="shared" si="3"/>
        <v>Critical</v>
      </c>
      <c r="F199" cm="1">
        <f t="array" ref="F199" xml:space="preserve"> (C199 - INDEX(Growth_Standards!C:C, MATCH(1, (Growth_Standards!A:A=B199)*(Growth_Standards!B:B=IF(A199=1,"Male","Female")), 0))) /
  INDEX(Growth_Standards!D:D, MATCH(1, (Growth_Standards!A:A=B199)*(Growth_Standards!B:B=IF(A199=1,"Male","Female")), 0))</f>
        <v>-3.8750000000000018</v>
      </c>
      <c r="G199">
        <f xml:space="preserve"> (D199 - INDEX(Weight_Standards!C:C, MATCH(C199, Weight_Standards!A:A, 1))) /
    INDEX(Weight_Standards!D:D, MATCH(C199, Weight_Standards!A:A, 1))</f>
        <v>0.33333333333333409</v>
      </c>
      <c r="H199" cm="1">
        <f t="array" ref="H199">(D199 - INDEX(Weight_Age_Standards!C:C, MATCH(B199*12 &amp; IF(A199=1,"Male","Female"), Weight_Age_Standards!A:A &amp; Weight_Age_Standards!B:B, 0))) /
 INDEX(Weight_Age_Standards!D:D, MATCH(B199*12 &amp; IF(A199=1,"Male","Female"), Weight_Age_Standards!A:A &amp; Weight_Age_Standards!B:B, 0))</f>
        <v>-7.5</v>
      </c>
      <c r="I199">
        <v>0.74</v>
      </c>
      <c r="J199">
        <v>18.26150475</v>
      </c>
      <c r="K199">
        <v>0.13513513499999999</v>
      </c>
    </row>
    <row r="200" spans="1:11" x14ac:dyDescent="0.3">
      <c r="A200">
        <v>1</v>
      </c>
      <c r="B200">
        <v>3</v>
      </c>
      <c r="C200">
        <v>96</v>
      </c>
      <c r="D200">
        <v>15</v>
      </c>
      <c r="E200" t="str">
        <f t="shared" si="3"/>
        <v>Critical</v>
      </c>
      <c r="F200" cm="1">
        <f t="array" ref="F200" xml:space="preserve"> (C200 - INDEX(Growth_Standards!C:C, MATCH(1, (Growth_Standards!A:A=B200)*(Growth_Standards!B:B=IF(A200=1,"Male","Female")), 0))) /
  INDEX(Growth_Standards!D:D, MATCH(1, (Growth_Standards!A:A=B200)*(Growth_Standards!B:B=IF(A200=1,"Male","Female")), 0))</f>
        <v>-2.7027027027025488E-2</v>
      </c>
      <c r="G200">
        <f xml:space="preserve"> (D200 - INDEX(Weight_Standards!C:C, MATCH(C200, Weight_Standards!A:A, 1))) /
    INDEX(Weight_Standards!D:D, MATCH(C200, Weight_Standards!A:A, 1))</f>
        <v>-3.6250000000000004</v>
      </c>
      <c r="H200" cm="1">
        <f t="array" ref="H200">(D200 - INDEX(Weight_Age_Standards!C:C, MATCH(B200*12 &amp; IF(A200=1,"Male","Female"), Weight_Age_Standards!A:A &amp; Weight_Age_Standards!B:B, 0))) /
 INDEX(Weight_Age_Standards!D:D, MATCH(B200*12 &amp; IF(A200=1,"Male","Female"), Weight_Age_Standards!A:A &amp; Weight_Age_Standards!B:B, 0))</f>
        <v>2.5</v>
      </c>
      <c r="I200">
        <v>0.96</v>
      </c>
      <c r="J200">
        <v>16.276041670000001</v>
      </c>
      <c r="K200">
        <v>0.15625</v>
      </c>
    </row>
    <row r="201" spans="1:11" x14ac:dyDescent="0.3">
      <c r="A201">
        <v>0</v>
      </c>
      <c r="B201">
        <v>1</v>
      </c>
      <c r="C201">
        <v>81</v>
      </c>
      <c r="D201">
        <v>17</v>
      </c>
      <c r="E201" t="str">
        <f t="shared" si="3"/>
        <v>High</v>
      </c>
      <c r="F201" cm="1">
        <f t="array" ref="F201" xml:space="preserve"> (C201 - INDEX(Growth_Standards!C:C, MATCH(1, (Growth_Standards!A:A=B201)*(Growth_Standards!B:B=IF(A201=1,"Male","Female")), 0))) /
  INDEX(Growth_Standards!D:D, MATCH(1, (Growth_Standards!A:A=B201)*(Growth_Standards!B:B=IF(A201=1,"Male","Female")), 0))</f>
        <v>2.5</v>
      </c>
      <c r="G201">
        <f xml:space="preserve"> (D201 - INDEX(Weight_Standards!C:C, MATCH(C201, Weight_Standards!A:A, 1))) /
    INDEX(Weight_Standards!D:D, MATCH(C201, Weight_Standards!A:A, 1))</f>
        <v>3.272727272727272</v>
      </c>
      <c r="H201" cm="1">
        <f t="array" ref="H201">(D201 - INDEX(Weight_Age_Standards!C:C, MATCH(B201*12 &amp; IF(A201=1,"Male","Female"), Weight_Age_Standards!A:A &amp; Weight_Age_Standards!B:B, 0))) /
 INDEX(Weight_Age_Standards!D:D, MATCH(B201*12 &amp; IF(A201=1,"Male","Female"), Weight_Age_Standards!A:A &amp; Weight_Age_Standards!B:B, 0))</f>
        <v>39.5</v>
      </c>
      <c r="I201">
        <v>0.81</v>
      </c>
      <c r="J201">
        <v>25.91068435</v>
      </c>
      <c r="K201">
        <v>0.209876543</v>
      </c>
    </row>
    <row r="202" spans="1:11" x14ac:dyDescent="0.3">
      <c r="A202">
        <v>1</v>
      </c>
      <c r="B202">
        <v>1</v>
      </c>
      <c r="C202">
        <v>86</v>
      </c>
      <c r="D202">
        <v>18</v>
      </c>
      <c r="E202" t="str">
        <f t="shared" si="3"/>
        <v>High</v>
      </c>
      <c r="F202" cm="1">
        <f t="array" ref="F202" xml:space="preserve"> (C202 - INDEX(Growth_Standards!C:C, MATCH(1, (Growth_Standards!A:A=B202)*(Growth_Standards!B:B=IF(A202=1,"Male","Female")), 0))) /
  INDEX(Growth_Standards!D:D, MATCH(1, (Growth_Standards!A:A=B202)*(Growth_Standards!B:B=IF(A202=1,"Male","Female")), 0))</f>
        <v>3.6785714285714279</v>
      </c>
      <c r="G202">
        <f xml:space="preserve"> (D202 - INDEX(Weight_Standards!C:C, MATCH(C202, Weight_Standards!A:A, 1))) /
    INDEX(Weight_Standards!D:D, MATCH(C202, Weight_Standards!A:A, 1))</f>
        <v>1.8461538461538463</v>
      </c>
      <c r="H202" cm="1">
        <f t="array" ref="H202">(D202 - INDEX(Weight_Age_Standards!C:C, MATCH(B202*12 &amp; IF(A202=1,"Male","Female"), Weight_Age_Standards!A:A &amp; Weight_Age_Standards!B:B, 0))) /
 INDEX(Weight_Age_Standards!D:D, MATCH(B202*12 &amp; IF(A202=1,"Male","Female"), Weight_Age_Standards!A:A &amp; Weight_Age_Standards!B:B, 0))</f>
        <v>42</v>
      </c>
      <c r="I202">
        <v>0.86</v>
      </c>
      <c r="J202">
        <v>24.337479720000001</v>
      </c>
      <c r="K202">
        <v>0.20930232600000001</v>
      </c>
    </row>
    <row r="203" spans="1:11" x14ac:dyDescent="0.3">
      <c r="A203">
        <v>0</v>
      </c>
      <c r="B203">
        <v>3</v>
      </c>
      <c r="C203">
        <v>90</v>
      </c>
      <c r="D203">
        <v>20</v>
      </c>
      <c r="E203" t="str">
        <f t="shared" si="3"/>
        <v>High</v>
      </c>
      <c r="F203" cm="1">
        <f t="array" ref="F203" xml:space="preserve"> (C203 - INDEX(Growth_Standards!C:C, MATCH(1, (Growth_Standards!A:A=B203)*(Growth_Standards!B:B=IF(A203=1,"Male","Female")), 0))) /
  INDEX(Growth_Standards!D:D, MATCH(1, (Growth_Standards!A:A=B203)*(Growth_Standards!B:B=IF(A203=1,"Male","Female")), 0))</f>
        <v>-1.416666666666665</v>
      </c>
      <c r="G203">
        <f xml:space="preserve"> (D203 - INDEX(Weight_Standards!C:C, MATCH(C203, Weight_Standards!A:A, 1))) /
    INDEX(Weight_Standards!D:D, MATCH(C203, Weight_Standards!A:A, 1))</f>
        <v>1.4285714285714286</v>
      </c>
      <c r="H203" cm="1">
        <f t="array" ref="H203">(D203 - INDEX(Weight_Age_Standards!C:C, MATCH(B203*12 &amp; IF(A203=1,"Male","Female"), Weight_Age_Standards!A:A &amp; Weight_Age_Standards!B:B, 0))) /
 INDEX(Weight_Age_Standards!D:D, MATCH(B203*12 &amp; IF(A203=1,"Male","Female"), Weight_Age_Standards!A:A &amp; Weight_Age_Standards!B:B, 0))</f>
        <v>30.499999999999996</v>
      </c>
      <c r="I203">
        <v>0.9</v>
      </c>
      <c r="J203">
        <v>24.691358019999999</v>
      </c>
      <c r="K203">
        <v>0.222222222</v>
      </c>
    </row>
    <row r="204" spans="1:11" x14ac:dyDescent="0.3">
      <c r="A204">
        <v>1</v>
      </c>
      <c r="B204">
        <v>1</v>
      </c>
      <c r="C204">
        <v>101</v>
      </c>
      <c r="D204">
        <v>19</v>
      </c>
      <c r="E204" t="str">
        <f t="shared" si="3"/>
        <v>Low</v>
      </c>
      <c r="F204" cm="1">
        <f t="array" ref="F204" xml:space="preserve"> (C204 - INDEX(Growth_Standards!C:C, MATCH(1, (Growth_Standards!A:A=B204)*(Growth_Standards!B:B=IF(A204=1,"Male","Female")), 0))) /
  INDEX(Growth_Standards!D:D, MATCH(1, (Growth_Standards!A:A=B204)*(Growth_Standards!B:B=IF(A204=1,"Male","Female")), 0))</f>
        <v>9.0357142857142847</v>
      </c>
      <c r="G204">
        <f xml:space="preserve"> (D204 - INDEX(Weight_Standards!C:C, MATCH(C204, Weight_Standards!A:A, 1))) /
    INDEX(Weight_Standards!D:D, MATCH(C204, Weight_Standards!A:A, 1))</f>
        <v>-2.666666666666667</v>
      </c>
      <c r="H204" cm="1">
        <f t="array" ref="H204">(D204 - INDEX(Weight_Age_Standards!C:C, MATCH(B204*12 &amp; IF(A204=1,"Male","Female"), Weight_Age_Standards!A:A &amp; Weight_Age_Standards!B:B, 0))) /
 INDEX(Weight_Age_Standards!D:D, MATCH(B204*12 &amp; IF(A204=1,"Male","Female"), Weight_Age_Standards!A:A &amp; Weight_Age_Standards!B:B, 0))</f>
        <v>47</v>
      </c>
      <c r="I204">
        <v>1.01</v>
      </c>
      <c r="J204">
        <v>18.625624940000002</v>
      </c>
      <c r="K204">
        <v>0.188118812</v>
      </c>
    </row>
    <row r="205" spans="1:11" x14ac:dyDescent="0.3">
      <c r="A205">
        <v>0</v>
      </c>
      <c r="B205">
        <v>2</v>
      </c>
      <c r="C205">
        <v>83</v>
      </c>
      <c r="D205">
        <v>15</v>
      </c>
      <c r="E205" t="str">
        <f t="shared" si="3"/>
        <v>High</v>
      </c>
      <c r="F205" cm="1">
        <f t="array" ref="F205" xml:space="preserve"> (C205 - INDEX(Growth_Standards!C:C, MATCH(1, (Growth_Standards!A:A=B205)*(Growth_Standards!B:B=IF(A205=1,"Male","Female")), 0))) /
  INDEX(Growth_Standards!D:D, MATCH(1, (Growth_Standards!A:A=B205)*(Growth_Standards!B:B=IF(A205=1,"Male","Female")), 0))</f>
        <v>-1.0625000000000018</v>
      </c>
      <c r="G205">
        <f xml:space="preserve"> (D205 - INDEX(Weight_Standards!C:C, MATCH(C205, Weight_Standards!A:A, 1))) /
    INDEX(Weight_Standards!D:D, MATCH(C205, Weight_Standards!A:A, 1))</f>
        <v>1.4545454545454541</v>
      </c>
      <c r="H205" cm="1">
        <f t="array" ref="H205">(D205 - INDEX(Weight_Age_Standards!C:C, MATCH(B205*12 &amp; IF(A205=1,"Male","Female"), Weight_Age_Standards!A:A &amp; Weight_Age_Standards!B:B, 0))) /
 INDEX(Weight_Age_Standards!D:D, MATCH(B205*12 &amp; IF(A205=1,"Male","Female"), Weight_Age_Standards!A:A &amp; Weight_Age_Standards!B:B, 0))</f>
        <v>17.5</v>
      </c>
      <c r="I205">
        <v>0.83</v>
      </c>
      <c r="J205">
        <v>21.77384236</v>
      </c>
      <c r="K205">
        <v>0.180722892</v>
      </c>
    </row>
    <row r="206" spans="1:11" x14ac:dyDescent="0.3">
      <c r="A206">
        <v>1</v>
      </c>
      <c r="B206">
        <v>1</v>
      </c>
      <c r="C206">
        <v>72</v>
      </c>
      <c r="D206">
        <v>16</v>
      </c>
      <c r="E206" t="str">
        <f t="shared" si="3"/>
        <v>High</v>
      </c>
      <c r="F206" cm="1">
        <f t="array" ref="F206" xml:space="preserve"> (C206 - INDEX(Growth_Standards!C:C, MATCH(1, (Growth_Standards!A:A=B206)*(Growth_Standards!B:B=IF(A206=1,"Male","Female")), 0))) /
  INDEX(Growth_Standards!D:D, MATCH(1, (Growth_Standards!A:A=B206)*(Growth_Standards!B:B=IF(A206=1,"Male","Female")), 0))</f>
        <v>-1.3214285714285725</v>
      </c>
      <c r="G206">
        <f xml:space="preserve"> (D206 - INDEX(Weight_Standards!C:C, MATCH(C206, Weight_Standards!A:A, 1))) /
    INDEX(Weight_Standards!D:D, MATCH(C206, Weight_Standards!A:A, 1))</f>
        <v>7.0000000000000009</v>
      </c>
      <c r="H206" cm="1">
        <f t="array" ref="H206">(D206 - INDEX(Weight_Age_Standards!C:C, MATCH(B206*12 &amp; IF(A206=1,"Male","Female"), Weight_Age_Standards!A:A &amp; Weight_Age_Standards!B:B, 0))) /
 INDEX(Weight_Age_Standards!D:D, MATCH(B206*12 &amp; IF(A206=1,"Male","Female"), Weight_Age_Standards!A:A &amp; Weight_Age_Standards!B:B, 0))</f>
        <v>32</v>
      </c>
      <c r="I206">
        <v>0.72</v>
      </c>
      <c r="J206">
        <v>30.864197529999998</v>
      </c>
      <c r="K206">
        <v>0.222222222</v>
      </c>
    </row>
    <row r="207" spans="1:11" x14ac:dyDescent="0.3">
      <c r="A207">
        <v>1</v>
      </c>
      <c r="B207">
        <v>3</v>
      </c>
      <c r="C207">
        <v>87</v>
      </c>
      <c r="D207">
        <v>12</v>
      </c>
      <c r="E207" t="str">
        <f t="shared" si="3"/>
        <v>Critical</v>
      </c>
      <c r="F207" cm="1">
        <f t="array" ref="F207" xml:space="preserve"> (C207 - INDEX(Growth_Standards!C:C, MATCH(1, (Growth_Standards!A:A=B207)*(Growth_Standards!B:B=IF(A207=1,"Male","Female")), 0))) /
  INDEX(Growth_Standards!D:D, MATCH(1, (Growth_Standards!A:A=B207)*(Growth_Standards!B:B=IF(A207=1,"Male","Female")), 0))</f>
        <v>-2.4594594594594579</v>
      </c>
      <c r="G207">
        <f xml:space="preserve"> (D207 - INDEX(Weight_Standards!C:C, MATCH(C207, Weight_Standards!A:A, 1))) /
    INDEX(Weight_Standards!D:D, MATCH(C207, Weight_Standards!A:A, 1))</f>
        <v>-2.7692307692307687</v>
      </c>
      <c r="H207" cm="1">
        <f t="array" ref="H207">(D207 - INDEX(Weight_Age_Standards!C:C, MATCH(B207*12 &amp; IF(A207=1,"Male","Female"), Weight_Age_Standards!A:A &amp; Weight_Age_Standards!B:B, 0))) /
 INDEX(Weight_Age_Standards!D:D, MATCH(B207*12 &amp; IF(A207=1,"Male","Female"), Weight_Age_Standards!A:A &amp; Weight_Age_Standards!B:B, 0))</f>
        <v>-12.5</v>
      </c>
      <c r="I207">
        <v>0.87</v>
      </c>
      <c r="J207">
        <v>15.854141889999999</v>
      </c>
      <c r="K207">
        <v>0.13793103400000001</v>
      </c>
    </row>
    <row r="208" spans="1:11" x14ac:dyDescent="0.3">
      <c r="A208">
        <v>0</v>
      </c>
      <c r="B208">
        <v>2</v>
      </c>
      <c r="C208">
        <v>83</v>
      </c>
      <c r="D208">
        <v>19</v>
      </c>
      <c r="E208" t="str">
        <f t="shared" si="3"/>
        <v>High</v>
      </c>
      <c r="F208" cm="1">
        <f t="array" ref="F208" xml:space="preserve"> (C208 - INDEX(Growth_Standards!C:C, MATCH(1, (Growth_Standards!A:A=B208)*(Growth_Standards!B:B=IF(A208=1,"Male","Female")), 0))) /
  INDEX(Growth_Standards!D:D, MATCH(1, (Growth_Standards!A:A=B208)*(Growth_Standards!B:B=IF(A208=1,"Male","Female")), 0))</f>
        <v>-1.0625000000000018</v>
      </c>
      <c r="G208">
        <f xml:space="preserve"> (D208 - INDEX(Weight_Standards!C:C, MATCH(C208, Weight_Standards!A:A, 1))) /
    INDEX(Weight_Standards!D:D, MATCH(C208, Weight_Standards!A:A, 1))</f>
        <v>5.0909090909090899</v>
      </c>
      <c r="H208" cm="1">
        <f t="array" ref="H208">(D208 - INDEX(Weight_Age_Standards!C:C, MATCH(B208*12 &amp; IF(A208=1,"Male","Female"), Weight_Age_Standards!A:A &amp; Weight_Age_Standards!B:B, 0))) /
 INDEX(Weight_Age_Standards!D:D, MATCH(B208*12 &amp; IF(A208=1,"Male","Female"), Weight_Age_Standards!A:A &amp; Weight_Age_Standards!B:B, 0))</f>
        <v>37.5</v>
      </c>
      <c r="I208">
        <v>0.83</v>
      </c>
      <c r="J208">
        <v>27.580200319999999</v>
      </c>
      <c r="K208">
        <v>0.22891566299999999</v>
      </c>
    </row>
    <row r="209" spans="1:11" x14ac:dyDescent="0.3">
      <c r="A209">
        <v>1</v>
      </c>
      <c r="B209">
        <v>3</v>
      </c>
      <c r="C209">
        <v>72</v>
      </c>
      <c r="D209">
        <v>15</v>
      </c>
      <c r="E209" t="str">
        <f t="shared" si="3"/>
        <v>Critical</v>
      </c>
      <c r="F209" cm="1">
        <f t="array" ref="F209" xml:space="preserve"> (C209 - INDEX(Growth_Standards!C:C, MATCH(1, (Growth_Standards!A:A=B209)*(Growth_Standards!B:B=IF(A209=1,"Male","Female")), 0))) /
  INDEX(Growth_Standards!D:D, MATCH(1, (Growth_Standards!A:A=B209)*(Growth_Standards!B:B=IF(A209=1,"Male","Female")), 0))</f>
        <v>-6.5135135135135114</v>
      </c>
      <c r="G209">
        <f xml:space="preserve"> (D209 - INDEX(Weight_Standards!C:C, MATCH(C209, Weight_Standards!A:A, 1))) /
    INDEX(Weight_Standards!D:D, MATCH(C209, Weight_Standards!A:A, 1))</f>
        <v>5.8888888888888893</v>
      </c>
      <c r="H209" cm="1">
        <f t="array" ref="H209">(D209 - INDEX(Weight_Age_Standards!C:C, MATCH(B209*12 &amp; IF(A209=1,"Male","Female"), Weight_Age_Standards!A:A &amp; Weight_Age_Standards!B:B, 0))) /
 INDEX(Weight_Age_Standards!D:D, MATCH(B209*12 &amp; IF(A209=1,"Male","Female"), Weight_Age_Standards!A:A &amp; Weight_Age_Standards!B:B, 0))</f>
        <v>2.5</v>
      </c>
      <c r="I209">
        <v>0.72</v>
      </c>
      <c r="J209">
        <v>28.935185189999999</v>
      </c>
      <c r="K209">
        <v>0.20833333300000001</v>
      </c>
    </row>
    <row r="210" spans="1:11" x14ac:dyDescent="0.3">
      <c r="A210">
        <v>0</v>
      </c>
      <c r="B210">
        <v>1</v>
      </c>
      <c r="C210">
        <v>91</v>
      </c>
      <c r="D210">
        <v>11</v>
      </c>
      <c r="E210" t="str">
        <f t="shared" si="3"/>
        <v>Critical</v>
      </c>
      <c r="F210" cm="1">
        <f t="array" ref="F210" xml:space="preserve"> (C210 - INDEX(Growth_Standards!C:C, MATCH(1, (Growth_Standards!A:A=B210)*(Growth_Standards!B:B=IF(A210=1,"Male","Female")), 0))) /
  INDEX(Growth_Standards!D:D, MATCH(1, (Growth_Standards!A:A=B210)*(Growth_Standards!B:B=IF(A210=1,"Male","Female")), 0))</f>
        <v>6.0714285714285721</v>
      </c>
      <c r="G210">
        <f xml:space="preserve"> (D210 - INDEX(Weight_Standards!C:C, MATCH(C210, Weight_Standards!A:A, 1))) /
    INDEX(Weight_Standards!D:D, MATCH(C210, Weight_Standards!A:A, 1))</f>
        <v>-5</v>
      </c>
      <c r="H210" cm="1">
        <f t="array" ref="H210">(D210 - INDEX(Weight_Age_Standards!C:C, MATCH(B210*12 &amp; IF(A210=1,"Male","Female"), Weight_Age_Standards!A:A &amp; Weight_Age_Standards!B:B, 0))) /
 INDEX(Weight_Age_Standards!D:D, MATCH(B210*12 &amp; IF(A210=1,"Male","Female"), Weight_Age_Standards!A:A &amp; Weight_Age_Standards!B:B, 0))</f>
        <v>9.5000000000000018</v>
      </c>
      <c r="I210">
        <v>0.91</v>
      </c>
      <c r="J210">
        <v>13.28341988</v>
      </c>
      <c r="K210">
        <v>0.12087912100000001</v>
      </c>
    </row>
    <row r="211" spans="1:11" x14ac:dyDescent="0.3">
      <c r="A211">
        <v>1</v>
      </c>
      <c r="B211">
        <v>5</v>
      </c>
      <c r="C211">
        <v>85</v>
      </c>
      <c r="D211">
        <v>19</v>
      </c>
      <c r="E211" t="str">
        <f t="shared" si="3"/>
        <v>Critical</v>
      </c>
      <c r="F211" cm="1">
        <f t="array" ref="F211" xml:space="preserve"> (C211 - INDEX(Growth_Standards!C:C, MATCH(1, (Growth_Standards!A:A=B211)*(Growth_Standards!B:B=IF(A211=1,"Male","Female")), 0))) /
  INDEX(Growth_Standards!D:D, MATCH(1, (Growth_Standards!A:A=B211)*(Growth_Standards!B:B=IF(A211=1,"Male","Female")), 0))</f>
        <v>-5.7380952380952364</v>
      </c>
      <c r="G211">
        <f xml:space="preserve"> (D211 - INDEX(Weight_Standards!C:C, MATCH(C211, Weight_Standards!A:A, 1))) /
    INDEX(Weight_Standards!D:D, MATCH(C211, Weight_Standards!A:A, 1))</f>
        <v>2.6153846153846154</v>
      </c>
      <c r="H211" cm="1">
        <f t="array" ref="H211">(D211 - INDEX(Weight_Age_Standards!C:C, MATCH(B211*12 &amp; IF(A211=1,"Male","Female"), Weight_Age_Standards!A:A &amp; Weight_Age_Standards!B:B, 0))) /
 INDEX(Weight_Age_Standards!D:D, MATCH(B211*12 &amp; IF(A211=1,"Male","Female"), Weight_Age_Standards!A:A &amp; Weight_Age_Standards!B:B, 0))</f>
        <v>-1.5000000000000036</v>
      </c>
      <c r="I211">
        <v>0.85</v>
      </c>
      <c r="J211">
        <v>26.29757785</v>
      </c>
      <c r="K211">
        <v>0.22352941200000001</v>
      </c>
    </row>
    <row r="212" spans="1:11" x14ac:dyDescent="0.3">
      <c r="A212">
        <v>0</v>
      </c>
      <c r="B212">
        <v>2</v>
      </c>
      <c r="C212">
        <v>105</v>
      </c>
      <c r="D212">
        <v>19</v>
      </c>
      <c r="E212" t="str">
        <f t="shared" si="3"/>
        <v>Critical</v>
      </c>
      <c r="F212" cm="1">
        <f t="array" ref="F212" xml:space="preserve"> (C212 - INDEX(Growth_Standards!C:C, MATCH(1, (Growth_Standards!A:A=B212)*(Growth_Standards!B:B=IF(A212=1,"Male","Female")), 0))) /
  INDEX(Growth_Standards!D:D, MATCH(1, (Growth_Standards!A:A=B212)*(Growth_Standards!B:B=IF(A212=1,"Male","Female")), 0))</f>
        <v>5.8124999999999982</v>
      </c>
      <c r="G212">
        <f xml:space="preserve"> (D212 - INDEX(Weight_Standards!C:C, MATCH(C212, Weight_Standards!A:A, 1))) /
    INDEX(Weight_Standards!D:D, MATCH(C212, Weight_Standards!A:A, 1))</f>
        <v>-4</v>
      </c>
      <c r="H212" cm="1">
        <f t="array" ref="H212">(D212 - INDEX(Weight_Age_Standards!C:C, MATCH(B212*12 &amp; IF(A212=1,"Male","Female"), Weight_Age_Standards!A:A &amp; Weight_Age_Standards!B:B, 0))) /
 INDEX(Weight_Age_Standards!D:D, MATCH(B212*12 &amp; IF(A212=1,"Male","Female"), Weight_Age_Standards!A:A &amp; Weight_Age_Standards!B:B, 0))</f>
        <v>37.5</v>
      </c>
      <c r="I212">
        <v>1.05</v>
      </c>
      <c r="J212">
        <v>17.233560090000001</v>
      </c>
      <c r="K212">
        <v>0.180952381</v>
      </c>
    </row>
    <row r="213" spans="1:11" x14ac:dyDescent="0.3">
      <c r="A213">
        <v>1</v>
      </c>
      <c r="B213">
        <v>1</v>
      </c>
      <c r="C213">
        <v>86</v>
      </c>
      <c r="D213">
        <v>9</v>
      </c>
      <c r="E213" t="str">
        <f t="shared" si="3"/>
        <v>Critical</v>
      </c>
      <c r="F213" cm="1">
        <f t="array" ref="F213" xml:space="preserve"> (C213 - INDEX(Growth_Standards!C:C, MATCH(1, (Growth_Standards!A:A=B213)*(Growth_Standards!B:B=IF(A213=1,"Male","Female")), 0))) /
  INDEX(Growth_Standards!D:D, MATCH(1, (Growth_Standards!A:A=B213)*(Growth_Standards!B:B=IF(A213=1,"Male","Female")), 0))</f>
        <v>3.6785714285714279</v>
      </c>
      <c r="G213">
        <f xml:space="preserve"> (D213 - INDEX(Weight_Standards!C:C, MATCH(C213, Weight_Standards!A:A, 1))) /
    INDEX(Weight_Standards!D:D, MATCH(C213, Weight_Standards!A:A, 1))</f>
        <v>-5.0769230769230766</v>
      </c>
      <c r="H213" cm="1">
        <f t="array" ref="H213">(D213 - INDEX(Weight_Age_Standards!C:C, MATCH(B213*12 &amp; IF(A213=1,"Male","Female"), Weight_Age_Standards!A:A &amp; Weight_Age_Standards!B:B, 0))) /
 INDEX(Weight_Age_Standards!D:D, MATCH(B213*12 &amp; IF(A213=1,"Male","Female"), Weight_Age_Standards!A:A &amp; Weight_Age_Standards!B:B, 0))</f>
        <v>-2.9999999999999982</v>
      </c>
      <c r="I213">
        <v>0.86</v>
      </c>
      <c r="J213">
        <v>12.168739860000001</v>
      </c>
      <c r="K213">
        <v>0.10465116300000001</v>
      </c>
    </row>
    <row r="214" spans="1:11" x14ac:dyDescent="0.3">
      <c r="A214">
        <v>0</v>
      </c>
      <c r="B214">
        <v>4</v>
      </c>
      <c r="C214">
        <v>85</v>
      </c>
      <c r="D214">
        <v>12</v>
      </c>
      <c r="E214" t="str">
        <f t="shared" si="3"/>
        <v>Critical</v>
      </c>
      <c r="F214" cm="1">
        <f t="array" ref="F214" xml:space="preserve"> (C214 - INDEX(Growth_Standards!C:C, MATCH(1, (Growth_Standards!A:A=B214)*(Growth_Standards!B:B=IF(A214=1,"Male","Female")), 0))) /
  INDEX(Growth_Standards!D:D, MATCH(1, (Growth_Standards!A:A=B214)*(Growth_Standards!B:B=IF(A214=1,"Male","Female")), 0))</f>
        <v>-4.2820512820512828</v>
      </c>
      <c r="G214">
        <f xml:space="preserve"> (D214 - INDEX(Weight_Standards!C:C, MATCH(C214, Weight_Standards!A:A, 1))) /
    INDEX(Weight_Standards!D:D, MATCH(C214, Weight_Standards!A:A, 1))</f>
        <v>-2.7692307692307687</v>
      </c>
      <c r="H214" cm="1">
        <f t="array" ref="H214">(D214 - INDEX(Weight_Age_Standards!C:C, MATCH(B214*12 &amp; IF(A214=1,"Male","Female"), Weight_Age_Standards!A:A &amp; Weight_Age_Standards!B:B, 0))) /
 INDEX(Weight_Age_Standards!D:D, MATCH(B214*12 &amp; IF(A214=1,"Male","Female"), Weight_Age_Standards!A:A &amp; Weight_Age_Standards!B:B, 0))</f>
        <v>-21.500000000000004</v>
      </c>
      <c r="I214">
        <v>0.85</v>
      </c>
      <c r="J214">
        <v>16.60899654</v>
      </c>
      <c r="K214">
        <v>0.141176471</v>
      </c>
    </row>
    <row r="215" spans="1:11" x14ac:dyDescent="0.3">
      <c r="A215">
        <v>1</v>
      </c>
      <c r="B215">
        <v>1</v>
      </c>
      <c r="C215">
        <v>89</v>
      </c>
      <c r="D215">
        <v>9</v>
      </c>
      <c r="E215" t="str">
        <f t="shared" si="3"/>
        <v>Critical</v>
      </c>
      <c r="F215" cm="1">
        <f t="array" ref="F215" xml:space="preserve"> (C215 - INDEX(Growth_Standards!C:C, MATCH(1, (Growth_Standards!A:A=B215)*(Growth_Standards!B:B=IF(A215=1,"Male","Female")), 0))) /
  INDEX(Growth_Standards!D:D, MATCH(1, (Growth_Standards!A:A=B215)*(Growth_Standards!B:B=IF(A215=1,"Male","Female")), 0))</f>
        <v>4.7499999999999991</v>
      </c>
      <c r="G215">
        <f xml:space="preserve"> (D215 - INDEX(Weight_Standards!C:C, MATCH(C215, Weight_Standards!A:A, 1))) /
    INDEX(Weight_Standards!D:D, MATCH(C215, Weight_Standards!A:A, 1))</f>
        <v>-5.0769230769230766</v>
      </c>
      <c r="H215" cm="1">
        <f t="array" ref="H215">(D215 - INDEX(Weight_Age_Standards!C:C, MATCH(B215*12 &amp; IF(A215=1,"Male","Female"), Weight_Age_Standards!A:A &amp; Weight_Age_Standards!B:B, 0))) /
 INDEX(Weight_Age_Standards!D:D, MATCH(B215*12 &amp; IF(A215=1,"Male","Female"), Weight_Age_Standards!A:A &amp; Weight_Age_Standards!B:B, 0))</f>
        <v>-2.9999999999999982</v>
      </c>
      <c r="I215">
        <v>0.89</v>
      </c>
      <c r="J215">
        <v>11.36220174</v>
      </c>
      <c r="K215">
        <v>0.101123596</v>
      </c>
    </row>
    <row r="216" spans="1:11" x14ac:dyDescent="0.3">
      <c r="A216">
        <v>0</v>
      </c>
      <c r="B216">
        <v>2</v>
      </c>
      <c r="C216">
        <v>74</v>
      </c>
      <c r="D216">
        <v>12</v>
      </c>
      <c r="E216" t="str">
        <f t="shared" si="3"/>
        <v>Critical</v>
      </c>
      <c r="F216" cm="1">
        <f t="array" ref="F216" xml:space="preserve"> (C216 - INDEX(Growth_Standards!C:C, MATCH(1, (Growth_Standards!A:A=B216)*(Growth_Standards!B:B=IF(A216=1,"Male","Female")), 0))) /
  INDEX(Growth_Standards!D:D, MATCH(1, (Growth_Standards!A:A=B216)*(Growth_Standards!B:B=IF(A216=1,"Male","Female")), 0))</f>
        <v>-3.8750000000000018</v>
      </c>
      <c r="G216">
        <f xml:space="preserve"> (D216 - INDEX(Weight_Standards!C:C, MATCH(C216, Weight_Standards!A:A, 1))) /
    INDEX(Weight_Standards!D:D, MATCH(C216, Weight_Standards!A:A, 1))</f>
        <v>2.5555555555555562</v>
      </c>
      <c r="H216" cm="1">
        <f t="array" ref="H216">(D216 - INDEX(Weight_Age_Standards!C:C, MATCH(B216*12 &amp; IF(A216=1,"Male","Female"), Weight_Age_Standards!A:A &amp; Weight_Age_Standards!B:B, 0))) /
 INDEX(Weight_Age_Standards!D:D, MATCH(B216*12 &amp; IF(A216=1,"Male","Female"), Weight_Age_Standards!A:A &amp; Weight_Age_Standards!B:B, 0))</f>
        <v>2.5</v>
      </c>
      <c r="I216">
        <v>0.74</v>
      </c>
      <c r="J216">
        <v>21.913805700000001</v>
      </c>
      <c r="K216">
        <v>0.162162162</v>
      </c>
    </row>
    <row r="217" spans="1:11" x14ac:dyDescent="0.3">
      <c r="A217">
        <v>1</v>
      </c>
      <c r="B217">
        <v>1</v>
      </c>
      <c r="C217">
        <v>91</v>
      </c>
      <c r="D217">
        <v>12</v>
      </c>
      <c r="E217" t="str">
        <f t="shared" si="3"/>
        <v>Critical</v>
      </c>
      <c r="F217" cm="1">
        <f t="array" ref="F217" xml:space="preserve"> (C217 - INDEX(Growth_Standards!C:C, MATCH(1, (Growth_Standards!A:A=B217)*(Growth_Standards!B:B=IF(A217=1,"Male","Female")), 0))) /
  INDEX(Growth_Standards!D:D, MATCH(1, (Growth_Standards!A:A=B217)*(Growth_Standards!B:B=IF(A217=1,"Male","Female")), 0))</f>
        <v>5.4642857142857135</v>
      </c>
      <c r="G217">
        <f xml:space="preserve"> (D217 - INDEX(Weight_Standards!C:C, MATCH(C217, Weight_Standards!A:A, 1))) /
    INDEX(Weight_Standards!D:D, MATCH(C217, Weight_Standards!A:A, 1))</f>
        <v>-4.2857142857142856</v>
      </c>
      <c r="H217" cm="1">
        <f t="array" ref="H217">(D217 - INDEX(Weight_Age_Standards!C:C, MATCH(B217*12 &amp; IF(A217=1,"Male","Female"), Weight_Age_Standards!A:A &amp; Weight_Age_Standards!B:B, 0))) /
 INDEX(Weight_Age_Standards!D:D, MATCH(B217*12 &amp; IF(A217=1,"Male","Female"), Weight_Age_Standards!A:A &amp; Weight_Age_Standards!B:B, 0))</f>
        <v>12.000000000000002</v>
      </c>
      <c r="I217">
        <v>0.91</v>
      </c>
      <c r="J217">
        <v>14.4910035</v>
      </c>
      <c r="K217">
        <v>0.131868132</v>
      </c>
    </row>
    <row r="218" spans="1:11" x14ac:dyDescent="0.3">
      <c r="A218">
        <v>0</v>
      </c>
      <c r="B218">
        <v>1</v>
      </c>
      <c r="C218">
        <v>75</v>
      </c>
      <c r="D218">
        <v>9</v>
      </c>
      <c r="E218" t="str">
        <f t="shared" si="3"/>
        <v>Moderate</v>
      </c>
      <c r="F218" cm="1">
        <f t="array" ref="F218" xml:space="preserve"> (C218 - INDEX(Growth_Standards!C:C, MATCH(1, (Growth_Standards!A:A=B218)*(Growth_Standards!B:B=IF(A218=1,"Male","Female")), 0))) /
  INDEX(Growth_Standards!D:D, MATCH(1, (Growth_Standards!A:A=B218)*(Growth_Standards!B:B=IF(A218=1,"Male","Female")), 0))</f>
        <v>0.35714285714285715</v>
      </c>
      <c r="G218">
        <f xml:space="preserve"> (D218 - INDEX(Weight_Standards!C:C, MATCH(C218, Weight_Standards!A:A, 1))) /
    INDEX(Weight_Standards!D:D, MATCH(C218, Weight_Standards!A:A, 1))</f>
        <v>-2.5</v>
      </c>
      <c r="H218" cm="1">
        <f t="array" ref="H218">(D218 - INDEX(Weight_Age_Standards!C:C, MATCH(B218*12 &amp; IF(A218=1,"Male","Female"), Weight_Age_Standards!A:A &amp; Weight_Age_Standards!B:B, 0))) /
 INDEX(Weight_Age_Standards!D:D, MATCH(B218*12 &amp; IF(A218=1,"Male","Female"), Weight_Age_Standards!A:A &amp; Weight_Age_Standards!B:B, 0))</f>
        <v>-0.49999999999999822</v>
      </c>
      <c r="I218">
        <v>0.75</v>
      </c>
      <c r="J218">
        <v>16</v>
      </c>
      <c r="K218">
        <v>0.12</v>
      </c>
    </row>
    <row r="219" spans="1:11" x14ac:dyDescent="0.3">
      <c r="A219">
        <v>1</v>
      </c>
      <c r="B219">
        <v>2</v>
      </c>
      <c r="C219">
        <v>101</v>
      </c>
      <c r="D219">
        <v>15</v>
      </c>
      <c r="E219" t="str">
        <f t="shared" si="3"/>
        <v>Critical</v>
      </c>
      <c r="F219" cm="1">
        <f t="array" ref="F219" xml:space="preserve"> (C219 - INDEX(Growth_Standards!C:C, MATCH(1, (Growth_Standards!A:A=B219)*(Growth_Standards!B:B=IF(A219=1,"Male","Female")), 0))) /
  INDEX(Growth_Standards!D:D, MATCH(1, (Growth_Standards!A:A=B219)*(Growth_Standards!B:B=IF(A219=1,"Male","Female")), 0))</f>
        <v>4.0000000000000009</v>
      </c>
      <c r="G219">
        <f xml:space="preserve"> (D219 - INDEX(Weight_Standards!C:C, MATCH(C219, Weight_Standards!A:A, 1))) /
    INDEX(Weight_Standards!D:D, MATCH(C219, Weight_Standards!A:A, 1))</f>
        <v>-4.8888888888888893</v>
      </c>
      <c r="H219" cm="1">
        <f t="array" ref="H219">(D219 - INDEX(Weight_Age_Standards!C:C, MATCH(B219*12 &amp; IF(A219=1,"Male","Female"), Weight_Age_Standards!A:A &amp; Weight_Age_Standards!B:B, 0))) /
 INDEX(Weight_Age_Standards!D:D, MATCH(B219*12 &amp; IF(A219=1,"Male","Female"), Weight_Age_Standards!A:A &amp; Weight_Age_Standards!B:B, 0))</f>
        <v>14.500000000000002</v>
      </c>
      <c r="I219">
        <v>1.01</v>
      </c>
      <c r="J219">
        <v>14.704440740000001</v>
      </c>
      <c r="K219">
        <v>0.148514851</v>
      </c>
    </row>
    <row r="220" spans="1:11" x14ac:dyDescent="0.3">
      <c r="A220">
        <v>0</v>
      </c>
      <c r="B220">
        <v>4</v>
      </c>
      <c r="C220">
        <v>101</v>
      </c>
      <c r="D220">
        <v>11</v>
      </c>
      <c r="E220" t="str">
        <f t="shared" si="3"/>
        <v>Critical</v>
      </c>
      <c r="F220" cm="1">
        <f t="array" ref="F220" xml:space="preserve"> (C220 - INDEX(Growth_Standards!C:C, MATCH(1, (Growth_Standards!A:A=B220)*(Growth_Standards!B:B=IF(A220=1,"Male","Female")), 0))) /
  INDEX(Growth_Standards!D:D, MATCH(1, (Growth_Standards!A:A=B220)*(Growth_Standards!B:B=IF(A220=1,"Male","Female")), 0))</f>
        <v>-0.17948717948718021</v>
      </c>
      <c r="G220">
        <f xml:space="preserve"> (D220 - INDEX(Weight_Standards!C:C, MATCH(C220, Weight_Standards!A:A, 1))) /
    INDEX(Weight_Standards!D:D, MATCH(C220, Weight_Standards!A:A, 1))</f>
        <v>-7.1111111111111116</v>
      </c>
      <c r="H220" cm="1">
        <f t="array" ref="H220">(D220 - INDEX(Weight_Age_Standards!C:C, MATCH(B220*12 &amp; IF(A220=1,"Male","Female"), Weight_Age_Standards!A:A &amp; Weight_Age_Standards!B:B, 0))) /
 INDEX(Weight_Age_Standards!D:D, MATCH(B220*12 &amp; IF(A220=1,"Male","Female"), Weight_Age_Standards!A:A &amp; Weight_Age_Standards!B:B, 0))</f>
        <v>-26.500000000000004</v>
      </c>
      <c r="I220">
        <v>1.01</v>
      </c>
      <c r="J220">
        <v>10.78325654</v>
      </c>
      <c r="K220">
        <v>0.108910891</v>
      </c>
    </row>
    <row r="221" spans="1:11" x14ac:dyDescent="0.3">
      <c r="A221">
        <v>1</v>
      </c>
      <c r="B221">
        <v>4</v>
      </c>
      <c r="C221">
        <v>96</v>
      </c>
      <c r="D221">
        <v>13</v>
      </c>
      <c r="E221" t="str">
        <f t="shared" si="3"/>
        <v>Critical</v>
      </c>
      <c r="F221" cm="1">
        <f t="array" ref="F221" xml:space="preserve"> (C221 - INDEX(Growth_Standards!C:C, MATCH(1, (Growth_Standards!A:A=B221)*(Growth_Standards!B:B=IF(A221=1,"Male","Female")), 0))) /
  INDEX(Growth_Standards!D:D, MATCH(1, (Growth_Standards!A:A=B221)*(Growth_Standards!B:B=IF(A221=1,"Male","Female")), 0))</f>
        <v>-1.7250000000000014</v>
      </c>
      <c r="G221">
        <f xml:space="preserve"> (D221 - INDEX(Weight_Standards!C:C, MATCH(C221, Weight_Standards!A:A, 1))) /
    INDEX(Weight_Standards!D:D, MATCH(C221, Weight_Standards!A:A, 1))</f>
        <v>-4.875</v>
      </c>
      <c r="H221" cm="1">
        <f t="array" ref="H221">(D221 - INDEX(Weight_Age_Standards!C:C, MATCH(B221*12 &amp; IF(A221=1,"Male","Female"), Weight_Age_Standards!A:A &amp; Weight_Age_Standards!B:B, 0))) /
 INDEX(Weight_Age_Standards!D:D, MATCH(B221*12 &amp; IF(A221=1,"Male","Female"), Weight_Age_Standards!A:A &amp; Weight_Age_Standards!B:B, 0))</f>
        <v>-19.499999999999993</v>
      </c>
      <c r="I221">
        <v>0.96</v>
      </c>
      <c r="J221">
        <v>14.105902779999999</v>
      </c>
      <c r="K221">
        <v>0.13541666699999999</v>
      </c>
    </row>
    <row r="222" spans="1:11" x14ac:dyDescent="0.3">
      <c r="A222">
        <v>0</v>
      </c>
      <c r="B222">
        <v>5</v>
      </c>
      <c r="C222">
        <v>82</v>
      </c>
      <c r="D222">
        <v>16</v>
      </c>
      <c r="E222" t="str">
        <f t="shared" si="3"/>
        <v>Critical</v>
      </c>
      <c r="F222" cm="1">
        <f t="array" ref="F222" xml:space="preserve"> (C222 - INDEX(Growth_Standards!C:C, MATCH(1, (Growth_Standards!A:A=B222)*(Growth_Standards!B:B=IF(A222=1,"Male","Female")), 0))) /
  INDEX(Growth_Standards!D:D, MATCH(1, (Growth_Standards!A:A=B222)*(Growth_Standards!B:B=IF(A222=1,"Male","Female")), 0))</f>
        <v>-6.2926829268292686</v>
      </c>
      <c r="G222">
        <f xml:space="preserve"> (D222 - INDEX(Weight_Standards!C:C, MATCH(C222, Weight_Standards!A:A, 1))) /
    INDEX(Weight_Standards!D:D, MATCH(C222, Weight_Standards!A:A, 1))</f>
        <v>2.3636363636363633</v>
      </c>
      <c r="H222" cm="1">
        <f t="array" ref="H222">(D222 - INDEX(Weight_Age_Standards!C:C, MATCH(B222*12 &amp; IF(A222=1,"Male","Female"), Weight_Age_Standards!A:A &amp; Weight_Age_Standards!B:B, 0))) /
 INDEX(Weight_Age_Standards!D:D, MATCH(B222*12 &amp; IF(A222=1,"Male","Female"), Weight_Age_Standards!A:A &amp; Weight_Age_Standards!B:B, 0))</f>
        <v>-13.499999999999996</v>
      </c>
      <c r="I222">
        <v>0.82</v>
      </c>
      <c r="J222">
        <v>23.795359900000001</v>
      </c>
      <c r="K222">
        <v>0.19512195099999999</v>
      </c>
    </row>
    <row r="223" spans="1:11" x14ac:dyDescent="0.3">
      <c r="A223">
        <v>1</v>
      </c>
      <c r="B223">
        <v>1</v>
      </c>
      <c r="C223">
        <v>73</v>
      </c>
      <c r="D223">
        <v>13</v>
      </c>
      <c r="E223" t="str">
        <f t="shared" si="3"/>
        <v>High</v>
      </c>
      <c r="F223" cm="1">
        <f t="array" ref="F223" xml:space="preserve"> (C223 - INDEX(Growth_Standards!C:C, MATCH(1, (Growth_Standards!A:A=B223)*(Growth_Standards!B:B=IF(A223=1,"Male","Female")), 0))) /
  INDEX(Growth_Standards!D:D, MATCH(1, (Growth_Standards!A:A=B223)*(Growth_Standards!B:B=IF(A223=1,"Male","Female")), 0))</f>
        <v>-0.96428571428571541</v>
      </c>
      <c r="G223">
        <f xml:space="preserve"> (D223 - INDEX(Weight_Standards!C:C, MATCH(C223, Weight_Standards!A:A, 1))) /
    INDEX(Weight_Standards!D:D, MATCH(C223, Weight_Standards!A:A, 1))</f>
        <v>3.6666666666666674</v>
      </c>
      <c r="H223" cm="1">
        <f t="array" ref="H223">(D223 - INDEX(Weight_Age_Standards!C:C, MATCH(B223*12 &amp; IF(A223=1,"Male","Female"), Weight_Age_Standards!A:A &amp; Weight_Age_Standards!B:B, 0))) /
 INDEX(Weight_Age_Standards!D:D, MATCH(B223*12 &amp; IF(A223=1,"Male","Female"), Weight_Age_Standards!A:A &amp; Weight_Age_Standards!B:B, 0))</f>
        <v>17</v>
      </c>
      <c r="I223">
        <v>0.73</v>
      </c>
      <c r="J223">
        <v>24.394820790000001</v>
      </c>
      <c r="K223">
        <v>0.178082192</v>
      </c>
    </row>
    <row r="224" spans="1:11" x14ac:dyDescent="0.3">
      <c r="A224">
        <v>0</v>
      </c>
      <c r="B224">
        <v>5</v>
      </c>
      <c r="C224">
        <v>72</v>
      </c>
      <c r="D224">
        <v>10</v>
      </c>
      <c r="E224" t="str">
        <f t="shared" si="3"/>
        <v>Critical</v>
      </c>
      <c r="F224" cm="1">
        <f t="array" ref="F224" xml:space="preserve"> (C224 - INDEX(Growth_Standards!C:C, MATCH(1, (Growth_Standards!A:A=B224)*(Growth_Standards!B:B=IF(A224=1,"Male","Female")), 0))) /
  INDEX(Growth_Standards!D:D, MATCH(1, (Growth_Standards!A:A=B224)*(Growth_Standards!B:B=IF(A224=1,"Male","Female")), 0))</f>
        <v>-8.7317073170731714</v>
      </c>
      <c r="G224">
        <f xml:space="preserve"> (D224 - INDEX(Weight_Standards!C:C, MATCH(C224, Weight_Standards!A:A, 1))) /
    INDEX(Weight_Standards!D:D, MATCH(C224, Weight_Standards!A:A, 1))</f>
        <v>0.33333333333333409</v>
      </c>
      <c r="H224" cm="1">
        <f t="array" ref="H224">(D224 - INDEX(Weight_Age_Standards!C:C, MATCH(B224*12 &amp; IF(A224=1,"Male","Female"), Weight_Age_Standards!A:A &amp; Weight_Age_Standards!B:B, 0))) /
 INDEX(Weight_Age_Standards!D:D, MATCH(B224*12 &amp; IF(A224=1,"Male","Female"), Weight_Age_Standards!A:A &amp; Weight_Age_Standards!B:B, 0))</f>
        <v>-43.499999999999993</v>
      </c>
      <c r="I224">
        <v>0.72</v>
      </c>
      <c r="J224">
        <v>19.29012346</v>
      </c>
      <c r="K224">
        <v>0.13888888899999999</v>
      </c>
    </row>
    <row r="225" spans="1:11" x14ac:dyDescent="0.3">
      <c r="A225">
        <v>0</v>
      </c>
      <c r="B225">
        <v>2</v>
      </c>
      <c r="C225">
        <v>96</v>
      </c>
      <c r="D225">
        <v>15</v>
      </c>
      <c r="E225" t="str">
        <f t="shared" si="3"/>
        <v>Critical</v>
      </c>
      <c r="F225" cm="1">
        <f t="array" ref="F225" xml:space="preserve"> (C225 - INDEX(Growth_Standards!C:C, MATCH(1, (Growth_Standards!A:A=B225)*(Growth_Standards!B:B=IF(A225=1,"Male","Female")), 0))) /
  INDEX(Growth_Standards!D:D, MATCH(1, (Growth_Standards!A:A=B225)*(Growth_Standards!B:B=IF(A225=1,"Male","Female")), 0))</f>
        <v>2.9999999999999982</v>
      </c>
      <c r="G225">
        <f xml:space="preserve"> (D225 - INDEX(Weight_Standards!C:C, MATCH(C225, Weight_Standards!A:A, 1))) /
    INDEX(Weight_Standards!D:D, MATCH(C225, Weight_Standards!A:A, 1))</f>
        <v>-3.6250000000000004</v>
      </c>
      <c r="H225" cm="1">
        <f t="array" ref="H225">(D225 - INDEX(Weight_Age_Standards!C:C, MATCH(B225*12 &amp; IF(A225=1,"Male","Female"), Weight_Age_Standards!A:A &amp; Weight_Age_Standards!B:B, 0))) /
 INDEX(Weight_Age_Standards!D:D, MATCH(B225*12 &amp; IF(A225=1,"Male","Female"), Weight_Age_Standards!A:A &amp; Weight_Age_Standards!B:B, 0))</f>
        <v>17.5</v>
      </c>
      <c r="I225">
        <v>0.96</v>
      </c>
      <c r="J225">
        <v>16.276041670000001</v>
      </c>
      <c r="K225">
        <v>0.15625</v>
      </c>
    </row>
    <row r="226" spans="1:11" x14ac:dyDescent="0.3">
      <c r="A226">
        <v>1</v>
      </c>
      <c r="B226">
        <v>1</v>
      </c>
      <c r="C226">
        <v>77</v>
      </c>
      <c r="D226">
        <v>15</v>
      </c>
      <c r="E226" t="str">
        <f t="shared" si="3"/>
        <v>High</v>
      </c>
      <c r="F226" cm="1">
        <f t="array" ref="F226" xml:space="preserve"> (C226 - INDEX(Growth_Standards!C:C, MATCH(1, (Growth_Standards!A:A=B226)*(Growth_Standards!B:B=IF(A226=1,"Male","Female")), 0))) /
  INDEX(Growth_Standards!D:D, MATCH(1, (Growth_Standards!A:A=B226)*(Growth_Standards!B:B=IF(A226=1,"Male","Female")), 0))</f>
        <v>0.4642857142857133</v>
      </c>
      <c r="G226">
        <f xml:space="preserve"> (D226 - INDEX(Weight_Standards!C:C, MATCH(C226, Weight_Standards!A:A, 1))) /
    INDEX(Weight_Standards!D:D, MATCH(C226, Weight_Standards!A:A, 1))</f>
        <v>3.5</v>
      </c>
      <c r="H226" cm="1">
        <f t="array" ref="H226">(D226 - INDEX(Weight_Age_Standards!C:C, MATCH(B226*12 &amp; IF(A226=1,"Male","Female"), Weight_Age_Standards!A:A &amp; Weight_Age_Standards!B:B, 0))) /
 INDEX(Weight_Age_Standards!D:D, MATCH(B226*12 &amp; IF(A226=1,"Male","Female"), Weight_Age_Standards!A:A &amp; Weight_Age_Standards!B:B, 0))</f>
        <v>27</v>
      </c>
      <c r="I226">
        <v>0.77</v>
      </c>
      <c r="J226">
        <v>25.299375950000002</v>
      </c>
      <c r="K226">
        <v>0.19480519499999999</v>
      </c>
    </row>
    <row r="227" spans="1:11" x14ac:dyDescent="0.3">
      <c r="A227">
        <v>0</v>
      </c>
      <c r="B227">
        <v>3</v>
      </c>
      <c r="C227">
        <v>78</v>
      </c>
      <c r="D227">
        <v>17</v>
      </c>
      <c r="E227" t="str">
        <f t="shared" si="3"/>
        <v>Critical</v>
      </c>
      <c r="F227" cm="1">
        <f t="array" ref="F227" xml:space="preserve"> (C227 - INDEX(Growth_Standards!C:C, MATCH(1, (Growth_Standards!A:A=B227)*(Growth_Standards!B:B=IF(A227=1,"Male","Female")), 0))) /
  INDEX(Growth_Standards!D:D, MATCH(1, (Growth_Standards!A:A=B227)*(Growth_Standards!B:B=IF(A227=1,"Male","Female")), 0))</f>
        <v>-4.7499999999999982</v>
      </c>
      <c r="G227">
        <f xml:space="preserve"> (D227 - INDEX(Weight_Standards!C:C, MATCH(C227, Weight_Standards!A:A, 1))) /
    INDEX(Weight_Standards!D:D, MATCH(C227, Weight_Standards!A:A, 1))</f>
        <v>5.5</v>
      </c>
      <c r="H227" cm="1">
        <f t="array" ref="H227">(D227 - INDEX(Weight_Age_Standards!C:C, MATCH(B227*12 &amp; IF(A227=1,"Male","Female"), Weight_Age_Standards!A:A &amp; Weight_Age_Standards!B:B, 0))) /
 INDEX(Weight_Age_Standards!D:D, MATCH(B227*12 &amp; IF(A227=1,"Male","Female"), Weight_Age_Standards!A:A &amp; Weight_Age_Standards!B:B, 0))</f>
        <v>15.499999999999998</v>
      </c>
      <c r="I227">
        <v>0.78</v>
      </c>
      <c r="J227">
        <v>27.94214333</v>
      </c>
      <c r="K227">
        <v>0.21794871800000001</v>
      </c>
    </row>
    <row r="228" spans="1:11" x14ac:dyDescent="0.3">
      <c r="A228">
        <v>1</v>
      </c>
      <c r="B228">
        <v>2</v>
      </c>
      <c r="C228">
        <v>78</v>
      </c>
      <c r="D228">
        <v>17</v>
      </c>
      <c r="E228" t="str">
        <f t="shared" si="3"/>
        <v>Low</v>
      </c>
      <c r="F228" cm="1">
        <f t="array" ref="F228" xml:space="preserve"> (C228 - INDEX(Growth_Standards!C:C, MATCH(1, (Growth_Standards!A:A=B228)*(Growth_Standards!B:B=IF(A228=1,"Male","Female")), 0))) /
  INDEX(Growth_Standards!D:D, MATCH(1, (Growth_Standards!A:A=B228)*(Growth_Standards!B:B=IF(A228=1,"Male","Female")), 0))</f>
        <v>-2.9696969696969688</v>
      </c>
      <c r="G228">
        <f xml:space="preserve"> (D228 - INDEX(Weight_Standards!C:C, MATCH(C228, Weight_Standards!A:A, 1))) /
    INDEX(Weight_Standards!D:D, MATCH(C228, Weight_Standards!A:A, 1))</f>
        <v>5.5</v>
      </c>
      <c r="H228" cm="1">
        <f t="array" ref="H228">(D228 - INDEX(Weight_Age_Standards!C:C, MATCH(B228*12 &amp; IF(A228=1,"Male","Female"), Weight_Age_Standards!A:A &amp; Weight_Age_Standards!B:B, 0))) /
 INDEX(Weight_Age_Standards!D:D, MATCH(B228*12 &amp; IF(A228=1,"Male","Female"), Weight_Age_Standards!A:A &amp; Weight_Age_Standards!B:B, 0))</f>
        <v>24.5</v>
      </c>
      <c r="I228">
        <v>0.78</v>
      </c>
      <c r="J228">
        <v>27.94214333</v>
      </c>
      <c r="K228">
        <v>0.21794871800000001</v>
      </c>
    </row>
    <row r="229" spans="1:11" x14ac:dyDescent="0.3">
      <c r="A229">
        <v>0</v>
      </c>
      <c r="B229">
        <v>4</v>
      </c>
      <c r="C229">
        <v>100</v>
      </c>
      <c r="D229">
        <v>19</v>
      </c>
      <c r="E229" t="str">
        <f t="shared" si="3"/>
        <v>Low</v>
      </c>
      <c r="F229" cm="1">
        <f t="array" ref="F229" xml:space="preserve"> (C229 - INDEX(Growth_Standards!C:C, MATCH(1, (Growth_Standards!A:A=B229)*(Growth_Standards!B:B=IF(A229=1,"Male","Female")), 0))) /
  INDEX(Growth_Standards!D:D, MATCH(1, (Growth_Standards!A:A=B229)*(Growth_Standards!B:B=IF(A229=1,"Male","Female")), 0))</f>
        <v>-0.43589743589743662</v>
      </c>
      <c r="G229">
        <f xml:space="preserve"> (D229 - INDEX(Weight_Standards!C:C, MATCH(C229, Weight_Standards!A:A, 1))) /
    INDEX(Weight_Standards!D:D, MATCH(C229, Weight_Standards!A:A, 1))</f>
        <v>-2.666666666666667</v>
      </c>
      <c r="H229" cm="1">
        <f t="array" ref="H229">(D229 - INDEX(Weight_Age_Standards!C:C, MATCH(B229*12 &amp; IF(A229=1,"Male","Female"), Weight_Age_Standards!A:A &amp; Weight_Age_Standards!B:B, 0))) /
 INDEX(Weight_Age_Standards!D:D, MATCH(B229*12 &amp; IF(A229=1,"Male","Female"), Weight_Age_Standards!A:A &amp; Weight_Age_Standards!B:B, 0))</f>
        <v>13.499999999999996</v>
      </c>
      <c r="I229">
        <v>1</v>
      </c>
      <c r="J229">
        <v>19</v>
      </c>
      <c r="K229">
        <v>0.19</v>
      </c>
    </row>
    <row r="230" spans="1:11" x14ac:dyDescent="0.3">
      <c r="A230">
        <v>1</v>
      </c>
      <c r="B230">
        <v>5</v>
      </c>
      <c r="C230">
        <v>107</v>
      </c>
      <c r="D230">
        <v>19</v>
      </c>
      <c r="E230" t="str">
        <f t="shared" si="3"/>
        <v>Critical</v>
      </c>
      <c r="F230" cm="1">
        <f t="array" ref="F230" xml:space="preserve"> (C230 - INDEX(Growth_Standards!C:C, MATCH(1, (Growth_Standards!A:A=B230)*(Growth_Standards!B:B=IF(A230=1,"Male","Female")), 0))) /
  INDEX(Growth_Standards!D:D, MATCH(1, (Growth_Standards!A:A=B230)*(Growth_Standards!B:B=IF(A230=1,"Male","Female")), 0))</f>
        <v>-0.49999999999999861</v>
      </c>
      <c r="G230">
        <f xml:space="preserve"> (D230 - INDEX(Weight_Standards!C:C, MATCH(C230, Weight_Standards!A:A, 1))) /
    INDEX(Weight_Standards!D:D, MATCH(C230, Weight_Standards!A:A, 1))</f>
        <v>-4</v>
      </c>
      <c r="H230" cm="1">
        <f t="array" ref="H230">(D230 - INDEX(Weight_Age_Standards!C:C, MATCH(B230*12 &amp; IF(A230=1,"Male","Female"), Weight_Age_Standards!A:A &amp; Weight_Age_Standards!B:B, 0))) /
 INDEX(Weight_Age_Standards!D:D, MATCH(B230*12 &amp; IF(A230=1,"Male","Female"), Weight_Age_Standards!A:A &amp; Weight_Age_Standards!B:B, 0))</f>
        <v>-1.5000000000000036</v>
      </c>
      <c r="I230">
        <v>1.07</v>
      </c>
      <c r="J230">
        <v>16.595335840000001</v>
      </c>
      <c r="K230">
        <v>0.17757009300000001</v>
      </c>
    </row>
    <row r="231" spans="1:11" x14ac:dyDescent="0.3">
      <c r="A231">
        <v>0</v>
      </c>
      <c r="B231">
        <v>3</v>
      </c>
      <c r="C231">
        <v>80</v>
      </c>
      <c r="D231">
        <v>11</v>
      </c>
      <c r="E231" t="str">
        <f t="shared" si="3"/>
        <v>Critical</v>
      </c>
      <c r="F231" cm="1">
        <f t="array" ref="F231" xml:space="preserve"> (C231 - INDEX(Growth_Standards!C:C, MATCH(1, (Growth_Standards!A:A=B231)*(Growth_Standards!B:B=IF(A231=1,"Male","Female")), 0))) /
  INDEX(Growth_Standards!D:D, MATCH(1, (Growth_Standards!A:A=B231)*(Growth_Standards!B:B=IF(A231=1,"Male","Female")), 0))</f>
        <v>-4.1944444444444429</v>
      </c>
      <c r="G231">
        <f xml:space="preserve"> (D231 - INDEX(Weight_Standards!C:C, MATCH(C231, Weight_Standards!A:A, 1))) /
    INDEX(Weight_Standards!D:D, MATCH(C231, Weight_Standards!A:A, 1))</f>
        <v>-2.1818181818181821</v>
      </c>
      <c r="H231" cm="1">
        <f t="array" ref="H231">(D231 - INDEX(Weight_Age_Standards!C:C, MATCH(B231*12 &amp; IF(A231=1,"Male","Female"), Weight_Age_Standards!A:A &amp; Weight_Age_Standards!B:B, 0))) /
 INDEX(Weight_Age_Standards!D:D, MATCH(B231*12 &amp; IF(A231=1,"Male","Female"), Weight_Age_Standards!A:A &amp; Weight_Age_Standards!B:B, 0))</f>
        <v>-14.500000000000002</v>
      </c>
      <c r="I231">
        <v>0.8</v>
      </c>
      <c r="J231">
        <v>17.1875</v>
      </c>
      <c r="K231">
        <v>0.13750000000000001</v>
      </c>
    </row>
    <row r="232" spans="1:11" x14ac:dyDescent="0.3">
      <c r="A232">
        <v>1</v>
      </c>
      <c r="B232">
        <v>1</v>
      </c>
      <c r="C232">
        <v>90</v>
      </c>
      <c r="D232">
        <v>20</v>
      </c>
      <c r="E232" t="str">
        <f t="shared" si="3"/>
        <v>High</v>
      </c>
      <c r="F232" cm="1">
        <f t="array" ref="F232" xml:space="preserve"> (C232 - INDEX(Growth_Standards!C:C, MATCH(1, (Growth_Standards!A:A=B232)*(Growth_Standards!B:B=IF(A232=1,"Male","Female")), 0))) /
  INDEX(Growth_Standards!D:D, MATCH(1, (Growth_Standards!A:A=B232)*(Growth_Standards!B:B=IF(A232=1,"Male","Female")), 0))</f>
        <v>5.1071428571428568</v>
      </c>
      <c r="G232">
        <f xml:space="preserve"> (D232 - INDEX(Weight_Standards!C:C, MATCH(C232, Weight_Standards!A:A, 1))) /
    INDEX(Weight_Standards!D:D, MATCH(C232, Weight_Standards!A:A, 1))</f>
        <v>1.4285714285714286</v>
      </c>
      <c r="H232" cm="1">
        <f t="array" ref="H232">(D232 - INDEX(Weight_Age_Standards!C:C, MATCH(B232*12 &amp; IF(A232=1,"Male","Female"), Weight_Age_Standards!A:A &amp; Weight_Age_Standards!B:B, 0))) /
 INDEX(Weight_Age_Standards!D:D, MATCH(B232*12 &amp; IF(A232=1,"Male","Female"), Weight_Age_Standards!A:A &amp; Weight_Age_Standards!B:B, 0))</f>
        <v>52</v>
      </c>
      <c r="I232">
        <v>0.9</v>
      </c>
      <c r="J232">
        <v>24.691358019999999</v>
      </c>
      <c r="K232">
        <v>0.222222222</v>
      </c>
    </row>
    <row r="233" spans="1:11" x14ac:dyDescent="0.3">
      <c r="A233">
        <v>0</v>
      </c>
      <c r="B233">
        <v>5</v>
      </c>
      <c r="C233">
        <v>75</v>
      </c>
      <c r="D233">
        <v>18</v>
      </c>
      <c r="E233" t="str">
        <f t="shared" si="3"/>
        <v>Critical</v>
      </c>
      <c r="F233" cm="1">
        <f t="array" ref="F233" xml:space="preserve"> (C233 - INDEX(Growth_Standards!C:C, MATCH(1, (Growth_Standards!A:A=B233)*(Growth_Standards!B:B=IF(A233=1,"Male","Female")), 0))) /
  INDEX(Growth_Standards!D:D, MATCH(1, (Growth_Standards!A:A=B233)*(Growth_Standards!B:B=IF(A233=1,"Male","Female")), 0))</f>
        <v>-8</v>
      </c>
      <c r="G233">
        <f xml:space="preserve"> (D233 - INDEX(Weight_Standards!C:C, MATCH(C233, Weight_Standards!A:A, 1))) /
    INDEX(Weight_Standards!D:D, MATCH(C233, Weight_Standards!A:A, 1))</f>
        <v>6.5</v>
      </c>
      <c r="H233" cm="1">
        <f t="array" ref="H233">(D233 - INDEX(Weight_Age_Standards!C:C, MATCH(B233*12 &amp; IF(A233=1,"Male","Female"), Weight_Age_Standards!A:A &amp; Weight_Age_Standards!B:B, 0))) /
 INDEX(Weight_Age_Standards!D:D, MATCH(B233*12 &amp; IF(A233=1,"Male","Female"), Weight_Age_Standards!A:A &amp; Weight_Age_Standards!B:B, 0))</f>
        <v>-3.4999999999999964</v>
      </c>
      <c r="I233">
        <v>0.75</v>
      </c>
      <c r="J233">
        <v>32</v>
      </c>
      <c r="K233">
        <v>0.24</v>
      </c>
    </row>
    <row r="234" spans="1:11" x14ac:dyDescent="0.3">
      <c r="A234">
        <v>1</v>
      </c>
      <c r="B234">
        <v>3</v>
      </c>
      <c r="C234">
        <v>106</v>
      </c>
      <c r="D234">
        <v>18</v>
      </c>
      <c r="E234" t="str">
        <f t="shared" si="3"/>
        <v>Critical</v>
      </c>
      <c r="F234" cm="1">
        <f t="array" ref="F234" xml:space="preserve"> (C234 - INDEX(Growth_Standards!C:C, MATCH(1, (Growth_Standards!A:A=B234)*(Growth_Standards!B:B=IF(A234=1,"Male","Female")), 0))) /
  INDEX(Growth_Standards!D:D, MATCH(1, (Growth_Standards!A:A=B234)*(Growth_Standards!B:B=IF(A234=1,"Male","Female")), 0))</f>
        <v>2.6756756756756772</v>
      </c>
      <c r="G234">
        <f xml:space="preserve"> (D234 - INDEX(Weight_Standards!C:C, MATCH(C234, Weight_Standards!A:A, 1))) /
    INDEX(Weight_Standards!D:D, MATCH(C234, Weight_Standards!A:A, 1))</f>
        <v>-4.5</v>
      </c>
      <c r="H234" cm="1">
        <f t="array" ref="H234">(D234 - INDEX(Weight_Age_Standards!C:C, MATCH(B234*12 &amp; IF(A234=1,"Male","Female"), Weight_Age_Standards!A:A &amp; Weight_Age_Standards!B:B, 0))) /
 INDEX(Weight_Age_Standards!D:D, MATCH(B234*12 &amp; IF(A234=1,"Male","Female"), Weight_Age_Standards!A:A &amp; Weight_Age_Standards!B:B, 0))</f>
        <v>17.5</v>
      </c>
      <c r="I234">
        <v>1.06</v>
      </c>
      <c r="J234">
        <v>16.019935920000002</v>
      </c>
      <c r="K234">
        <v>0.16981132099999999</v>
      </c>
    </row>
    <row r="235" spans="1:11" x14ac:dyDescent="0.3">
      <c r="A235">
        <v>0</v>
      </c>
      <c r="B235">
        <v>1</v>
      </c>
      <c r="C235">
        <v>77</v>
      </c>
      <c r="D235">
        <v>18</v>
      </c>
      <c r="E235" t="str">
        <f t="shared" si="3"/>
        <v>High</v>
      </c>
      <c r="F235" cm="1">
        <f t="array" ref="F235" xml:space="preserve"> (C235 - INDEX(Growth_Standards!C:C, MATCH(1, (Growth_Standards!A:A=B235)*(Growth_Standards!B:B=IF(A235=1,"Male","Female")), 0))) /
  INDEX(Growth_Standards!D:D, MATCH(1, (Growth_Standards!A:A=B235)*(Growth_Standards!B:B=IF(A235=1,"Male","Female")), 0))</f>
        <v>1.0714285714285714</v>
      </c>
      <c r="G235">
        <f xml:space="preserve"> (D235 - INDEX(Weight_Standards!C:C, MATCH(C235, Weight_Standards!A:A, 1))) /
    INDEX(Weight_Standards!D:D, MATCH(C235, Weight_Standards!A:A, 1))</f>
        <v>6.5</v>
      </c>
      <c r="H235" cm="1">
        <f t="array" ref="H235">(D235 - INDEX(Weight_Age_Standards!C:C, MATCH(B235*12 &amp; IF(A235=1,"Male","Female"), Weight_Age_Standards!A:A &amp; Weight_Age_Standards!B:B, 0))) /
 INDEX(Weight_Age_Standards!D:D, MATCH(B235*12 &amp; IF(A235=1,"Male","Female"), Weight_Age_Standards!A:A &amp; Weight_Age_Standards!B:B, 0))</f>
        <v>44.5</v>
      </c>
      <c r="I235">
        <v>0.77</v>
      </c>
      <c r="J235">
        <v>30.359251140000001</v>
      </c>
      <c r="K235">
        <v>0.23376623399999999</v>
      </c>
    </row>
    <row r="236" spans="1:11" x14ac:dyDescent="0.3">
      <c r="A236">
        <v>1</v>
      </c>
      <c r="B236">
        <v>5</v>
      </c>
      <c r="C236">
        <v>82</v>
      </c>
      <c r="D236">
        <v>10</v>
      </c>
      <c r="E236" t="str">
        <f t="shared" si="3"/>
        <v>Critical</v>
      </c>
      <c r="F236" cm="1">
        <f t="array" ref="F236" xml:space="preserve"> (C236 - INDEX(Growth_Standards!C:C, MATCH(1, (Growth_Standards!A:A=B236)*(Growth_Standards!B:B=IF(A236=1,"Male","Female")), 0))) /
  INDEX(Growth_Standards!D:D, MATCH(1, (Growth_Standards!A:A=B236)*(Growth_Standards!B:B=IF(A236=1,"Male","Female")), 0))</f>
        <v>-6.4523809523809508</v>
      </c>
      <c r="G236">
        <f xml:space="preserve"> (D236 - INDEX(Weight_Standards!C:C, MATCH(C236, Weight_Standards!A:A, 1))) /
    INDEX(Weight_Standards!D:D, MATCH(C236, Weight_Standards!A:A, 1))</f>
        <v>-3.0909090909090908</v>
      </c>
      <c r="H236" cm="1">
        <f t="array" ref="H236">(D236 - INDEX(Weight_Age_Standards!C:C, MATCH(B236*12 &amp; IF(A236=1,"Male","Female"), Weight_Age_Standards!A:A &amp; Weight_Age_Standards!B:B, 0))) /
 INDEX(Weight_Age_Standards!D:D, MATCH(B236*12 &amp; IF(A236=1,"Male","Female"), Weight_Age_Standards!A:A &amp; Weight_Age_Standards!B:B, 0))</f>
        <v>-46.5</v>
      </c>
      <c r="I236">
        <v>0.82</v>
      </c>
      <c r="J236">
        <v>14.87209994</v>
      </c>
      <c r="K236">
        <v>0.12195122</v>
      </c>
    </row>
    <row r="237" spans="1:11" x14ac:dyDescent="0.3">
      <c r="A237">
        <v>0</v>
      </c>
      <c r="B237">
        <v>4</v>
      </c>
      <c r="C237">
        <v>82</v>
      </c>
      <c r="D237">
        <v>9</v>
      </c>
      <c r="E237" t="str">
        <f t="shared" si="3"/>
        <v>Critical</v>
      </c>
      <c r="F237" cm="1">
        <f t="array" ref="F237" xml:space="preserve"> (C237 - INDEX(Growth_Standards!C:C, MATCH(1, (Growth_Standards!A:A=B237)*(Growth_Standards!B:B=IF(A237=1,"Male","Female")), 0))) /
  INDEX(Growth_Standards!D:D, MATCH(1, (Growth_Standards!A:A=B237)*(Growth_Standards!B:B=IF(A237=1,"Male","Female")), 0))</f>
        <v>-5.051282051282052</v>
      </c>
      <c r="G237">
        <f xml:space="preserve"> (D237 - INDEX(Weight_Standards!C:C, MATCH(C237, Weight_Standards!A:A, 1))) /
    INDEX(Weight_Standards!D:D, MATCH(C237, Weight_Standards!A:A, 1))</f>
        <v>-4</v>
      </c>
      <c r="H237" cm="1">
        <f t="array" ref="H237">(D237 - INDEX(Weight_Age_Standards!C:C, MATCH(B237*12 &amp; IF(A237=1,"Male","Female"), Weight_Age_Standards!A:A &amp; Weight_Age_Standards!B:B, 0))) /
 INDEX(Weight_Age_Standards!D:D, MATCH(B237*12 &amp; IF(A237=1,"Male","Female"), Weight_Age_Standards!A:A &amp; Weight_Age_Standards!B:B, 0))</f>
        <v>-36.5</v>
      </c>
      <c r="I237">
        <v>0.82</v>
      </c>
      <c r="J237">
        <v>13.38488995</v>
      </c>
      <c r="K237">
        <v>0.109756098</v>
      </c>
    </row>
    <row r="238" spans="1:11" x14ac:dyDescent="0.3">
      <c r="A238">
        <v>1</v>
      </c>
      <c r="B238">
        <v>5</v>
      </c>
      <c r="C238">
        <v>107</v>
      </c>
      <c r="D238">
        <v>16</v>
      </c>
      <c r="E238" t="str">
        <f t="shared" si="3"/>
        <v>Critical</v>
      </c>
      <c r="F238" cm="1">
        <f t="array" ref="F238" xml:space="preserve"> (C238 - INDEX(Growth_Standards!C:C, MATCH(1, (Growth_Standards!A:A=B238)*(Growth_Standards!B:B=IF(A238=1,"Male","Female")), 0))) /
  INDEX(Growth_Standards!D:D, MATCH(1, (Growth_Standards!A:A=B238)*(Growth_Standards!B:B=IF(A238=1,"Male","Female")), 0))</f>
        <v>-0.49999999999999861</v>
      </c>
      <c r="G238">
        <f xml:space="preserve"> (D238 - INDEX(Weight_Standards!C:C, MATCH(C238, Weight_Standards!A:A, 1))) /
    INDEX(Weight_Standards!D:D, MATCH(C238, Weight_Standards!A:A, 1))</f>
        <v>-5.5</v>
      </c>
      <c r="H238" cm="1">
        <f t="array" ref="H238">(D238 - INDEX(Weight_Age_Standards!C:C, MATCH(B238*12 &amp; IF(A238=1,"Male","Female"), Weight_Age_Standards!A:A &amp; Weight_Age_Standards!B:B, 0))) /
 INDEX(Weight_Age_Standards!D:D, MATCH(B238*12 &amp; IF(A238=1,"Male","Female"), Weight_Age_Standards!A:A &amp; Weight_Age_Standards!B:B, 0))</f>
        <v>-16.500000000000004</v>
      </c>
      <c r="I238">
        <v>1.07</v>
      </c>
      <c r="J238">
        <v>13.97501965</v>
      </c>
      <c r="K238">
        <v>0.14953271000000001</v>
      </c>
    </row>
    <row r="239" spans="1:11" x14ac:dyDescent="0.3">
      <c r="A239">
        <v>0</v>
      </c>
      <c r="B239">
        <v>3</v>
      </c>
      <c r="C239">
        <v>85</v>
      </c>
      <c r="D239">
        <v>12</v>
      </c>
      <c r="E239" t="str">
        <f t="shared" si="3"/>
        <v>Critical</v>
      </c>
      <c r="F239" cm="1">
        <f t="array" ref="F239" xml:space="preserve"> (C239 - INDEX(Growth_Standards!C:C, MATCH(1, (Growth_Standards!A:A=B239)*(Growth_Standards!B:B=IF(A239=1,"Male","Female")), 0))) /
  INDEX(Growth_Standards!D:D, MATCH(1, (Growth_Standards!A:A=B239)*(Growth_Standards!B:B=IF(A239=1,"Male","Female")), 0))</f>
        <v>-2.805555555555554</v>
      </c>
      <c r="G239">
        <f xml:space="preserve"> (D239 - INDEX(Weight_Standards!C:C, MATCH(C239, Weight_Standards!A:A, 1))) /
    INDEX(Weight_Standards!D:D, MATCH(C239, Weight_Standards!A:A, 1))</f>
        <v>-2.7692307692307687</v>
      </c>
      <c r="H239" cm="1">
        <f t="array" ref="H239">(D239 - INDEX(Weight_Age_Standards!C:C, MATCH(B239*12 &amp; IF(A239=1,"Male","Female"), Weight_Age_Standards!A:A &amp; Weight_Age_Standards!B:B, 0))) /
 INDEX(Weight_Age_Standards!D:D, MATCH(B239*12 &amp; IF(A239=1,"Male","Female"), Weight_Age_Standards!A:A &amp; Weight_Age_Standards!B:B, 0))</f>
        <v>-9.5000000000000018</v>
      </c>
      <c r="I239">
        <v>0.85</v>
      </c>
      <c r="J239">
        <v>16.60899654</v>
      </c>
      <c r="K239">
        <v>0.141176471</v>
      </c>
    </row>
    <row r="240" spans="1:11" x14ac:dyDescent="0.3">
      <c r="A240">
        <v>1</v>
      </c>
      <c r="B240">
        <v>3</v>
      </c>
      <c r="C240">
        <v>73</v>
      </c>
      <c r="D240">
        <v>9</v>
      </c>
      <c r="E240" t="str">
        <f t="shared" si="3"/>
        <v>Critical</v>
      </c>
      <c r="F240" cm="1">
        <f t="array" ref="F240" xml:space="preserve"> (C240 - INDEX(Growth_Standards!C:C, MATCH(1, (Growth_Standards!A:A=B240)*(Growth_Standards!B:B=IF(A240=1,"Male","Female")), 0))) /
  INDEX(Growth_Standards!D:D, MATCH(1, (Growth_Standards!A:A=B240)*(Growth_Standards!B:B=IF(A240=1,"Male","Female")), 0))</f>
        <v>-6.2432432432432412</v>
      </c>
      <c r="G240">
        <f xml:space="preserve"> (D240 - INDEX(Weight_Standards!C:C, MATCH(C240, Weight_Standards!A:A, 1))) /
    INDEX(Weight_Standards!D:D, MATCH(C240, Weight_Standards!A:A, 1))</f>
        <v>-0.77777777777777701</v>
      </c>
      <c r="H240" cm="1">
        <f t="array" ref="H240">(D240 - INDEX(Weight_Age_Standards!C:C, MATCH(B240*12 &amp; IF(A240=1,"Male","Female"), Weight_Age_Standards!A:A &amp; Weight_Age_Standards!B:B, 0))) /
 INDEX(Weight_Age_Standards!D:D, MATCH(B240*12 &amp; IF(A240=1,"Male","Female"), Weight_Age_Standards!A:A &amp; Weight_Age_Standards!B:B, 0))</f>
        <v>-27.5</v>
      </c>
      <c r="I240">
        <v>0.73</v>
      </c>
      <c r="J240">
        <v>16.888722090000002</v>
      </c>
      <c r="K240">
        <v>0.123287671</v>
      </c>
    </row>
    <row r="241" spans="1:11" x14ac:dyDescent="0.3">
      <c r="A241">
        <v>0</v>
      </c>
      <c r="B241">
        <v>2</v>
      </c>
      <c r="C241">
        <v>102</v>
      </c>
      <c r="D241">
        <v>12</v>
      </c>
      <c r="E241" t="str">
        <f t="shared" si="3"/>
        <v>Critical</v>
      </c>
      <c r="F241" cm="1">
        <f t="array" ref="F241" xml:space="preserve"> (C241 - INDEX(Growth_Standards!C:C, MATCH(1, (Growth_Standards!A:A=B241)*(Growth_Standards!B:B=IF(A241=1,"Male","Female")), 0))) /
  INDEX(Growth_Standards!D:D, MATCH(1, (Growth_Standards!A:A=B241)*(Growth_Standards!B:B=IF(A241=1,"Male","Female")), 0))</f>
        <v>4.8749999999999982</v>
      </c>
      <c r="G241">
        <f xml:space="preserve"> (D241 - INDEX(Weight_Standards!C:C, MATCH(C241, Weight_Standards!A:A, 1))) /
    INDEX(Weight_Standards!D:D, MATCH(C241, Weight_Standards!A:A, 1))</f>
        <v>-6.5555555555555554</v>
      </c>
      <c r="H241" cm="1">
        <f t="array" ref="H241">(D241 - INDEX(Weight_Age_Standards!C:C, MATCH(B241*12 &amp; IF(A241=1,"Male","Female"), Weight_Age_Standards!A:A &amp; Weight_Age_Standards!B:B, 0))) /
 INDEX(Weight_Age_Standards!D:D, MATCH(B241*12 &amp; IF(A241=1,"Male","Female"), Weight_Age_Standards!A:A &amp; Weight_Age_Standards!B:B, 0))</f>
        <v>2.5</v>
      </c>
      <c r="I241">
        <v>1.02</v>
      </c>
      <c r="J241">
        <v>11.53402537</v>
      </c>
      <c r="K241">
        <v>0.117647059</v>
      </c>
    </row>
    <row r="242" spans="1:11" x14ac:dyDescent="0.3">
      <c r="A242">
        <v>1</v>
      </c>
      <c r="B242">
        <v>5</v>
      </c>
      <c r="C242">
        <v>86</v>
      </c>
      <c r="D242">
        <v>20</v>
      </c>
      <c r="E242" t="str">
        <f t="shared" si="3"/>
        <v>Critical</v>
      </c>
      <c r="F242" cm="1">
        <f t="array" ref="F242" xml:space="preserve"> (C242 - INDEX(Growth_Standards!C:C, MATCH(1, (Growth_Standards!A:A=B242)*(Growth_Standards!B:B=IF(A242=1,"Male","Female")), 0))) /
  INDEX(Growth_Standards!D:D, MATCH(1, (Growth_Standards!A:A=B242)*(Growth_Standards!B:B=IF(A242=1,"Male","Female")), 0))</f>
        <v>-5.4999999999999982</v>
      </c>
      <c r="G242">
        <f xml:space="preserve"> (D242 - INDEX(Weight_Standards!C:C, MATCH(C242, Weight_Standards!A:A, 1))) /
    INDEX(Weight_Standards!D:D, MATCH(C242, Weight_Standards!A:A, 1))</f>
        <v>3.3846153846153846</v>
      </c>
      <c r="H242" cm="1">
        <f t="array" ref="H242">(D242 - INDEX(Weight_Age_Standards!C:C, MATCH(B242*12 &amp; IF(A242=1,"Male","Female"), Weight_Age_Standards!A:A &amp; Weight_Age_Standards!B:B, 0))) /
 INDEX(Weight_Age_Standards!D:D, MATCH(B242*12 &amp; IF(A242=1,"Male","Female"), Weight_Age_Standards!A:A &amp; Weight_Age_Standards!B:B, 0))</f>
        <v>3.4999999999999964</v>
      </c>
      <c r="I242">
        <v>0.86</v>
      </c>
      <c r="J242">
        <v>27.041644130000002</v>
      </c>
      <c r="K242">
        <v>0.23255814</v>
      </c>
    </row>
    <row r="243" spans="1:11" x14ac:dyDescent="0.3">
      <c r="A243">
        <v>0</v>
      </c>
      <c r="B243">
        <v>1</v>
      </c>
      <c r="C243">
        <v>86</v>
      </c>
      <c r="D243">
        <v>14</v>
      </c>
      <c r="E243" t="str">
        <f t="shared" si="3"/>
        <v>High</v>
      </c>
      <c r="F243" cm="1">
        <f t="array" ref="F243" xml:space="preserve"> (C243 - INDEX(Growth_Standards!C:C, MATCH(1, (Growth_Standards!A:A=B243)*(Growth_Standards!B:B=IF(A243=1,"Male","Female")), 0))) /
  INDEX(Growth_Standards!D:D, MATCH(1, (Growth_Standards!A:A=B243)*(Growth_Standards!B:B=IF(A243=1,"Male","Female")), 0))</f>
        <v>4.2857142857142856</v>
      </c>
      <c r="G243">
        <f xml:space="preserve"> (D243 - INDEX(Weight_Standards!C:C, MATCH(C243, Weight_Standards!A:A, 1))) /
    INDEX(Weight_Standards!D:D, MATCH(C243, Weight_Standards!A:A, 1))</f>
        <v>-1.2307692307692304</v>
      </c>
      <c r="H243" cm="1">
        <f t="array" ref="H243">(D243 - INDEX(Weight_Age_Standards!C:C, MATCH(B243*12 &amp; IF(A243=1,"Male","Female"), Weight_Age_Standards!A:A &amp; Weight_Age_Standards!B:B, 0))) /
 INDEX(Weight_Age_Standards!D:D, MATCH(B243*12 &amp; IF(A243=1,"Male","Female"), Weight_Age_Standards!A:A &amp; Weight_Age_Standards!B:B, 0))</f>
        <v>24.5</v>
      </c>
      <c r="I243">
        <v>0.86</v>
      </c>
      <c r="J243">
        <v>18.929150889999999</v>
      </c>
      <c r="K243">
        <v>0.16279069800000001</v>
      </c>
    </row>
    <row r="244" spans="1:11" x14ac:dyDescent="0.3">
      <c r="A244">
        <v>1</v>
      </c>
      <c r="B244">
        <v>2</v>
      </c>
      <c r="C244">
        <v>77</v>
      </c>
      <c r="D244">
        <v>13</v>
      </c>
      <c r="E244" t="str">
        <f t="shared" si="3"/>
        <v>Critical</v>
      </c>
      <c r="F244" cm="1">
        <f t="array" ref="F244" xml:space="preserve"> (C244 - INDEX(Growth_Standards!C:C, MATCH(1, (Growth_Standards!A:A=B244)*(Growth_Standards!B:B=IF(A244=1,"Male","Female")), 0))) /
  INDEX(Growth_Standards!D:D, MATCH(1, (Growth_Standards!A:A=B244)*(Growth_Standards!B:B=IF(A244=1,"Male","Female")), 0))</f>
        <v>-3.272727272727272</v>
      </c>
      <c r="G244">
        <f xml:space="preserve"> (D244 - INDEX(Weight_Standards!C:C, MATCH(C244, Weight_Standards!A:A, 1))) /
    INDEX(Weight_Standards!D:D, MATCH(C244, Weight_Standards!A:A, 1))</f>
        <v>1.5</v>
      </c>
      <c r="H244" cm="1">
        <f t="array" ref="H244">(D244 - INDEX(Weight_Age_Standards!C:C, MATCH(B244*12 &amp; IF(A244=1,"Male","Female"), Weight_Age_Standards!A:A &amp; Weight_Age_Standards!B:B, 0))) /
 INDEX(Weight_Age_Standards!D:D, MATCH(B244*12 &amp; IF(A244=1,"Male","Female"), Weight_Age_Standards!A:A &amp; Weight_Age_Standards!B:B, 0))</f>
        <v>4.5000000000000018</v>
      </c>
      <c r="I244">
        <v>0.77</v>
      </c>
      <c r="J244">
        <v>21.926125819999999</v>
      </c>
      <c r="K244">
        <v>0.168831169</v>
      </c>
    </row>
    <row r="245" spans="1:11" x14ac:dyDescent="0.3">
      <c r="A245">
        <v>0</v>
      </c>
      <c r="B245">
        <v>5</v>
      </c>
      <c r="C245">
        <v>72</v>
      </c>
      <c r="D245">
        <v>9</v>
      </c>
      <c r="E245" t="str">
        <f t="shared" si="3"/>
        <v>Critical</v>
      </c>
      <c r="F245" cm="1">
        <f t="array" ref="F245" xml:space="preserve"> (C245 - INDEX(Growth_Standards!C:C, MATCH(1, (Growth_Standards!A:A=B245)*(Growth_Standards!B:B=IF(A245=1,"Male","Female")), 0))) /
  INDEX(Growth_Standards!D:D, MATCH(1, (Growth_Standards!A:A=B245)*(Growth_Standards!B:B=IF(A245=1,"Male","Female")), 0))</f>
        <v>-8.7317073170731714</v>
      </c>
      <c r="G245">
        <f xml:space="preserve"> (D245 - INDEX(Weight_Standards!C:C, MATCH(C245, Weight_Standards!A:A, 1))) /
    INDEX(Weight_Standards!D:D, MATCH(C245, Weight_Standards!A:A, 1))</f>
        <v>-0.77777777777777701</v>
      </c>
      <c r="H245" cm="1">
        <f t="array" ref="H245">(D245 - INDEX(Weight_Age_Standards!C:C, MATCH(B245*12 &amp; IF(A245=1,"Male","Female"), Weight_Age_Standards!A:A &amp; Weight_Age_Standards!B:B, 0))) /
 INDEX(Weight_Age_Standards!D:D, MATCH(B245*12 &amp; IF(A245=1,"Male","Female"), Weight_Age_Standards!A:A &amp; Weight_Age_Standards!B:B, 0))</f>
        <v>-48.499999999999993</v>
      </c>
      <c r="I245">
        <v>0.72</v>
      </c>
      <c r="J245">
        <v>17.36111111</v>
      </c>
      <c r="K245">
        <v>0.125</v>
      </c>
    </row>
    <row r="246" spans="1:11" x14ac:dyDescent="0.3">
      <c r="A246">
        <v>1</v>
      </c>
      <c r="B246">
        <v>2</v>
      </c>
      <c r="C246">
        <v>89</v>
      </c>
      <c r="D246">
        <v>19</v>
      </c>
      <c r="E246" t="str">
        <f t="shared" si="3"/>
        <v>High</v>
      </c>
      <c r="F246" cm="1">
        <f t="array" ref="F246" xml:space="preserve"> (C246 - INDEX(Growth_Standards!C:C, MATCH(1, (Growth_Standards!A:A=B246)*(Growth_Standards!B:B=IF(A246=1,"Male","Female")), 0))) /
  INDEX(Growth_Standards!D:D, MATCH(1, (Growth_Standards!A:A=B246)*(Growth_Standards!B:B=IF(A246=1,"Male","Female")), 0))</f>
        <v>0.36363636363636453</v>
      </c>
      <c r="G246">
        <f xml:space="preserve"> (D246 - INDEX(Weight_Standards!C:C, MATCH(C246, Weight_Standards!A:A, 1))) /
    INDEX(Weight_Standards!D:D, MATCH(C246, Weight_Standards!A:A, 1))</f>
        <v>2.6153846153846154</v>
      </c>
      <c r="H246" cm="1">
        <f t="array" ref="H246">(D246 - INDEX(Weight_Age_Standards!C:C, MATCH(B246*12 &amp; IF(A246=1,"Male","Female"), Weight_Age_Standards!A:A &amp; Weight_Age_Standards!B:B, 0))) /
 INDEX(Weight_Age_Standards!D:D, MATCH(B246*12 &amp; IF(A246=1,"Male","Female"), Weight_Age_Standards!A:A &amp; Weight_Age_Standards!B:B, 0))</f>
        <v>34.5</v>
      </c>
      <c r="I246">
        <v>0.89</v>
      </c>
      <c r="J246">
        <v>23.986870339999999</v>
      </c>
      <c r="K246">
        <v>0.21348314600000001</v>
      </c>
    </row>
    <row r="247" spans="1:11" x14ac:dyDescent="0.3">
      <c r="A247">
        <v>0</v>
      </c>
      <c r="B247">
        <v>2</v>
      </c>
      <c r="C247">
        <v>95</v>
      </c>
      <c r="D247">
        <v>11</v>
      </c>
      <c r="E247" t="str">
        <f t="shared" si="3"/>
        <v>Critical</v>
      </c>
      <c r="F247" cm="1">
        <f t="array" ref="F247" xml:space="preserve"> (C247 - INDEX(Growth_Standards!C:C, MATCH(1, (Growth_Standards!A:A=B247)*(Growth_Standards!B:B=IF(A247=1,"Male","Female")), 0))) /
  INDEX(Growth_Standards!D:D, MATCH(1, (Growth_Standards!A:A=B247)*(Growth_Standards!B:B=IF(A247=1,"Male","Female")), 0))</f>
        <v>2.6874999999999982</v>
      </c>
      <c r="G247">
        <f xml:space="preserve"> (D247 - INDEX(Weight_Standards!C:C, MATCH(C247, Weight_Standards!A:A, 1))) /
    INDEX(Weight_Standards!D:D, MATCH(C247, Weight_Standards!A:A, 1))</f>
        <v>-6.125</v>
      </c>
      <c r="H247" cm="1">
        <f t="array" ref="H247">(D247 - INDEX(Weight_Age_Standards!C:C, MATCH(B247*12 &amp; IF(A247=1,"Male","Female"), Weight_Age_Standards!A:A &amp; Weight_Age_Standards!B:B, 0))) /
 INDEX(Weight_Age_Standards!D:D, MATCH(B247*12 &amp; IF(A247=1,"Male","Female"), Weight_Age_Standards!A:A &amp; Weight_Age_Standards!B:B, 0))</f>
        <v>-2.5</v>
      </c>
      <c r="I247">
        <v>0.95</v>
      </c>
      <c r="J247">
        <v>12.18836565</v>
      </c>
      <c r="K247">
        <v>0.115789474</v>
      </c>
    </row>
    <row r="248" spans="1:11" x14ac:dyDescent="0.3">
      <c r="A248">
        <v>1</v>
      </c>
      <c r="B248">
        <v>3</v>
      </c>
      <c r="C248">
        <v>95</v>
      </c>
      <c r="D248">
        <v>11</v>
      </c>
      <c r="E248" t="str">
        <f t="shared" si="3"/>
        <v>Critical</v>
      </c>
      <c r="F248" cm="1">
        <f t="array" ref="F248" xml:space="preserve"> (C248 - INDEX(Growth_Standards!C:C, MATCH(1, (Growth_Standards!A:A=B248)*(Growth_Standards!B:B=IF(A248=1,"Male","Female")), 0))) /
  INDEX(Growth_Standards!D:D, MATCH(1, (Growth_Standards!A:A=B248)*(Growth_Standards!B:B=IF(A248=1,"Male","Female")), 0))</f>
        <v>-0.29729729729729576</v>
      </c>
      <c r="G248">
        <f xml:space="preserve"> (D248 - INDEX(Weight_Standards!C:C, MATCH(C248, Weight_Standards!A:A, 1))) /
    INDEX(Weight_Standards!D:D, MATCH(C248, Weight_Standards!A:A, 1))</f>
        <v>-6.125</v>
      </c>
      <c r="H248" cm="1">
        <f t="array" ref="H248">(D248 - INDEX(Weight_Age_Standards!C:C, MATCH(B248*12 &amp; IF(A248=1,"Male","Female"), Weight_Age_Standards!A:A &amp; Weight_Age_Standards!B:B, 0))) /
 INDEX(Weight_Age_Standards!D:D, MATCH(B248*12 &amp; IF(A248=1,"Male","Female"), Weight_Age_Standards!A:A &amp; Weight_Age_Standards!B:B, 0))</f>
        <v>-17.5</v>
      </c>
      <c r="I248">
        <v>0.95</v>
      </c>
      <c r="J248">
        <v>12.18836565</v>
      </c>
      <c r="K248">
        <v>0.115789474</v>
      </c>
    </row>
    <row r="249" spans="1:11" x14ac:dyDescent="0.3">
      <c r="A249">
        <v>0</v>
      </c>
      <c r="B249">
        <v>5</v>
      </c>
      <c r="C249">
        <v>80</v>
      </c>
      <c r="D249">
        <v>16</v>
      </c>
      <c r="E249" t="str">
        <f t="shared" si="3"/>
        <v>Critical</v>
      </c>
      <c r="F249" cm="1">
        <f t="array" ref="F249" xml:space="preserve"> (C249 - INDEX(Growth_Standards!C:C, MATCH(1, (Growth_Standards!A:A=B249)*(Growth_Standards!B:B=IF(A249=1,"Male","Female")), 0))) /
  INDEX(Growth_Standards!D:D, MATCH(1, (Growth_Standards!A:A=B249)*(Growth_Standards!B:B=IF(A249=1,"Male","Female")), 0))</f>
        <v>-6.7804878048780486</v>
      </c>
      <c r="G249">
        <f xml:space="preserve"> (D249 - INDEX(Weight_Standards!C:C, MATCH(C249, Weight_Standards!A:A, 1))) /
    INDEX(Weight_Standards!D:D, MATCH(C249, Weight_Standards!A:A, 1))</f>
        <v>2.3636363636363633</v>
      </c>
      <c r="H249" cm="1">
        <f t="array" ref="H249">(D249 - INDEX(Weight_Age_Standards!C:C, MATCH(B249*12 &amp; IF(A249=1,"Male","Female"), Weight_Age_Standards!A:A &amp; Weight_Age_Standards!B:B, 0))) /
 INDEX(Weight_Age_Standards!D:D, MATCH(B249*12 &amp; IF(A249=1,"Male","Female"), Weight_Age_Standards!A:A &amp; Weight_Age_Standards!B:B, 0))</f>
        <v>-13.499999999999996</v>
      </c>
      <c r="I249">
        <v>0.8</v>
      </c>
      <c r="J249">
        <v>25</v>
      </c>
      <c r="K249">
        <v>0.2</v>
      </c>
    </row>
    <row r="250" spans="1:11" x14ac:dyDescent="0.3">
      <c r="A250">
        <v>1</v>
      </c>
      <c r="B250">
        <v>1</v>
      </c>
      <c r="C250">
        <v>96</v>
      </c>
      <c r="D250">
        <v>10</v>
      </c>
      <c r="E250" t="str">
        <f t="shared" si="3"/>
        <v>Critical</v>
      </c>
      <c r="F250" cm="1">
        <f t="array" ref="F250" xml:space="preserve"> (C250 - INDEX(Growth_Standards!C:C, MATCH(1, (Growth_Standards!A:A=B250)*(Growth_Standards!B:B=IF(A250=1,"Male","Female")), 0))) /
  INDEX(Growth_Standards!D:D, MATCH(1, (Growth_Standards!A:A=B250)*(Growth_Standards!B:B=IF(A250=1,"Male","Female")), 0))</f>
        <v>7.2499999999999991</v>
      </c>
      <c r="G250">
        <f xml:space="preserve"> (D250 - INDEX(Weight_Standards!C:C, MATCH(C250, Weight_Standards!A:A, 1))) /
    INDEX(Weight_Standards!D:D, MATCH(C250, Weight_Standards!A:A, 1))</f>
        <v>-6.75</v>
      </c>
      <c r="H250" cm="1">
        <f t="array" ref="H250">(D250 - INDEX(Weight_Age_Standards!C:C, MATCH(B250*12 &amp; IF(A250=1,"Male","Female"), Weight_Age_Standards!A:A &amp; Weight_Age_Standards!B:B, 0))) /
 INDEX(Weight_Age_Standards!D:D, MATCH(B250*12 &amp; IF(A250=1,"Male","Female"), Weight_Age_Standards!A:A &amp; Weight_Age_Standards!B:B, 0))</f>
        <v>2.0000000000000018</v>
      </c>
      <c r="I250">
        <v>0.96</v>
      </c>
      <c r="J250">
        <v>10.85069444</v>
      </c>
      <c r="K250">
        <v>0.104166667</v>
      </c>
    </row>
    <row r="251" spans="1:11" x14ac:dyDescent="0.3">
      <c r="A251">
        <v>0</v>
      </c>
      <c r="B251">
        <v>4</v>
      </c>
      <c r="C251">
        <v>82</v>
      </c>
      <c r="D251">
        <v>20</v>
      </c>
      <c r="E251" t="str">
        <f t="shared" si="3"/>
        <v>Critical</v>
      </c>
      <c r="F251" cm="1">
        <f t="array" ref="F251" xml:space="preserve"> (C251 - INDEX(Growth_Standards!C:C, MATCH(1, (Growth_Standards!A:A=B251)*(Growth_Standards!B:B=IF(A251=1,"Male","Female")), 0))) /
  INDEX(Growth_Standards!D:D, MATCH(1, (Growth_Standards!A:A=B251)*(Growth_Standards!B:B=IF(A251=1,"Male","Female")), 0))</f>
        <v>-5.051282051282052</v>
      </c>
      <c r="G251">
        <f xml:space="preserve"> (D251 - INDEX(Weight_Standards!C:C, MATCH(C251, Weight_Standards!A:A, 1))) /
    INDEX(Weight_Standards!D:D, MATCH(C251, Weight_Standards!A:A, 1))</f>
        <v>5.9999999999999991</v>
      </c>
      <c r="H251" cm="1">
        <f t="array" ref="H251">(D251 - INDEX(Weight_Age_Standards!C:C, MATCH(B251*12 &amp; IF(A251=1,"Male","Female"), Weight_Age_Standards!A:A &amp; Weight_Age_Standards!B:B, 0))) /
 INDEX(Weight_Age_Standards!D:D, MATCH(B251*12 &amp; IF(A251=1,"Male","Female"), Weight_Age_Standards!A:A &amp; Weight_Age_Standards!B:B, 0))</f>
        <v>18.499999999999996</v>
      </c>
      <c r="I251">
        <v>0.82</v>
      </c>
      <c r="J251">
        <v>29.74419988</v>
      </c>
      <c r="K251">
        <v>0.243902439</v>
      </c>
    </row>
    <row r="252" spans="1:11" x14ac:dyDescent="0.3">
      <c r="A252">
        <v>1</v>
      </c>
      <c r="B252">
        <v>2</v>
      </c>
      <c r="C252">
        <v>105</v>
      </c>
      <c r="D252">
        <v>13</v>
      </c>
      <c r="E252" t="str">
        <f t="shared" si="3"/>
        <v>Critical</v>
      </c>
      <c r="F252" cm="1">
        <f t="array" ref="F252" xml:space="preserve"> (C252 - INDEX(Growth_Standards!C:C, MATCH(1, (Growth_Standards!A:A=B252)*(Growth_Standards!B:B=IF(A252=1,"Male","Female")), 0))) /
  INDEX(Growth_Standards!D:D, MATCH(1, (Growth_Standards!A:A=B252)*(Growth_Standards!B:B=IF(A252=1,"Male","Female")), 0))</f>
        <v>5.2121212121212128</v>
      </c>
      <c r="G252">
        <f xml:space="preserve"> (D252 - INDEX(Weight_Standards!C:C, MATCH(C252, Weight_Standards!A:A, 1))) /
    INDEX(Weight_Standards!D:D, MATCH(C252, Weight_Standards!A:A, 1))</f>
        <v>-7</v>
      </c>
      <c r="H252" cm="1">
        <f t="array" ref="H252">(D252 - INDEX(Weight_Age_Standards!C:C, MATCH(B252*12 &amp; IF(A252=1,"Male","Female"), Weight_Age_Standards!A:A &amp; Weight_Age_Standards!B:B, 0))) /
 INDEX(Weight_Age_Standards!D:D, MATCH(B252*12 &amp; IF(A252=1,"Male","Female"), Weight_Age_Standards!A:A &amp; Weight_Age_Standards!B:B, 0))</f>
        <v>4.5000000000000018</v>
      </c>
      <c r="I252">
        <v>1.05</v>
      </c>
      <c r="J252">
        <v>11.79138322</v>
      </c>
      <c r="K252">
        <v>0.123809524</v>
      </c>
    </row>
    <row r="253" spans="1:11" x14ac:dyDescent="0.3">
      <c r="A253">
        <v>0</v>
      </c>
      <c r="B253">
        <v>2</v>
      </c>
      <c r="C253">
        <v>95</v>
      </c>
      <c r="D253">
        <v>12</v>
      </c>
      <c r="E253" t="str">
        <f t="shared" si="3"/>
        <v>Critical</v>
      </c>
      <c r="F253" cm="1">
        <f t="array" ref="F253" xml:space="preserve"> (C253 - INDEX(Growth_Standards!C:C, MATCH(1, (Growth_Standards!A:A=B253)*(Growth_Standards!B:B=IF(A253=1,"Male","Female")), 0))) /
  INDEX(Growth_Standards!D:D, MATCH(1, (Growth_Standards!A:A=B253)*(Growth_Standards!B:B=IF(A253=1,"Male","Female")), 0))</f>
        <v>2.6874999999999982</v>
      </c>
      <c r="G253">
        <f xml:space="preserve"> (D253 - INDEX(Weight_Standards!C:C, MATCH(C253, Weight_Standards!A:A, 1))) /
    INDEX(Weight_Standards!D:D, MATCH(C253, Weight_Standards!A:A, 1))</f>
        <v>-5.5</v>
      </c>
      <c r="H253" cm="1">
        <f t="array" ref="H253">(D253 - INDEX(Weight_Age_Standards!C:C, MATCH(B253*12 &amp; IF(A253=1,"Male","Female"), Weight_Age_Standards!A:A &amp; Weight_Age_Standards!B:B, 0))) /
 INDEX(Weight_Age_Standards!D:D, MATCH(B253*12 &amp; IF(A253=1,"Male","Female"), Weight_Age_Standards!A:A &amp; Weight_Age_Standards!B:B, 0))</f>
        <v>2.5</v>
      </c>
      <c r="I253">
        <v>0.95</v>
      </c>
      <c r="J253">
        <v>13.296398890000001</v>
      </c>
      <c r="K253">
        <v>0.12631578900000001</v>
      </c>
    </row>
    <row r="254" spans="1:11" x14ac:dyDescent="0.3">
      <c r="A254">
        <v>1</v>
      </c>
      <c r="B254">
        <v>3</v>
      </c>
      <c r="C254">
        <v>81</v>
      </c>
      <c r="D254">
        <v>11</v>
      </c>
      <c r="E254" t="str">
        <f t="shared" si="3"/>
        <v>Critical</v>
      </c>
      <c r="F254" cm="1">
        <f t="array" ref="F254" xml:space="preserve"> (C254 - INDEX(Growth_Standards!C:C, MATCH(1, (Growth_Standards!A:A=B254)*(Growth_Standards!B:B=IF(A254=1,"Male","Female")), 0))) /
  INDEX(Growth_Standards!D:D, MATCH(1, (Growth_Standards!A:A=B254)*(Growth_Standards!B:B=IF(A254=1,"Male","Female")), 0))</f>
        <v>-4.0810810810810789</v>
      </c>
      <c r="G254">
        <f xml:space="preserve"> (D254 - INDEX(Weight_Standards!C:C, MATCH(C254, Weight_Standards!A:A, 1))) /
    INDEX(Weight_Standards!D:D, MATCH(C254, Weight_Standards!A:A, 1))</f>
        <v>-2.1818181818181821</v>
      </c>
      <c r="H254" cm="1">
        <f t="array" ref="H254">(D254 - INDEX(Weight_Age_Standards!C:C, MATCH(B254*12 &amp; IF(A254=1,"Male","Female"), Weight_Age_Standards!A:A &amp; Weight_Age_Standards!B:B, 0))) /
 INDEX(Weight_Age_Standards!D:D, MATCH(B254*12 &amp; IF(A254=1,"Male","Female"), Weight_Age_Standards!A:A &amp; Weight_Age_Standards!B:B, 0))</f>
        <v>-17.5</v>
      </c>
      <c r="I254">
        <v>0.81</v>
      </c>
      <c r="J254">
        <v>16.765736929999999</v>
      </c>
      <c r="K254">
        <v>0.13580246900000001</v>
      </c>
    </row>
    <row r="255" spans="1:11" x14ac:dyDescent="0.3">
      <c r="A255">
        <v>0</v>
      </c>
      <c r="B255">
        <v>2</v>
      </c>
      <c r="C255">
        <v>83</v>
      </c>
      <c r="D255">
        <v>11</v>
      </c>
      <c r="E255" t="str">
        <f t="shared" si="3"/>
        <v>Low</v>
      </c>
      <c r="F255" cm="1">
        <f t="array" ref="F255" xml:space="preserve"> (C255 - INDEX(Growth_Standards!C:C, MATCH(1, (Growth_Standards!A:A=B255)*(Growth_Standards!B:B=IF(A255=1,"Male","Female")), 0))) /
  INDEX(Growth_Standards!D:D, MATCH(1, (Growth_Standards!A:A=B255)*(Growth_Standards!B:B=IF(A255=1,"Male","Female")), 0))</f>
        <v>-1.0625000000000018</v>
      </c>
      <c r="G255">
        <f xml:space="preserve"> (D255 - INDEX(Weight_Standards!C:C, MATCH(C255, Weight_Standards!A:A, 1))) /
    INDEX(Weight_Standards!D:D, MATCH(C255, Weight_Standards!A:A, 1))</f>
        <v>-2.1818181818181821</v>
      </c>
      <c r="H255" cm="1">
        <f t="array" ref="H255">(D255 - INDEX(Weight_Age_Standards!C:C, MATCH(B255*12 &amp; IF(A255=1,"Male","Female"), Weight_Age_Standards!A:A &amp; Weight_Age_Standards!B:B, 0))) /
 INDEX(Weight_Age_Standards!D:D, MATCH(B255*12 &amp; IF(A255=1,"Male","Female"), Weight_Age_Standards!A:A &amp; Weight_Age_Standards!B:B, 0))</f>
        <v>-2.5</v>
      </c>
      <c r="I255">
        <v>0.83</v>
      </c>
      <c r="J255">
        <v>15.9674844</v>
      </c>
      <c r="K255">
        <v>0.13253012</v>
      </c>
    </row>
    <row r="256" spans="1:11" x14ac:dyDescent="0.3">
      <c r="A256">
        <v>1</v>
      </c>
      <c r="B256">
        <v>5</v>
      </c>
      <c r="C256">
        <v>71</v>
      </c>
      <c r="D256">
        <v>16</v>
      </c>
      <c r="E256" t="str">
        <f t="shared" si="3"/>
        <v>Critical</v>
      </c>
      <c r="F256" cm="1">
        <f t="array" ref="F256" xml:space="preserve"> (C256 - INDEX(Growth_Standards!C:C, MATCH(1, (Growth_Standards!A:A=B256)*(Growth_Standards!B:B=IF(A256=1,"Male","Female")), 0))) /
  INDEX(Growth_Standards!D:D, MATCH(1, (Growth_Standards!A:A=B256)*(Growth_Standards!B:B=IF(A256=1,"Male","Female")), 0))</f>
        <v>-9.0714285714285694</v>
      </c>
      <c r="G256">
        <f xml:space="preserve"> (D256 - INDEX(Weight_Standards!C:C, MATCH(C256, Weight_Standards!A:A, 1))) /
    INDEX(Weight_Standards!D:D, MATCH(C256, Weight_Standards!A:A, 1))</f>
        <v>7.0000000000000009</v>
      </c>
      <c r="H256" cm="1">
        <f t="array" ref="H256">(D256 - INDEX(Weight_Age_Standards!C:C, MATCH(B256*12 &amp; IF(A256=1,"Male","Female"), Weight_Age_Standards!A:A &amp; Weight_Age_Standards!B:B, 0))) /
 INDEX(Weight_Age_Standards!D:D, MATCH(B256*12 &amp; IF(A256=1,"Male","Female"), Weight_Age_Standards!A:A &amp; Weight_Age_Standards!B:B, 0))</f>
        <v>-16.500000000000004</v>
      </c>
      <c r="I256">
        <v>0.71</v>
      </c>
      <c r="J256">
        <v>31.739734179999999</v>
      </c>
      <c r="K256">
        <v>0.22535211299999999</v>
      </c>
    </row>
    <row r="257" spans="1:11" x14ac:dyDescent="0.3">
      <c r="A257">
        <v>0</v>
      </c>
      <c r="B257">
        <v>1</v>
      </c>
      <c r="C257">
        <v>86</v>
      </c>
      <c r="D257">
        <v>12</v>
      </c>
      <c r="E257" t="str">
        <f t="shared" si="3"/>
        <v>Low</v>
      </c>
      <c r="F257" cm="1">
        <f t="array" ref="F257" xml:space="preserve"> (C257 - INDEX(Growth_Standards!C:C, MATCH(1, (Growth_Standards!A:A=B257)*(Growth_Standards!B:B=IF(A257=1,"Male","Female")), 0))) /
  INDEX(Growth_Standards!D:D, MATCH(1, (Growth_Standards!A:A=B257)*(Growth_Standards!B:B=IF(A257=1,"Male","Female")), 0))</f>
        <v>4.2857142857142856</v>
      </c>
      <c r="G257">
        <f xml:space="preserve"> (D257 - INDEX(Weight_Standards!C:C, MATCH(C257, Weight_Standards!A:A, 1))) /
    INDEX(Weight_Standards!D:D, MATCH(C257, Weight_Standards!A:A, 1))</f>
        <v>-2.7692307692307687</v>
      </c>
      <c r="H257" cm="1">
        <f t="array" ref="H257">(D257 - INDEX(Weight_Age_Standards!C:C, MATCH(B257*12 &amp; IF(A257=1,"Male","Female"), Weight_Age_Standards!A:A &amp; Weight_Age_Standards!B:B, 0))) /
 INDEX(Weight_Age_Standards!D:D, MATCH(B257*12 &amp; IF(A257=1,"Male","Female"), Weight_Age_Standards!A:A &amp; Weight_Age_Standards!B:B, 0))</f>
        <v>14.500000000000002</v>
      </c>
      <c r="I257">
        <v>0.86</v>
      </c>
      <c r="J257">
        <v>16.224986479999998</v>
      </c>
      <c r="K257">
        <v>0.139534884</v>
      </c>
    </row>
    <row r="258" spans="1:11" x14ac:dyDescent="0.3">
      <c r="A258">
        <v>1</v>
      </c>
      <c r="B258">
        <v>1</v>
      </c>
      <c r="C258">
        <v>105</v>
      </c>
      <c r="D258">
        <v>17</v>
      </c>
      <c r="E258" t="str">
        <f t="shared" si="3"/>
        <v>Critical</v>
      </c>
      <c r="F258" cm="1">
        <f t="array" ref="F258" xml:space="preserve"> (C258 - INDEX(Growth_Standards!C:C, MATCH(1, (Growth_Standards!A:A=B258)*(Growth_Standards!B:B=IF(A258=1,"Male","Female")), 0))) /
  INDEX(Growth_Standards!D:D, MATCH(1, (Growth_Standards!A:A=B258)*(Growth_Standards!B:B=IF(A258=1,"Male","Female")), 0))</f>
        <v>10.464285714285714</v>
      </c>
      <c r="G258">
        <f xml:space="preserve"> (D258 - INDEX(Weight_Standards!C:C, MATCH(C258, Weight_Standards!A:A, 1))) /
    INDEX(Weight_Standards!D:D, MATCH(C258, Weight_Standards!A:A, 1))</f>
        <v>-5</v>
      </c>
      <c r="H258" cm="1">
        <f t="array" ref="H258">(D258 - INDEX(Weight_Age_Standards!C:C, MATCH(B258*12 &amp; IF(A258=1,"Male","Female"), Weight_Age_Standards!A:A &amp; Weight_Age_Standards!B:B, 0))) /
 INDEX(Weight_Age_Standards!D:D, MATCH(B258*12 &amp; IF(A258=1,"Male","Female"), Weight_Age_Standards!A:A &amp; Weight_Age_Standards!B:B, 0))</f>
        <v>37</v>
      </c>
      <c r="I258">
        <v>1.05</v>
      </c>
      <c r="J258">
        <v>15.41950113</v>
      </c>
      <c r="K258">
        <v>0.16190476200000001</v>
      </c>
    </row>
    <row r="259" spans="1:11" x14ac:dyDescent="0.3">
      <c r="A259">
        <v>0</v>
      </c>
      <c r="B259">
        <v>1</v>
      </c>
      <c r="C259">
        <v>102</v>
      </c>
      <c r="D259">
        <v>17</v>
      </c>
      <c r="E259" t="str">
        <f t="shared" ref="E259:E322" si="4">IF(OR(F259&lt;-3, G259&lt;-3, H259&lt;-3, J259&lt;14), "Critical",
   IF(OR(F259&lt;-2.5, G259&lt;-2.5, H259&lt;-2.5, J259&lt;16), "Low",
   IF(OR(F259&lt;-1.5, G259&lt;-1.5, H259&lt;-1.5, J259&lt;18.5), "Moderate",
   "High")))</f>
        <v>Critical</v>
      </c>
      <c r="F259" cm="1">
        <f t="array" ref="F259" xml:space="preserve"> (C259 - INDEX(Growth_Standards!C:C, MATCH(1, (Growth_Standards!A:A=B259)*(Growth_Standards!B:B=IF(A259=1,"Male","Female")), 0))) /
  INDEX(Growth_Standards!D:D, MATCH(1, (Growth_Standards!A:A=B259)*(Growth_Standards!B:B=IF(A259=1,"Male","Female")), 0))</f>
        <v>10</v>
      </c>
      <c r="G259">
        <f xml:space="preserve"> (D259 - INDEX(Weight_Standards!C:C, MATCH(C259, Weight_Standards!A:A, 1))) /
    INDEX(Weight_Standards!D:D, MATCH(C259, Weight_Standards!A:A, 1))</f>
        <v>-3.7777777777777781</v>
      </c>
      <c r="H259" cm="1">
        <f t="array" ref="H259">(D259 - INDEX(Weight_Age_Standards!C:C, MATCH(B259*12 &amp; IF(A259=1,"Male","Female"), Weight_Age_Standards!A:A &amp; Weight_Age_Standards!B:B, 0))) /
 INDEX(Weight_Age_Standards!D:D, MATCH(B259*12 &amp; IF(A259=1,"Male","Female"), Weight_Age_Standards!A:A &amp; Weight_Age_Standards!B:B, 0))</f>
        <v>39.5</v>
      </c>
      <c r="I259">
        <v>1.02</v>
      </c>
      <c r="J259">
        <v>16.339869279999998</v>
      </c>
      <c r="K259">
        <v>0.16666666699999999</v>
      </c>
    </row>
    <row r="260" spans="1:11" x14ac:dyDescent="0.3">
      <c r="A260">
        <v>1</v>
      </c>
      <c r="B260">
        <v>5</v>
      </c>
      <c r="C260">
        <v>72</v>
      </c>
      <c r="D260">
        <v>12</v>
      </c>
      <c r="E260" t="str">
        <f t="shared" si="4"/>
        <v>Critical</v>
      </c>
      <c r="F260" cm="1">
        <f t="array" ref="F260" xml:space="preserve"> (C260 - INDEX(Growth_Standards!C:C, MATCH(1, (Growth_Standards!A:A=B260)*(Growth_Standards!B:B=IF(A260=1,"Male","Female")), 0))) /
  INDEX(Growth_Standards!D:D, MATCH(1, (Growth_Standards!A:A=B260)*(Growth_Standards!B:B=IF(A260=1,"Male","Female")), 0))</f>
        <v>-8.8333333333333321</v>
      </c>
      <c r="G260">
        <f xml:space="preserve"> (D260 - INDEX(Weight_Standards!C:C, MATCH(C260, Weight_Standards!A:A, 1))) /
    INDEX(Weight_Standards!D:D, MATCH(C260, Weight_Standards!A:A, 1))</f>
        <v>2.5555555555555562</v>
      </c>
      <c r="H260" cm="1">
        <f t="array" ref="H260">(D260 - INDEX(Weight_Age_Standards!C:C, MATCH(B260*12 &amp; IF(A260=1,"Male","Female"), Weight_Age_Standards!A:A &amp; Weight_Age_Standards!B:B, 0))) /
 INDEX(Weight_Age_Standards!D:D, MATCH(B260*12 &amp; IF(A260=1,"Male","Female"), Weight_Age_Standards!A:A &amp; Weight_Age_Standards!B:B, 0))</f>
        <v>-36.5</v>
      </c>
      <c r="I260">
        <v>0.72</v>
      </c>
      <c r="J260">
        <v>23.148148150000001</v>
      </c>
      <c r="K260">
        <v>0.16666666699999999</v>
      </c>
    </row>
    <row r="261" spans="1:11" x14ac:dyDescent="0.3">
      <c r="A261">
        <v>0</v>
      </c>
      <c r="B261">
        <v>5</v>
      </c>
      <c r="C261">
        <v>80</v>
      </c>
      <c r="D261">
        <v>14</v>
      </c>
      <c r="E261" t="str">
        <f t="shared" si="4"/>
        <v>Critical</v>
      </c>
      <c r="F261" cm="1">
        <f t="array" ref="F261" xml:space="preserve"> (C261 - INDEX(Growth_Standards!C:C, MATCH(1, (Growth_Standards!A:A=B261)*(Growth_Standards!B:B=IF(A261=1,"Male","Female")), 0))) /
  INDEX(Growth_Standards!D:D, MATCH(1, (Growth_Standards!A:A=B261)*(Growth_Standards!B:B=IF(A261=1,"Male","Female")), 0))</f>
        <v>-6.7804878048780486</v>
      </c>
      <c r="G261">
        <f xml:space="preserve"> (D261 - INDEX(Weight_Standards!C:C, MATCH(C261, Weight_Standards!A:A, 1))) /
    INDEX(Weight_Standards!D:D, MATCH(C261, Weight_Standards!A:A, 1))</f>
        <v>0.54545454545454508</v>
      </c>
      <c r="H261" cm="1">
        <f t="array" ref="H261">(D261 - INDEX(Weight_Age_Standards!C:C, MATCH(B261*12 &amp; IF(A261=1,"Male","Female"), Weight_Age_Standards!A:A &amp; Weight_Age_Standards!B:B, 0))) /
 INDEX(Weight_Age_Standards!D:D, MATCH(B261*12 &amp; IF(A261=1,"Male","Female"), Weight_Age_Standards!A:A &amp; Weight_Age_Standards!B:B, 0))</f>
        <v>-23.499999999999996</v>
      </c>
      <c r="I261">
        <v>0.8</v>
      </c>
      <c r="J261">
        <v>21.875</v>
      </c>
      <c r="K261">
        <v>0.17499999999999999</v>
      </c>
    </row>
    <row r="262" spans="1:11" x14ac:dyDescent="0.3">
      <c r="A262">
        <v>1</v>
      </c>
      <c r="B262">
        <v>5</v>
      </c>
      <c r="C262">
        <v>107</v>
      </c>
      <c r="D262">
        <v>15</v>
      </c>
      <c r="E262" t="str">
        <f t="shared" si="4"/>
        <v>Critical</v>
      </c>
      <c r="F262" cm="1">
        <f t="array" ref="F262" xml:space="preserve"> (C262 - INDEX(Growth_Standards!C:C, MATCH(1, (Growth_Standards!A:A=B262)*(Growth_Standards!B:B=IF(A262=1,"Male","Female")), 0))) /
  INDEX(Growth_Standards!D:D, MATCH(1, (Growth_Standards!A:A=B262)*(Growth_Standards!B:B=IF(A262=1,"Male","Female")), 0))</f>
        <v>-0.49999999999999861</v>
      </c>
      <c r="G262">
        <f xml:space="preserve"> (D262 - INDEX(Weight_Standards!C:C, MATCH(C262, Weight_Standards!A:A, 1))) /
    INDEX(Weight_Standards!D:D, MATCH(C262, Weight_Standards!A:A, 1))</f>
        <v>-6</v>
      </c>
      <c r="H262" cm="1">
        <f t="array" ref="H262">(D262 - INDEX(Weight_Age_Standards!C:C, MATCH(B262*12 &amp; IF(A262=1,"Male","Female"), Weight_Age_Standards!A:A &amp; Weight_Age_Standards!B:B, 0))) /
 INDEX(Weight_Age_Standards!D:D, MATCH(B262*12 &amp; IF(A262=1,"Male","Female"), Weight_Age_Standards!A:A &amp; Weight_Age_Standards!B:B, 0))</f>
        <v>-21.500000000000004</v>
      </c>
      <c r="I262">
        <v>1.07</v>
      </c>
      <c r="J262">
        <v>13.10158092</v>
      </c>
      <c r="K262">
        <v>0.14018691599999999</v>
      </c>
    </row>
    <row r="263" spans="1:11" x14ac:dyDescent="0.3">
      <c r="A263">
        <v>0</v>
      </c>
      <c r="B263">
        <v>1</v>
      </c>
      <c r="C263">
        <v>93</v>
      </c>
      <c r="D263">
        <v>11</v>
      </c>
      <c r="E263" t="str">
        <f t="shared" si="4"/>
        <v>Critical</v>
      </c>
      <c r="F263" cm="1">
        <f t="array" ref="F263" xml:space="preserve"> (C263 - INDEX(Growth_Standards!C:C, MATCH(1, (Growth_Standards!A:A=B263)*(Growth_Standards!B:B=IF(A263=1,"Male","Female")), 0))) /
  INDEX(Growth_Standards!D:D, MATCH(1, (Growth_Standards!A:A=B263)*(Growth_Standards!B:B=IF(A263=1,"Male","Female")), 0))</f>
        <v>6.7857142857142865</v>
      </c>
      <c r="G263">
        <f xml:space="preserve"> (D263 - INDEX(Weight_Standards!C:C, MATCH(C263, Weight_Standards!A:A, 1))) /
    INDEX(Weight_Standards!D:D, MATCH(C263, Weight_Standards!A:A, 1))</f>
        <v>-5</v>
      </c>
      <c r="H263" cm="1">
        <f t="array" ref="H263">(D263 - INDEX(Weight_Age_Standards!C:C, MATCH(B263*12 &amp; IF(A263=1,"Male","Female"), Weight_Age_Standards!A:A &amp; Weight_Age_Standards!B:B, 0))) /
 INDEX(Weight_Age_Standards!D:D, MATCH(B263*12 &amp; IF(A263=1,"Male","Female"), Weight_Age_Standards!A:A &amp; Weight_Age_Standards!B:B, 0))</f>
        <v>9.5000000000000018</v>
      </c>
      <c r="I263">
        <v>0.93</v>
      </c>
      <c r="J263">
        <v>12.71823332</v>
      </c>
      <c r="K263">
        <v>0.11827957</v>
      </c>
    </row>
    <row r="264" spans="1:11" x14ac:dyDescent="0.3">
      <c r="A264">
        <v>1</v>
      </c>
      <c r="B264">
        <v>2</v>
      </c>
      <c r="C264">
        <v>99</v>
      </c>
      <c r="D264">
        <v>10</v>
      </c>
      <c r="E264" t="str">
        <f t="shared" si="4"/>
        <v>Critical</v>
      </c>
      <c r="F264" cm="1">
        <f t="array" ref="F264" xml:space="preserve"> (C264 - INDEX(Growth_Standards!C:C, MATCH(1, (Growth_Standards!A:A=B264)*(Growth_Standards!B:B=IF(A264=1,"Male","Female")), 0))) /
  INDEX(Growth_Standards!D:D, MATCH(1, (Growth_Standards!A:A=B264)*(Growth_Standards!B:B=IF(A264=1,"Male","Female")), 0))</f>
        <v>3.3939393939393949</v>
      </c>
      <c r="G264">
        <f xml:space="preserve"> (D264 - INDEX(Weight_Standards!C:C, MATCH(C264, Weight_Standards!A:A, 1))) /
    INDEX(Weight_Standards!D:D, MATCH(C264, Weight_Standards!A:A, 1))</f>
        <v>-6.75</v>
      </c>
      <c r="H264" cm="1">
        <f t="array" ref="H264">(D264 - INDEX(Weight_Age_Standards!C:C, MATCH(B264*12 &amp; IF(A264=1,"Male","Female"), Weight_Age_Standards!A:A &amp; Weight_Age_Standards!B:B, 0))) /
 INDEX(Weight_Age_Standards!D:D, MATCH(B264*12 &amp; IF(A264=1,"Male","Female"), Weight_Age_Standards!A:A &amp; Weight_Age_Standards!B:B, 0))</f>
        <v>-10.499999999999998</v>
      </c>
      <c r="I264">
        <v>0.99</v>
      </c>
      <c r="J264">
        <v>10.203040509999999</v>
      </c>
      <c r="K264">
        <v>0.101010101</v>
      </c>
    </row>
    <row r="265" spans="1:11" x14ac:dyDescent="0.3">
      <c r="A265">
        <v>0</v>
      </c>
      <c r="B265">
        <v>1</v>
      </c>
      <c r="C265">
        <v>95</v>
      </c>
      <c r="D265">
        <v>20</v>
      </c>
      <c r="E265" t="str">
        <f t="shared" si="4"/>
        <v>High</v>
      </c>
      <c r="F265" cm="1">
        <f t="array" ref="F265" xml:space="preserve"> (C265 - INDEX(Growth_Standards!C:C, MATCH(1, (Growth_Standards!A:A=B265)*(Growth_Standards!B:B=IF(A265=1,"Male","Female")), 0))) /
  INDEX(Growth_Standards!D:D, MATCH(1, (Growth_Standards!A:A=B265)*(Growth_Standards!B:B=IF(A265=1,"Male","Female")), 0))</f>
        <v>7.5000000000000009</v>
      </c>
      <c r="G265">
        <f xml:space="preserve"> (D265 - INDEX(Weight_Standards!C:C, MATCH(C265, Weight_Standards!A:A, 1))) /
    INDEX(Weight_Standards!D:D, MATCH(C265, Weight_Standards!A:A, 1))</f>
        <v>-0.50000000000000044</v>
      </c>
      <c r="H265" cm="1">
        <f t="array" ref="H265">(D265 - INDEX(Weight_Age_Standards!C:C, MATCH(B265*12 &amp; IF(A265=1,"Male","Female"), Weight_Age_Standards!A:A &amp; Weight_Age_Standards!B:B, 0))) /
 INDEX(Weight_Age_Standards!D:D, MATCH(B265*12 &amp; IF(A265=1,"Male","Female"), Weight_Age_Standards!A:A &amp; Weight_Age_Standards!B:B, 0))</f>
        <v>54.5</v>
      </c>
      <c r="I265">
        <v>0.95</v>
      </c>
      <c r="J265">
        <v>22.160664820000001</v>
      </c>
      <c r="K265">
        <v>0.21052631599999999</v>
      </c>
    </row>
    <row r="266" spans="1:11" x14ac:dyDescent="0.3">
      <c r="A266">
        <v>1</v>
      </c>
      <c r="B266">
        <v>3</v>
      </c>
      <c r="C266">
        <v>89</v>
      </c>
      <c r="D266">
        <v>14</v>
      </c>
      <c r="E266" t="str">
        <f t="shared" si="4"/>
        <v>Moderate</v>
      </c>
      <c r="F266" cm="1">
        <f t="array" ref="F266" xml:space="preserve"> (C266 - INDEX(Growth_Standards!C:C, MATCH(1, (Growth_Standards!A:A=B266)*(Growth_Standards!B:B=IF(A266=1,"Male","Female")), 0))) /
  INDEX(Growth_Standards!D:D, MATCH(1, (Growth_Standards!A:A=B266)*(Growth_Standards!B:B=IF(A266=1,"Male","Female")), 0))</f>
        <v>-1.9189189189189173</v>
      </c>
      <c r="G266">
        <f xml:space="preserve"> (D266 - INDEX(Weight_Standards!C:C, MATCH(C266, Weight_Standards!A:A, 1))) /
    INDEX(Weight_Standards!D:D, MATCH(C266, Weight_Standards!A:A, 1))</f>
        <v>-1.2307692307692304</v>
      </c>
      <c r="H266" cm="1">
        <f t="array" ref="H266">(D266 - INDEX(Weight_Age_Standards!C:C, MATCH(B266*12 &amp; IF(A266=1,"Male","Female"), Weight_Age_Standards!A:A &amp; Weight_Age_Standards!B:B, 0))) /
 INDEX(Weight_Age_Standards!D:D, MATCH(B266*12 &amp; IF(A266=1,"Male","Female"), Weight_Age_Standards!A:A &amp; Weight_Age_Standards!B:B, 0))</f>
        <v>-2.5</v>
      </c>
      <c r="I266">
        <v>0.89</v>
      </c>
      <c r="J266">
        <v>17.67453604</v>
      </c>
      <c r="K266">
        <v>0.157303371</v>
      </c>
    </row>
    <row r="267" spans="1:11" x14ac:dyDescent="0.3">
      <c r="A267">
        <v>0</v>
      </c>
      <c r="B267">
        <v>3</v>
      </c>
      <c r="C267">
        <v>80</v>
      </c>
      <c r="D267">
        <v>15</v>
      </c>
      <c r="E267" t="str">
        <f t="shared" si="4"/>
        <v>Critical</v>
      </c>
      <c r="F267" cm="1">
        <f t="array" ref="F267" xml:space="preserve"> (C267 - INDEX(Growth_Standards!C:C, MATCH(1, (Growth_Standards!A:A=B267)*(Growth_Standards!B:B=IF(A267=1,"Male","Female")), 0))) /
  INDEX(Growth_Standards!D:D, MATCH(1, (Growth_Standards!A:A=B267)*(Growth_Standards!B:B=IF(A267=1,"Male","Female")), 0))</f>
        <v>-4.1944444444444429</v>
      </c>
      <c r="G267">
        <f xml:space="preserve"> (D267 - INDEX(Weight_Standards!C:C, MATCH(C267, Weight_Standards!A:A, 1))) /
    INDEX(Weight_Standards!D:D, MATCH(C267, Weight_Standards!A:A, 1))</f>
        <v>1.4545454545454541</v>
      </c>
      <c r="H267" cm="1">
        <f t="array" ref="H267">(D267 - INDEX(Weight_Age_Standards!C:C, MATCH(B267*12 &amp; IF(A267=1,"Male","Female"), Weight_Age_Standards!A:A &amp; Weight_Age_Standards!B:B, 0))) /
 INDEX(Weight_Age_Standards!D:D, MATCH(B267*12 &amp; IF(A267=1,"Male","Female"), Weight_Age_Standards!A:A &amp; Weight_Age_Standards!B:B, 0))</f>
        <v>5.4999999999999982</v>
      </c>
      <c r="I267">
        <v>0.8</v>
      </c>
      <c r="J267">
        <v>23.4375</v>
      </c>
      <c r="K267">
        <v>0.1875</v>
      </c>
    </row>
    <row r="268" spans="1:11" x14ac:dyDescent="0.3">
      <c r="A268">
        <v>1</v>
      </c>
      <c r="B268">
        <v>2</v>
      </c>
      <c r="C268">
        <v>83</v>
      </c>
      <c r="D268">
        <v>9</v>
      </c>
      <c r="E268" t="str">
        <f t="shared" si="4"/>
        <v>Critical</v>
      </c>
      <c r="F268" cm="1">
        <f t="array" ref="F268" xml:space="preserve"> (C268 - INDEX(Growth_Standards!C:C, MATCH(1, (Growth_Standards!A:A=B268)*(Growth_Standards!B:B=IF(A268=1,"Male","Female")), 0))) /
  INDEX(Growth_Standards!D:D, MATCH(1, (Growth_Standards!A:A=B268)*(Growth_Standards!B:B=IF(A268=1,"Male","Female")), 0))</f>
        <v>-1.4545454545454537</v>
      </c>
      <c r="G268">
        <f xml:space="preserve"> (D268 - INDEX(Weight_Standards!C:C, MATCH(C268, Weight_Standards!A:A, 1))) /
    INDEX(Weight_Standards!D:D, MATCH(C268, Weight_Standards!A:A, 1))</f>
        <v>-4</v>
      </c>
      <c r="H268" cm="1">
        <f t="array" ref="H268">(D268 - INDEX(Weight_Age_Standards!C:C, MATCH(B268*12 &amp; IF(A268=1,"Male","Female"), Weight_Age_Standards!A:A &amp; Weight_Age_Standards!B:B, 0))) /
 INDEX(Weight_Age_Standards!D:D, MATCH(B268*12 &amp; IF(A268=1,"Male","Female"), Weight_Age_Standards!A:A &amp; Weight_Age_Standards!B:B, 0))</f>
        <v>-15.499999999999998</v>
      </c>
      <c r="I268">
        <v>0.83</v>
      </c>
      <c r="J268">
        <v>13.064305409999999</v>
      </c>
      <c r="K268">
        <v>0.108433735</v>
      </c>
    </row>
    <row r="269" spans="1:11" x14ac:dyDescent="0.3">
      <c r="A269">
        <v>0</v>
      </c>
      <c r="B269">
        <v>3</v>
      </c>
      <c r="C269">
        <v>74</v>
      </c>
      <c r="D269">
        <v>14</v>
      </c>
      <c r="E269" t="str">
        <f t="shared" si="4"/>
        <v>Critical</v>
      </c>
      <c r="F269" cm="1">
        <f t="array" ref="F269" xml:space="preserve"> (C269 - INDEX(Growth_Standards!C:C, MATCH(1, (Growth_Standards!A:A=B269)*(Growth_Standards!B:B=IF(A269=1,"Male","Female")), 0))) /
  INDEX(Growth_Standards!D:D, MATCH(1, (Growth_Standards!A:A=B269)*(Growth_Standards!B:B=IF(A269=1,"Male","Female")), 0))</f>
        <v>-5.8611111111111098</v>
      </c>
      <c r="G269">
        <f xml:space="preserve"> (D269 - INDEX(Weight_Standards!C:C, MATCH(C269, Weight_Standards!A:A, 1))) /
    INDEX(Weight_Standards!D:D, MATCH(C269, Weight_Standards!A:A, 1))</f>
        <v>4.7777777777777786</v>
      </c>
      <c r="H269" cm="1">
        <f t="array" ref="H269">(D269 - INDEX(Weight_Age_Standards!C:C, MATCH(B269*12 &amp; IF(A269=1,"Male","Female"), Weight_Age_Standards!A:A &amp; Weight_Age_Standards!B:B, 0))) /
 INDEX(Weight_Age_Standards!D:D, MATCH(B269*12 &amp; IF(A269=1,"Male","Female"), Weight_Age_Standards!A:A &amp; Weight_Age_Standards!B:B, 0))</f>
        <v>0.49999999999999822</v>
      </c>
      <c r="I269">
        <v>0.74</v>
      </c>
      <c r="J269">
        <v>25.566106649999998</v>
      </c>
      <c r="K269">
        <v>0.18918918900000001</v>
      </c>
    </row>
    <row r="270" spans="1:11" x14ac:dyDescent="0.3">
      <c r="A270">
        <v>1</v>
      </c>
      <c r="B270">
        <v>1</v>
      </c>
      <c r="C270">
        <v>105</v>
      </c>
      <c r="D270">
        <v>19</v>
      </c>
      <c r="E270" t="str">
        <f t="shared" si="4"/>
        <v>Critical</v>
      </c>
      <c r="F270" cm="1">
        <f t="array" ref="F270" xml:space="preserve"> (C270 - INDEX(Growth_Standards!C:C, MATCH(1, (Growth_Standards!A:A=B270)*(Growth_Standards!B:B=IF(A270=1,"Male","Female")), 0))) /
  INDEX(Growth_Standards!D:D, MATCH(1, (Growth_Standards!A:A=B270)*(Growth_Standards!B:B=IF(A270=1,"Male","Female")), 0))</f>
        <v>10.464285714285714</v>
      </c>
      <c r="G270">
        <f xml:space="preserve"> (D270 - INDEX(Weight_Standards!C:C, MATCH(C270, Weight_Standards!A:A, 1))) /
    INDEX(Weight_Standards!D:D, MATCH(C270, Weight_Standards!A:A, 1))</f>
        <v>-4</v>
      </c>
      <c r="H270" cm="1">
        <f t="array" ref="H270">(D270 - INDEX(Weight_Age_Standards!C:C, MATCH(B270*12 &amp; IF(A270=1,"Male","Female"), Weight_Age_Standards!A:A &amp; Weight_Age_Standards!B:B, 0))) /
 INDEX(Weight_Age_Standards!D:D, MATCH(B270*12 &amp; IF(A270=1,"Male","Female"), Weight_Age_Standards!A:A &amp; Weight_Age_Standards!B:B, 0))</f>
        <v>47</v>
      </c>
      <c r="I270">
        <v>1.05</v>
      </c>
      <c r="J270">
        <v>17.233560090000001</v>
      </c>
      <c r="K270">
        <v>0.180952381</v>
      </c>
    </row>
    <row r="271" spans="1:11" x14ac:dyDescent="0.3">
      <c r="A271">
        <v>0</v>
      </c>
      <c r="B271">
        <v>1</v>
      </c>
      <c r="C271">
        <v>103</v>
      </c>
      <c r="D271">
        <v>12</v>
      </c>
      <c r="E271" t="str">
        <f t="shared" si="4"/>
        <v>Critical</v>
      </c>
      <c r="F271" cm="1">
        <f t="array" ref="F271" xml:space="preserve"> (C271 - INDEX(Growth_Standards!C:C, MATCH(1, (Growth_Standards!A:A=B271)*(Growth_Standards!B:B=IF(A271=1,"Male","Female")), 0))) /
  INDEX(Growth_Standards!D:D, MATCH(1, (Growth_Standards!A:A=B271)*(Growth_Standards!B:B=IF(A271=1,"Male","Female")), 0))</f>
        <v>10.357142857142858</v>
      </c>
      <c r="G271">
        <f xml:space="preserve"> (D271 - INDEX(Weight_Standards!C:C, MATCH(C271, Weight_Standards!A:A, 1))) /
    INDEX(Weight_Standards!D:D, MATCH(C271, Weight_Standards!A:A, 1))</f>
        <v>-6.5555555555555554</v>
      </c>
      <c r="H271" cm="1">
        <f t="array" ref="H271">(D271 - INDEX(Weight_Age_Standards!C:C, MATCH(B271*12 &amp; IF(A271=1,"Male","Female"), Weight_Age_Standards!A:A &amp; Weight_Age_Standards!B:B, 0))) /
 INDEX(Weight_Age_Standards!D:D, MATCH(B271*12 &amp; IF(A271=1,"Male","Female"), Weight_Age_Standards!A:A &amp; Weight_Age_Standards!B:B, 0))</f>
        <v>14.500000000000002</v>
      </c>
      <c r="I271">
        <v>1.03</v>
      </c>
      <c r="J271">
        <v>11.31115091</v>
      </c>
      <c r="K271">
        <v>0.116504854</v>
      </c>
    </row>
    <row r="272" spans="1:11" x14ac:dyDescent="0.3">
      <c r="A272">
        <v>1</v>
      </c>
      <c r="B272">
        <v>4</v>
      </c>
      <c r="C272">
        <v>96</v>
      </c>
      <c r="D272">
        <v>16</v>
      </c>
      <c r="E272" t="str">
        <f t="shared" si="4"/>
        <v>Critical</v>
      </c>
      <c r="F272" cm="1">
        <f t="array" ref="F272" xml:space="preserve"> (C272 - INDEX(Growth_Standards!C:C, MATCH(1, (Growth_Standards!A:A=B272)*(Growth_Standards!B:B=IF(A272=1,"Male","Female")), 0))) /
  INDEX(Growth_Standards!D:D, MATCH(1, (Growth_Standards!A:A=B272)*(Growth_Standards!B:B=IF(A272=1,"Male","Female")), 0))</f>
        <v>-1.7250000000000014</v>
      </c>
      <c r="G272">
        <f xml:space="preserve"> (D272 - INDEX(Weight_Standards!C:C, MATCH(C272, Weight_Standards!A:A, 1))) /
    INDEX(Weight_Standards!D:D, MATCH(C272, Weight_Standards!A:A, 1))</f>
        <v>-3.0000000000000004</v>
      </c>
      <c r="H272" cm="1">
        <f t="array" ref="H272">(D272 - INDEX(Weight_Age_Standards!C:C, MATCH(B272*12 &amp; IF(A272=1,"Male","Female"), Weight_Age_Standards!A:A &amp; Weight_Age_Standards!B:B, 0))) /
 INDEX(Weight_Age_Standards!D:D, MATCH(B272*12 &amp; IF(A272=1,"Male","Female"), Weight_Age_Standards!A:A &amp; Weight_Age_Standards!B:B, 0))</f>
        <v>-4.4999999999999929</v>
      </c>
      <c r="I272">
        <v>0.96</v>
      </c>
      <c r="J272">
        <v>17.36111111</v>
      </c>
      <c r="K272">
        <v>0.16666666699999999</v>
      </c>
    </row>
    <row r="273" spans="1:11" x14ac:dyDescent="0.3">
      <c r="A273">
        <v>0</v>
      </c>
      <c r="B273">
        <v>5</v>
      </c>
      <c r="C273">
        <v>93</v>
      </c>
      <c r="D273">
        <v>20</v>
      </c>
      <c r="E273" t="str">
        <f t="shared" si="4"/>
        <v>Critical</v>
      </c>
      <c r="F273" cm="1">
        <f t="array" ref="F273" xml:space="preserve"> (C273 - INDEX(Growth_Standards!C:C, MATCH(1, (Growth_Standards!A:A=B273)*(Growth_Standards!B:B=IF(A273=1,"Male","Female")), 0))) /
  INDEX(Growth_Standards!D:D, MATCH(1, (Growth_Standards!A:A=B273)*(Growth_Standards!B:B=IF(A273=1,"Male","Female")), 0))</f>
        <v>-3.6097560975609753</v>
      </c>
      <c r="G273">
        <f xml:space="preserve"> (D273 - INDEX(Weight_Standards!C:C, MATCH(C273, Weight_Standards!A:A, 1))) /
    INDEX(Weight_Standards!D:D, MATCH(C273, Weight_Standards!A:A, 1))</f>
        <v>1.4285714285714286</v>
      </c>
      <c r="H273" cm="1">
        <f t="array" ref="H273">(D273 - INDEX(Weight_Age_Standards!C:C, MATCH(B273*12 &amp; IF(A273=1,"Male","Female"), Weight_Age_Standards!A:A &amp; Weight_Age_Standards!B:B, 0))) /
 INDEX(Weight_Age_Standards!D:D, MATCH(B273*12 &amp; IF(A273=1,"Male","Female"), Weight_Age_Standards!A:A &amp; Weight_Age_Standards!B:B, 0))</f>
        <v>6.5000000000000036</v>
      </c>
      <c r="I273">
        <v>0.93</v>
      </c>
      <c r="J273">
        <v>23.124060589999999</v>
      </c>
      <c r="K273">
        <v>0.21505376300000001</v>
      </c>
    </row>
    <row r="274" spans="1:11" x14ac:dyDescent="0.3">
      <c r="A274">
        <v>1</v>
      </c>
      <c r="B274">
        <v>5</v>
      </c>
      <c r="C274">
        <v>98</v>
      </c>
      <c r="D274">
        <v>15</v>
      </c>
      <c r="E274" t="str">
        <f t="shared" si="4"/>
        <v>Critical</v>
      </c>
      <c r="F274" cm="1">
        <f t="array" ref="F274" xml:space="preserve"> (C274 - INDEX(Growth_Standards!C:C, MATCH(1, (Growth_Standards!A:A=B274)*(Growth_Standards!B:B=IF(A274=1,"Male","Female")), 0))) /
  INDEX(Growth_Standards!D:D, MATCH(1, (Growth_Standards!A:A=B274)*(Growth_Standards!B:B=IF(A274=1,"Male","Female")), 0))</f>
        <v>-2.6428571428571415</v>
      </c>
      <c r="G274">
        <f xml:space="preserve"> (D274 - INDEX(Weight_Standards!C:C, MATCH(C274, Weight_Standards!A:A, 1))) /
    INDEX(Weight_Standards!D:D, MATCH(C274, Weight_Standards!A:A, 1))</f>
        <v>-3.6250000000000004</v>
      </c>
      <c r="H274" cm="1">
        <f t="array" ref="H274">(D274 - INDEX(Weight_Age_Standards!C:C, MATCH(B274*12 &amp; IF(A274=1,"Male","Female"), Weight_Age_Standards!A:A &amp; Weight_Age_Standards!B:B, 0))) /
 INDEX(Weight_Age_Standards!D:D, MATCH(B274*12 &amp; IF(A274=1,"Male","Female"), Weight_Age_Standards!A:A &amp; Weight_Age_Standards!B:B, 0))</f>
        <v>-21.500000000000004</v>
      </c>
      <c r="I274">
        <v>0.98</v>
      </c>
      <c r="J274">
        <v>15.618492290000001</v>
      </c>
      <c r="K274">
        <v>0.153061224</v>
      </c>
    </row>
    <row r="275" spans="1:11" x14ac:dyDescent="0.3">
      <c r="A275">
        <v>0</v>
      </c>
      <c r="B275">
        <v>3</v>
      </c>
      <c r="C275">
        <v>82</v>
      </c>
      <c r="D275">
        <v>12</v>
      </c>
      <c r="E275" t="str">
        <f t="shared" si="4"/>
        <v>Critical</v>
      </c>
      <c r="F275" cm="1">
        <f t="array" ref="F275" xml:space="preserve"> (C275 - INDEX(Growth_Standards!C:C, MATCH(1, (Growth_Standards!A:A=B275)*(Growth_Standards!B:B=IF(A275=1,"Male","Female")), 0))) /
  INDEX(Growth_Standards!D:D, MATCH(1, (Growth_Standards!A:A=B275)*(Growth_Standards!B:B=IF(A275=1,"Male","Female")), 0))</f>
        <v>-3.6388888888888871</v>
      </c>
      <c r="G275">
        <f xml:space="preserve"> (D275 - INDEX(Weight_Standards!C:C, MATCH(C275, Weight_Standards!A:A, 1))) /
    INDEX(Weight_Standards!D:D, MATCH(C275, Weight_Standards!A:A, 1))</f>
        <v>-1.2727272727272729</v>
      </c>
      <c r="H275" cm="1">
        <f t="array" ref="H275">(D275 - INDEX(Weight_Age_Standards!C:C, MATCH(B275*12 &amp; IF(A275=1,"Male","Female"), Weight_Age_Standards!A:A &amp; Weight_Age_Standards!B:B, 0))) /
 INDEX(Weight_Age_Standards!D:D, MATCH(B275*12 &amp; IF(A275=1,"Male","Female"), Weight_Age_Standards!A:A &amp; Weight_Age_Standards!B:B, 0))</f>
        <v>-9.5000000000000018</v>
      </c>
      <c r="I275">
        <v>0.82</v>
      </c>
      <c r="J275">
        <v>17.846519929999999</v>
      </c>
      <c r="K275">
        <v>0.146341463</v>
      </c>
    </row>
    <row r="276" spans="1:11" x14ac:dyDescent="0.3">
      <c r="A276">
        <v>1</v>
      </c>
      <c r="B276">
        <v>2</v>
      </c>
      <c r="C276">
        <v>70</v>
      </c>
      <c r="D276">
        <v>18</v>
      </c>
      <c r="E276" t="str">
        <f t="shared" si="4"/>
        <v>Critical</v>
      </c>
      <c r="F276" cm="1">
        <f t="array" ref="F276" xml:space="preserve"> (C276 - INDEX(Growth_Standards!C:C, MATCH(1, (Growth_Standards!A:A=B276)*(Growth_Standards!B:B=IF(A276=1,"Male","Female")), 0))) /
  INDEX(Growth_Standards!D:D, MATCH(1, (Growth_Standards!A:A=B276)*(Growth_Standards!B:B=IF(A276=1,"Male","Female")), 0))</f>
        <v>-5.3939393939393936</v>
      </c>
      <c r="G276">
        <f xml:space="preserve"> (D276 - INDEX(Weight_Standards!C:C, MATCH(C276, Weight_Standards!A:A, 1))) /
    INDEX(Weight_Standards!D:D, MATCH(C276, Weight_Standards!A:A, 1))</f>
        <v>9.2222222222222232</v>
      </c>
      <c r="H276" cm="1">
        <f t="array" ref="H276">(D276 - INDEX(Weight_Age_Standards!C:C, MATCH(B276*12 &amp; IF(A276=1,"Male","Female"), Weight_Age_Standards!A:A &amp; Weight_Age_Standards!B:B, 0))) /
 INDEX(Weight_Age_Standards!D:D, MATCH(B276*12 &amp; IF(A276=1,"Male","Female"), Weight_Age_Standards!A:A &amp; Weight_Age_Standards!B:B, 0))</f>
        <v>29.5</v>
      </c>
      <c r="I276">
        <v>0.7</v>
      </c>
      <c r="J276">
        <v>36.734693880000002</v>
      </c>
      <c r="K276">
        <v>0.257142857</v>
      </c>
    </row>
    <row r="277" spans="1:11" x14ac:dyDescent="0.3">
      <c r="A277">
        <v>0</v>
      </c>
      <c r="B277">
        <v>5</v>
      </c>
      <c r="C277">
        <v>107</v>
      </c>
      <c r="D277">
        <v>20</v>
      </c>
      <c r="E277" t="str">
        <f t="shared" si="4"/>
        <v>Critical</v>
      </c>
      <c r="F277" cm="1">
        <f t="array" ref="F277" xml:space="preserve"> (C277 - INDEX(Growth_Standards!C:C, MATCH(1, (Growth_Standards!A:A=B277)*(Growth_Standards!B:B=IF(A277=1,"Male","Female")), 0))) /
  INDEX(Growth_Standards!D:D, MATCH(1, (Growth_Standards!A:A=B277)*(Growth_Standards!B:B=IF(A277=1,"Male","Female")), 0))</f>
        <v>-0.19512195121951151</v>
      </c>
      <c r="G277">
        <f xml:space="preserve"> (D277 - INDEX(Weight_Standards!C:C, MATCH(C277, Weight_Standards!A:A, 1))) /
    INDEX(Weight_Standards!D:D, MATCH(C277, Weight_Standards!A:A, 1))</f>
        <v>-3.5</v>
      </c>
      <c r="H277" cm="1">
        <f t="array" ref="H277">(D277 - INDEX(Weight_Age_Standards!C:C, MATCH(B277*12 &amp; IF(A277=1,"Male","Female"), Weight_Age_Standards!A:A &amp; Weight_Age_Standards!B:B, 0))) /
 INDEX(Weight_Age_Standards!D:D, MATCH(B277*12 &amp; IF(A277=1,"Male","Female"), Weight_Age_Standards!A:A &amp; Weight_Age_Standards!B:B, 0))</f>
        <v>6.5000000000000036</v>
      </c>
      <c r="I277">
        <v>1.07</v>
      </c>
      <c r="J277">
        <v>17.468774570000001</v>
      </c>
      <c r="K277">
        <v>0.186915888</v>
      </c>
    </row>
    <row r="278" spans="1:11" x14ac:dyDescent="0.3">
      <c r="A278">
        <v>1</v>
      </c>
      <c r="B278">
        <v>1</v>
      </c>
      <c r="C278">
        <v>92</v>
      </c>
      <c r="D278">
        <v>15</v>
      </c>
      <c r="E278" t="str">
        <f t="shared" si="4"/>
        <v>Moderate</v>
      </c>
      <c r="F278" cm="1">
        <f t="array" ref="F278" xml:space="preserve"> (C278 - INDEX(Growth_Standards!C:C, MATCH(1, (Growth_Standards!A:A=B278)*(Growth_Standards!B:B=IF(A278=1,"Male","Female")), 0))) /
  INDEX(Growth_Standards!D:D, MATCH(1, (Growth_Standards!A:A=B278)*(Growth_Standards!B:B=IF(A278=1,"Male","Female")), 0))</f>
        <v>5.8214285714285712</v>
      </c>
      <c r="G278">
        <f xml:space="preserve"> (D278 - INDEX(Weight_Standards!C:C, MATCH(C278, Weight_Standards!A:A, 1))) /
    INDEX(Weight_Standards!D:D, MATCH(C278, Weight_Standards!A:A, 1))</f>
        <v>-2.1428571428571428</v>
      </c>
      <c r="H278" cm="1">
        <f t="array" ref="H278">(D278 - INDEX(Weight_Age_Standards!C:C, MATCH(B278*12 &amp; IF(A278=1,"Male","Female"), Weight_Age_Standards!A:A &amp; Weight_Age_Standards!B:B, 0))) /
 INDEX(Weight_Age_Standards!D:D, MATCH(B278*12 &amp; IF(A278=1,"Male","Female"), Weight_Age_Standards!A:A &amp; Weight_Age_Standards!B:B, 0))</f>
        <v>27</v>
      </c>
      <c r="I278">
        <v>0.92</v>
      </c>
      <c r="J278">
        <v>17.7221172</v>
      </c>
      <c r="K278">
        <v>0.16304347799999999</v>
      </c>
    </row>
    <row r="279" spans="1:11" x14ac:dyDescent="0.3">
      <c r="A279">
        <v>1</v>
      </c>
      <c r="B279">
        <v>3</v>
      </c>
      <c r="C279">
        <v>74</v>
      </c>
      <c r="D279">
        <v>12</v>
      </c>
      <c r="E279" t="str">
        <f t="shared" si="4"/>
        <v>Critical</v>
      </c>
      <c r="F279" cm="1">
        <f t="array" ref="F279" xml:space="preserve"> (C279 - INDEX(Growth_Standards!C:C, MATCH(1, (Growth_Standards!A:A=B279)*(Growth_Standards!B:B=IF(A279=1,"Male","Female")), 0))) /
  INDEX(Growth_Standards!D:D, MATCH(1, (Growth_Standards!A:A=B279)*(Growth_Standards!B:B=IF(A279=1,"Male","Female")), 0))</f>
        <v>-5.972972972972971</v>
      </c>
      <c r="G279">
        <f xml:space="preserve"> (D279 - INDEX(Weight_Standards!C:C, MATCH(C279, Weight_Standards!A:A, 1))) /
    INDEX(Weight_Standards!D:D, MATCH(C279, Weight_Standards!A:A, 1))</f>
        <v>2.5555555555555562</v>
      </c>
      <c r="H279" cm="1">
        <f t="array" ref="H279">(D279 - INDEX(Weight_Age_Standards!C:C, MATCH(B279*12 &amp; IF(A279=1,"Male","Female"), Weight_Age_Standards!A:A &amp; Weight_Age_Standards!B:B, 0))) /
 INDEX(Weight_Age_Standards!D:D, MATCH(B279*12 &amp; IF(A279=1,"Male","Female"), Weight_Age_Standards!A:A &amp; Weight_Age_Standards!B:B, 0))</f>
        <v>-12.5</v>
      </c>
      <c r="I279">
        <v>0.74</v>
      </c>
      <c r="J279">
        <v>21.913805700000001</v>
      </c>
      <c r="K279">
        <v>0.162162162</v>
      </c>
    </row>
    <row r="280" spans="1:11" x14ac:dyDescent="0.3">
      <c r="A280">
        <v>0</v>
      </c>
      <c r="B280">
        <v>3</v>
      </c>
      <c r="C280">
        <v>74</v>
      </c>
      <c r="D280">
        <v>9</v>
      </c>
      <c r="E280" t="str">
        <f t="shared" si="4"/>
        <v>Critical</v>
      </c>
      <c r="F280" cm="1">
        <f t="array" ref="F280" xml:space="preserve"> (C280 - INDEX(Growth_Standards!C:C, MATCH(1, (Growth_Standards!A:A=B280)*(Growth_Standards!B:B=IF(A280=1,"Male","Female")), 0))) /
  INDEX(Growth_Standards!D:D, MATCH(1, (Growth_Standards!A:A=B280)*(Growth_Standards!B:B=IF(A280=1,"Male","Female")), 0))</f>
        <v>-5.8611111111111098</v>
      </c>
      <c r="G280">
        <f xml:space="preserve"> (D280 - INDEX(Weight_Standards!C:C, MATCH(C280, Weight_Standards!A:A, 1))) /
    INDEX(Weight_Standards!D:D, MATCH(C280, Weight_Standards!A:A, 1))</f>
        <v>-0.77777777777777701</v>
      </c>
      <c r="H280" cm="1">
        <f t="array" ref="H280">(D280 - INDEX(Weight_Age_Standards!C:C, MATCH(B280*12 &amp; IF(A280=1,"Male","Female"), Weight_Age_Standards!A:A &amp; Weight_Age_Standards!B:B, 0))) /
 INDEX(Weight_Age_Standards!D:D, MATCH(B280*12 &amp; IF(A280=1,"Male","Female"), Weight_Age_Standards!A:A &amp; Weight_Age_Standards!B:B, 0))</f>
        <v>-24.5</v>
      </c>
      <c r="I280">
        <v>0.74</v>
      </c>
      <c r="J280">
        <v>16.435354270000001</v>
      </c>
      <c r="K280">
        <v>0.121621622</v>
      </c>
    </row>
    <row r="281" spans="1:11" x14ac:dyDescent="0.3">
      <c r="A281">
        <v>1</v>
      </c>
      <c r="B281">
        <v>4</v>
      </c>
      <c r="C281">
        <v>98</v>
      </c>
      <c r="D281">
        <v>14</v>
      </c>
      <c r="E281" t="str">
        <f t="shared" si="4"/>
        <v>Critical</v>
      </c>
      <c r="F281" cm="1">
        <f t="array" ref="F281" xml:space="preserve"> (C281 - INDEX(Growth_Standards!C:C, MATCH(1, (Growth_Standards!A:A=B281)*(Growth_Standards!B:B=IF(A281=1,"Male","Female")), 0))) /
  INDEX(Growth_Standards!D:D, MATCH(1, (Growth_Standards!A:A=B281)*(Growth_Standards!B:B=IF(A281=1,"Male","Female")), 0))</f>
        <v>-1.2250000000000014</v>
      </c>
      <c r="G281">
        <f xml:space="preserve"> (D281 - INDEX(Weight_Standards!C:C, MATCH(C281, Weight_Standards!A:A, 1))) /
    INDEX(Weight_Standards!D:D, MATCH(C281, Weight_Standards!A:A, 1))</f>
        <v>-4.25</v>
      </c>
      <c r="H281" cm="1">
        <f t="array" ref="H281">(D281 - INDEX(Weight_Age_Standards!C:C, MATCH(B281*12 &amp; IF(A281=1,"Male","Female"), Weight_Age_Standards!A:A &amp; Weight_Age_Standards!B:B, 0))) /
 INDEX(Weight_Age_Standards!D:D, MATCH(B281*12 &amp; IF(A281=1,"Male","Female"), Weight_Age_Standards!A:A &amp; Weight_Age_Standards!B:B, 0))</f>
        <v>-14.499999999999993</v>
      </c>
      <c r="I281">
        <v>0.98</v>
      </c>
      <c r="J281">
        <v>14.57725948</v>
      </c>
      <c r="K281">
        <v>0.14285714299999999</v>
      </c>
    </row>
    <row r="282" spans="1:11" x14ac:dyDescent="0.3">
      <c r="A282">
        <v>0</v>
      </c>
      <c r="B282">
        <v>2</v>
      </c>
      <c r="C282">
        <v>74</v>
      </c>
      <c r="D282">
        <v>13</v>
      </c>
      <c r="E282" t="str">
        <f t="shared" si="4"/>
        <v>Critical</v>
      </c>
      <c r="F282" cm="1">
        <f t="array" ref="F282" xml:space="preserve"> (C282 - INDEX(Growth_Standards!C:C, MATCH(1, (Growth_Standards!A:A=B282)*(Growth_Standards!B:B=IF(A282=1,"Male","Female")), 0))) /
  INDEX(Growth_Standards!D:D, MATCH(1, (Growth_Standards!A:A=B282)*(Growth_Standards!B:B=IF(A282=1,"Male","Female")), 0))</f>
        <v>-3.8750000000000018</v>
      </c>
      <c r="G282">
        <f xml:space="preserve"> (D282 - INDEX(Weight_Standards!C:C, MATCH(C282, Weight_Standards!A:A, 1))) /
    INDEX(Weight_Standards!D:D, MATCH(C282, Weight_Standards!A:A, 1))</f>
        <v>3.6666666666666674</v>
      </c>
      <c r="H282" cm="1">
        <f t="array" ref="H282">(D282 - INDEX(Weight_Age_Standards!C:C, MATCH(B282*12 &amp; IF(A282=1,"Male","Female"), Weight_Age_Standards!A:A &amp; Weight_Age_Standards!B:B, 0))) /
 INDEX(Weight_Age_Standards!D:D, MATCH(B282*12 &amp; IF(A282=1,"Male","Female"), Weight_Age_Standards!A:A &amp; Weight_Age_Standards!B:B, 0))</f>
        <v>7.5</v>
      </c>
      <c r="I282">
        <v>0.74</v>
      </c>
      <c r="J282">
        <v>23.739956169999999</v>
      </c>
      <c r="K282">
        <v>0.175675676</v>
      </c>
    </row>
    <row r="283" spans="1:11" x14ac:dyDescent="0.3">
      <c r="A283">
        <v>1</v>
      </c>
      <c r="B283">
        <v>4</v>
      </c>
      <c r="C283">
        <v>90</v>
      </c>
      <c r="D283">
        <v>18</v>
      </c>
      <c r="E283" t="str">
        <f t="shared" si="4"/>
        <v>Critical</v>
      </c>
      <c r="F283" cm="1">
        <f t="array" ref="F283" xml:space="preserve"> (C283 - INDEX(Growth_Standards!C:C, MATCH(1, (Growth_Standards!A:A=B283)*(Growth_Standards!B:B=IF(A283=1,"Male","Female")), 0))) /
  INDEX(Growth_Standards!D:D, MATCH(1, (Growth_Standards!A:A=B283)*(Growth_Standards!B:B=IF(A283=1,"Male","Female")), 0))</f>
        <v>-3.2250000000000014</v>
      </c>
      <c r="G283">
        <f xml:space="preserve"> (D283 - INDEX(Weight_Standards!C:C, MATCH(C283, Weight_Standards!A:A, 1))) /
    INDEX(Weight_Standards!D:D, MATCH(C283, Weight_Standards!A:A, 1))</f>
        <v>0</v>
      </c>
      <c r="H283" cm="1">
        <f t="array" ref="H283">(D283 - INDEX(Weight_Age_Standards!C:C, MATCH(B283*12 &amp; IF(A283=1,"Male","Female"), Weight_Age_Standards!A:A &amp; Weight_Age_Standards!B:B, 0))) /
 INDEX(Weight_Age_Standards!D:D, MATCH(B283*12 &amp; IF(A283=1,"Male","Female"), Weight_Age_Standards!A:A &amp; Weight_Age_Standards!B:B, 0))</f>
        <v>5.5000000000000071</v>
      </c>
      <c r="I283">
        <v>0.9</v>
      </c>
      <c r="J283">
        <v>22.222222219999999</v>
      </c>
      <c r="K283">
        <v>0.2</v>
      </c>
    </row>
    <row r="284" spans="1:11" x14ac:dyDescent="0.3">
      <c r="A284">
        <v>0</v>
      </c>
      <c r="B284">
        <v>4</v>
      </c>
      <c r="C284">
        <v>88</v>
      </c>
      <c r="D284">
        <v>15</v>
      </c>
      <c r="E284" t="str">
        <f t="shared" si="4"/>
        <v>Critical</v>
      </c>
      <c r="F284" cm="1">
        <f t="array" ref="F284" xml:space="preserve"> (C284 - INDEX(Growth_Standards!C:C, MATCH(1, (Growth_Standards!A:A=B284)*(Growth_Standards!B:B=IF(A284=1,"Male","Female")), 0))) /
  INDEX(Growth_Standards!D:D, MATCH(1, (Growth_Standards!A:A=B284)*(Growth_Standards!B:B=IF(A284=1,"Male","Female")), 0))</f>
        <v>-3.5128205128205137</v>
      </c>
      <c r="G284">
        <f xml:space="preserve"> (D284 - INDEX(Weight_Standards!C:C, MATCH(C284, Weight_Standards!A:A, 1))) /
    INDEX(Weight_Standards!D:D, MATCH(C284, Weight_Standards!A:A, 1))</f>
        <v>-0.46153846153846123</v>
      </c>
      <c r="H284" cm="1">
        <f t="array" ref="H284">(D284 - INDEX(Weight_Age_Standards!C:C, MATCH(B284*12 &amp; IF(A284=1,"Male","Female"), Weight_Age_Standards!A:A &amp; Weight_Age_Standards!B:B, 0))) /
 INDEX(Weight_Age_Standards!D:D, MATCH(B284*12 &amp; IF(A284=1,"Male","Female"), Weight_Age_Standards!A:A &amp; Weight_Age_Standards!B:B, 0))</f>
        <v>-6.5000000000000036</v>
      </c>
      <c r="I284">
        <v>0.88</v>
      </c>
      <c r="J284">
        <v>19.369834709999999</v>
      </c>
      <c r="K284">
        <v>0.17045454500000001</v>
      </c>
    </row>
    <row r="285" spans="1:11" x14ac:dyDescent="0.3">
      <c r="A285">
        <v>1</v>
      </c>
      <c r="B285">
        <v>2</v>
      </c>
      <c r="C285">
        <v>77</v>
      </c>
      <c r="D285">
        <v>19</v>
      </c>
      <c r="E285" t="str">
        <f t="shared" si="4"/>
        <v>Critical</v>
      </c>
      <c r="F285" cm="1">
        <f t="array" ref="F285" xml:space="preserve"> (C285 - INDEX(Growth_Standards!C:C, MATCH(1, (Growth_Standards!A:A=B285)*(Growth_Standards!B:B=IF(A285=1,"Male","Female")), 0))) /
  INDEX(Growth_Standards!D:D, MATCH(1, (Growth_Standards!A:A=B285)*(Growth_Standards!B:B=IF(A285=1,"Male","Female")), 0))</f>
        <v>-3.272727272727272</v>
      </c>
      <c r="G285">
        <f xml:space="preserve"> (D285 - INDEX(Weight_Standards!C:C, MATCH(C285, Weight_Standards!A:A, 1))) /
    INDEX(Weight_Standards!D:D, MATCH(C285, Weight_Standards!A:A, 1))</f>
        <v>7.5</v>
      </c>
      <c r="H285" cm="1">
        <f t="array" ref="H285">(D285 - INDEX(Weight_Age_Standards!C:C, MATCH(B285*12 &amp; IF(A285=1,"Male","Female"), Weight_Age_Standards!A:A &amp; Weight_Age_Standards!B:B, 0))) /
 INDEX(Weight_Age_Standards!D:D, MATCH(B285*12 &amp; IF(A285=1,"Male","Female"), Weight_Age_Standards!A:A &amp; Weight_Age_Standards!B:B, 0))</f>
        <v>34.5</v>
      </c>
      <c r="I285">
        <v>0.77</v>
      </c>
      <c r="J285">
        <v>32.045876200000002</v>
      </c>
      <c r="K285">
        <v>0.24675324700000001</v>
      </c>
    </row>
    <row r="286" spans="1:11" x14ac:dyDescent="0.3">
      <c r="A286">
        <v>0</v>
      </c>
      <c r="B286">
        <v>1</v>
      </c>
      <c r="C286">
        <v>80</v>
      </c>
      <c r="D286">
        <v>19</v>
      </c>
      <c r="E286" t="str">
        <f t="shared" si="4"/>
        <v>High</v>
      </c>
      <c r="F286" cm="1">
        <f t="array" ref="F286" xml:space="preserve"> (C286 - INDEX(Growth_Standards!C:C, MATCH(1, (Growth_Standards!A:A=B286)*(Growth_Standards!B:B=IF(A286=1,"Male","Female")), 0))) /
  INDEX(Growth_Standards!D:D, MATCH(1, (Growth_Standards!A:A=B286)*(Growth_Standards!B:B=IF(A286=1,"Male","Female")), 0))</f>
        <v>2.1428571428571428</v>
      </c>
      <c r="G286">
        <f xml:space="preserve"> (D286 - INDEX(Weight_Standards!C:C, MATCH(C286, Weight_Standards!A:A, 1))) /
    INDEX(Weight_Standards!D:D, MATCH(C286, Weight_Standards!A:A, 1))</f>
        <v>5.0909090909090899</v>
      </c>
      <c r="H286" cm="1">
        <f t="array" ref="H286">(D286 - INDEX(Weight_Age_Standards!C:C, MATCH(B286*12 &amp; IF(A286=1,"Male","Female"), Weight_Age_Standards!A:A &amp; Weight_Age_Standards!B:B, 0))) /
 INDEX(Weight_Age_Standards!D:D, MATCH(B286*12 &amp; IF(A286=1,"Male","Female"), Weight_Age_Standards!A:A &amp; Weight_Age_Standards!B:B, 0))</f>
        <v>49.5</v>
      </c>
      <c r="I286">
        <v>0.8</v>
      </c>
      <c r="J286">
        <v>29.6875</v>
      </c>
      <c r="K286">
        <v>0.23749999999999999</v>
      </c>
    </row>
    <row r="287" spans="1:11" x14ac:dyDescent="0.3">
      <c r="A287">
        <v>1</v>
      </c>
      <c r="B287">
        <v>5</v>
      </c>
      <c r="C287">
        <v>92</v>
      </c>
      <c r="D287">
        <v>13</v>
      </c>
      <c r="E287" t="str">
        <f t="shared" si="4"/>
        <v>Critical</v>
      </c>
      <c r="F287" cm="1">
        <f t="array" ref="F287" xml:space="preserve"> (C287 - INDEX(Growth_Standards!C:C, MATCH(1, (Growth_Standards!A:A=B287)*(Growth_Standards!B:B=IF(A287=1,"Male","Female")), 0))) /
  INDEX(Growth_Standards!D:D, MATCH(1, (Growth_Standards!A:A=B287)*(Growth_Standards!B:B=IF(A287=1,"Male","Female")), 0))</f>
        <v>-4.0714285714285703</v>
      </c>
      <c r="G287">
        <f xml:space="preserve"> (D287 - INDEX(Weight_Standards!C:C, MATCH(C287, Weight_Standards!A:A, 1))) /
    INDEX(Weight_Standards!D:D, MATCH(C287, Weight_Standards!A:A, 1))</f>
        <v>-3.5714285714285716</v>
      </c>
      <c r="H287" cm="1">
        <f t="array" ref="H287">(D287 - INDEX(Weight_Age_Standards!C:C, MATCH(B287*12 &amp; IF(A287=1,"Male","Female"), Weight_Age_Standards!A:A &amp; Weight_Age_Standards!B:B, 0))) /
 INDEX(Weight_Age_Standards!D:D, MATCH(B287*12 &amp; IF(A287=1,"Male","Female"), Weight_Age_Standards!A:A &amp; Weight_Age_Standards!B:B, 0))</f>
        <v>-31.500000000000004</v>
      </c>
      <c r="I287">
        <v>0.92</v>
      </c>
      <c r="J287">
        <v>15.359168240000001</v>
      </c>
      <c r="K287">
        <v>0.141304348</v>
      </c>
    </row>
    <row r="288" spans="1:11" x14ac:dyDescent="0.3">
      <c r="A288">
        <v>0</v>
      </c>
      <c r="B288">
        <v>1</v>
      </c>
      <c r="C288">
        <v>103</v>
      </c>
      <c r="D288">
        <v>15</v>
      </c>
      <c r="E288" t="str">
        <f t="shared" si="4"/>
        <v>Critical</v>
      </c>
      <c r="F288" cm="1">
        <f t="array" ref="F288" xml:space="preserve"> (C288 - INDEX(Growth_Standards!C:C, MATCH(1, (Growth_Standards!A:A=B288)*(Growth_Standards!B:B=IF(A288=1,"Male","Female")), 0))) /
  INDEX(Growth_Standards!D:D, MATCH(1, (Growth_Standards!A:A=B288)*(Growth_Standards!B:B=IF(A288=1,"Male","Female")), 0))</f>
        <v>10.357142857142858</v>
      </c>
      <c r="G288">
        <f xml:space="preserve"> (D288 - INDEX(Weight_Standards!C:C, MATCH(C288, Weight_Standards!A:A, 1))) /
    INDEX(Weight_Standards!D:D, MATCH(C288, Weight_Standards!A:A, 1))</f>
        <v>-4.8888888888888893</v>
      </c>
      <c r="H288" cm="1">
        <f t="array" ref="H288">(D288 - INDEX(Weight_Age_Standards!C:C, MATCH(B288*12 &amp; IF(A288=1,"Male","Female"), Weight_Age_Standards!A:A &amp; Weight_Age_Standards!B:B, 0))) /
 INDEX(Weight_Age_Standards!D:D, MATCH(B288*12 &amp; IF(A288=1,"Male","Female"), Weight_Age_Standards!A:A &amp; Weight_Age_Standards!B:B, 0))</f>
        <v>29.5</v>
      </c>
      <c r="I288">
        <v>1.03</v>
      </c>
      <c r="J288">
        <v>14.138938639999999</v>
      </c>
      <c r="K288">
        <v>0.145631068</v>
      </c>
    </row>
    <row r="289" spans="1:11" x14ac:dyDescent="0.3">
      <c r="A289">
        <v>1</v>
      </c>
      <c r="B289">
        <v>4</v>
      </c>
      <c r="C289">
        <v>92</v>
      </c>
      <c r="D289">
        <v>20</v>
      </c>
      <c r="E289" t="str">
        <f t="shared" si="4"/>
        <v>Low</v>
      </c>
      <c r="F289" cm="1">
        <f t="array" ref="F289" xml:space="preserve"> (C289 - INDEX(Growth_Standards!C:C, MATCH(1, (Growth_Standards!A:A=B289)*(Growth_Standards!B:B=IF(A289=1,"Male","Female")), 0))) /
  INDEX(Growth_Standards!D:D, MATCH(1, (Growth_Standards!A:A=B289)*(Growth_Standards!B:B=IF(A289=1,"Male","Female")), 0))</f>
        <v>-2.7250000000000014</v>
      </c>
      <c r="G289">
        <f xml:space="preserve"> (D289 - INDEX(Weight_Standards!C:C, MATCH(C289, Weight_Standards!A:A, 1))) /
    INDEX(Weight_Standards!D:D, MATCH(C289, Weight_Standards!A:A, 1))</f>
        <v>1.4285714285714286</v>
      </c>
      <c r="H289" cm="1">
        <f t="array" ref="H289">(D289 - INDEX(Weight_Age_Standards!C:C, MATCH(B289*12 &amp; IF(A289=1,"Male","Female"), Weight_Age_Standards!A:A &amp; Weight_Age_Standards!B:B, 0))) /
 INDEX(Weight_Age_Standards!D:D, MATCH(B289*12 &amp; IF(A289=1,"Male","Female"), Weight_Age_Standards!A:A &amp; Weight_Age_Standards!B:B, 0))</f>
        <v>15.500000000000007</v>
      </c>
      <c r="I289">
        <v>0.92</v>
      </c>
      <c r="J289">
        <v>23.629489599999999</v>
      </c>
      <c r="K289">
        <v>0.21739130400000001</v>
      </c>
    </row>
    <row r="290" spans="1:11" x14ac:dyDescent="0.3">
      <c r="A290">
        <v>0</v>
      </c>
      <c r="B290">
        <v>2</v>
      </c>
      <c r="C290">
        <v>102</v>
      </c>
      <c r="D290">
        <v>9</v>
      </c>
      <c r="E290" t="str">
        <f t="shared" si="4"/>
        <v>Critical</v>
      </c>
      <c r="F290" cm="1">
        <f t="array" ref="F290" xml:space="preserve"> (C290 - INDEX(Growth_Standards!C:C, MATCH(1, (Growth_Standards!A:A=B290)*(Growth_Standards!B:B=IF(A290=1,"Male","Female")), 0))) /
  INDEX(Growth_Standards!D:D, MATCH(1, (Growth_Standards!A:A=B290)*(Growth_Standards!B:B=IF(A290=1,"Male","Female")), 0))</f>
        <v>4.8749999999999982</v>
      </c>
      <c r="G290">
        <f xml:space="preserve"> (D290 - INDEX(Weight_Standards!C:C, MATCH(C290, Weight_Standards!A:A, 1))) /
    INDEX(Weight_Standards!D:D, MATCH(C290, Weight_Standards!A:A, 1))</f>
        <v>-8.2222222222222232</v>
      </c>
      <c r="H290" cm="1">
        <f t="array" ref="H290">(D290 - INDEX(Weight_Age_Standards!C:C, MATCH(B290*12 &amp; IF(A290=1,"Male","Female"), Weight_Age_Standards!A:A &amp; Weight_Age_Standards!B:B, 0))) /
 INDEX(Weight_Age_Standards!D:D, MATCH(B290*12 &amp; IF(A290=1,"Male","Female"), Weight_Age_Standards!A:A &amp; Weight_Age_Standards!B:B, 0))</f>
        <v>-12.5</v>
      </c>
      <c r="I290">
        <v>1.02</v>
      </c>
      <c r="J290">
        <v>8.650519031</v>
      </c>
      <c r="K290">
        <v>8.8235294000000006E-2</v>
      </c>
    </row>
    <row r="291" spans="1:11" x14ac:dyDescent="0.3">
      <c r="A291">
        <v>1</v>
      </c>
      <c r="B291">
        <v>2</v>
      </c>
      <c r="C291">
        <v>103</v>
      </c>
      <c r="D291">
        <v>16</v>
      </c>
      <c r="E291" t="str">
        <f t="shared" si="4"/>
        <v>Critical</v>
      </c>
      <c r="F291" cm="1">
        <f t="array" ref="F291" xml:space="preserve"> (C291 - INDEX(Growth_Standards!C:C, MATCH(1, (Growth_Standards!A:A=B291)*(Growth_Standards!B:B=IF(A291=1,"Male","Female")), 0))) /
  INDEX(Growth_Standards!D:D, MATCH(1, (Growth_Standards!A:A=B291)*(Growth_Standards!B:B=IF(A291=1,"Male","Female")), 0))</f>
        <v>4.6060606060606073</v>
      </c>
      <c r="G291">
        <f xml:space="preserve"> (D291 - INDEX(Weight_Standards!C:C, MATCH(C291, Weight_Standards!A:A, 1))) /
    INDEX(Weight_Standards!D:D, MATCH(C291, Weight_Standards!A:A, 1))</f>
        <v>-4.3333333333333339</v>
      </c>
      <c r="H291" cm="1">
        <f t="array" ref="H291">(D291 - INDEX(Weight_Age_Standards!C:C, MATCH(B291*12 &amp; IF(A291=1,"Male","Female"), Weight_Age_Standards!A:A &amp; Weight_Age_Standards!B:B, 0))) /
 INDEX(Weight_Age_Standards!D:D, MATCH(B291*12 &amp; IF(A291=1,"Male","Female"), Weight_Age_Standards!A:A &amp; Weight_Age_Standards!B:B, 0))</f>
        <v>19.5</v>
      </c>
      <c r="I291">
        <v>1.03</v>
      </c>
      <c r="J291">
        <v>15.081534550000001</v>
      </c>
      <c r="K291">
        <v>0.155339806</v>
      </c>
    </row>
    <row r="292" spans="1:11" x14ac:dyDescent="0.3">
      <c r="A292">
        <v>0</v>
      </c>
      <c r="B292">
        <v>3</v>
      </c>
      <c r="C292">
        <v>101</v>
      </c>
      <c r="D292">
        <v>12</v>
      </c>
      <c r="E292" t="str">
        <f t="shared" si="4"/>
        <v>Critical</v>
      </c>
      <c r="F292" cm="1">
        <f t="array" ref="F292" xml:space="preserve"> (C292 - INDEX(Growth_Standards!C:C, MATCH(1, (Growth_Standards!A:A=B292)*(Growth_Standards!B:B=IF(A292=1,"Male","Female")), 0))) /
  INDEX(Growth_Standards!D:D, MATCH(1, (Growth_Standards!A:A=B292)*(Growth_Standards!B:B=IF(A292=1,"Male","Female")), 0))</f>
        <v>1.6388888888888904</v>
      </c>
      <c r="G292">
        <f xml:space="preserve"> (D292 - INDEX(Weight_Standards!C:C, MATCH(C292, Weight_Standards!A:A, 1))) /
    INDEX(Weight_Standards!D:D, MATCH(C292, Weight_Standards!A:A, 1))</f>
        <v>-6.5555555555555554</v>
      </c>
      <c r="H292" cm="1">
        <f t="array" ref="H292">(D292 - INDEX(Weight_Age_Standards!C:C, MATCH(B292*12 &amp; IF(A292=1,"Male","Female"), Weight_Age_Standards!A:A &amp; Weight_Age_Standards!B:B, 0))) /
 INDEX(Weight_Age_Standards!D:D, MATCH(B292*12 &amp; IF(A292=1,"Male","Female"), Weight_Age_Standards!A:A &amp; Weight_Age_Standards!B:B, 0))</f>
        <v>-9.5000000000000018</v>
      </c>
      <c r="I292">
        <v>1.01</v>
      </c>
      <c r="J292">
        <v>11.76355259</v>
      </c>
      <c r="K292">
        <v>0.11881188099999999</v>
      </c>
    </row>
    <row r="293" spans="1:11" x14ac:dyDescent="0.3">
      <c r="A293">
        <v>1</v>
      </c>
      <c r="B293">
        <v>3</v>
      </c>
      <c r="C293">
        <v>101</v>
      </c>
      <c r="D293">
        <v>9</v>
      </c>
      <c r="E293" t="str">
        <f t="shared" si="4"/>
        <v>Critical</v>
      </c>
      <c r="F293" cm="1">
        <f t="array" ref="F293" xml:space="preserve"> (C293 - INDEX(Growth_Standards!C:C, MATCH(1, (Growth_Standards!A:A=B293)*(Growth_Standards!B:B=IF(A293=1,"Male","Female")), 0))) /
  INDEX(Growth_Standards!D:D, MATCH(1, (Growth_Standards!A:A=B293)*(Growth_Standards!B:B=IF(A293=1,"Male","Female")), 0))</f>
        <v>1.3243243243243259</v>
      </c>
      <c r="G293">
        <f xml:space="preserve"> (D293 - INDEX(Weight_Standards!C:C, MATCH(C293, Weight_Standards!A:A, 1))) /
    INDEX(Weight_Standards!D:D, MATCH(C293, Weight_Standards!A:A, 1))</f>
        <v>-8.2222222222222232</v>
      </c>
      <c r="H293" cm="1">
        <f t="array" ref="H293">(D293 - INDEX(Weight_Age_Standards!C:C, MATCH(B293*12 &amp; IF(A293=1,"Male","Female"), Weight_Age_Standards!A:A &amp; Weight_Age_Standards!B:B, 0))) /
 INDEX(Weight_Age_Standards!D:D, MATCH(B293*12 &amp; IF(A293=1,"Male","Female"), Weight_Age_Standards!A:A &amp; Weight_Age_Standards!B:B, 0))</f>
        <v>-27.5</v>
      </c>
      <c r="I293">
        <v>1.01</v>
      </c>
      <c r="J293">
        <v>8.8226644449999991</v>
      </c>
      <c r="K293">
        <v>8.9108910999999999E-2</v>
      </c>
    </row>
    <row r="294" spans="1:11" x14ac:dyDescent="0.3">
      <c r="A294">
        <v>0</v>
      </c>
      <c r="B294">
        <v>5</v>
      </c>
      <c r="C294">
        <v>102</v>
      </c>
      <c r="D294">
        <v>11</v>
      </c>
      <c r="E294" t="str">
        <f t="shared" si="4"/>
        <v>Critical</v>
      </c>
      <c r="F294" cm="1">
        <f t="array" ref="F294" xml:space="preserve"> (C294 - INDEX(Growth_Standards!C:C, MATCH(1, (Growth_Standards!A:A=B294)*(Growth_Standards!B:B=IF(A294=1,"Male","Female")), 0))) /
  INDEX(Growth_Standards!D:D, MATCH(1, (Growth_Standards!A:A=B294)*(Growth_Standards!B:B=IF(A294=1,"Male","Female")), 0))</f>
        <v>-1.4146341463414629</v>
      </c>
      <c r="G294">
        <f xml:space="preserve"> (D294 - INDEX(Weight_Standards!C:C, MATCH(C294, Weight_Standards!A:A, 1))) /
    INDEX(Weight_Standards!D:D, MATCH(C294, Weight_Standards!A:A, 1))</f>
        <v>-7.1111111111111116</v>
      </c>
      <c r="H294" cm="1">
        <f t="array" ref="H294">(D294 - INDEX(Weight_Age_Standards!C:C, MATCH(B294*12 &amp; IF(A294=1,"Male","Female"), Weight_Age_Standards!A:A &amp; Weight_Age_Standards!B:B, 0))) /
 INDEX(Weight_Age_Standards!D:D, MATCH(B294*12 &amp; IF(A294=1,"Male","Female"), Weight_Age_Standards!A:A &amp; Weight_Age_Standards!B:B, 0))</f>
        <v>-38.499999999999993</v>
      </c>
      <c r="I294">
        <v>1.02</v>
      </c>
      <c r="J294">
        <v>10.572856590000001</v>
      </c>
      <c r="K294">
        <v>0.10784313700000001</v>
      </c>
    </row>
    <row r="295" spans="1:11" x14ac:dyDescent="0.3">
      <c r="A295">
        <v>1</v>
      </c>
      <c r="B295">
        <v>1</v>
      </c>
      <c r="C295">
        <v>76</v>
      </c>
      <c r="D295">
        <v>11</v>
      </c>
      <c r="E295" t="str">
        <f t="shared" si="4"/>
        <v>High</v>
      </c>
      <c r="F295" cm="1">
        <f t="array" ref="F295" xml:space="preserve"> (C295 - INDEX(Growth_Standards!C:C, MATCH(1, (Growth_Standards!A:A=B295)*(Growth_Standards!B:B=IF(A295=1,"Male","Female")), 0))) /
  INDEX(Growth_Standards!D:D, MATCH(1, (Growth_Standards!A:A=B295)*(Growth_Standards!B:B=IF(A295=1,"Male","Female")), 0))</f>
        <v>0.10714285714285614</v>
      </c>
      <c r="G295">
        <f xml:space="preserve"> (D295 - INDEX(Weight_Standards!C:C, MATCH(C295, Weight_Standards!A:A, 1))) /
    INDEX(Weight_Standards!D:D, MATCH(C295, Weight_Standards!A:A, 1))</f>
        <v>-0.5</v>
      </c>
      <c r="H295" cm="1">
        <f t="array" ref="H295">(D295 - INDEX(Weight_Age_Standards!C:C, MATCH(B295*12 &amp; IF(A295=1,"Male","Female"), Weight_Age_Standards!A:A &amp; Weight_Age_Standards!B:B, 0))) /
 INDEX(Weight_Age_Standards!D:D, MATCH(B295*12 &amp; IF(A295=1,"Male","Female"), Weight_Age_Standards!A:A &amp; Weight_Age_Standards!B:B, 0))</f>
        <v>7.0000000000000018</v>
      </c>
      <c r="I295">
        <v>0.76</v>
      </c>
      <c r="J295">
        <v>19.044321329999999</v>
      </c>
      <c r="K295">
        <v>0.144736842</v>
      </c>
    </row>
    <row r="296" spans="1:11" x14ac:dyDescent="0.3">
      <c r="A296">
        <v>0</v>
      </c>
      <c r="B296">
        <v>4</v>
      </c>
      <c r="C296">
        <v>103</v>
      </c>
      <c r="D296">
        <v>11</v>
      </c>
      <c r="E296" t="str">
        <f t="shared" si="4"/>
        <v>Critical</v>
      </c>
      <c r="F296" cm="1">
        <f t="array" ref="F296" xml:space="preserve"> (C296 - INDEX(Growth_Standards!C:C, MATCH(1, (Growth_Standards!A:A=B296)*(Growth_Standards!B:B=IF(A296=1,"Male","Female")), 0))) /
  INDEX(Growth_Standards!D:D, MATCH(1, (Growth_Standards!A:A=B296)*(Growth_Standards!B:B=IF(A296=1,"Male","Female")), 0))</f>
        <v>0.33333333333333259</v>
      </c>
      <c r="G296">
        <f xml:space="preserve"> (D296 - INDEX(Weight_Standards!C:C, MATCH(C296, Weight_Standards!A:A, 1))) /
    INDEX(Weight_Standards!D:D, MATCH(C296, Weight_Standards!A:A, 1))</f>
        <v>-7.1111111111111116</v>
      </c>
      <c r="H296" cm="1">
        <f t="array" ref="H296">(D296 - INDEX(Weight_Age_Standards!C:C, MATCH(B296*12 &amp; IF(A296=1,"Male","Female"), Weight_Age_Standards!A:A &amp; Weight_Age_Standards!B:B, 0))) /
 INDEX(Weight_Age_Standards!D:D, MATCH(B296*12 &amp; IF(A296=1,"Male","Female"), Weight_Age_Standards!A:A &amp; Weight_Age_Standards!B:B, 0))</f>
        <v>-26.500000000000004</v>
      </c>
      <c r="I296">
        <v>1.03</v>
      </c>
      <c r="J296">
        <v>10.368555000000001</v>
      </c>
      <c r="K296">
        <v>0.106796117</v>
      </c>
    </row>
    <row r="297" spans="1:11" x14ac:dyDescent="0.3">
      <c r="A297">
        <v>1</v>
      </c>
      <c r="B297">
        <v>3</v>
      </c>
      <c r="C297">
        <v>70</v>
      </c>
      <c r="D297">
        <v>13</v>
      </c>
      <c r="E297" t="str">
        <f t="shared" si="4"/>
        <v>Critical</v>
      </c>
      <c r="F297" cm="1">
        <f t="array" ref="F297" xml:space="preserve"> (C297 - INDEX(Growth_Standards!C:C, MATCH(1, (Growth_Standards!A:A=B297)*(Growth_Standards!B:B=IF(A297=1,"Male","Female")), 0))) /
  INDEX(Growth_Standards!D:D, MATCH(1, (Growth_Standards!A:A=B297)*(Growth_Standards!B:B=IF(A297=1,"Male","Female")), 0))</f>
        <v>-7.0540540540540526</v>
      </c>
      <c r="G297">
        <f xml:space="preserve"> (D297 - INDEX(Weight_Standards!C:C, MATCH(C297, Weight_Standards!A:A, 1))) /
    INDEX(Weight_Standards!D:D, MATCH(C297, Weight_Standards!A:A, 1))</f>
        <v>3.6666666666666674</v>
      </c>
      <c r="H297" cm="1">
        <f t="array" ref="H297">(D297 - INDEX(Weight_Age_Standards!C:C, MATCH(B297*12 &amp; IF(A297=1,"Male","Female"), Weight_Age_Standards!A:A &amp; Weight_Age_Standards!B:B, 0))) /
 INDEX(Weight_Age_Standards!D:D, MATCH(B297*12 &amp; IF(A297=1,"Male","Female"), Weight_Age_Standards!A:A &amp; Weight_Age_Standards!B:B, 0))</f>
        <v>-7.5</v>
      </c>
      <c r="I297">
        <v>0.7</v>
      </c>
      <c r="J297">
        <v>26.53061224</v>
      </c>
      <c r="K297">
        <v>0.18571428600000001</v>
      </c>
    </row>
    <row r="298" spans="1:11" x14ac:dyDescent="0.3">
      <c r="A298">
        <v>0</v>
      </c>
      <c r="B298">
        <v>5</v>
      </c>
      <c r="C298">
        <v>71</v>
      </c>
      <c r="D298">
        <v>12</v>
      </c>
      <c r="E298" t="str">
        <f t="shared" si="4"/>
        <v>Critical</v>
      </c>
      <c r="F298" cm="1">
        <f t="array" ref="F298" xml:space="preserve"> (C298 - INDEX(Growth_Standards!C:C, MATCH(1, (Growth_Standards!A:A=B298)*(Growth_Standards!B:B=IF(A298=1,"Male","Female")), 0))) /
  INDEX(Growth_Standards!D:D, MATCH(1, (Growth_Standards!A:A=B298)*(Growth_Standards!B:B=IF(A298=1,"Male","Female")), 0))</f>
        <v>-8.9756097560975618</v>
      </c>
      <c r="G298">
        <f xml:space="preserve"> (D298 - INDEX(Weight_Standards!C:C, MATCH(C298, Weight_Standards!A:A, 1))) /
    INDEX(Weight_Standards!D:D, MATCH(C298, Weight_Standards!A:A, 1))</f>
        <v>2.5555555555555562</v>
      </c>
      <c r="H298" cm="1">
        <f t="array" ref="H298">(D298 - INDEX(Weight_Age_Standards!C:C, MATCH(B298*12 &amp; IF(A298=1,"Male","Female"), Weight_Age_Standards!A:A &amp; Weight_Age_Standards!B:B, 0))) /
 INDEX(Weight_Age_Standards!D:D, MATCH(B298*12 &amp; IF(A298=1,"Male","Female"), Weight_Age_Standards!A:A &amp; Weight_Age_Standards!B:B, 0))</f>
        <v>-33.499999999999993</v>
      </c>
      <c r="I298">
        <v>0.71</v>
      </c>
      <c r="J298">
        <v>23.804800629999999</v>
      </c>
      <c r="K298">
        <v>0.16901408500000001</v>
      </c>
    </row>
    <row r="299" spans="1:11" x14ac:dyDescent="0.3">
      <c r="A299">
        <v>1</v>
      </c>
      <c r="B299">
        <v>2</v>
      </c>
      <c r="C299">
        <v>96</v>
      </c>
      <c r="D299">
        <v>10</v>
      </c>
      <c r="E299" t="str">
        <f t="shared" si="4"/>
        <v>Critical</v>
      </c>
      <c r="F299" cm="1">
        <f t="array" ref="F299" xml:space="preserve"> (C299 - INDEX(Growth_Standards!C:C, MATCH(1, (Growth_Standards!A:A=B299)*(Growth_Standards!B:B=IF(A299=1,"Male","Female")), 0))) /
  INDEX(Growth_Standards!D:D, MATCH(1, (Growth_Standards!A:A=B299)*(Growth_Standards!B:B=IF(A299=1,"Male","Female")), 0))</f>
        <v>2.4848484848484858</v>
      </c>
      <c r="G299">
        <f xml:space="preserve"> (D299 - INDEX(Weight_Standards!C:C, MATCH(C299, Weight_Standards!A:A, 1))) /
    INDEX(Weight_Standards!D:D, MATCH(C299, Weight_Standards!A:A, 1))</f>
        <v>-6.75</v>
      </c>
      <c r="H299" cm="1">
        <f t="array" ref="H299">(D299 - INDEX(Weight_Age_Standards!C:C, MATCH(B299*12 &amp; IF(A299=1,"Male","Female"), Weight_Age_Standards!A:A &amp; Weight_Age_Standards!B:B, 0))) /
 INDEX(Weight_Age_Standards!D:D, MATCH(B299*12 &amp; IF(A299=1,"Male","Female"), Weight_Age_Standards!A:A &amp; Weight_Age_Standards!B:B, 0))</f>
        <v>-10.499999999999998</v>
      </c>
      <c r="I299">
        <v>0.96</v>
      </c>
      <c r="J299">
        <v>10.85069444</v>
      </c>
      <c r="K299">
        <v>0.104166667</v>
      </c>
    </row>
    <row r="300" spans="1:11" x14ac:dyDescent="0.3">
      <c r="A300">
        <v>0</v>
      </c>
      <c r="B300">
        <v>3</v>
      </c>
      <c r="C300">
        <v>86</v>
      </c>
      <c r="D300">
        <v>12</v>
      </c>
      <c r="E300" t="str">
        <f t="shared" si="4"/>
        <v>Critical</v>
      </c>
      <c r="F300" cm="1">
        <f t="array" ref="F300" xml:space="preserve"> (C300 - INDEX(Growth_Standards!C:C, MATCH(1, (Growth_Standards!A:A=B300)*(Growth_Standards!B:B=IF(A300=1,"Male","Female")), 0))) /
  INDEX(Growth_Standards!D:D, MATCH(1, (Growth_Standards!A:A=B300)*(Growth_Standards!B:B=IF(A300=1,"Male","Female")), 0))</f>
        <v>-2.5277777777777763</v>
      </c>
      <c r="G300">
        <f xml:space="preserve"> (D300 - INDEX(Weight_Standards!C:C, MATCH(C300, Weight_Standards!A:A, 1))) /
    INDEX(Weight_Standards!D:D, MATCH(C300, Weight_Standards!A:A, 1))</f>
        <v>-2.7692307692307687</v>
      </c>
      <c r="H300" cm="1">
        <f t="array" ref="H300">(D300 - INDEX(Weight_Age_Standards!C:C, MATCH(B300*12 &amp; IF(A300=1,"Male","Female"), Weight_Age_Standards!A:A &amp; Weight_Age_Standards!B:B, 0))) /
 INDEX(Weight_Age_Standards!D:D, MATCH(B300*12 &amp; IF(A300=1,"Male","Female"), Weight_Age_Standards!A:A &amp; Weight_Age_Standards!B:B, 0))</f>
        <v>-9.5000000000000018</v>
      </c>
      <c r="I300">
        <v>0.86</v>
      </c>
      <c r="J300">
        <v>16.224986479999998</v>
      </c>
      <c r="K300">
        <v>0.139534884</v>
      </c>
    </row>
    <row r="301" spans="1:11" x14ac:dyDescent="0.3">
      <c r="A301">
        <v>1</v>
      </c>
      <c r="B301">
        <v>4</v>
      </c>
      <c r="C301">
        <v>95</v>
      </c>
      <c r="D301">
        <v>19</v>
      </c>
      <c r="E301" t="str">
        <f t="shared" si="4"/>
        <v>Moderate</v>
      </c>
      <c r="F301" cm="1">
        <f t="array" ref="F301" xml:space="preserve"> (C301 - INDEX(Growth_Standards!C:C, MATCH(1, (Growth_Standards!A:A=B301)*(Growth_Standards!B:B=IF(A301=1,"Male","Female")), 0))) /
  INDEX(Growth_Standards!D:D, MATCH(1, (Growth_Standards!A:A=B301)*(Growth_Standards!B:B=IF(A301=1,"Male","Female")), 0))</f>
        <v>-1.9750000000000014</v>
      </c>
      <c r="G301">
        <f xml:space="preserve"> (D301 - INDEX(Weight_Standards!C:C, MATCH(C301, Weight_Standards!A:A, 1))) /
    INDEX(Weight_Standards!D:D, MATCH(C301, Weight_Standards!A:A, 1))</f>
        <v>-1.1250000000000004</v>
      </c>
      <c r="H301" cm="1">
        <f t="array" ref="H301">(D301 - INDEX(Weight_Age_Standards!C:C, MATCH(B301*12 &amp; IF(A301=1,"Male","Female"), Weight_Age_Standards!A:A &amp; Weight_Age_Standards!B:B, 0))) /
 INDEX(Weight_Age_Standards!D:D, MATCH(B301*12 &amp; IF(A301=1,"Male","Female"), Weight_Age_Standards!A:A &amp; Weight_Age_Standards!B:B, 0))</f>
        <v>10.500000000000007</v>
      </c>
      <c r="I301">
        <v>0.95</v>
      </c>
      <c r="J301">
        <v>21.05263158</v>
      </c>
      <c r="K301">
        <v>0.2</v>
      </c>
    </row>
    <row r="302" spans="1:11" x14ac:dyDescent="0.3">
      <c r="A302">
        <v>0</v>
      </c>
      <c r="B302">
        <v>4</v>
      </c>
      <c r="C302">
        <v>90</v>
      </c>
      <c r="D302">
        <v>16</v>
      </c>
      <c r="E302" t="str">
        <f t="shared" si="4"/>
        <v>Low</v>
      </c>
      <c r="F302" cm="1">
        <f t="array" ref="F302" xml:space="preserve"> (C302 - INDEX(Growth_Standards!C:C, MATCH(1, (Growth_Standards!A:A=B302)*(Growth_Standards!B:B=IF(A302=1,"Male","Female")), 0))) /
  INDEX(Growth_Standards!D:D, MATCH(1, (Growth_Standards!A:A=B302)*(Growth_Standards!B:B=IF(A302=1,"Male","Female")), 0))</f>
        <v>-3.0000000000000009</v>
      </c>
      <c r="G302">
        <f xml:space="preserve"> (D302 - INDEX(Weight_Standards!C:C, MATCH(C302, Weight_Standards!A:A, 1))) /
    INDEX(Weight_Standards!D:D, MATCH(C302, Weight_Standards!A:A, 1))</f>
        <v>-1.4285714285714286</v>
      </c>
      <c r="H302" cm="1">
        <f t="array" ref="H302">(D302 - INDEX(Weight_Age_Standards!C:C, MATCH(B302*12 &amp; IF(A302=1,"Male","Female"), Weight_Age_Standards!A:A &amp; Weight_Age_Standards!B:B, 0))) /
 INDEX(Weight_Age_Standards!D:D, MATCH(B302*12 &amp; IF(A302=1,"Male","Female"), Weight_Age_Standards!A:A &amp; Weight_Age_Standards!B:B, 0))</f>
        <v>-1.5000000000000036</v>
      </c>
      <c r="I302">
        <v>0.9</v>
      </c>
      <c r="J302">
        <v>19.753086419999999</v>
      </c>
      <c r="K302">
        <v>0.177777778</v>
      </c>
    </row>
    <row r="303" spans="1:11" x14ac:dyDescent="0.3">
      <c r="A303">
        <v>1</v>
      </c>
      <c r="B303">
        <v>2</v>
      </c>
      <c r="C303">
        <v>101</v>
      </c>
      <c r="D303">
        <v>15</v>
      </c>
      <c r="E303" t="str">
        <f t="shared" si="4"/>
        <v>Critical</v>
      </c>
      <c r="F303" cm="1">
        <f t="array" ref="F303" xml:space="preserve"> (C303 - INDEX(Growth_Standards!C:C, MATCH(1, (Growth_Standards!A:A=B303)*(Growth_Standards!B:B=IF(A303=1,"Male","Female")), 0))) /
  INDEX(Growth_Standards!D:D, MATCH(1, (Growth_Standards!A:A=B303)*(Growth_Standards!B:B=IF(A303=1,"Male","Female")), 0))</f>
        <v>4.0000000000000009</v>
      </c>
      <c r="G303">
        <f xml:space="preserve"> (D303 - INDEX(Weight_Standards!C:C, MATCH(C303, Weight_Standards!A:A, 1))) /
    INDEX(Weight_Standards!D:D, MATCH(C303, Weight_Standards!A:A, 1))</f>
        <v>-4.8888888888888893</v>
      </c>
      <c r="H303" cm="1">
        <f t="array" ref="H303">(D303 - INDEX(Weight_Age_Standards!C:C, MATCH(B303*12 &amp; IF(A303=1,"Male","Female"), Weight_Age_Standards!A:A &amp; Weight_Age_Standards!B:B, 0))) /
 INDEX(Weight_Age_Standards!D:D, MATCH(B303*12 &amp; IF(A303=1,"Male","Female"), Weight_Age_Standards!A:A &amp; Weight_Age_Standards!B:B, 0))</f>
        <v>14.500000000000002</v>
      </c>
      <c r="I303">
        <v>1.01</v>
      </c>
      <c r="J303">
        <v>14.704440740000001</v>
      </c>
      <c r="K303">
        <v>0.148514851</v>
      </c>
    </row>
    <row r="304" spans="1:11" x14ac:dyDescent="0.3">
      <c r="A304">
        <v>0</v>
      </c>
      <c r="B304">
        <v>1</v>
      </c>
      <c r="C304">
        <v>80</v>
      </c>
      <c r="D304">
        <v>17</v>
      </c>
      <c r="E304" t="str">
        <f t="shared" si="4"/>
        <v>High</v>
      </c>
      <c r="F304" cm="1">
        <f t="array" ref="F304" xml:space="preserve"> (C304 - INDEX(Growth_Standards!C:C, MATCH(1, (Growth_Standards!A:A=B304)*(Growth_Standards!B:B=IF(A304=1,"Male","Female")), 0))) /
  INDEX(Growth_Standards!D:D, MATCH(1, (Growth_Standards!A:A=B304)*(Growth_Standards!B:B=IF(A304=1,"Male","Female")), 0))</f>
        <v>2.1428571428571428</v>
      </c>
      <c r="G304">
        <f xml:space="preserve"> (D304 - INDEX(Weight_Standards!C:C, MATCH(C304, Weight_Standards!A:A, 1))) /
    INDEX(Weight_Standards!D:D, MATCH(C304, Weight_Standards!A:A, 1))</f>
        <v>3.272727272727272</v>
      </c>
      <c r="H304" cm="1">
        <f t="array" ref="H304">(D304 - INDEX(Weight_Age_Standards!C:C, MATCH(B304*12 &amp; IF(A304=1,"Male","Female"), Weight_Age_Standards!A:A &amp; Weight_Age_Standards!B:B, 0))) /
 INDEX(Weight_Age_Standards!D:D, MATCH(B304*12 &amp; IF(A304=1,"Male","Female"), Weight_Age_Standards!A:A &amp; Weight_Age_Standards!B:B, 0))</f>
        <v>39.5</v>
      </c>
      <c r="I304">
        <v>0.8</v>
      </c>
      <c r="J304">
        <v>26.5625</v>
      </c>
      <c r="K304">
        <v>0.21249999999999999</v>
      </c>
    </row>
    <row r="305" spans="1:11" x14ac:dyDescent="0.3">
      <c r="A305">
        <v>1</v>
      </c>
      <c r="B305">
        <v>4</v>
      </c>
      <c r="C305">
        <v>101</v>
      </c>
      <c r="D305">
        <v>10</v>
      </c>
      <c r="E305" t="str">
        <f t="shared" si="4"/>
        <v>Critical</v>
      </c>
      <c r="F305" cm="1">
        <f t="array" ref="F305" xml:space="preserve"> (C305 - INDEX(Growth_Standards!C:C, MATCH(1, (Growth_Standards!A:A=B305)*(Growth_Standards!B:B=IF(A305=1,"Male","Female")), 0))) /
  INDEX(Growth_Standards!D:D, MATCH(1, (Growth_Standards!A:A=B305)*(Growth_Standards!B:B=IF(A305=1,"Male","Female")), 0))</f>
        <v>-0.47500000000000142</v>
      </c>
      <c r="G305">
        <f xml:space="preserve"> (D305 - INDEX(Weight_Standards!C:C, MATCH(C305, Weight_Standards!A:A, 1))) /
    INDEX(Weight_Standards!D:D, MATCH(C305, Weight_Standards!A:A, 1))</f>
        <v>-7.666666666666667</v>
      </c>
      <c r="H305" cm="1">
        <f t="array" ref="H305">(D305 - INDEX(Weight_Age_Standards!C:C, MATCH(B305*12 &amp; IF(A305=1,"Male","Female"), Weight_Age_Standards!A:A &amp; Weight_Age_Standards!B:B, 0))) /
 INDEX(Weight_Age_Standards!D:D, MATCH(B305*12 &amp; IF(A305=1,"Male","Female"), Weight_Age_Standards!A:A &amp; Weight_Age_Standards!B:B, 0))</f>
        <v>-34.499999999999993</v>
      </c>
      <c r="I305">
        <v>1.01</v>
      </c>
      <c r="J305">
        <v>9.8029604940000006</v>
      </c>
      <c r="K305">
        <v>9.9009900999999997E-2</v>
      </c>
    </row>
    <row r="306" spans="1:11" x14ac:dyDescent="0.3">
      <c r="A306">
        <v>0</v>
      </c>
      <c r="B306">
        <v>2</v>
      </c>
      <c r="C306">
        <v>74</v>
      </c>
      <c r="D306">
        <v>16</v>
      </c>
      <c r="E306" t="str">
        <f t="shared" si="4"/>
        <v>Critical</v>
      </c>
      <c r="F306" cm="1">
        <f t="array" ref="F306" xml:space="preserve"> (C306 - INDEX(Growth_Standards!C:C, MATCH(1, (Growth_Standards!A:A=B306)*(Growth_Standards!B:B=IF(A306=1,"Male","Female")), 0))) /
  INDEX(Growth_Standards!D:D, MATCH(1, (Growth_Standards!A:A=B306)*(Growth_Standards!B:B=IF(A306=1,"Male","Female")), 0))</f>
        <v>-3.8750000000000018</v>
      </c>
      <c r="G306">
        <f xml:space="preserve"> (D306 - INDEX(Weight_Standards!C:C, MATCH(C306, Weight_Standards!A:A, 1))) /
    INDEX(Weight_Standards!D:D, MATCH(C306, Weight_Standards!A:A, 1))</f>
        <v>7.0000000000000009</v>
      </c>
      <c r="H306" cm="1">
        <f t="array" ref="H306">(D306 - INDEX(Weight_Age_Standards!C:C, MATCH(B306*12 &amp; IF(A306=1,"Male","Female"), Weight_Age_Standards!A:A &amp; Weight_Age_Standards!B:B, 0))) /
 INDEX(Weight_Age_Standards!D:D, MATCH(B306*12 &amp; IF(A306=1,"Male","Female"), Weight_Age_Standards!A:A &amp; Weight_Age_Standards!B:B, 0))</f>
        <v>22.5</v>
      </c>
      <c r="I306">
        <v>0.74</v>
      </c>
      <c r="J306">
        <v>29.218407599999999</v>
      </c>
      <c r="K306">
        <v>0.21621621599999999</v>
      </c>
    </row>
    <row r="307" spans="1:11" x14ac:dyDescent="0.3">
      <c r="A307">
        <v>1</v>
      </c>
      <c r="B307">
        <v>4</v>
      </c>
      <c r="C307">
        <v>96</v>
      </c>
      <c r="D307">
        <v>13</v>
      </c>
      <c r="E307" t="str">
        <f t="shared" si="4"/>
        <v>Critical</v>
      </c>
      <c r="F307" cm="1">
        <f t="array" ref="F307" xml:space="preserve"> (C307 - INDEX(Growth_Standards!C:C, MATCH(1, (Growth_Standards!A:A=B307)*(Growth_Standards!B:B=IF(A307=1,"Male","Female")), 0))) /
  INDEX(Growth_Standards!D:D, MATCH(1, (Growth_Standards!A:A=B307)*(Growth_Standards!B:B=IF(A307=1,"Male","Female")), 0))</f>
        <v>-1.7250000000000014</v>
      </c>
      <c r="G307">
        <f xml:space="preserve"> (D307 - INDEX(Weight_Standards!C:C, MATCH(C307, Weight_Standards!A:A, 1))) /
    INDEX(Weight_Standards!D:D, MATCH(C307, Weight_Standards!A:A, 1))</f>
        <v>-4.875</v>
      </c>
      <c r="H307" cm="1">
        <f t="array" ref="H307">(D307 - INDEX(Weight_Age_Standards!C:C, MATCH(B307*12 &amp; IF(A307=1,"Male","Female"), Weight_Age_Standards!A:A &amp; Weight_Age_Standards!B:B, 0))) /
 INDEX(Weight_Age_Standards!D:D, MATCH(B307*12 &amp; IF(A307=1,"Male","Female"), Weight_Age_Standards!A:A &amp; Weight_Age_Standards!B:B, 0))</f>
        <v>-19.499999999999993</v>
      </c>
      <c r="I307">
        <v>0.96</v>
      </c>
      <c r="J307">
        <v>14.105902779999999</v>
      </c>
      <c r="K307">
        <v>0.13541666699999999</v>
      </c>
    </row>
    <row r="308" spans="1:11" x14ac:dyDescent="0.3">
      <c r="A308">
        <v>0</v>
      </c>
      <c r="B308">
        <v>4</v>
      </c>
      <c r="C308">
        <v>85</v>
      </c>
      <c r="D308">
        <v>16</v>
      </c>
      <c r="E308" t="str">
        <f t="shared" si="4"/>
        <v>Critical</v>
      </c>
      <c r="F308" cm="1">
        <f t="array" ref="F308" xml:space="preserve"> (C308 - INDEX(Growth_Standards!C:C, MATCH(1, (Growth_Standards!A:A=B308)*(Growth_Standards!B:B=IF(A308=1,"Male","Female")), 0))) /
  INDEX(Growth_Standards!D:D, MATCH(1, (Growth_Standards!A:A=B308)*(Growth_Standards!B:B=IF(A308=1,"Male","Female")), 0))</f>
        <v>-4.2820512820512828</v>
      </c>
      <c r="G308">
        <f xml:space="preserve"> (D308 - INDEX(Weight_Standards!C:C, MATCH(C308, Weight_Standards!A:A, 1))) /
    INDEX(Weight_Standards!D:D, MATCH(C308, Weight_Standards!A:A, 1))</f>
        <v>0.30769230769230793</v>
      </c>
      <c r="H308" cm="1">
        <f t="array" ref="H308">(D308 - INDEX(Weight_Age_Standards!C:C, MATCH(B308*12 &amp; IF(A308=1,"Male","Female"), Weight_Age_Standards!A:A &amp; Weight_Age_Standards!B:B, 0))) /
 INDEX(Weight_Age_Standards!D:D, MATCH(B308*12 &amp; IF(A308=1,"Male","Female"), Weight_Age_Standards!A:A &amp; Weight_Age_Standards!B:B, 0))</f>
        <v>-1.5000000000000036</v>
      </c>
      <c r="I308">
        <v>0.85</v>
      </c>
      <c r="J308">
        <v>22.145328719999998</v>
      </c>
      <c r="K308">
        <v>0.188235294</v>
      </c>
    </row>
    <row r="309" spans="1:11" x14ac:dyDescent="0.3">
      <c r="A309">
        <v>1</v>
      </c>
      <c r="B309">
        <v>2</v>
      </c>
      <c r="C309">
        <v>73</v>
      </c>
      <c r="D309">
        <v>11</v>
      </c>
      <c r="E309" t="str">
        <f t="shared" si="4"/>
        <v>Critical</v>
      </c>
      <c r="F309" cm="1">
        <f t="array" ref="F309" xml:space="preserve"> (C309 - INDEX(Growth_Standards!C:C, MATCH(1, (Growth_Standards!A:A=B309)*(Growth_Standards!B:B=IF(A309=1,"Male","Female")), 0))) /
  INDEX(Growth_Standards!D:D, MATCH(1, (Growth_Standards!A:A=B309)*(Growth_Standards!B:B=IF(A309=1,"Male","Female")), 0))</f>
        <v>-4.4848484848484844</v>
      </c>
      <c r="G309">
        <f xml:space="preserve"> (D309 - INDEX(Weight_Standards!C:C, MATCH(C309, Weight_Standards!A:A, 1))) /
    INDEX(Weight_Standards!D:D, MATCH(C309, Weight_Standards!A:A, 1))</f>
        <v>1.4444444444444453</v>
      </c>
      <c r="H309" cm="1">
        <f t="array" ref="H309">(D309 - INDEX(Weight_Age_Standards!C:C, MATCH(B309*12 &amp; IF(A309=1,"Male","Female"), Weight_Age_Standards!A:A &amp; Weight_Age_Standards!B:B, 0))) /
 INDEX(Weight_Age_Standards!D:D, MATCH(B309*12 &amp; IF(A309=1,"Male","Female"), Weight_Age_Standards!A:A &amp; Weight_Age_Standards!B:B, 0))</f>
        <v>-5.4999999999999982</v>
      </c>
      <c r="I309">
        <v>0.73</v>
      </c>
      <c r="J309">
        <v>20.641771439999999</v>
      </c>
      <c r="K309">
        <v>0.15068493199999999</v>
      </c>
    </row>
    <row r="310" spans="1:11" x14ac:dyDescent="0.3">
      <c r="A310">
        <v>0</v>
      </c>
      <c r="B310">
        <v>5</v>
      </c>
      <c r="C310">
        <v>103</v>
      </c>
      <c r="D310">
        <v>16</v>
      </c>
      <c r="E310" t="str">
        <f t="shared" si="4"/>
        <v>Critical</v>
      </c>
      <c r="F310" cm="1">
        <f t="array" ref="F310" xml:space="preserve"> (C310 - INDEX(Growth_Standards!C:C, MATCH(1, (Growth_Standards!A:A=B310)*(Growth_Standards!B:B=IF(A310=1,"Male","Female")), 0))) /
  INDEX(Growth_Standards!D:D, MATCH(1, (Growth_Standards!A:A=B310)*(Growth_Standards!B:B=IF(A310=1,"Male","Female")), 0))</f>
        <v>-1.1707317073170727</v>
      </c>
      <c r="G310">
        <f xml:space="preserve"> (D310 - INDEX(Weight_Standards!C:C, MATCH(C310, Weight_Standards!A:A, 1))) /
    INDEX(Weight_Standards!D:D, MATCH(C310, Weight_Standards!A:A, 1))</f>
        <v>-4.3333333333333339</v>
      </c>
      <c r="H310" cm="1">
        <f t="array" ref="H310">(D310 - INDEX(Weight_Age_Standards!C:C, MATCH(B310*12 &amp; IF(A310=1,"Male","Female"), Weight_Age_Standards!A:A &amp; Weight_Age_Standards!B:B, 0))) /
 INDEX(Weight_Age_Standards!D:D, MATCH(B310*12 &amp; IF(A310=1,"Male","Female"), Weight_Age_Standards!A:A &amp; Weight_Age_Standards!B:B, 0))</f>
        <v>-13.499999999999996</v>
      </c>
      <c r="I310">
        <v>1.03</v>
      </c>
      <c r="J310">
        <v>15.081534550000001</v>
      </c>
      <c r="K310">
        <v>0.155339806</v>
      </c>
    </row>
    <row r="311" spans="1:11" x14ac:dyDescent="0.3">
      <c r="A311">
        <v>1</v>
      </c>
      <c r="B311">
        <v>4</v>
      </c>
      <c r="C311">
        <v>89</v>
      </c>
      <c r="D311">
        <v>9</v>
      </c>
      <c r="E311" t="str">
        <f t="shared" si="4"/>
        <v>Critical</v>
      </c>
      <c r="F311" cm="1">
        <f t="array" ref="F311" xml:space="preserve"> (C311 - INDEX(Growth_Standards!C:C, MATCH(1, (Growth_Standards!A:A=B311)*(Growth_Standards!B:B=IF(A311=1,"Male","Female")), 0))) /
  INDEX(Growth_Standards!D:D, MATCH(1, (Growth_Standards!A:A=B311)*(Growth_Standards!B:B=IF(A311=1,"Male","Female")), 0))</f>
        <v>-3.4750000000000014</v>
      </c>
      <c r="G311">
        <f xml:space="preserve"> (D311 - INDEX(Weight_Standards!C:C, MATCH(C311, Weight_Standards!A:A, 1))) /
    INDEX(Weight_Standards!D:D, MATCH(C311, Weight_Standards!A:A, 1))</f>
        <v>-5.0769230769230766</v>
      </c>
      <c r="H311" cm="1">
        <f t="array" ref="H311">(D311 - INDEX(Weight_Age_Standards!C:C, MATCH(B311*12 &amp; IF(A311=1,"Male","Female"), Weight_Age_Standards!A:A &amp; Weight_Age_Standards!B:B, 0))) /
 INDEX(Weight_Age_Standards!D:D, MATCH(B311*12 &amp; IF(A311=1,"Male","Female"), Weight_Age_Standards!A:A &amp; Weight_Age_Standards!B:B, 0))</f>
        <v>-39.499999999999993</v>
      </c>
      <c r="I311">
        <v>0.89</v>
      </c>
      <c r="J311">
        <v>11.36220174</v>
      </c>
      <c r="K311">
        <v>0.101123596</v>
      </c>
    </row>
    <row r="312" spans="1:11" x14ac:dyDescent="0.3">
      <c r="A312">
        <v>0</v>
      </c>
      <c r="B312">
        <v>4</v>
      </c>
      <c r="C312">
        <v>88</v>
      </c>
      <c r="D312">
        <v>18</v>
      </c>
      <c r="E312" t="str">
        <f t="shared" si="4"/>
        <v>Critical</v>
      </c>
      <c r="F312" cm="1">
        <f t="array" ref="F312" xml:space="preserve"> (C312 - INDEX(Growth_Standards!C:C, MATCH(1, (Growth_Standards!A:A=B312)*(Growth_Standards!B:B=IF(A312=1,"Male","Female")), 0))) /
  INDEX(Growth_Standards!D:D, MATCH(1, (Growth_Standards!A:A=B312)*(Growth_Standards!B:B=IF(A312=1,"Male","Female")), 0))</f>
        <v>-3.5128205128205137</v>
      </c>
      <c r="G312">
        <f xml:space="preserve"> (D312 - INDEX(Weight_Standards!C:C, MATCH(C312, Weight_Standards!A:A, 1))) /
    INDEX(Weight_Standards!D:D, MATCH(C312, Weight_Standards!A:A, 1))</f>
        <v>1.8461538461538463</v>
      </c>
      <c r="H312" cm="1">
        <f t="array" ref="H312">(D312 - INDEX(Weight_Age_Standards!C:C, MATCH(B312*12 &amp; IF(A312=1,"Male","Female"), Weight_Age_Standards!A:A &amp; Weight_Age_Standards!B:B, 0))) /
 INDEX(Weight_Age_Standards!D:D, MATCH(B312*12 &amp; IF(A312=1,"Male","Female"), Weight_Age_Standards!A:A &amp; Weight_Age_Standards!B:B, 0))</f>
        <v>8.4999999999999964</v>
      </c>
      <c r="I312">
        <v>0.88</v>
      </c>
      <c r="J312">
        <v>23.243801650000002</v>
      </c>
      <c r="K312">
        <v>0.20454545499999999</v>
      </c>
    </row>
    <row r="313" spans="1:11" x14ac:dyDescent="0.3">
      <c r="A313">
        <v>1</v>
      </c>
      <c r="B313">
        <v>1</v>
      </c>
      <c r="C313">
        <v>98</v>
      </c>
      <c r="D313">
        <v>13</v>
      </c>
      <c r="E313" t="str">
        <f t="shared" si="4"/>
        <v>Critical</v>
      </c>
      <c r="F313" cm="1">
        <f t="array" ref="F313" xml:space="preserve"> (C313 - INDEX(Growth_Standards!C:C, MATCH(1, (Growth_Standards!A:A=B313)*(Growth_Standards!B:B=IF(A313=1,"Male","Female")), 0))) /
  INDEX(Growth_Standards!D:D, MATCH(1, (Growth_Standards!A:A=B313)*(Growth_Standards!B:B=IF(A313=1,"Male","Female")), 0))</f>
        <v>7.9642857142857135</v>
      </c>
      <c r="G313">
        <f xml:space="preserve"> (D313 - INDEX(Weight_Standards!C:C, MATCH(C313, Weight_Standards!A:A, 1))) /
    INDEX(Weight_Standards!D:D, MATCH(C313, Weight_Standards!A:A, 1))</f>
        <v>-4.875</v>
      </c>
      <c r="H313" cm="1">
        <f t="array" ref="H313">(D313 - INDEX(Weight_Age_Standards!C:C, MATCH(B313*12 &amp; IF(A313=1,"Male","Female"), Weight_Age_Standards!A:A &amp; Weight_Age_Standards!B:B, 0))) /
 INDEX(Weight_Age_Standards!D:D, MATCH(B313*12 &amp; IF(A313=1,"Male","Female"), Weight_Age_Standards!A:A &amp; Weight_Age_Standards!B:B, 0))</f>
        <v>17</v>
      </c>
      <c r="I313">
        <v>0.98</v>
      </c>
      <c r="J313">
        <v>13.536026659999999</v>
      </c>
      <c r="K313">
        <v>0.13265306099999999</v>
      </c>
    </row>
    <row r="314" spans="1:11" x14ac:dyDescent="0.3">
      <c r="A314">
        <v>0</v>
      </c>
      <c r="B314">
        <v>4</v>
      </c>
      <c r="C314">
        <v>103</v>
      </c>
      <c r="D314">
        <v>16</v>
      </c>
      <c r="E314" t="str">
        <f t="shared" si="4"/>
        <v>Critical</v>
      </c>
      <c r="F314" cm="1">
        <f t="array" ref="F314" xml:space="preserve"> (C314 - INDEX(Growth_Standards!C:C, MATCH(1, (Growth_Standards!A:A=B314)*(Growth_Standards!B:B=IF(A314=1,"Male","Female")), 0))) /
  INDEX(Growth_Standards!D:D, MATCH(1, (Growth_Standards!A:A=B314)*(Growth_Standards!B:B=IF(A314=1,"Male","Female")), 0))</f>
        <v>0.33333333333333259</v>
      </c>
      <c r="G314">
        <f xml:space="preserve"> (D314 - INDEX(Weight_Standards!C:C, MATCH(C314, Weight_Standards!A:A, 1))) /
    INDEX(Weight_Standards!D:D, MATCH(C314, Weight_Standards!A:A, 1))</f>
        <v>-4.3333333333333339</v>
      </c>
      <c r="H314" cm="1">
        <f t="array" ref="H314">(D314 - INDEX(Weight_Age_Standards!C:C, MATCH(B314*12 &amp; IF(A314=1,"Male","Female"), Weight_Age_Standards!A:A &amp; Weight_Age_Standards!B:B, 0))) /
 INDEX(Weight_Age_Standards!D:D, MATCH(B314*12 &amp; IF(A314=1,"Male","Female"), Weight_Age_Standards!A:A &amp; Weight_Age_Standards!B:B, 0))</f>
        <v>-1.5000000000000036</v>
      </c>
      <c r="I314">
        <v>1.03</v>
      </c>
      <c r="J314">
        <v>15.081534550000001</v>
      </c>
      <c r="K314">
        <v>0.155339806</v>
      </c>
    </row>
    <row r="315" spans="1:11" x14ac:dyDescent="0.3">
      <c r="A315">
        <v>1</v>
      </c>
      <c r="B315">
        <v>2</v>
      </c>
      <c r="C315">
        <v>77</v>
      </c>
      <c r="D315">
        <v>10</v>
      </c>
      <c r="E315" t="str">
        <f t="shared" si="4"/>
        <v>Critical</v>
      </c>
      <c r="F315" cm="1">
        <f t="array" ref="F315" xml:space="preserve"> (C315 - INDEX(Growth_Standards!C:C, MATCH(1, (Growth_Standards!A:A=B315)*(Growth_Standards!B:B=IF(A315=1,"Male","Female")), 0))) /
  INDEX(Growth_Standards!D:D, MATCH(1, (Growth_Standards!A:A=B315)*(Growth_Standards!B:B=IF(A315=1,"Male","Female")), 0))</f>
        <v>-3.272727272727272</v>
      </c>
      <c r="G315">
        <f xml:space="preserve"> (D315 - INDEX(Weight_Standards!C:C, MATCH(C315, Weight_Standards!A:A, 1))) /
    INDEX(Weight_Standards!D:D, MATCH(C315, Weight_Standards!A:A, 1))</f>
        <v>-1.5</v>
      </c>
      <c r="H315" cm="1">
        <f t="array" ref="H315">(D315 - INDEX(Weight_Age_Standards!C:C, MATCH(B315*12 &amp; IF(A315=1,"Male","Female"), Weight_Age_Standards!A:A &amp; Weight_Age_Standards!B:B, 0))) /
 INDEX(Weight_Age_Standards!D:D, MATCH(B315*12 &amp; IF(A315=1,"Male","Female"), Weight_Age_Standards!A:A &amp; Weight_Age_Standards!B:B, 0))</f>
        <v>-10.499999999999998</v>
      </c>
      <c r="I315">
        <v>0.77</v>
      </c>
      <c r="J315">
        <v>16.86625063</v>
      </c>
      <c r="K315">
        <v>0.12987013</v>
      </c>
    </row>
    <row r="316" spans="1:11" x14ac:dyDescent="0.3">
      <c r="A316">
        <v>0</v>
      </c>
      <c r="B316">
        <v>1</v>
      </c>
      <c r="C316">
        <v>75</v>
      </c>
      <c r="D316">
        <v>18</v>
      </c>
      <c r="E316" t="str">
        <f t="shared" si="4"/>
        <v>High</v>
      </c>
      <c r="F316" cm="1">
        <f t="array" ref="F316" xml:space="preserve"> (C316 - INDEX(Growth_Standards!C:C, MATCH(1, (Growth_Standards!A:A=B316)*(Growth_Standards!B:B=IF(A316=1,"Male","Female")), 0))) /
  INDEX(Growth_Standards!D:D, MATCH(1, (Growth_Standards!A:A=B316)*(Growth_Standards!B:B=IF(A316=1,"Male","Female")), 0))</f>
        <v>0.35714285714285715</v>
      </c>
      <c r="G316">
        <f xml:space="preserve"> (D316 - INDEX(Weight_Standards!C:C, MATCH(C316, Weight_Standards!A:A, 1))) /
    INDEX(Weight_Standards!D:D, MATCH(C316, Weight_Standards!A:A, 1))</f>
        <v>6.5</v>
      </c>
      <c r="H316" cm="1">
        <f t="array" ref="H316">(D316 - INDEX(Weight_Age_Standards!C:C, MATCH(B316*12 &amp; IF(A316=1,"Male","Female"), Weight_Age_Standards!A:A &amp; Weight_Age_Standards!B:B, 0))) /
 INDEX(Weight_Age_Standards!D:D, MATCH(B316*12 &amp; IF(A316=1,"Male","Female"), Weight_Age_Standards!A:A &amp; Weight_Age_Standards!B:B, 0))</f>
        <v>44.5</v>
      </c>
      <c r="I316">
        <v>0.75</v>
      </c>
      <c r="J316">
        <v>32</v>
      </c>
      <c r="K316">
        <v>0.24</v>
      </c>
    </row>
    <row r="317" spans="1:11" x14ac:dyDescent="0.3">
      <c r="A317">
        <v>10</v>
      </c>
      <c r="B317">
        <v>3</v>
      </c>
      <c r="C317">
        <v>86</v>
      </c>
      <c r="D317">
        <v>13</v>
      </c>
      <c r="E317" t="str">
        <f t="shared" si="4"/>
        <v>Critical</v>
      </c>
      <c r="F317" cm="1">
        <f t="array" ref="F317" xml:space="preserve"> (C317 - INDEX(Growth_Standards!C:C, MATCH(1, (Growth_Standards!A:A=B317)*(Growth_Standards!B:B=IF(A317=1,"Male","Female")), 0))) /
  INDEX(Growth_Standards!D:D, MATCH(1, (Growth_Standards!A:A=B317)*(Growth_Standards!B:B=IF(A317=1,"Male","Female")), 0))</f>
        <v>-2.5277777777777763</v>
      </c>
      <c r="G317">
        <f xml:space="preserve"> (D317 - INDEX(Weight_Standards!C:C, MATCH(C317, Weight_Standards!A:A, 1))) /
    INDEX(Weight_Standards!D:D, MATCH(C317, Weight_Standards!A:A, 1))</f>
        <v>-1.9999999999999996</v>
      </c>
      <c r="H317" cm="1">
        <f t="array" ref="H317">(D317 - INDEX(Weight_Age_Standards!C:C, MATCH(B317*12 &amp; IF(A317=1,"Male","Female"), Weight_Age_Standards!A:A &amp; Weight_Age_Standards!B:B, 0))) /
 INDEX(Weight_Age_Standards!D:D, MATCH(B317*12 &amp; IF(A317=1,"Male","Female"), Weight_Age_Standards!A:A &amp; Weight_Age_Standards!B:B, 0))</f>
        <v>-4.5000000000000018</v>
      </c>
      <c r="I317">
        <v>0.86</v>
      </c>
      <c r="J317">
        <v>17.577068690000001</v>
      </c>
      <c r="K317">
        <v>0.15116279099999999</v>
      </c>
    </row>
    <row r="318" spans="1:11" x14ac:dyDescent="0.3">
      <c r="A318">
        <v>1</v>
      </c>
      <c r="B318">
        <v>3</v>
      </c>
      <c r="C318">
        <v>104</v>
      </c>
      <c r="D318">
        <v>10</v>
      </c>
      <c r="E318" t="str">
        <f t="shared" si="4"/>
        <v>Critical</v>
      </c>
      <c r="F318" cm="1">
        <f t="array" ref="F318" xml:space="preserve"> (C318 - INDEX(Growth_Standards!C:C, MATCH(1, (Growth_Standards!A:A=B318)*(Growth_Standards!B:B=IF(A318=1,"Male","Female")), 0))) /
  INDEX(Growth_Standards!D:D, MATCH(1, (Growth_Standards!A:A=B318)*(Growth_Standards!B:B=IF(A318=1,"Male","Female")), 0))</f>
        <v>2.1351351351351364</v>
      </c>
      <c r="G318">
        <f xml:space="preserve"> (D318 - INDEX(Weight_Standards!C:C, MATCH(C318, Weight_Standards!A:A, 1))) /
    INDEX(Weight_Standards!D:D, MATCH(C318, Weight_Standards!A:A, 1))</f>
        <v>-7.666666666666667</v>
      </c>
      <c r="H318" cm="1">
        <f t="array" ref="H318">(D318 - INDEX(Weight_Age_Standards!C:C, MATCH(B318*12 &amp; IF(A318=1,"Male","Female"), Weight_Age_Standards!A:A &amp; Weight_Age_Standards!B:B, 0))) /
 INDEX(Weight_Age_Standards!D:D, MATCH(B318*12 &amp; IF(A318=1,"Male","Female"), Weight_Age_Standards!A:A &amp; Weight_Age_Standards!B:B, 0))</f>
        <v>-22.5</v>
      </c>
      <c r="I318">
        <v>1.04</v>
      </c>
      <c r="J318">
        <v>9.2455621299999997</v>
      </c>
      <c r="K318">
        <v>9.6153846000000001E-2</v>
      </c>
    </row>
    <row r="319" spans="1:11" x14ac:dyDescent="0.3">
      <c r="A319">
        <v>0</v>
      </c>
      <c r="B319">
        <v>4</v>
      </c>
      <c r="C319">
        <v>87</v>
      </c>
      <c r="D319">
        <v>11</v>
      </c>
      <c r="E319" t="str">
        <f t="shared" si="4"/>
        <v>Critical</v>
      </c>
      <c r="F319" cm="1">
        <f t="array" ref="F319" xml:space="preserve"> (C319 - INDEX(Growth_Standards!C:C, MATCH(1, (Growth_Standards!A:A=B319)*(Growth_Standards!B:B=IF(A319=1,"Male","Female")), 0))) /
  INDEX(Growth_Standards!D:D, MATCH(1, (Growth_Standards!A:A=B319)*(Growth_Standards!B:B=IF(A319=1,"Male","Female")), 0))</f>
        <v>-3.7692307692307701</v>
      </c>
      <c r="G319">
        <f xml:space="preserve"> (D319 - INDEX(Weight_Standards!C:C, MATCH(C319, Weight_Standards!A:A, 1))) /
    INDEX(Weight_Standards!D:D, MATCH(C319, Weight_Standards!A:A, 1))</f>
        <v>-3.5384615384615379</v>
      </c>
      <c r="H319" cm="1">
        <f t="array" ref="H319">(D319 - INDEX(Weight_Age_Standards!C:C, MATCH(B319*12 &amp; IF(A319=1,"Male","Female"), Weight_Age_Standards!A:A &amp; Weight_Age_Standards!B:B, 0))) /
 INDEX(Weight_Age_Standards!D:D, MATCH(B319*12 &amp; IF(A319=1,"Male","Female"), Weight_Age_Standards!A:A &amp; Weight_Age_Standards!B:B, 0))</f>
        <v>-26.500000000000004</v>
      </c>
      <c r="I319">
        <v>0.87</v>
      </c>
      <c r="J319">
        <v>14.5329634</v>
      </c>
      <c r="K319">
        <v>0.126436782</v>
      </c>
    </row>
    <row r="320" spans="1:11" x14ac:dyDescent="0.3">
      <c r="A320">
        <v>1</v>
      </c>
      <c r="B320">
        <v>1</v>
      </c>
      <c r="C320">
        <v>75</v>
      </c>
      <c r="D320">
        <v>14</v>
      </c>
      <c r="E320" t="str">
        <f t="shared" si="4"/>
        <v>High</v>
      </c>
      <c r="F320" cm="1">
        <f t="array" ref="F320" xml:space="preserve"> (C320 - INDEX(Growth_Standards!C:C, MATCH(1, (Growth_Standards!A:A=B320)*(Growth_Standards!B:B=IF(A320=1,"Male","Female")), 0))) /
  INDEX(Growth_Standards!D:D, MATCH(1, (Growth_Standards!A:A=B320)*(Growth_Standards!B:B=IF(A320=1,"Male","Female")), 0))</f>
        <v>-0.25000000000000105</v>
      </c>
      <c r="G320">
        <f xml:space="preserve"> (D320 - INDEX(Weight_Standards!C:C, MATCH(C320, Weight_Standards!A:A, 1))) /
    INDEX(Weight_Standards!D:D, MATCH(C320, Weight_Standards!A:A, 1))</f>
        <v>2.5</v>
      </c>
      <c r="H320" cm="1">
        <f t="array" ref="H320">(D320 - INDEX(Weight_Age_Standards!C:C, MATCH(B320*12 &amp; IF(A320=1,"Male","Female"), Weight_Age_Standards!A:A &amp; Weight_Age_Standards!B:B, 0))) /
 INDEX(Weight_Age_Standards!D:D, MATCH(B320*12 &amp; IF(A320=1,"Male","Female"), Weight_Age_Standards!A:A &amp; Weight_Age_Standards!B:B, 0))</f>
        <v>22</v>
      </c>
      <c r="I320">
        <v>0.75</v>
      </c>
      <c r="J320">
        <v>24.88888889</v>
      </c>
      <c r="K320">
        <v>0.18666666700000001</v>
      </c>
    </row>
    <row r="321" spans="1:11" x14ac:dyDescent="0.3">
      <c r="A321">
        <v>0</v>
      </c>
      <c r="B321">
        <v>1</v>
      </c>
      <c r="C321">
        <v>76</v>
      </c>
      <c r="D321">
        <v>17</v>
      </c>
      <c r="E321" t="str">
        <f t="shared" si="4"/>
        <v>High</v>
      </c>
      <c r="F321" cm="1">
        <f t="array" ref="F321" xml:space="preserve"> (C321 - INDEX(Growth_Standards!C:C, MATCH(1, (Growth_Standards!A:A=B321)*(Growth_Standards!B:B=IF(A321=1,"Male","Female")), 0))) /
  INDEX(Growth_Standards!D:D, MATCH(1, (Growth_Standards!A:A=B321)*(Growth_Standards!B:B=IF(A321=1,"Male","Female")), 0))</f>
        <v>0.7142857142857143</v>
      </c>
      <c r="G321">
        <f xml:space="preserve"> (D321 - INDEX(Weight_Standards!C:C, MATCH(C321, Weight_Standards!A:A, 1))) /
    INDEX(Weight_Standards!D:D, MATCH(C321, Weight_Standards!A:A, 1))</f>
        <v>5.5</v>
      </c>
      <c r="H321" cm="1">
        <f t="array" ref="H321">(D321 - INDEX(Weight_Age_Standards!C:C, MATCH(B321*12 &amp; IF(A321=1,"Male","Female"), Weight_Age_Standards!A:A &amp; Weight_Age_Standards!B:B, 0))) /
 INDEX(Weight_Age_Standards!D:D, MATCH(B321*12 &amp; IF(A321=1,"Male","Female"), Weight_Age_Standards!A:A &amp; Weight_Age_Standards!B:B, 0))</f>
        <v>39.5</v>
      </c>
      <c r="I321">
        <v>0.76</v>
      </c>
      <c r="J321">
        <v>29.432132960000001</v>
      </c>
      <c r="K321">
        <v>0.22368421099999999</v>
      </c>
    </row>
    <row r="322" spans="1:11" x14ac:dyDescent="0.3">
      <c r="A322">
        <v>1</v>
      </c>
      <c r="B322">
        <v>5</v>
      </c>
      <c r="C322">
        <v>107</v>
      </c>
      <c r="D322">
        <v>20</v>
      </c>
      <c r="E322" t="str">
        <f t="shared" si="4"/>
        <v>Critical</v>
      </c>
      <c r="F322" cm="1">
        <f t="array" ref="F322" xml:space="preserve"> (C322 - INDEX(Growth_Standards!C:C, MATCH(1, (Growth_Standards!A:A=B322)*(Growth_Standards!B:B=IF(A322=1,"Male","Female")), 0))) /
  INDEX(Growth_Standards!D:D, MATCH(1, (Growth_Standards!A:A=B322)*(Growth_Standards!B:B=IF(A322=1,"Male","Female")), 0))</f>
        <v>-0.49999999999999861</v>
      </c>
      <c r="G322">
        <f xml:space="preserve"> (D322 - INDEX(Weight_Standards!C:C, MATCH(C322, Weight_Standards!A:A, 1))) /
    INDEX(Weight_Standards!D:D, MATCH(C322, Weight_Standards!A:A, 1))</f>
        <v>-3.5</v>
      </c>
      <c r="H322" cm="1">
        <f t="array" ref="H322">(D322 - INDEX(Weight_Age_Standards!C:C, MATCH(B322*12 &amp; IF(A322=1,"Male","Female"), Weight_Age_Standards!A:A &amp; Weight_Age_Standards!B:B, 0))) /
 INDEX(Weight_Age_Standards!D:D, MATCH(B322*12 &amp; IF(A322=1,"Male","Female"), Weight_Age_Standards!A:A &amp; Weight_Age_Standards!B:B, 0))</f>
        <v>3.4999999999999964</v>
      </c>
      <c r="I322">
        <v>1.07</v>
      </c>
      <c r="J322">
        <v>17.468774570000001</v>
      </c>
      <c r="K322">
        <v>0.186915888</v>
      </c>
    </row>
    <row r="323" spans="1:11" x14ac:dyDescent="0.3">
      <c r="A323">
        <v>0</v>
      </c>
      <c r="B323">
        <v>1</v>
      </c>
      <c r="C323">
        <v>100</v>
      </c>
      <c r="D323">
        <v>12</v>
      </c>
      <c r="E323" t="str">
        <f t="shared" ref="E323:E386" si="5">IF(OR(F323&lt;-3, G323&lt;-3, H323&lt;-3, J323&lt;14), "Critical",
   IF(OR(F323&lt;-2.5, G323&lt;-2.5, H323&lt;-2.5, J323&lt;16), "Low",
   IF(OR(F323&lt;-1.5, G323&lt;-1.5, H323&lt;-1.5, J323&lt;18.5), "Moderate",
   "High")))</f>
        <v>Critical</v>
      </c>
      <c r="F323" cm="1">
        <f t="array" ref="F323" xml:space="preserve"> (C323 - INDEX(Growth_Standards!C:C, MATCH(1, (Growth_Standards!A:A=B323)*(Growth_Standards!B:B=IF(A323=1,"Male","Female")), 0))) /
  INDEX(Growth_Standards!D:D, MATCH(1, (Growth_Standards!A:A=B323)*(Growth_Standards!B:B=IF(A323=1,"Male","Female")), 0))</f>
        <v>9.2857142857142865</v>
      </c>
      <c r="G323">
        <f xml:space="preserve"> (D323 - INDEX(Weight_Standards!C:C, MATCH(C323, Weight_Standards!A:A, 1))) /
    INDEX(Weight_Standards!D:D, MATCH(C323, Weight_Standards!A:A, 1))</f>
        <v>-6.5555555555555554</v>
      </c>
      <c r="H323" cm="1">
        <f t="array" ref="H323">(D323 - INDEX(Weight_Age_Standards!C:C, MATCH(B323*12 &amp; IF(A323=1,"Male","Female"), Weight_Age_Standards!A:A &amp; Weight_Age_Standards!B:B, 0))) /
 INDEX(Weight_Age_Standards!D:D, MATCH(B323*12 &amp; IF(A323=1,"Male","Female"), Weight_Age_Standards!A:A &amp; Weight_Age_Standards!B:B, 0))</f>
        <v>14.500000000000002</v>
      </c>
      <c r="I323">
        <v>1</v>
      </c>
      <c r="J323">
        <v>12</v>
      </c>
      <c r="K323">
        <v>0.12</v>
      </c>
    </row>
    <row r="324" spans="1:11" x14ac:dyDescent="0.3">
      <c r="A324">
        <v>1</v>
      </c>
      <c r="B324">
        <v>5</v>
      </c>
      <c r="C324">
        <v>88</v>
      </c>
      <c r="D324">
        <v>13</v>
      </c>
      <c r="E324" t="str">
        <f t="shared" si="5"/>
        <v>Critical</v>
      </c>
      <c r="F324" cm="1">
        <f t="array" ref="F324" xml:space="preserve"> (C324 - INDEX(Growth_Standards!C:C, MATCH(1, (Growth_Standards!A:A=B324)*(Growth_Standards!B:B=IF(A324=1,"Male","Female")), 0))) /
  INDEX(Growth_Standards!D:D, MATCH(1, (Growth_Standards!A:A=B324)*(Growth_Standards!B:B=IF(A324=1,"Male","Female")), 0))</f>
        <v>-5.0238095238095219</v>
      </c>
      <c r="G324">
        <f xml:space="preserve"> (D324 - INDEX(Weight_Standards!C:C, MATCH(C324, Weight_Standards!A:A, 1))) /
    INDEX(Weight_Standards!D:D, MATCH(C324, Weight_Standards!A:A, 1))</f>
        <v>-1.9999999999999996</v>
      </c>
      <c r="H324" cm="1">
        <f t="array" ref="H324">(D324 - INDEX(Weight_Age_Standards!C:C, MATCH(B324*12 &amp; IF(A324=1,"Male","Female"), Weight_Age_Standards!A:A &amp; Weight_Age_Standards!B:B, 0))) /
 INDEX(Weight_Age_Standards!D:D, MATCH(B324*12 &amp; IF(A324=1,"Male","Female"), Weight_Age_Standards!A:A &amp; Weight_Age_Standards!B:B, 0))</f>
        <v>-31.500000000000004</v>
      </c>
      <c r="I324">
        <v>0.88</v>
      </c>
      <c r="J324">
        <v>16.787190079999998</v>
      </c>
      <c r="K324">
        <v>0.14772727299999999</v>
      </c>
    </row>
    <row r="325" spans="1:11" x14ac:dyDescent="0.3">
      <c r="A325">
        <v>0</v>
      </c>
      <c r="B325">
        <v>5</v>
      </c>
      <c r="C325">
        <v>77</v>
      </c>
      <c r="D325">
        <v>14</v>
      </c>
      <c r="E325" t="str">
        <f t="shared" si="5"/>
        <v>Critical</v>
      </c>
      <c r="F325" cm="1">
        <f t="array" ref="F325" xml:space="preserve"> (C325 - INDEX(Growth_Standards!C:C, MATCH(1, (Growth_Standards!A:A=B325)*(Growth_Standards!B:B=IF(A325=1,"Male","Female")), 0))) /
  INDEX(Growth_Standards!D:D, MATCH(1, (Growth_Standards!A:A=B325)*(Growth_Standards!B:B=IF(A325=1,"Male","Female")), 0))</f>
        <v>-7.5121951219512191</v>
      </c>
      <c r="G325">
        <f xml:space="preserve"> (D325 - INDEX(Weight_Standards!C:C, MATCH(C325, Weight_Standards!A:A, 1))) /
    INDEX(Weight_Standards!D:D, MATCH(C325, Weight_Standards!A:A, 1))</f>
        <v>2.5</v>
      </c>
      <c r="H325" cm="1">
        <f t="array" ref="H325">(D325 - INDEX(Weight_Age_Standards!C:C, MATCH(B325*12 &amp; IF(A325=1,"Male","Female"), Weight_Age_Standards!A:A &amp; Weight_Age_Standards!B:B, 0))) /
 INDEX(Weight_Age_Standards!D:D, MATCH(B325*12 &amp; IF(A325=1,"Male","Female"), Weight_Age_Standards!A:A &amp; Weight_Age_Standards!B:B, 0))</f>
        <v>-23.499999999999996</v>
      </c>
      <c r="I325">
        <v>0.77</v>
      </c>
      <c r="J325">
        <v>23.612750890000001</v>
      </c>
      <c r="K325">
        <v>0.18181818199999999</v>
      </c>
    </row>
    <row r="326" spans="1:11" x14ac:dyDescent="0.3">
      <c r="A326">
        <v>1</v>
      </c>
      <c r="B326">
        <v>4</v>
      </c>
      <c r="C326">
        <v>86</v>
      </c>
      <c r="D326">
        <v>16</v>
      </c>
      <c r="E326" t="str">
        <f t="shared" si="5"/>
        <v>Critical</v>
      </c>
      <c r="F326" cm="1">
        <f t="array" ref="F326" xml:space="preserve"> (C326 - INDEX(Growth_Standards!C:C, MATCH(1, (Growth_Standards!A:A=B326)*(Growth_Standards!B:B=IF(A326=1,"Male","Female")), 0))) /
  INDEX(Growth_Standards!D:D, MATCH(1, (Growth_Standards!A:A=B326)*(Growth_Standards!B:B=IF(A326=1,"Male","Female")), 0))</f>
        <v>-4.2250000000000014</v>
      </c>
      <c r="G326">
        <f xml:space="preserve"> (D326 - INDEX(Weight_Standards!C:C, MATCH(C326, Weight_Standards!A:A, 1))) /
    INDEX(Weight_Standards!D:D, MATCH(C326, Weight_Standards!A:A, 1))</f>
        <v>0.30769230769230793</v>
      </c>
      <c r="H326" cm="1">
        <f t="array" ref="H326">(D326 - INDEX(Weight_Age_Standards!C:C, MATCH(B326*12 &amp; IF(A326=1,"Male","Female"), Weight_Age_Standards!A:A &amp; Weight_Age_Standards!B:B, 0))) /
 INDEX(Weight_Age_Standards!D:D, MATCH(B326*12 &amp; IF(A326=1,"Male","Female"), Weight_Age_Standards!A:A &amp; Weight_Age_Standards!B:B, 0))</f>
        <v>-4.4999999999999929</v>
      </c>
      <c r="I326">
        <v>0.86</v>
      </c>
      <c r="J326">
        <v>21.63331531</v>
      </c>
      <c r="K326">
        <v>0.186046512</v>
      </c>
    </row>
    <row r="327" spans="1:11" x14ac:dyDescent="0.3">
      <c r="A327">
        <v>0</v>
      </c>
      <c r="B327">
        <v>1</v>
      </c>
      <c r="C327">
        <v>100</v>
      </c>
      <c r="D327">
        <v>14</v>
      </c>
      <c r="E327" t="str">
        <f t="shared" si="5"/>
        <v>Critical</v>
      </c>
      <c r="F327" cm="1">
        <f t="array" ref="F327" xml:space="preserve"> (C327 - INDEX(Growth_Standards!C:C, MATCH(1, (Growth_Standards!A:A=B327)*(Growth_Standards!B:B=IF(A327=1,"Male","Female")), 0))) /
  INDEX(Growth_Standards!D:D, MATCH(1, (Growth_Standards!A:A=B327)*(Growth_Standards!B:B=IF(A327=1,"Male","Female")), 0))</f>
        <v>9.2857142857142865</v>
      </c>
      <c r="G327">
        <f xml:space="preserve"> (D327 - INDEX(Weight_Standards!C:C, MATCH(C327, Weight_Standards!A:A, 1))) /
    INDEX(Weight_Standards!D:D, MATCH(C327, Weight_Standards!A:A, 1))</f>
        <v>-5.4444444444444446</v>
      </c>
      <c r="H327" cm="1">
        <f t="array" ref="H327">(D327 - INDEX(Weight_Age_Standards!C:C, MATCH(B327*12 &amp; IF(A327=1,"Male","Female"), Weight_Age_Standards!A:A &amp; Weight_Age_Standards!B:B, 0))) /
 INDEX(Weight_Age_Standards!D:D, MATCH(B327*12 &amp; IF(A327=1,"Male","Female"), Weight_Age_Standards!A:A &amp; Weight_Age_Standards!B:B, 0))</f>
        <v>24.5</v>
      </c>
      <c r="I327">
        <v>1</v>
      </c>
      <c r="J327">
        <v>14</v>
      </c>
      <c r="K327">
        <v>0.14000000000000001</v>
      </c>
    </row>
    <row r="328" spans="1:11" x14ac:dyDescent="0.3">
      <c r="A328">
        <v>1</v>
      </c>
      <c r="B328">
        <v>2</v>
      </c>
      <c r="C328">
        <v>80</v>
      </c>
      <c r="D328">
        <v>17</v>
      </c>
      <c r="E328" t="str">
        <f t="shared" si="5"/>
        <v>Moderate</v>
      </c>
      <c r="F328" cm="1">
        <f t="array" ref="F328" xml:space="preserve"> (C328 - INDEX(Growth_Standards!C:C, MATCH(1, (Growth_Standards!A:A=B328)*(Growth_Standards!B:B=IF(A328=1,"Male","Female")), 0))) /
  INDEX(Growth_Standards!D:D, MATCH(1, (Growth_Standards!A:A=B328)*(Growth_Standards!B:B=IF(A328=1,"Male","Female")), 0))</f>
        <v>-2.3636363636363629</v>
      </c>
      <c r="G328">
        <f xml:space="preserve"> (D328 - INDEX(Weight_Standards!C:C, MATCH(C328, Weight_Standards!A:A, 1))) /
    INDEX(Weight_Standards!D:D, MATCH(C328, Weight_Standards!A:A, 1))</f>
        <v>3.272727272727272</v>
      </c>
      <c r="H328" cm="1">
        <f t="array" ref="H328">(D328 - INDEX(Weight_Age_Standards!C:C, MATCH(B328*12 &amp; IF(A328=1,"Male","Female"), Weight_Age_Standards!A:A &amp; Weight_Age_Standards!B:B, 0))) /
 INDEX(Weight_Age_Standards!D:D, MATCH(B328*12 &amp; IF(A328=1,"Male","Female"), Weight_Age_Standards!A:A &amp; Weight_Age_Standards!B:B, 0))</f>
        <v>24.5</v>
      </c>
      <c r="I328">
        <v>0.8</v>
      </c>
      <c r="J328">
        <v>26.5625</v>
      </c>
      <c r="K328">
        <v>0.21249999999999999</v>
      </c>
    </row>
    <row r="329" spans="1:11" x14ac:dyDescent="0.3">
      <c r="A329">
        <v>0</v>
      </c>
      <c r="B329">
        <v>2</v>
      </c>
      <c r="C329">
        <v>72</v>
      </c>
      <c r="D329">
        <v>10</v>
      </c>
      <c r="E329" t="str">
        <f t="shared" si="5"/>
        <v>Critical</v>
      </c>
      <c r="F329" cm="1">
        <f t="array" ref="F329" xml:space="preserve"> (C329 - INDEX(Growth_Standards!C:C, MATCH(1, (Growth_Standards!A:A=B329)*(Growth_Standards!B:B=IF(A329=1,"Male","Female")), 0))) /
  INDEX(Growth_Standards!D:D, MATCH(1, (Growth_Standards!A:A=B329)*(Growth_Standards!B:B=IF(A329=1,"Male","Female")), 0))</f>
        <v>-4.5000000000000018</v>
      </c>
      <c r="G329">
        <f xml:space="preserve"> (D329 - INDEX(Weight_Standards!C:C, MATCH(C329, Weight_Standards!A:A, 1))) /
    INDEX(Weight_Standards!D:D, MATCH(C329, Weight_Standards!A:A, 1))</f>
        <v>0.33333333333333409</v>
      </c>
      <c r="H329" cm="1">
        <f t="array" ref="H329">(D329 - INDEX(Weight_Age_Standards!C:C, MATCH(B329*12 &amp; IF(A329=1,"Male","Female"), Weight_Age_Standards!A:A &amp; Weight_Age_Standards!B:B, 0))) /
 INDEX(Weight_Age_Standards!D:D, MATCH(B329*12 &amp; IF(A329=1,"Male","Female"), Weight_Age_Standards!A:A &amp; Weight_Age_Standards!B:B, 0))</f>
        <v>-7.5</v>
      </c>
      <c r="I329">
        <v>0.72</v>
      </c>
      <c r="J329">
        <v>19.29012346</v>
      </c>
      <c r="K329">
        <v>0.13888888899999999</v>
      </c>
    </row>
    <row r="330" spans="1:11" x14ac:dyDescent="0.3">
      <c r="A330">
        <v>1</v>
      </c>
      <c r="B330">
        <v>5</v>
      </c>
      <c r="C330">
        <v>93</v>
      </c>
      <c r="D330">
        <v>10</v>
      </c>
      <c r="E330" t="str">
        <f t="shared" si="5"/>
        <v>Critical</v>
      </c>
      <c r="F330" cm="1">
        <f t="array" ref="F330" xml:space="preserve"> (C330 - INDEX(Growth_Standards!C:C, MATCH(1, (Growth_Standards!A:A=B330)*(Growth_Standards!B:B=IF(A330=1,"Male","Female")), 0))) /
  INDEX(Growth_Standards!D:D, MATCH(1, (Growth_Standards!A:A=B330)*(Growth_Standards!B:B=IF(A330=1,"Male","Female")), 0))</f>
        <v>-3.8333333333333317</v>
      </c>
      <c r="G330">
        <f xml:space="preserve"> (D330 - INDEX(Weight_Standards!C:C, MATCH(C330, Weight_Standards!A:A, 1))) /
    INDEX(Weight_Standards!D:D, MATCH(C330, Weight_Standards!A:A, 1))</f>
        <v>-5.7142857142857144</v>
      </c>
      <c r="H330" cm="1">
        <f t="array" ref="H330">(D330 - INDEX(Weight_Age_Standards!C:C, MATCH(B330*12 &amp; IF(A330=1,"Male","Female"), Weight_Age_Standards!A:A &amp; Weight_Age_Standards!B:B, 0))) /
 INDEX(Weight_Age_Standards!D:D, MATCH(B330*12 &amp; IF(A330=1,"Male","Female"), Weight_Age_Standards!A:A &amp; Weight_Age_Standards!B:B, 0))</f>
        <v>-46.5</v>
      </c>
      <c r="I330">
        <v>0.93</v>
      </c>
      <c r="J330">
        <v>11.562030289999999</v>
      </c>
      <c r="K330">
        <v>0.107526882</v>
      </c>
    </row>
    <row r="331" spans="1:11" x14ac:dyDescent="0.3">
      <c r="A331">
        <v>0</v>
      </c>
      <c r="B331">
        <v>4</v>
      </c>
      <c r="C331">
        <v>87</v>
      </c>
      <c r="D331">
        <v>12</v>
      </c>
      <c r="E331" t="str">
        <f t="shared" si="5"/>
        <v>Critical</v>
      </c>
      <c r="F331" cm="1">
        <f t="array" ref="F331" xml:space="preserve"> (C331 - INDEX(Growth_Standards!C:C, MATCH(1, (Growth_Standards!A:A=B331)*(Growth_Standards!B:B=IF(A331=1,"Male","Female")), 0))) /
  INDEX(Growth_Standards!D:D, MATCH(1, (Growth_Standards!A:A=B331)*(Growth_Standards!B:B=IF(A331=1,"Male","Female")), 0))</f>
        <v>-3.7692307692307701</v>
      </c>
      <c r="G331">
        <f xml:space="preserve"> (D331 - INDEX(Weight_Standards!C:C, MATCH(C331, Weight_Standards!A:A, 1))) /
    INDEX(Weight_Standards!D:D, MATCH(C331, Weight_Standards!A:A, 1))</f>
        <v>-2.7692307692307687</v>
      </c>
      <c r="H331" cm="1">
        <f t="array" ref="H331">(D331 - INDEX(Weight_Age_Standards!C:C, MATCH(B331*12 &amp; IF(A331=1,"Male","Female"), Weight_Age_Standards!A:A &amp; Weight_Age_Standards!B:B, 0))) /
 INDEX(Weight_Age_Standards!D:D, MATCH(B331*12 &amp; IF(A331=1,"Male","Female"), Weight_Age_Standards!A:A &amp; Weight_Age_Standards!B:B, 0))</f>
        <v>-21.500000000000004</v>
      </c>
      <c r="I331">
        <v>0.87</v>
      </c>
      <c r="J331">
        <v>15.854141889999999</v>
      </c>
      <c r="K331">
        <v>0.13793103400000001</v>
      </c>
    </row>
    <row r="332" spans="1:11" x14ac:dyDescent="0.3">
      <c r="A332">
        <v>1</v>
      </c>
      <c r="B332">
        <v>5</v>
      </c>
      <c r="C332">
        <v>70</v>
      </c>
      <c r="D332">
        <v>12</v>
      </c>
      <c r="E332" t="str">
        <f t="shared" si="5"/>
        <v>Critical</v>
      </c>
      <c r="F332" cm="1">
        <f t="array" ref="F332" xml:space="preserve"> (C332 - INDEX(Growth_Standards!C:C, MATCH(1, (Growth_Standards!A:A=B332)*(Growth_Standards!B:B=IF(A332=1,"Male","Female")), 0))) /
  INDEX(Growth_Standards!D:D, MATCH(1, (Growth_Standards!A:A=B332)*(Growth_Standards!B:B=IF(A332=1,"Male","Female")), 0))</f>
        <v>-9.3095238095238084</v>
      </c>
      <c r="G332">
        <f xml:space="preserve"> (D332 - INDEX(Weight_Standards!C:C, MATCH(C332, Weight_Standards!A:A, 1))) /
    INDEX(Weight_Standards!D:D, MATCH(C332, Weight_Standards!A:A, 1))</f>
        <v>2.5555555555555562</v>
      </c>
      <c r="H332" cm="1">
        <f t="array" ref="H332">(D332 - INDEX(Weight_Age_Standards!C:C, MATCH(B332*12 &amp; IF(A332=1,"Male","Female"), Weight_Age_Standards!A:A &amp; Weight_Age_Standards!B:B, 0))) /
 INDEX(Weight_Age_Standards!D:D, MATCH(B332*12 &amp; IF(A332=1,"Male","Female"), Weight_Age_Standards!A:A &amp; Weight_Age_Standards!B:B, 0))</f>
        <v>-36.5</v>
      </c>
      <c r="I332">
        <v>0.7</v>
      </c>
      <c r="J332">
        <v>24.489795919999999</v>
      </c>
      <c r="K332">
        <v>0.171428571</v>
      </c>
    </row>
    <row r="333" spans="1:11" x14ac:dyDescent="0.3">
      <c r="A333">
        <v>0</v>
      </c>
      <c r="B333">
        <v>5</v>
      </c>
      <c r="C333">
        <v>91</v>
      </c>
      <c r="D333">
        <v>16</v>
      </c>
      <c r="E333" t="str">
        <f t="shared" si="5"/>
        <v>Critical</v>
      </c>
      <c r="F333" cm="1">
        <f t="array" ref="F333" xml:space="preserve"> (C333 - INDEX(Growth_Standards!C:C, MATCH(1, (Growth_Standards!A:A=B333)*(Growth_Standards!B:B=IF(A333=1,"Male","Female")), 0))) /
  INDEX(Growth_Standards!D:D, MATCH(1, (Growth_Standards!A:A=B333)*(Growth_Standards!B:B=IF(A333=1,"Male","Female")), 0))</f>
        <v>-4.0975609756097562</v>
      </c>
      <c r="G333">
        <f xml:space="preserve"> (D333 - INDEX(Weight_Standards!C:C, MATCH(C333, Weight_Standards!A:A, 1))) /
    INDEX(Weight_Standards!D:D, MATCH(C333, Weight_Standards!A:A, 1))</f>
        <v>-1.4285714285714286</v>
      </c>
      <c r="H333" cm="1">
        <f t="array" ref="H333">(D333 - INDEX(Weight_Age_Standards!C:C, MATCH(B333*12 &amp; IF(A333=1,"Male","Female"), Weight_Age_Standards!A:A &amp; Weight_Age_Standards!B:B, 0))) /
 INDEX(Weight_Age_Standards!D:D, MATCH(B333*12 &amp; IF(A333=1,"Male","Female"), Weight_Age_Standards!A:A &amp; Weight_Age_Standards!B:B, 0))</f>
        <v>-13.499999999999996</v>
      </c>
      <c r="I333">
        <v>0.91</v>
      </c>
      <c r="J333">
        <v>19.321338000000001</v>
      </c>
      <c r="K333">
        <v>0.175824176</v>
      </c>
    </row>
    <row r="334" spans="1:11" x14ac:dyDescent="0.3">
      <c r="A334">
        <v>1</v>
      </c>
      <c r="B334">
        <v>2</v>
      </c>
      <c r="C334">
        <v>82</v>
      </c>
      <c r="D334">
        <v>19</v>
      </c>
      <c r="E334" t="str">
        <f t="shared" si="5"/>
        <v>Moderate</v>
      </c>
      <c r="F334" cm="1">
        <f t="array" ref="F334" xml:space="preserve"> (C334 - INDEX(Growth_Standards!C:C, MATCH(1, (Growth_Standards!A:A=B334)*(Growth_Standards!B:B=IF(A334=1,"Male","Female")), 0))) /
  INDEX(Growth_Standards!D:D, MATCH(1, (Growth_Standards!A:A=B334)*(Growth_Standards!B:B=IF(A334=1,"Male","Female")), 0))</f>
        <v>-1.7575757575757569</v>
      </c>
      <c r="G334">
        <f xml:space="preserve"> (D334 - INDEX(Weight_Standards!C:C, MATCH(C334, Weight_Standards!A:A, 1))) /
    INDEX(Weight_Standards!D:D, MATCH(C334, Weight_Standards!A:A, 1))</f>
        <v>5.0909090909090899</v>
      </c>
      <c r="H334" cm="1">
        <f t="array" ref="H334">(D334 - INDEX(Weight_Age_Standards!C:C, MATCH(B334*12 &amp; IF(A334=1,"Male","Female"), Weight_Age_Standards!A:A &amp; Weight_Age_Standards!B:B, 0))) /
 INDEX(Weight_Age_Standards!D:D, MATCH(B334*12 &amp; IF(A334=1,"Male","Female"), Weight_Age_Standards!A:A &amp; Weight_Age_Standards!B:B, 0))</f>
        <v>34.5</v>
      </c>
      <c r="I334">
        <v>0.82</v>
      </c>
      <c r="J334">
        <v>28.25698989</v>
      </c>
      <c r="K334">
        <v>0.231707317</v>
      </c>
    </row>
    <row r="335" spans="1:11" x14ac:dyDescent="0.3">
      <c r="A335">
        <v>0</v>
      </c>
      <c r="B335">
        <v>5</v>
      </c>
      <c r="C335">
        <v>70</v>
      </c>
      <c r="D335">
        <v>18</v>
      </c>
      <c r="E335" t="str">
        <f t="shared" si="5"/>
        <v>Critical</v>
      </c>
      <c r="F335" cm="1">
        <f t="array" ref="F335" xml:space="preserve"> (C335 - INDEX(Growth_Standards!C:C, MATCH(1, (Growth_Standards!A:A=B335)*(Growth_Standards!B:B=IF(A335=1,"Male","Female")), 0))) /
  INDEX(Growth_Standards!D:D, MATCH(1, (Growth_Standards!A:A=B335)*(Growth_Standards!B:B=IF(A335=1,"Male","Female")), 0))</f>
        <v>-9.2195121951219505</v>
      </c>
      <c r="G335">
        <f xml:space="preserve"> (D335 - INDEX(Weight_Standards!C:C, MATCH(C335, Weight_Standards!A:A, 1))) /
    INDEX(Weight_Standards!D:D, MATCH(C335, Weight_Standards!A:A, 1))</f>
        <v>9.2222222222222232</v>
      </c>
      <c r="H335" cm="1">
        <f t="array" ref="H335">(D335 - INDEX(Weight_Age_Standards!C:C, MATCH(B335*12 &amp; IF(A335=1,"Male","Female"), Weight_Age_Standards!A:A &amp; Weight_Age_Standards!B:B, 0))) /
 INDEX(Weight_Age_Standards!D:D, MATCH(B335*12 &amp; IF(A335=1,"Male","Female"), Weight_Age_Standards!A:A &amp; Weight_Age_Standards!B:B, 0))</f>
        <v>-3.4999999999999964</v>
      </c>
      <c r="I335">
        <v>0.7</v>
      </c>
      <c r="J335">
        <v>36.734693880000002</v>
      </c>
      <c r="K335">
        <v>0.257142857</v>
      </c>
    </row>
    <row r="336" spans="1:11" x14ac:dyDescent="0.3">
      <c r="A336">
        <v>1</v>
      </c>
      <c r="B336">
        <v>1</v>
      </c>
      <c r="C336">
        <v>81</v>
      </c>
      <c r="D336">
        <v>17</v>
      </c>
      <c r="E336" t="str">
        <f t="shared" si="5"/>
        <v>High</v>
      </c>
      <c r="F336" cm="1">
        <f t="array" ref="F336" xml:space="preserve"> (C336 - INDEX(Growth_Standards!C:C, MATCH(1, (Growth_Standards!A:A=B336)*(Growth_Standards!B:B=IF(A336=1,"Male","Female")), 0))) /
  INDEX(Growth_Standards!D:D, MATCH(1, (Growth_Standards!A:A=B336)*(Growth_Standards!B:B=IF(A336=1,"Male","Female")), 0))</f>
        <v>1.8928571428571419</v>
      </c>
      <c r="G336">
        <f xml:space="preserve"> (D336 - INDEX(Weight_Standards!C:C, MATCH(C336, Weight_Standards!A:A, 1))) /
    INDEX(Weight_Standards!D:D, MATCH(C336, Weight_Standards!A:A, 1))</f>
        <v>3.272727272727272</v>
      </c>
      <c r="H336" cm="1">
        <f t="array" ref="H336">(D336 - INDEX(Weight_Age_Standards!C:C, MATCH(B336*12 &amp; IF(A336=1,"Male","Female"), Weight_Age_Standards!A:A &amp; Weight_Age_Standards!B:B, 0))) /
 INDEX(Weight_Age_Standards!D:D, MATCH(B336*12 &amp; IF(A336=1,"Male","Female"), Weight_Age_Standards!A:A &amp; Weight_Age_Standards!B:B, 0))</f>
        <v>37</v>
      </c>
      <c r="I336">
        <v>0.81</v>
      </c>
      <c r="J336">
        <v>25.91068435</v>
      </c>
      <c r="K336">
        <v>0.209876543</v>
      </c>
    </row>
    <row r="337" spans="1:11" x14ac:dyDescent="0.3">
      <c r="A337">
        <v>0</v>
      </c>
      <c r="B337">
        <v>2</v>
      </c>
      <c r="C337">
        <v>102</v>
      </c>
      <c r="D337">
        <v>16</v>
      </c>
      <c r="E337" t="str">
        <f t="shared" si="5"/>
        <v>Critical</v>
      </c>
      <c r="F337" cm="1">
        <f t="array" ref="F337" xml:space="preserve"> (C337 - INDEX(Growth_Standards!C:C, MATCH(1, (Growth_Standards!A:A=B337)*(Growth_Standards!B:B=IF(A337=1,"Male","Female")), 0))) /
  INDEX(Growth_Standards!D:D, MATCH(1, (Growth_Standards!A:A=B337)*(Growth_Standards!B:B=IF(A337=1,"Male","Female")), 0))</f>
        <v>4.8749999999999982</v>
      </c>
      <c r="G337">
        <f xml:space="preserve"> (D337 - INDEX(Weight_Standards!C:C, MATCH(C337, Weight_Standards!A:A, 1))) /
    INDEX(Weight_Standards!D:D, MATCH(C337, Weight_Standards!A:A, 1))</f>
        <v>-4.3333333333333339</v>
      </c>
      <c r="H337" cm="1">
        <f t="array" ref="H337">(D337 - INDEX(Weight_Age_Standards!C:C, MATCH(B337*12 &amp; IF(A337=1,"Male","Female"), Weight_Age_Standards!A:A &amp; Weight_Age_Standards!B:B, 0))) /
 INDEX(Weight_Age_Standards!D:D, MATCH(B337*12 &amp; IF(A337=1,"Male","Female"), Weight_Age_Standards!A:A &amp; Weight_Age_Standards!B:B, 0))</f>
        <v>22.5</v>
      </c>
      <c r="I337">
        <v>1.02</v>
      </c>
      <c r="J337">
        <v>15.378700500000001</v>
      </c>
      <c r="K337">
        <v>0.156862745</v>
      </c>
    </row>
    <row r="338" spans="1:11" x14ac:dyDescent="0.3">
      <c r="A338">
        <v>1</v>
      </c>
      <c r="B338">
        <v>5</v>
      </c>
      <c r="C338">
        <v>79</v>
      </c>
      <c r="D338">
        <v>14</v>
      </c>
      <c r="E338" t="str">
        <f t="shared" si="5"/>
        <v>Critical</v>
      </c>
      <c r="F338" cm="1">
        <f t="array" ref="F338" xml:space="preserve"> (C338 - INDEX(Growth_Standards!C:C, MATCH(1, (Growth_Standards!A:A=B338)*(Growth_Standards!B:B=IF(A338=1,"Male","Female")), 0))) /
  INDEX(Growth_Standards!D:D, MATCH(1, (Growth_Standards!A:A=B338)*(Growth_Standards!B:B=IF(A338=1,"Male","Female")), 0))</f>
        <v>-7.1666666666666652</v>
      </c>
      <c r="G338">
        <f xml:space="preserve"> (D338 - INDEX(Weight_Standards!C:C, MATCH(C338, Weight_Standards!A:A, 1))) /
    INDEX(Weight_Standards!D:D, MATCH(C338, Weight_Standards!A:A, 1))</f>
        <v>2.5</v>
      </c>
      <c r="H338" cm="1">
        <f t="array" ref="H338">(D338 - INDEX(Weight_Age_Standards!C:C, MATCH(B338*12 &amp; IF(A338=1,"Male","Female"), Weight_Age_Standards!A:A &amp; Weight_Age_Standards!B:B, 0))) /
 INDEX(Weight_Age_Standards!D:D, MATCH(B338*12 &amp; IF(A338=1,"Male","Female"), Weight_Age_Standards!A:A &amp; Weight_Age_Standards!B:B, 0))</f>
        <v>-26.500000000000004</v>
      </c>
      <c r="I338">
        <v>0.79</v>
      </c>
      <c r="J338">
        <v>22.43230252</v>
      </c>
      <c r="K338">
        <v>0.17721518999999999</v>
      </c>
    </row>
    <row r="339" spans="1:11" x14ac:dyDescent="0.3">
      <c r="A339">
        <v>0</v>
      </c>
      <c r="B339">
        <v>5</v>
      </c>
      <c r="C339">
        <v>104</v>
      </c>
      <c r="D339">
        <v>20</v>
      </c>
      <c r="E339" t="str">
        <f t="shared" si="5"/>
        <v>Moderate</v>
      </c>
      <c r="F339" cm="1">
        <f t="array" ref="F339" xml:space="preserve"> (C339 - INDEX(Growth_Standards!C:C, MATCH(1, (Growth_Standards!A:A=B339)*(Growth_Standards!B:B=IF(A339=1,"Male","Female")), 0))) /
  INDEX(Growth_Standards!D:D, MATCH(1, (Growth_Standards!A:A=B339)*(Growth_Standards!B:B=IF(A339=1,"Male","Female")), 0))</f>
        <v>-0.92682926829268231</v>
      </c>
      <c r="G339">
        <f xml:space="preserve"> (D339 - INDEX(Weight_Standards!C:C, MATCH(C339, Weight_Standards!A:A, 1))) /
    INDEX(Weight_Standards!D:D, MATCH(C339, Weight_Standards!A:A, 1))</f>
        <v>-2.1111111111111116</v>
      </c>
      <c r="H339" cm="1">
        <f t="array" ref="H339">(D339 - INDEX(Weight_Age_Standards!C:C, MATCH(B339*12 &amp; IF(A339=1,"Male","Female"), Weight_Age_Standards!A:A &amp; Weight_Age_Standards!B:B, 0))) /
 INDEX(Weight_Age_Standards!D:D, MATCH(B339*12 &amp; IF(A339=1,"Male","Female"), Weight_Age_Standards!A:A &amp; Weight_Age_Standards!B:B, 0))</f>
        <v>6.5000000000000036</v>
      </c>
      <c r="I339">
        <v>1.04</v>
      </c>
      <c r="J339">
        <v>18.491124259999999</v>
      </c>
      <c r="K339">
        <v>0.192307692</v>
      </c>
    </row>
    <row r="340" spans="1:11" x14ac:dyDescent="0.3">
      <c r="A340">
        <v>1</v>
      </c>
      <c r="B340">
        <v>1</v>
      </c>
      <c r="C340">
        <v>85</v>
      </c>
      <c r="D340">
        <v>10</v>
      </c>
      <c r="E340" t="str">
        <f t="shared" si="5"/>
        <v>Critical</v>
      </c>
      <c r="F340" cm="1">
        <f t="array" ref="F340" xml:space="preserve"> (C340 - INDEX(Growth_Standards!C:C, MATCH(1, (Growth_Standards!A:A=B340)*(Growth_Standards!B:B=IF(A340=1,"Male","Female")), 0))) /
  INDEX(Growth_Standards!D:D, MATCH(1, (Growth_Standards!A:A=B340)*(Growth_Standards!B:B=IF(A340=1,"Male","Female")), 0))</f>
        <v>3.3214285714285707</v>
      </c>
      <c r="G340">
        <f xml:space="preserve"> (D340 - INDEX(Weight_Standards!C:C, MATCH(C340, Weight_Standards!A:A, 1))) /
    INDEX(Weight_Standards!D:D, MATCH(C340, Weight_Standards!A:A, 1))</f>
        <v>-4.3076923076923075</v>
      </c>
      <c r="H340" cm="1">
        <f t="array" ref="H340">(D340 - INDEX(Weight_Age_Standards!C:C, MATCH(B340*12 &amp; IF(A340=1,"Male","Female"), Weight_Age_Standards!A:A &amp; Weight_Age_Standards!B:B, 0))) /
 INDEX(Weight_Age_Standards!D:D, MATCH(B340*12 &amp; IF(A340=1,"Male","Female"), Weight_Age_Standards!A:A &amp; Weight_Age_Standards!B:B, 0))</f>
        <v>2.0000000000000018</v>
      </c>
      <c r="I340">
        <v>0.85</v>
      </c>
      <c r="J340">
        <v>13.84083045</v>
      </c>
      <c r="K340">
        <v>0.117647059</v>
      </c>
    </row>
    <row r="341" spans="1:11" x14ac:dyDescent="0.3">
      <c r="A341">
        <v>0</v>
      </c>
      <c r="B341">
        <v>4</v>
      </c>
      <c r="C341">
        <v>96</v>
      </c>
      <c r="D341">
        <v>13</v>
      </c>
      <c r="E341" t="str">
        <f t="shared" si="5"/>
        <v>Critical</v>
      </c>
      <c r="F341" cm="1">
        <f t="array" ref="F341" xml:space="preserve"> (C341 - INDEX(Growth_Standards!C:C, MATCH(1, (Growth_Standards!A:A=B341)*(Growth_Standards!B:B=IF(A341=1,"Male","Female")), 0))) /
  INDEX(Growth_Standards!D:D, MATCH(1, (Growth_Standards!A:A=B341)*(Growth_Standards!B:B=IF(A341=1,"Male","Female")), 0))</f>
        <v>-1.4615384615384623</v>
      </c>
      <c r="G341">
        <f xml:space="preserve"> (D341 - INDEX(Weight_Standards!C:C, MATCH(C341, Weight_Standards!A:A, 1))) /
    INDEX(Weight_Standards!D:D, MATCH(C341, Weight_Standards!A:A, 1))</f>
        <v>-4.875</v>
      </c>
      <c r="H341" cm="1">
        <f t="array" ref="H341">(D341 - INDEX(Weight_Age_Standards!C:C, MATCH(B341*12 &amp; IF(A341=1,"Male","Female"), Weight_Age_Standards!A:A &amp; Weight_Age_Standards!B:B, 0))) /
 INDEX(Weight_Age_Standards!D:D, MATCH(B341*12 &amp; IF(A341=1,"Male","Female"), Weight_Age_Standards!A:A &amp; Weight_Age_Standards!B:B, 0))</f>
        <v>-16.500000000000004</v>
      </c>
      <c r="I341">
        <v>0.96</v>
      </c>
      <c r="J341">
        <v>14.105902779999999</v>
      </c>
      <c r="K341">
        <v>0.13541666699999999</v>
      </c>
    </row>
    <row r="342" spans="1:11" x14ac:dyDescent="0.3">
      <c r="A342">
        <v>1</v>
      </c>
      <c r="B342">
        <v>4</v>
      </c>
      <c r="C342">
        <v>71</v>
      </c>
      <c r="D342">
        <v>17</v>
      </c>
      <c r="E342" t="str">
        <f t="shared" si="5"/>
        <v>Critical</v>
      </c>
      <c r="F342" cm="1">
        <f t="array" ref="F342" xml:space="preserve"> (C342 - INDEX(Growth_Standards!C:C, MATCH(1, (Growth_Standards!A:A=B342)*(Growth_Standards!B:B=IF(A342=1,"Male","Female")), 0))) /
  INDEX(Growth_Standards!D:D, MATCH(1, (Growth_Standards!A:A=B342)*(Growth_Standards!B:B=IF(A342=1,"Male","Female")), 0))</f>
        <v>-7.9750000000000014</v>
      </c>
      <c r="G342">
        <f xml:space="preserve"> (D342 - INDEX(Weight_Standards!C:C, MATCH(C342, Weight_Standards!A:A, 1))) /
    INDEX(Weight_Standards!D:D, MATCH(C342, Weight_Standards!A:A, 1))</f>
        <v>8.1111111111111125</v>
      </c>
      <c r="H342" cm="1">
        <f t="array" ref="H342">(D342 - INDEX(Weight_Age_Standards!C:C, MATCH(B342*12 &amp; IF(A342=1,"Male","Female"), Weight_Age_Standards!A:A &amp; Weight_Age_Standards!B:B, 0))) /
 INDEX(Weight_Age_Standards!D:D, MATCH(B342*12 &amp; IF(A342=1,"Male","Female"), Weight_Age_Standards!A:A &amp; Weight_Age_Standards!B:B, 0))</f>
        <v>0.50000000000000711</v>
      </c>
      <c r="I342">
        <v>0.71</v>
      </c>
      <c r="J342">
        <v>33.723467569999997</v>
      </c>
      <c r="K342">
        <v>0.23943661999999999</v>
      </c>
    </row>
    <row r="343" spans="1:11" x14ac:dyDescent="0.3">
      <c r="A343">
        <v>0</v>
      </c>
      <c r="B343">
        <v>1</v>
      </c>
      <c r="C343">
        <v>77</v>
      </c>
      <c r="D343">
        <v>10</v>
      </c>
      <c r="E343" t="str">
        <f t="shared" si="5"/>
        <v>Moderate</v>
      </c>
      <c r="F343" cm="1">
        <f t="array" ref="F343" xml:space="preserve"> (C343 - INDEX(Growth_Standards!C:C, MATCH(1, (Growth_Standards!A:A=B343)*(Growth_Standards!B:B=IF(A343=1,"Male","Female")), 0))) /
  INDEX(Growth_Standards!D:D, MATCH(1, (Growth_Standards!A:A=B343)*(Growth_Standards!B:B=IF(A343=1,"Male","Female")), 0))</f>
        <v>1.0714285714285714</v>
      </c>
      <c r="G343">
        <f xml:space="preserve"> (D343 - INDEX(Weight_Standards!C:C, MATCH(C343, Weight_Standards!A:A, 1))) /
    INDEX(Weight_Standards!D:D, MATCH(C343, Weight_Standards!A:A, 1))</f>
        <v>-1.5</v>
      </c>
      <c r="H343" cm="1">
        <f t="array" ref="H343">(D343 - INDEX(Weight_Age_Standards!C:C, MATCH(B343*12 &amp; IF(A343=1,"Male","Female"), Weight_Age_Standards!A:A &amp; Weight_Age_Standards!B:B, 0))) /
 INDEX(Weight_Age_Standards!D:D, MATCH(B343*12 &amp; IF(A343=1,"Male","Female"), Weight_Age_Standards!A:A &amp; Weight_Age_Standards!B:B, 0))</f>
        <v>4.5000000000000018</v>
      </c>
      <c r="I343">
        <v>0.77</v>
      </c>
      <c r="J343">
        <v>16.86625063</v>
      </c>
      <c r="K343">
        <v>0.12987013</v>
      </c>
    </row>
    <row r="344" spans="1:11" x14ac:dyDescent="0.3">
      <c r="A344">
        <v>1</v>
      </c>
      <c r="B344">
        <v>4</v>
      </c>
      <c r="C344">
        <v>95</v>
      </c>
      <c r="D344">
        <v>10</v>
      </c>
      <c r="E344" t="str">
        <f t="shared" si="5"/>
        <v>Critical</v>
      </c>
      <c r="F344" cm="1">
        <f t="array" ref="F344" xml:space="preserve"> (C344 - INDEX(Growth_Standards!C:C, MATCH(1, (Growth_Standards!A:A=B344)*(Growth_Standards!B:B=IF(A344=1,"Male","Female")), 0))) /
  INDEX(Growth_Standards!D:D, MATCH(1, (Growth_Standards!A:A=B344)*(Growth_Standards!B:B=IF(A344=1,"Male","Female")), 0))</f>
        <v>-1.9750000000000014</v>
      </c>
      <c r="G344">
        <f xml:space="preserve"> (D344 - INDEX(Weight_Standards!C:C, MATCH(C344, Weight_Standards!A:A, 1))) /
    INDEX(Weight_Standards!D:D, MATCH(C344, Weight_Standards!A:A, 1))</f>
        <v>-6.75</v>
      </c>
      <c r="H344" cm="1">
        <f t="array" ref="H344">(D344 - INDEX(Weight_Age_Standards!C:C, MATCH(B344*12 &amp; IF(A344=1,"Male","Female"), Weight_Age_Standards!A:A &amp; Weight_Age_Standards!B:B, 0))) /
 INDEX(Weight_Age_Standards!D:D, MATCH(B344*12 &amp; IF(A344=1,"Male","Female"), Weight_Age_Standards!A:A &amp; Weight_Age_Standards!B:B, 0))</f>
        <v>-34.499999999999993</v>
      </c>
      <c r="I344">
        <v>0.95</v>
      </c>
      <c r="J344">
        <v>11.08033241</v>
      </c>
      <c r="K344">
        <v>0.105263158</v>
      </c>
    </row>
    <row r="345" spans="1:11" x14ac:dyDescent="0.3">
      <c r="A345">
        <v>0</v>
      </c>
      <c r="B345">
        <v>2</v>
      </c>
      <c r="C345">
        <v>72</v>
      </c>
      <c r="D345">
        <v>13</v>
      </c>
      <c r="E345" t="str">
        <f t="shared" si="5"/>
        <v>Critical</v>
      </c>
      <c r="F345" cm="1">
        <f t="array" ref="F345" xml:space="preserve"> (C345 - INDEX(Growth_Standards!C:C, MATCH(1, (Growth_Standards!A:A=B345)*(Growth_Standards!B:B=IF(A345=1,"Male","Female")), 0))) /
  INDEX(Growth_Standards!D:D, MATCH(1, (Growth_Standards!A:A=B345)*(Growth_Standards!B:B=IF(A345=1,"Male","Female")), 0))</f>
        <v>-4.5000000000000018</v>
      </c>
      <c r="G345">
        <f xml:space="preserve"> (D345 - INDEX(Weight_Standards!C:C, MATCH(C345, Weight_Standards!A:A, 1))) /
    INDEX(Weight_Standards!D:D, MATCH(C345, Weight_Standards!A:A, 1))</f>
        <v>3.6666666666666674</v>
      </c>
      <c r="H345" cm="1">
        <f t="array" ref="H345">(D345 - INDEX(Weight_Age_Standards!C:C, MATCH(B345*12 &amp; IF(A345=1,"Male","Female"), Weight_Age_Standards!A:A &amp; Weight_Age_Standards!B:B, 0))) /
 INDEX(Weight_Age_Standards!D:D, MATCH(B345*12 &amp; IF(A345=1,"Male","Female"), Weight_Age_Standards!A:A &amp; Weight_Age_Standards!B:B, 0))</f>
        <v>7.5</v>
      </c>
      <c r="I345">
        <v>0.72</v>
      </c>
      <c r="J345">
        <v>25.077160490000001</v>
      </c>
      <c r="K345">
        <v>0.18055555600000001</v>
      </c>
    </row>
    <row r="346" spans="1:11" x14ac:dyDescent="0.3">
      <c r="A346">
        <v>1</v>
      </c>
      <c r="B346">
        <v>3</v>
      </c>
      <c r="C346">
        <v>80</v>
      </c>
      <c r="D346">
        <v>18</v>
      </c>
      <c r="E346" t="str">
        <f t="shared" si="5"/>
        <v>Critical</v>
      </c>
      <c r="F346" cm="1">
        <f t="array" ref="F346" xml:space="preserve"> (C346 - INDEX(Growth_Standards!C:C, MATCH(1, (Growth_Standards!A:A=B346)*(Growth_Standards!B:B=IF(A346=1,"Male","Female")), 0))) /
  INDEX(Growth_Standards!D:D, MATCH(1, (Growth_Standards!A:A=B346)*(Growth_Standards!B:B=IF(A346=1,"Male","Female")), 0))</f>
        <v>-4.35135135135135</v>
      </c>
      <c r="G346">
        <f xml:space="preserve"> (D346 - INDEX(Weight_Standards!C:C, MATCH(C346, Weight_Standards!A:A, 1))) /
    INDEX(Weight_Standards!D:D, MATCH(C346, Weight_Standards!A:A, 1))</f>
        <v>4.1818181818181808</v>
      </c>
      <c r="H346" cm="1">
        <f t="array" ref="H346">(D346 - INDEX(Weight_Age_Standards!C:C, MATCH(B346*12 &amp; IF(A346=1,"Male","Female"), Weight_Age_Standards!A:A &amp; Weight_Age_Standards!B:B, 0))) /
 INDEX(Weight_Age_Standards!D:D, MATCH(B346*12 &amp; IF(A346=1,"Male","Female"), Weight_Age_Standards!A:A &amp; Weight_Age_Standards!B:B, 0))</f>
        <v>17.5</v>
      </c>
      <c r="I346">
        <v>0.8</v>
      </c>
      <c r="J346">
        <v>28.125</v>
      </c>
      <c r="K346">
        <v>0.22500000000000001</v>
      </c>
    </row>
    <row r="347" spans="1:11" x14ac:dyDescent="0.3">
      <c r="A347">
        <v>0</v>
      </c>
      <c r="B347">
        <v>1</v>
      </c>
      <c r="C347">
        <v>93</v>
      </c>
      <c r="D347">
        <v>9</v>
      </c>
      <c r="E347" t="str">
        <f t="shared" si="5"/>
        <v>Critical</v>
      </c>
      <c r="F347" cm="1">
        <f t="array" ref="F347" xml:space="preserve"> (C347 - INDEX(Growth_Standards!C:C, MATCH(1, (Growth_Standards!A:A=B347)*(Growth_Standards!B:B=IF(A347=1,"Male","Female")), 0))) /
  INDEX(Growth_Standards!D:D, MATCH(1, (Growth_Standards!A:A=B347)*(Growth_Standards!B:B=IF(A347=1,"Male","Female")), 0))</f>
        <v>6.7857142857142865</v>
      </c>
      <c r="G347">
        <f xml:space="preserve"> (D347 - INDEX(Weight_Standards!C:C, MATCH(C347, Weight_Standards!A:A, 1))) /
    INDEX(Weight_Standards!D:D, MATCH(C347, Weight_Standards!A:A, 1))</f>
        <v>-6.4285714285714288</v>
      </c>
      <c r="H347" cm="1">
        <f t="array" ref="H347">(D347 - INDEX(Weight_Age_Standards!C:C, MATCH(B347*12 &amp; IF(A347=1,"Male","Female"), Weight_Age_Standards!A:A &amp; Weight_Age_Standards!B:B, 0))) /
 INDEX(Weight_Age_Standards!D:D, MATCH(B347*12 &amp; IF(A347=1,"Male","Female"), Weight_Age_Standards!A:A &amp; Weight_Age_Standards!B:B, 0))</f>
        <v>-0.49999999999999822</v>
      </c>
      <c r="I347">
        <v>0.93</v>
      </c>
      <c r="J347">
        <v>10.405827260000001</v>
      </c>
      <c r="K347">
        <v>9.6774193999999994E-2</v>
      </c>
    </row>
    <row r="348" spans="1:11" x14ac:dyDescent="0.3">
      <c r="A348">
        <v>1</v>
      </c>
      <c r="B348">
        <v>4</v>
      </c>
      <c r="C348">
        <v>77</v>
      </c>
      <c r="D348">
        <v>14</v>
      </c>
      <c r="E348" t="str">
        <f t="shared" si="5"/>
        <v>Critical</v>
      </c>
      <c r="F348" cm="1">
        <f t="array" ref="F348" xml:space="preserve"> (C348 - INDEX(Growth_Standards!C:C, MATCH(1, (Growth_Standards!A:A=B348)*(Growth_Standards!B:B=IF(A348=1,"Male","Female")), 0))) /
  INDEX(Growth_Standards!D:D, MATCH(1, (Growth_Standards!A:A=B348)*(Growth_Standards!B:B=IF(A348=1,"Male","Female")), 0))</f>
        <v>-6.4750000000000014</v>
      </c>
      <c r="G348">
        <f xml:space="preserve"> (D348 - INDEX(Weight_Standards!C:C, MATCH(C348, Weight_Standards!A:A, 1))) /
    INDEX(Weight_Standards!D:D, MATCH(C348, Weight_Standards!A:A, 1))</f>
        <v>2.5</v>
      </c>
      <c r="H348" cm="1">
        <f t="array" ref="H348">(D348 - INDEX(Weight_Age_Standards!C:C, MATCH(B348*12 &amp; IF(A348=1,"Male","Female"), Weight_Age_Standards!A:A &amp; Weight_Age_Standards!B:B, 0))) /
 INDEX(Weight_Age_Standards!D:D, MATCH(B348*12 &amp; IF(A348=1,"Male","Female"), Weight_Age_Standards!A:A &amp; Weight_Age_Standards!B:B, 0))</f>
        <v>-14.499999999999993</v>
      </c>
      <c r="I348">
        <v>0.77</v>
      </c>
      <c r="J348">
        <v>23.612750890000001</v>
      </c>
      <c r="K348">
        <v>0.18181818199999999</v>
      </c>
    </row>
    <row r="349" spans="1:11" x14ac:dyDescent="0.3">
      <c r="A349">
        <v>0</v>
      </c>
      <c r="B349">
        <v>4</v>
      </c>
      <c r="C349">
        <v>80</v>
      </c>
      <c r="D349">
        <v>17</v>
      </c>
      <c r="E349" t="str">
        <f t="shared" si="5"/>
        <v>Critical</v>
      </c>
      <c r="F349" cm="1">
        <f t="array" ref="F349" xml:space="preserve"> (C349 - INDEX(Growth_Standards!C:C, MATCH(1, (Growth_Standards!A:A=B349)*(Growth_Standards!B:B=IF(A349=1,"Male","Female")), 0))) /
  INDEX(Growth_Standards!D:D, MATCH(1, (Growth_Standards!A:A=B349)*(Growth_Standards!B:B=IF(A349=1,"Male","Female")), 0))</f>
        <v>-5.5641025641025648</v>
      </c>
      <c r="G349">
        <f xml:space="preserve"> (D349 - INDEX(Weight_Standards!C:C, MATCH(C349, Weight_Standards!A:A, 1))) /
    INDEX(Weight_Standards!D:D, MATCH(C349, Weight_Standards!A:A, 1))</f>
        <v>3.272727272727272</v>
      </c>
      <c r="H349" cm="1">
        <f t="array" ref="H349">(D349 - INDEX(Weight_Age_Standards!C:C, MATCH(B349*12 &amp; IF(A349=1,"Male","Female"), Weight_Age_Standards!A:A &amp; Weight_Age_Standards!B:B, 0))) /
 INDEX(Weight_Age_Standards!D:D, MATCH(B349*12 &amp; IF(A349=1,"Male","Female"), Weight_Age_Standards!A:A &amp; Weight_Age_Standards!B:B, 0))</f>
        <v>3.4999999999999964</v>
      </c>
      <c r="I349">
        <v>0.8</v>
      </c>
      <c r="J349">
        <v>26.5625</v>
      </c>
      <c r="K349">
        <v>0.21249999999999999</v>
      </c>
    </row>
    <row r="350" spans="1:11" x14ac:dyDescent="0.3">
      <c r="A350">
        <v>1</v>
      </c>
      <c r="B350">
        <v>1</v>
      </c>
      <c r="C350">
        <v>92</v>
      </c>
      <c r="D350">
        <v>10</v>
      </c>
      <c r="E350" t="str">
        <f t="shared" si="5"/>
        <v>Critical</v>
      </c>
      <c r="F350" cm="1">
        <f t="array" ref="F350" xml:space="preserve"> (C350 - INDEX(Growth_Standards!C:C, MATCH(1, (Growth_Standards!A:A=B350)*(Growth_Standards!B:B=IF(A350=1,"Male","Female")), 0))) /
  INDEX(Growth_Standards!D:D, MATCH(1, (Growth_Standards!A:A=B350)*(Growth_Standards!B:B=IF(A350=1,"Male","Female")), 0))</f>
        <v>5.8214285714285712</v>
      </c>
      <c r="G350">
        <f xml:space="preserve"> (D350 - INDEX(Weight_Standards!C:C, MATCH(C350, Weight_Standards!A:A, 1))) /
    INDEX(Weight_Standards!D:D, MATCH(C350, Weight_Standards!A:A, 1))</f>
        <v>-5.7142857142857144</v>
      </c>
      <c r="H350" cm="1">
        <f t="array" ref="H350">(D350 - INDEX(Weight_Age_Standards!C:C, MATCH(B350*12 &amp; IF(A350=1,"Male","Female"), Weight_Age_Standards!A:A &amp; Weight_Age_Standards!B:B, 0))) /
 INDEX(Weight_Age_Standards!D:D, MATCH(B350*12 &amp; IF(A350=1,"Male","Female"), Weight_Age_Standards!A:A &amp; Weight_Age_Standards!B:B, 0))</f>
        <v>2.0000000000000018</v>
      </c>
      <c r="I350">
        <v>0.92</v>
      </c>
      <c r="J350">
        <v>11.8147448</v>
      </c>
      <c r="K350">
        <v>0.108695652</v>
      </c>
    </row>
    <row r="351" spans="1:11" x14ac:dyDescent="0.3">
      <c r="A351">
        <v>0</v>
      </c>
      <c r="B351">
        <v>1</v>
      </c>
      <c r="C351">
        <v>91</v>
      </c>
      <c r="D351">
        <v>19</v>
      </c>
      <c r="E351" t="str">
        <f t="shared" si="5"/>
        <v>High</v>
      </c>
      <c r="F351" cm="1">
        <f t="array" ref="F351" xml:space="preserve"> (C351 - INDEX(Growth_Standards!C:C, MATCH(1, (Growth_Standards!A:A=B351)*(Growth_Standards!B:B=IF(A351=1,"Male","Female")), 0))) /
  INDEX(Growth_Standards!D:D, MATCH(1, (Growth_Standards!A:A=B351)*(Growth_Standards!B:B=IF(A351=1,"Male","Female")), 0))</f>
        <v>6.0714285714285721</v>
      </c>
      <c r="G351">
        <f xml:space="preserve"> (D351 - INDEX(Weight_Standards!C:C, MATCH(C351, Weight_Standards!A:A, 1))) /
    INDEX(Weight_Standards!D:D, MATCH(C351, Weight_Standards!A:A, 1))</f>
        <v>0.7142857142857143</v>
      </c>
      <c r="H351" cm="1">
        <f t="array" ref="H351">(D351 - INDEX(Weight_Age_Standards!C:C, MATCH(B351*12 &amp; IF(A351=1,"Male","Female"), Weight_Age_Standards!A:A &amp; Weight_Age_Standards!B:B, 0))) /
 INDEX(Weight_Age_Standards!D:D, MATCH(B351*12 &amp; IF(A351=1,"Male","Female"), Weight_Age_Standards!A:A &amp; Weight_Age_Standards!B:B, 0))</f>
        <v>49.5</v>
      </c>
      <c r="I351">
        <v>0.91</v>
      </c>
      <c r="J351">
        <v>22.944088879999999</v>
      </c>
      <c r="K351">
        <v>0.20879120900000001</v>
      </c>
    </row>
    <row r="352" spans="1:11" x14ac:dyDescent="0.3">
      <c r="A352">
        <v>1</v>
      </c>
      <c r="B352">
        <v>2</v>
      </c>
      <c r="C352">
        <v>96</v>
      </c>
      <c r="D352">
        <v>9</v>
      </c>
      <c r="E352" t="str">
        <f t="shared" si="5"/>
        <v>Critical</v>
      </c>
      <c r="F352" cm="1">
        <f t="array" ref="F352" xml:space="preserve"> (C352 - INDEX(Growth_Standards!C:C, MATCH(1, (Growth_Standards!A:A=B352)*(Growth_Standards!B:B=IF(A352=1,"Male","Female")), 0))) /
  INDEX(Growth_Standards!D:D, MATCH(1, (Growth_Standards!A:A=B352)*(Growth_Standards!B:B=IF(A352=1,"Male","Female")), 0))</f>
        <v>2.4848484848484858</v>
      </c>
      <c r="G352">
        <f xml:space="preserve"> (D352 - INDEX(Weight_Standards!C:C, MATCH(C352, Weight_Standards!A:A, 1))) /
    INDEX(Weight_Standards!D:D, MATCH(C352, Weight_Standards!A:A, 1))</f>
        <v>-7.375</v>
      </c>
      <c r="H352" cm="1">
        <f t="array" ref="H352">(D352 - INDEX(Weight_Age_Standards!C:C, MATCH(B352*12 &amp; IF(A352=1,"Male","Female"), Weight_Age_Standards!A:A &amp; Weight_Age_Standards!B:B, 0))) /
 INDEX(Weight_Age_Standards!D:D, MATCH(B352*12 &amp; IF(A352=1,"Male","Female"), Weight_Age_Standards!A:A &amp; Weight_Age_Standards!B:B, 0))</f>
        <v>-15.499999999999998</v>
      </c>
      <c r="I352">
        <v>0.96</v>
      </c>
      <c r="J352">
        <v>9.765625</v>
      </c>
      <c r="K352">
        <v>9.375E-2</v>
      </c>
    </row>
    <row r="353" spans="1:11" x14ac:dyDescent="0.3">
      <c r="A353">
        <v>0</v>
      </c>
      <c r="B353">
        <v>5</v>
      </c>
      <c r="C353">
        <v>103</v>
      </c>
      <c r="D353">
        <v>12</v>
      </c>
      <c r="E353" t="str">
        <f t="shared" si="5"/>
        <v>Critical</v>
      </c>
      <c r="F353" cm="1">
        <f t="array" ref="F353" xml:space="preserve"> (C353 - INDEX(Growth_Standards!C:C, MATCH(1, (Growth_Standards!A:A=B353)*(Growth_Standards!B:B=IF(A353=1,"Male","Female")), 0))) /
  INDEX(Growth_Standards!D:D, MATCH(1, (Growth_Standards!A:A=B353)*(Growth_Standards!B:B=IF(A353=1,"Male","Female")), 0))</f>
        <v>-1.1707317073170727</v>
      </c>
      <c r="G353">
        <f xml:space="preserve"> (D353 - INDEX(Weight_Standards!C:C, MATCH(C353, Weight_Standards!A:A, 1))) /
    INDEX(Weight_Standards!D:D, MATCH(C353, Weight_Standards!A:A, 1))</f>
        <v>-6.5555555555555554</v>
      </c>
      <c r="H353" cm="1">
        <f t="array" ref="H353">(D353 - INDEX(Weight_Age_Standards!C:C, MATCH(B353*12 &amp; IF(A353=1,"Male","Female"), Weight_Age_Standards!A:A &amp; Weight_Age_Standards!B:B, 0))) /
 INDEX(Weight_Age_Standards!D:D, MATCH(B353*12 &amp; IF(A353=1,"Male","Female"), Weight_Age_Standards!A:A &amp; Weight_Age_Standards!B:B, 0))</f>
        <v>-33.499999999999993</v>
      </c>
      <c r="I353">
        <v>1.03</v>
      </c>
      <c r="J353">
        <v>11.31115091</v>
      </c>
      <c r="K353">
        <v>0.116504854</v>
      </c>
    </row>
    <row r="354" spans="1:11" x14ac:dyDescent="0.3">
      <c r="A354">
        <v>1</v>
      </c>
      <c r="B354">
        <v>3</v>
      </c>
      <c r="C354">
        <v>82</v>
      </c>
      <c r="D354">
        <v>12</v>
      </c>
      <c r="E354" t="str">
        <f t="shared" si="5"/>
        <v>Critical</v>
      </c>
      <c r="F354" cm="1">
        <f t="array" ref="F354" xml:space="preserve"> (C354 - INDEX(Growth_Standards!C:C, MATCH(1, (Growth_Standards!A:A=B354)*(Growth_Standards!B:B=IF(A354=1,"Male","Female")), 0))) /
  INDEX(Growth_Standards!D:D, MATCH(1, (Growth_Standards!A:A=B354)*(Growth_Standards!B:B=IF(A354=1,"Male","Female")), 0))</f>
        <v>-3.8108108108108092</v>
      </c>
      <c r="G354">
        <f xml:space="preserve"> (D354 - INDEX(Weight_Standards!C:C, MATCH(C354, Weight_Standards!A:A, 1))) /
    INDEX(Weight_Standards!D:D, MATCH(C354, Weight_Standards!A:A, 1))</f>
        <v>-1.2727272727272729</v>
      </c>
      <c r="H354" cm="1">
        <f t="array" ref="H354">(D354 - INDEX(Weight_Age_Standards!C:C, MATCH(B354*12 &amp; IF(A354=1,"Male","Female"), Weight_Age_Standards!A:A &amp; Weight_Age_Standards!B:B, 0))) /
 INDEX(Weight_Age_Standards!D:D, MATCH(B354*12 &amp; IF(A354=1,"Male","Female"), Weight_Age_Standards!A:A &amp; Weight_Age_Standards!B:B, 0))</f>
        <v>-12.5</v>
      </c>
      <c r="I354">
        <v>0.82</v>
      </c>
      <c r="J354">
        <v>17.846519929999999</v>
      </c>
      <c r="K354">
        <v>0.146341463</v>
      </c>
    </row>
    <row r="355" spans="1:11" x14ac:dyDescent="0.3">
      <c r="A355">
        <v>0</v>
      </c>
      <c r="B355">
        <v>5</v>
      </c>
      <c r="C355">
        <v>79</v>
      </c>
      <c r="D355">
        <v>9</v>
      </c>
      <c r="E355" t="str">
        <f t="shared" si="5"/>
        <v>Critical</v>
      </c>
      <c r="F355" cm="1">
        <f t="array" ref="F355" xml:space="preserve"> (C355 - INDEX(Growth_Standards!C:C, MATCH(1, (Growth_Standards!A:A=B355)*(Growth_Standards!B:B=IF(A355=1,"Male","Female")), 0))) /
  INDEX(Growth_Standards!D:D, MATCH(1, (Growth_Standards!A:A=B355)*(Growth_Standards!B:B=IF(A355=1,"Male","Female")), 0))</f>
        <v>-7.024390243902439</v>
      </c>
      <c r="G355">
        <f xml:space="preserve"> (D355 - INDEX(Weight_Standards!C:C, MATCH(C355, Weight_Standards!A:A, 1))) /
    INDEX(Weight_Standards!D:D, MATCH(C355, Weight_Standards!A:A, 1))</f>
        <v>-2.5</v>
      </c>
      <c r="H355" cm="1">
        <f t="array" ref="H355">(D355 - INDEX(Weight_Age_Standards!C:C, MATCH(B355*12 &amp; IF(A355=1,"Male","Female"), Weight_Age_Standards!A:A &amp; Weight_Age_Standards!B:B, 0))) /
 INDEX(Weight_Age_Standards!D:D, MATCH(B355*12 &amp; IF(A355=1,"Male","Female"), Weight_Age_Standards!A:A &amp; Weight_Age_Standards!B:B, 0))</f>
        <v>-48.499999999999993</v>
      </c>
      <c r="I355">
        <v>0.79</v>
      </c>
      <c r="J355">
        <v>14.420765899999999</v>
      </c>
      <c r="K355">
        <v>0.113924051</v>
      </c>
    </row>
    <row r="356" spans="1:11" x14ac:dyDescent="0.3">
      <c r="A356">
        <v>1</v>
      </c>
      <c r="B356">
        <v>3</v>
      </c>
      <c r="C356">
        <v>100</v>
      </c>
      <c r="D356">
        <v>13</v>
      </c>
      <c r="E356" t="str">
        <f t="shared" si="5"/>
        <v>Critical</v>
      </c>
      <c r="F356" cm="1">
        <f t="array" ref="F356" xml:space="preserve"> (C356 - INDEX(Growth_Standards!C:C, MATCH(1, (Growth_Standards!A:A=B356)*(Growth_Standards!B:B=IF(A356=1,"Male","Female")), 0))) /
  INDEX(Growth_Standards!D:D, MATCH(1, (Growth_Standards!A:A=B356)*(Growth_Standards!B:B=IF(A356=1,"Male","Female")), 0))</f>
        <v>1.0540540540540555</v>
      </c>
      <c r="G356">
        <f xml:space="preserve"> (D356 - INDEX(Weight_Standards!C:C, MATCH(C356, Weight_Standards!A:A, 1))) /
    INDEX(Weight_Standards!D:D, MATCH(C356, Weight_Standards!A:A, 1))</f>
        <v>-6</v>
      </c>
      <c r="H356" cm="1">
        <f t="array" ref="H356">(D356 - INDEX(Weight_Age_Standards!C:C, MATCH(B356*12 &amp; IF(A356=1,"Male","Female"), Weight_Age_Standards!A:A &amp; Weight_Age_Standards!B:B, 0))) /
 INDEX(Weight_Age_Standards!D:D, MATCH(B356*12 &amp; IF(A356=1,"Male","Female"), Weight_Age_Standards!A:A &amp; Weight_Age_Standards!B:B, 0))</f>
        <v>-7.5</v>
      </c>
      <c r="I356">
        <v>1</v>
      </c>
      <c r="J356">
        <v>13</v>
      </c>
      <c r="K356">
        <v>0.13</v>
      </c>
    </row>
    <row r="357" spans="1:11" x14ac:dyDescent="0.3">
      <c r="A357">
        <v>0</v>
      </c>
      <c r="B357">
        <v>5</v>
      </c>
      <c r="C357">
        <v>84</v>
      </c>
      <c r="D357">
        <v>10</v>
      </c>
      <c r="E357" t="str">
        <f t="shared" si="5"/>
        <v>Critical</v>
      </c>
      <c r="F357" cm="1">
        <f t="array" ref="F357" xml:space="preserve"> (C357 - INDEX(Growth_Standards!C:C, MATCH(1, (Growth_Standards!A:A=B357)*(Growth_Standards!B:B=IF(A357=1,"Male","Female")), 0))) /
  INDEX(Growth_Standards!D:D, MATCH(1, (Growth_Standards!A:A=B357)*(Growth_Standards!B:B=IF(A357=1,"Male","Female")), 0))</f>
        <v>-5.8048780487804876</v>
      </c>
      <c r="G357">
        <f xml:space="preserve"> (D357 - INDEX(Weight_Standards!C:C, MATCH(C357, Weight_Standards!A:A, 1))) /
    INDEX(Weight_Standards!D:D, MATCH(C357, Weight_Standards!A:A, 1))</f>
        <v>-3.0909090909090908</v>
      </c>
      <c r="H357" cm="1">
        <f t="array" ref="H357">(D357 - INDEX(Weight_Age_Standards!C:C, MATCH(B357*12 &amp; IF(A357=1,"Male","Female"), Weight_Age_Standards!A:A &amp; Weight_Age_Standards!B:B, 0))) /
 INDEX(Weight_Age_Standards!D:D, MATCH(B357*12 &amp; IF(A357=1,"Male","Female"), Weight_Age_Standards!A:A &amp; Weight_Age_Standards!B:B, 0))</f>
        <v>-43.499999999999993</v>
      </c>
      <c r="I357">
        <v>0.84</v>
      </c>
      <c r="J357">
        <v>14.1723356</v>
      </c>
      <c r="K357">
        <v>0.11904761899999999</v>
      </c>
    </row>
    <row r="358" spans="1:11" x14ac:dyDescent="0.3">
      <c r="A358">
        <v>1</v>
      </c>
      <c r="B358">
        <v>5</v>
      </c>
      <c r="C358">
        <v>78</v>
      </c>
      <c r="D358">
        <v>14</v>
      </c>
      <c r="E358" t="str">
        <f t="shared" si="5"/>
        <v>Critical</v>
      </c>
      <c r="F358" cm="1">
        <f t="array" ref="F358" xml:space="preserve"> (C358 - INDEX(Growth_Standards!C:C, MATCH(1, (Growth_Standards!A:A=B358)*(Growth_Standards!B:B=IF(A358=1,"Male","Female")), 0))) /
  INDEX(Growth_Standards!D:D, MATCH(1, (Growth_Standards!A:A=B358)*(Growth_Standards!B:B=IF(A358=1,"Male","Female")), 0))</f>
        <v>-7.4047619047619033</v>
      </c>
      <c r="G358">
        <f xml:space="preserve"> (D358 - INDEX(Weight_Standards!C:C, MATCH(C358, Weight_Standards!A:A, 1))) /
    INDEX(Weight_Standards!D:D, MATCH(C358, Weight_Standards!A:A, 1))</f>
        <v>2.5</v>
      </c>
      <c r="H358" cm="1">
        <f t="array" ref="H358">(D358 - INDEX(Weight_Age_Standards!C:C, MATCH(B358*12 &amp; IF(A358=1,"Male","Female"), Weight_Age_Standards!A:A &amp; Weight_Age_Standards!B:B, 0))) /
 INDEX(Weight_Age_Standards!D:D, MATCH(B358*12 &amp; IF(A358=1,"Male","Female"), Weight_Age_Standards!A:A &amp; Weight_Age_Standards!B:B, 0))</f>
        <v>-26.500000000000004</v>
      </c>
      <c r="I358">
        <v>0.78</v>
      </c>
      <c r="J358">
        <v>23.011176859999999</v>
      </c>
      <c r="K358">
        <v>0.179487179</v>
      </c>
    </row>
    <row r="359" spans="1:11" x14ac:dyDescent="0.3">
      <c r="A359">
        <v>0</v>
      </c>
      <c r="B359">
        <v>2</v>
      </c>
      <c r="C359">
        <v>100</v>
      </c>
      <c r="D359">
        <v>10</v>
      </c>
      <c r="E359" t="str">
        <f t="shared" si="5"/>
        <v>Critical</v>
      </c>
      <c r="F359" cm="1">
        <f t="array" ref="F359" xml:space="preserve"> (C359 - INDEX(Growth_Standards!C:C, MATCH(1, (Growth_Standards!A:A=B359)*(Growth_Standards!B:B=IF(A359=1,"Male","Female")), 0))) /
  INDEX(Growth_Standards!D:D, MATCH(1, (Growth_Standards!A:A=B359)*(Growth_Standards!B:B=IF(A359=1,"Male","Female")), 0))</f>
        <v>4.2499999999999982</v>
      </c>
      <c r="G359">
        <f xml:space="preserve"> (D359 - INDEX(Weight_Standards!C:C, MATCH(C359, Weight_Standards!A:A, 1))) /
    INDEX(Weight_Standards!D:D, MATCH(C359, Weight_Standards!A:A, 1))</f>
        <v>-7.666666666666667</v>
      </c>
      <c r="H359" cm="1">
        <f t="array" ref="H359">(D359 - INDEX(Weight_Age_Standards!C:C, MATCH(B359*12 &amp; IF(A359=1,"Male","Female"), Weight_Age_Standards!A:A &amp; Weight_Age_Standards!B:B, 0))) /
 INDEX(Weight_Age_Standards!D:D, MATCH(B359*12 &amp; IF(A359=1,"Male","Female"), Weight_Age_Standards!A:A &amp; Weight_Age_Standards!B:B, 0))</f>
        <v>-7.5</v>
      </c>
      <c r="I359">
        <v>1</v>
      </c>
      <c r="J359">
        <v>10</v>
      </c>
      <c r="K359">
        <v>0.1</v>
      </c>
    </row>
    <row r="360" spans="1:11" x14ac:dyDescent="0.3">
      <c r="A360">
        <v>1</v>
      </c>
      <c r="B360">
        <v>1</v>
      </c>
      <c r="C360">
        <v>97</v>
      </c>
      <c r="D360">
        <v>20</v>
      </c>
      <c r="E360" t="str">
        <f t="shared" si="5"/>
        <v>High</v>
      </c>
      <c r="F360" cm="1">
        <f t="array" ref="F360" xml:space="preserve"> (C360 - INDEX(Growth_Standards!C:C, MATCH(1, (Growth_Standards!A:A=B360)*(Growth_Standards!B:B=IF(A360=1,"Male","Female")), 0))) /
  INDEX(Growth_Standards!D:D, MATCH(1, (Growth_Standards!A:A=B360)*(Growth_Standards!B:B=IF(A360=1,"Male","Female")), 0))</f>
        <v>7.6071428571428568</v>
      </c>
      <c r="G360">
        <f xml:space="preserve"> (D360 - INDEX(Weight_Standards!C:C, MATCH(C360, Weight_Standards!A:A, 1))) /
    INDEX(Weight_Standards!D:D, MATCH(C360, Weight_Standards!A:A, 1))</f>
        <v>-0.50000000000000044</v>
      </c>
      <c r="H360" cm="1">
        <f t="array" ref="H360">(D360 - INDEX(Weight_Age_Standards!C:C, MATCH(B360*12 &amp; IF(A360=1,"Male","Female"), Weight_Age_Standards!A:A &amp; Weight_Age_Standards!B:B, 0))) /
 INDEX(Weight_Age_Standards!D:D, MATCH(B360*12 &amp; IF(A360=1,"Male","Female"), Weight_Age_Standards!A:A &amp; Weight_Age_Standards!B:B, 0))</f>
        <v>52</v>
      </c>
      <c r="I360">
        <v>0.97</v>
      </c>
      <c r="J360">
        <v>21.25624402</v>
      </c>
      <c r="K360">
        <v>0.20618556699999999</v>
      </c>
    </row>
    <row r="361" spans="1:11" x14ac:dyDescent="0.3">
      <c r="A361">
        <v>0</v>
      </c>
      <c r="B361">
        <v>2</v>
      </c>
      <c r="C361">
        <v>78</v>
      </c>
      <c r="D361">
        <v>12</v>
      </c>
      <c r="E361" t="str">
        <f t="shared" si="5"/>
        <v>Low</v>
      </c>
      <c r="F361" cm="1">
        <f t="array" ref="F361" xml:space="preserve"> (C361 - INDEX(Growth_Standards!C:C, MATCH(1, (Growth_Standards!A:A=B361)*(Growth_Standards!B:B=IF(A361=1,"Male","Female")), 0))) /
  INDEX(Growth_Standards!D:D, MATCH(1, (Growth_Standards!A:A=B361)*(Growth_Standards!B:B=IF(A361=1,"Male","Female")), 0))</f>
        <v>-2.6250000000000018</v>
      </c>
      <c r="G361">
        <f xml:space="preserve"> (D361 - INDEX(Weight_Standards!C:C, MATCH(C361, Weight_Standards!A:A, 1))) /
    INDEX(Weight_Standards!D:D, MATCH(C361, Weight_Standards!A:A, 1))</f>
        <v>0.5</v>
      </c>
      <c r="H361" cm="1">
        <f t="array" ref="H361">(D361 - INDEX(Weight_Age_Standards!C:C, MATCH(B361*12 &amp; IF(A361=1,"Male","Female"), Weight_Age_Standards!A:A &amp; Weight_Age_Standards!B:B, 0))) /
 INDEX(Weight_Age_Standards!D:D, MATCH(B361*12 &amp; IF(A361=1,"Male","Female"), Weight_Age_Standards!A:A &amp; Weight_Age_Standards!B:B, 0))</f>
        <v>2.5</v>
      </c>
      <c r="I361">
        <v>0.78</v>
      </c>
      <c r="J361">
        <v>19.723865880000002</v>
      </c>
      <c r="K361">
        <v>0.15384615400000001</v>
      </c>
    </row>
    <row r="362" spans="1:11" x14ac:dyDescent="0.3">
      <c r="A362">
        <v>1</v>
      </c>
      <c r="B362">
        <v>3</v>
      </c>
      <c r="C362">
        <v>74</v>
      </c>
      <c r="D362">
        <v>19</v>
      </c>
      <c r="E362" t="str">
        <f t="shared" si="5"/>
        <v>Critical</v>
      </c>
      <c r="F362" cm="1">
        <f t="array" ref="F362" xml:space="preserve"> (C362 - INDEX(Growth_Standards!C:C, MATCH(1, (Growth_Standards!A:A=B362)*(Growth_Standards!B:B=IF(A362=1,"Male","Female")), 0))) /
  INDEX(Growth_Standards!D:D, MATCH(1, (Growth_Standards!A:A=B362)*(Growth_Standards!B:B=IF(A362=1,"Male","Female")), 0))</f>
        <v>-5.972972972972971</v>
      </c>
      <c r="G362">
        <f xml:space="preserve"> (D362 - INDEX(Weight_Standards!C:C, MATCH(C362, Weight_Standards!A:A, 1))) /
    INDEX(Weight_Standards!D:D, MATCH(C362, Weight_Standards!A:A, 1))</f>
        <v>10.333333333333334</v>
      </c>
      <c r="H362" cm="1">
        <f t="array" ref="H362">(D362 - INDEX(Weight_Age_Standards!C:C, MATCH(B362*12 &amp; IF(A362=1,"Male","Female"), Weight_Age_Standards!A:A &amp; Weight_Age_Standards!B:B, 0))) /
 INDEX(Weight_Age_Standards!D:D, MATCH(B362*12 &amp; IF(A362=1,"Male","Female"), Weight_Age_Standards!A:A &amp; Weight_Age_Standards!B:B, 0))</f>
        <v>22.5</v>
      </c>
      <c r="I362">
        <v>0.74</v>
      </c>
      <c r="J362">
        <v>34.696859019999998</v>
      </c>
      <c r="K362">
        <v>0.256756757</v>
      </c>
    </row>
    <row r="363" spans="1:11" x14ac:dyDescent="0.3">
      <c r="A363">
        <v>0</v>
      </c>
      <c r="B363">
        <v>4</v>
      </c>
      <c r="C363">
        <v>80</v>
      </c>
      <c r="D363">
        <v>14</v>
      </c>
      <c r="E363" t="str">
        <f t="shared" si="5"/>
        <v>Critical</v>
      </c>
      <c r="F363" cm="1">
        <f t="array" ref="F363" xml:space="preserve"> (C363 - INDEX(Growth_Standards!C:C, MATCH(1, (Growth_Standards!A:A=B363)*(Growth_Standards!B:B=IF(A363=1,"Male","Female")), 0))) /
  INDEX(Growth_Standards!D:D, MATCH(1, (Growth_Standards!A:A=B363)*(Growth_Standards!B:B=IF(A363=1,"Male","Female")), 0))</f>
        <v>-5.5641025641025648</v>
      </c>
      <c r="G363">
        <f xml:space="preserve"> (D363 - INDEX(Weight_Standards!C:C, MATCH(C363, Weight_Standards!A:A, 1))) /
    INDEX(Weight_Standards!D:D, MATCH(C363, Weight_Standards!A:A, 1))</f>
        <v>0.54545454545454508</v>
      </c>
      <c r="H363" cm="1">
        <f t="array" ref="H363">(D363 - INDEX(Weight_Age_Standards!C:C, MATCH(B363*12 &amp; IF(A363=1,"Male","Female"), Weight_Age_Standards!A:A &amp; Weight_Age_Standards!B:B, 0))) /
 INDEX(Weight_Age_Standards!D:D, MATCH(B363*12 &amp; IF(A363=1,"Male","Female"), Weight_Age_Standards!A:A &amp; Weight_Age_Standards!B:B, 0))</f>
        <v>-11.500000000000004</v>
      </c>
      <c r="I363">
        <v>0.8</v>
      </c>
      <c r="J363">
        <v>21.875</v>
      </c>
      <c r="K363">
        <v>0.17499999999999999</v>
      </c>
    </row>
    <row r="364" spans="1:11" x14ac:dyDescent="0.3">
      <c r="A364">
        <v>1</v>
      </c>
      <c r="B364">
        <v>5</v>
      </c>
      <c r="C364">
        <v>84</v>
      </c>
      <c r="D364">
        <v>19</v>
      </c>
      <c r="E364" t="str">
        <f t="shared" si="5"/>
        <v>Critical</v>
      </c>
      <c r="F364" cm="1">
        <f t="array" ref="F364" xml:space="preserve"> (C364 - INDEX(Growth_Standards!C:C, MATCH(1, (Growth_Standards!A:A=B364)*(Growth_Standards!B:B=IF(A364=1,"Male","Female")), 0))) /
  INDEX(Growth_Standards!D:D, MATCH(1, (Growth_Standards!A:A=B364)*(Growth_Standards!B:B=IF(A364=1,"Male","Female")), 0))</f>
        <v>-5.9761904761904745</v>
      </c>
      <c r="G364">
        <f xml:space="preserve"> (D364 - INDEX(Weight_Standards!C:C, MATCH(C364, Weight_Standards!A:A, 1))) /
    INDEX(Weight_Standards!D:D, MATCH(C364, Weight_Standards!A:A, 1))</f>
        <v>5.0909090909090899</v>
      </c>
      <c r="H364" cm="1">
        <f t="array" ref="H364">(D364 - INDEX(Weight_Age_Standards!C:C, MATCH(B364*12 &amp; IF(A364=1,"Male","Female"), Weight_Age_Standards!A:A &amp; Weight_Age_Standards!B:B, 0))) /
 INDEX(Weight_Age_Standards!D:D, MATCH(B364*12 &amp; IF(A364=1,"Male","Female"), Weight_Age_Standards!A:A &amp; Weight_Age_Standards!B:B, 0))</f>
        <v>-1.5000000000000036</v>
      </c>
      <c r="I364">
        <v>0.84</v>
      </c>
      <c r="J364">
        <v>26.927437640000001</v>
      </c>
      <c r="K364">
        <v>0.226190476</v>
      </c>
    </row>
    <row r="365" spans="1:11" x14ac:dyDescent="0.3">
      <c r="A365">
        <v>0</v>
      </c>
      <c r="B365">
        <v>1</v>
      </c>
      <c r="C365">
        <v>107</v>
      </c>
      <c r="D365">
        <v>11</v>
      </c>
      <c r="E365" t="str">
        <f t="shared" si="5"/>
        <v>Critical</v>
      </c>
      <c r="F365" cm="1">
        <f t="array" ref="F365" xml:space="preserve"> (C365 - INDEX(Growth_Standards!C:C, MATCH(1, (Growth_Standards!A:A=B365)*(Growth_Standards!B:B=IF(A365=1,"Male","Female")), 0))) /
  INDEX(Growth_Standards!D:D, MATCH(1, (Growth_Standards!A:A=B365)*(Growth_Standards!B:B=IF(A365=1,"Male","Female")), 0))</f>
        <v>11.785714285714286</v>
      </c>
      <c r="G365">
        <f xml:space="preserve"> (D365 - INDEX(Weight_Standards!C:C, MATCH(C365, Weight_Standards!A:A, 1))) /
    INDEX(Weight_Standards!D:D, MATCH(C365, Weight_Standards!A:A, 1))</f>
        <v>-8</v>
      </c>
      <c r="H365" cm="1">
        <f t="array" ref="H365">(D365 - INDEX(Weight_Age_Standards!C:C, MATCH(B365*12 &amp; IF(A365=1,"Male","Female"), Weight_Age_Standards!A:A &amp; Weight_Age_Standards!B:B, 0))) /
 INDEX(Weight_Age_Standards!D:D, MATCH(B365*12 &amp; IF(A365=1,"Male","Female"), Weight_Age_Standards!A:A &amp; Weight_Age_Standards!B:B, 0))</f>
        <v>9.5000000000000018</v>
      </c>
      <c r="I365">
        <v>1.07</v>
      </c>
      <c r="J365">
        <v>9.6078260110000002</v>
      </c>
      <c r="K365">
        <v>0.10280373800000001</v>
      </c>
    </row>
    <row r="366" spans="1:11" x14ac:dyDescent="0.3">
      <c r="A366">
        <v>1</v>
      </c>
      <c r="B366">
        <v>5</v>
      </c>
      <c r="C366">
        <v>102</v>
      </c>
      <c r="D366">
        <v>10</v>
      </c>
      <c r="E366" t="str">
        <f t="shared" si="5"/>
        <v>Critical</v>
      </c>
      <c r="F366" cm="1">
        <f t="array" ref="F366" xml:space="preserve"> (C366 - INDEX(Growth_Standards!C:C, MATCH(1, (Growth_Standards!A:A=B366)*(Growth_Standards!B:B=IF(A366=1,"Male","Female")), 0))) /
  INDEX(Growth_Standards!D:D, MATCH(1, (Growth_Standards!A:A=B366)*(Growth_Standards!B:B=IF(A366=1,"Male","Female")), 0))</f>
        <v>-1.6904761904761891</v>
      </c>
      <c r="G366">
        <f xml:space="preserve"> (D366 - INDEX(Weight_Standards!C:C, MATCH(C366, Weight_Standards!A:A, 1))) /
    INDEX(Weight_Standards!D:D, MATCH(C366, Weight_Standards!A:A, 1))</f>
        <v>-7.666666666666667</v>
      </c>
      <c r="H366" cm="1">
        <f t="array" ref="H366">(D366 - INDEX(Weight_Age_Standards!C:C, MATCH(B366*12 &amp; IF(A366=1,"Male","Female"), Weight_Age_Standards!A:A &amp; Weight_Age_Standards!B:B, 0))) /
 INDEX(Weight_Age_Standards!D:D, MATCH(B366*12 &amp; IF(A366=1,"Male","Female"), Weight_Age_Standards!A:A &amp; Weight_Age_Standards!B:B, 0))</f>
        <v>-46.5</v>
      </c>
      <c r="I366">
        <v>1.02</v>
      </c>
      <c r="J366">
        <v>9.6116878119999996</v>
      </c>
      <c r="K366">
        <v>9.8039215999999998E-2</v>
      </c>
    </row>
    <row r="367" spans="1:11" x14ac:dyDescent="0.3">
      <c r="A367">
        <v>0</v>
      </c>
      <c r="B367">
        <v>5</v>
      </c>
      <c r="C367">
        <v>105</v>
      </c>
      <c r="D367">
        <v>18</v>
      </c>
      <c r="E367" t="str">
        <f t="shared" si="5"/>
        <v>Critical</v>
      </c>
      <c r="F367" cm="1">
        <f t="array" ref="F367" xml:space="preserve"> (C367 - INDEX(Growth_Standards!C:C, MATCH(1, (Growth_Standards!A:A=B367)*(Growth_Standards!B:B=IF(A367=1,"Male","Female")), 0))) /
  INDEX(Growth_Standards!D:D, MATCH(1, (Growth_Standards!A:A=B367)*(Growth_Standards!B:B=IF(A367=1,"Male","Female")), 0))</f>
        <v>-0.68292682926829207</v>
      </c>
      <c r="G367">
        <f xml:space="preserve"> (D367 - INDEX(Weight_Standards!C:C, MATCH(C367, Weight_Standards!A:A, 1))) /
    INDEX(Weight_Standards!D:D, MATCH(C367, Weight_Standards!A:A, 1))</f>
        <v>-4.5</v>
      </c>
      <c r="H367" cm="1">
        <f t="array" ref="H367">(D367 - INDEX(Weight_Age_Standards!C:C, MATCH(B367*12 &amp; IF(A367=1,"Male","Female"), Weight_Age_Standards!A:A &amp; Weight_Age_Standards!B:B, 0))) /
 INDEX(Weight_Age_Standards!D:D, MATCH(B367*12 &amp; IF(A367=1,"Male","Female"), Weight_Age_Standards!A:A &amp; Weight_Age_Standards!B:B, 0))</f>
        <v>-3.4999999999999964</v>
      </c>
      <c r="I367">
        <v>1.05</v>
      </c>
      <c r="J367">
        <v>16.326530609999999</v>
      </c>
      <c r="K367">
        <v>0.171428571</v>
      </c>
    </row>
    <row r="368" spans="1:11" x14ac:dyDescent="0.3">
      <c r="A368">
        <v>1</v>
      </c>
      <c r="B368">
        <v>2</v>
      </c>
      <c r="C368">
        <v>78</v>
      </c>
      <c r="D368">
        <v>13</v>
      </c>
      <c r="E368" t="str">
        <f t="shared" si="5"/>
        <v>Low</v>
      </c>
      <c r="F368" cm="1">
        <f t="array" ref="F368" xml:space="preserve"> (C368 - INDEX(Growth_Standards!C:C, MATCH(1, (Growth_Standards!A:A=B368)*(Growth_Standards!B:B=IF(A368=1,"Male","Female")), 0))) /
  INDEX(Growth_Standards!D:D, MATCH(1, (Growth_Standards!A:A=B368)*(Growth_Standards!B:B=IF(A368=1,"Male","Female")), 0))</f>
        <v>-2.9696969696969688</v>
      </c>
      <c r="G368">
        <f xml:space="preserve"> (D368 - INDEX(Weight_Standards!C:C, MATCH(C368, Weight_Standards!A:A, 1))) /
    INDEX(Weight_Standards!D:D, MATCH(C368, Weight_Standards!A:A, 1))</f>
        <v>1.5</v>
      </c>
      <c r="H368" cm="1">
        <f t="array" ref="H368">(D368 - INDEX(Weight_Age_Standards!C:C, MATCH(B368*12 &amp; IF(A368=1,"Male","Female"), Weight_Age_Standards!A:A &amp; Weight_Age_Standards!B:B, 0))) /
 INDEX(Weight_Age_Standards!D:D, MATCH(B368*12 &amp; IF(A368=1,"Male","Female"), Weight_Age_Standards!A:A &amp; Weight_Age_Standards!B:B, 0))</f>
        <v>4.5000000000000018</v>
      </c>
      <c r="I368">
        <v>0.78</v>
      </c>
      <c r="J368">
        <v>21.367521369999999</v>
      </c>
      <c r="K368">
        <v>0.16666666699999999</v>
      </c>
    </row>
    <row r="369" spans="1:11" x14ac:dyDescent="0.3">
      <c r="A369">
        <v>0</v>
      </c>
      <c r="B369">
        <v>3</v>
      </c>
      <c r="C369">
        <v>80</v>
      </c>
      <c r="D369">
        <v>17</v>
      </c>
      <c r="E369" t="str">
        <f t="shared" si="5"/>
        <v>Critical</v>
      </c>
      <c r="F369" cm="1">
        <f t="array" ref="F369" xml:space="preserve"> (C369 - INDEX(Growth_Standards!C:C, MATCH(1, (Growth_Standards!A:A=B369)*(Growth_Standards!B:B=IF(A369=1,"Male","Female")), 0))) /
  INDEX(Growth_Standards!D:D, MATCH(1, (Growth_Standards!A:A=B369)*(Growth_Standards!B:B=IF(A369=1,"Male","Female")), 0))</f>
        <v>-4.1944444444444429</v>
      </c>
      <c r="G369">
        <f xml:space="preserve"> (D369 - INDEX(Weight_Standards!C:C, MATCH(C369, Weight_Standards!A:A, 1))) /
    INDEX(Weight_Standards!D:D, MATCH(C369, Weight_Standards!A:A, 1))</f>
        <v>3.272727272727272</v>
      </c>
      <c r="H369" cm="1">
        <f t="array" ref="H369">(D369 - INDEX(Weight_Age_Standards!C:C, MATCH(B369*12 &amp; IF(A369=1,"Male","Female"), Weight_Age_Standards!A:A &amp; Weight_Age_Standards!B:B, 0))) /
 INDEX(Weight_Age_Standards!D:D, MATCH(B369*12 &amp; IF(A369=1,"Male","Female"), Weight_Age_Standards!A:A &amp; Weight_Age_Standards!B:B, 0))</f>
        <v>15.499999999999998</v>
      </c>
      <c r="I369">
        <v>0.8</v>
      </c>
      <c r="J369">
        <v>26.5625</v>
      </c>
      <c r="K369">
        <v>0.21249999999999999</v>
      </c>
    </row>
    <row r="370" spans="1:11" x14ac:dyDescent="0.3">
      <c r="A370">
        <v>1</v>
      </c>
      <c r="B370">
        <v>2</v>
      </c>
      <c r="C370">
        <v>99</v>
      </c>
      <c r="D370">
        <v>13</v>
      </c>
      <c r="E370" t="str">
        <f t="shared" si="5"/>
        <v>Critical</v>
      </c>
      <c r="F370" cm="1">
        <f t="array" ref="F370" xml:space="preserve"> (C370 - INDEX(Growth_Standards!C:C, MATCH(1, (Growth_Standards!A:A=B370)*(Growth_Standards!B:B=IF(A370=1,"Male","Female")), 0))) /
  INDEX(Growth_Standards!D:D, MATCH(1, (Growth_Standards!A:A=B370)*(Growth_Standards!B:B=IF(A370=1,"Male","Female")), 0))</f>
        <v>3.3939393939393949</v>
      </c>
      <c r="G370">
        <f xml:space="preserve"> (D370 - INDEX(Weight_Standards!C:C, MATCH(C370, Weight_Standards!A:A, 1))) /
    INDEX(Weight_Standards!D:D, MATCH(C370, Weight_Standards!A:A, 1))</f>
        <v>-4.875</v>
      </c>
      <c r="H370" cm="1">
        <f t="array" ref="H370">(D370 - INDEX(Weight_Age_Standards!C:C, MATCH(B370*12 &amp; IF(A370=1,"Male","Female"), Weight_Age_Standards!A:A &amp; Weight_Age_Standards!B:B, 0))) /
 INDEX(Weight_Age_Standards!D:D, MATCH(B370*12 &amp; IF(A370=1,"Male","Female"), Weight_Age_Standards!A:A &amp; Weight_Age_Standards!B:B, 0))</f>
        <v>4.5000000000000018</v>
      </c>
      <c r="I370">
        <v>0.99</v>
      </c>
      <c r="J370">
        <v>13.263952659999999</v>
      </c>
      <c r="K370">
        <v>0.131313131</v>
      </c>
    </row>
    <row r="371" spans="1:11" x14ac:dyDescent="0.3">
      <c r="A371">
        <v>0</v>
      </c>
      <c r="B371">
        <v>1</v>
      </c>
      <c r="C371">
        <v>84</v>
      </c>
      <c r="D371">
        <v>13</v>
      </c>
      <c r="E371" t="str">
        <f t="shared" si="5"/>
        <v>Moderate</v>
      </c>
      <c r="F371" cm="1">
        <f t="array" ref="F371" xml:space="preserve"> (C371 - INDEX(Growth_Standards!C:C, MATCH(1, (Growth_Standards!A:A=B371)*(Growth_Standards!B:B=IF(A371=1,"Male","Female")), 0))) /
  INDEX(Growth_Standards!D:D, MATCH(1, (Growth_Standards!A:A=B371)*(Growth_Standards!B:B=IF(A371=1,"Male","Female")), 0))</f>
        <v>3.5714285714285716</v>
      </c>
      <c r="G371">
        <f xml:space="preserve"> (D371 - INDEX(Weight_Standards!C:C, MATCH(C371, Weight_Standards!A:A, 1))) /
    INDEX(Weight_Standards!D:D, MATCH(C371, Weight_Standards!A:A, 1))</f>
        <v>-0.36363636363636392</v>
      </c>
      <c r="H371" cm="1">
        <f t="array" ref="H371">(D371 - INDEX(Weight_Age_Standards!C:C, MATCH(B371*12 &amp; IF(A371=1,"Male","Female"), Weight_Age_Standards!A:A &amp; Weight_Age_Standards!B:B, 0))) /
 INDEX(Weight_Age_Standards!D:D, MATCH(B371*12 &amp; IF(A371=1,"Male","Female"), Weight_Age_Standards!A:A &amp; Weight_Age_Standards!B:B, 0))</f>
        <v>19.5</v>
      </c>
      <c r="I371">
        <v>0.84</v>
      </c>
      <c r="J371">
        <v>18.424036279999999</v>
      </c>
      <c r="K371">
        <v>0.15476190500000001</v>
      </c>
    </row>
    <row r="372" spans="1:11" x14ac:dyDescent="0.3">
      <c r="A372">
        <v>1</v>
      </c>
      <c r="B372">
        <v>4</v>
      </c>
      <c r="C372">
        <v>102</v>
      </c>
      <c r="D372">
        <v>14</v>
      </c>
      <c r="E372" t="str">
        <f t="shared" si="5"/>
        <v>Critical</v>
      </c>
      <c r="F372" cm="1">
        <f t="array" ref="F372" xml:space="preserve"> (C372 - INDEX(Growth_Standards!C:C, MATCH(1, (Growth_Standards!A:A=B372)*(Growth_Standards!B:B=IF(A372=1,"Male","Female")), 0))) /
  INDEX(Growth_Standards!D:D, MATCH(1, (Growth_Standards!A:A=B372)*(Growth_Standards!B:B=IF(A372=1,"Male","Female")), 0))</f>
        <v>-0.22500000000000142</v>
      </c>
      <c r="G372">
        <f xml:space="preserve"> (D372 - INDEX(Weight_Standards!C:C, MATCH(C372, Weight_Standards!A:A, 1))) /
    INDEX(Weight_Standards!D:D, MATCH(C372, Weight_Standards!A:A, 1))</f>
        <v>-5.4444444444444446</v>
      </c>
      <c r="H372" cm="1">
        <f t="array" ref="H372">(D372 - INDEX(Weight_Age_Standards!C:C, MATCH(B372*12 &amp; IF(A372=1,"Male","Female"), Weight_Age_Standards!A:A &amp; Weight_Age_Standards!B:B, 0))) /
 INDEX(Weight_Age_Standards!D:D, MATCH(B372*12 &amp; IF(A372=1,"Male","Female"), Weight_Age_Standards!A:A &amp; Weight_Age_Standards!B:B, 0))</f>
        <v>-14.499999999999993</v>
      </c>
      <c r="I372">
        <v>1.02</v>
      </c>
      <c r="J372">
        <v>13.45636294</v>
      </c>
      <c r="K372">
        <v>0.13725490200000001</v>
      </c>
    </row>
    <row r="373" spans="1:11" x14ac:dyDescent="0.3">
      <c r="A373">
        <v>0</v>
      </c>
      <c r="B373">
        <v>1</v>
      </c>
      <c r="C373">
        <v>94</v>
      </c>
      <c r="D373">
        <v>20</v>
      </c>
      <c r="E373" t="str">
        <f t="shared" si="5"/>
        <v>High</v>
      </c>
      <c r="F373" cm="1">
        <f t="array" ref="F373" xml:space="preserve"> (C373 - INDEX(Growth_Standards!C:C, MATCH(1, (Growth_Standards!A:A=B373)*(Growth_Standards!B:B=IF(A373=1,"Male","Female")), 0))) /
  INDEX(Growth_Standards!D:D, MATCH(1, (Growth_Standards!A:A=B373)*(Growth_Standards!B:B=IF(A373=1,"Male","Female")), 0))</f>
        <v>7.1428571428571432</v>
      </c>
      <c r="G373">
        <f xml:space="preserve"> (D373 - INDEX(Weight_Standards!C:C, MATCH(C373, Weight_Standards!A:A, 1))) /
    INDEX(Weight_Standards!D:D, MATCH(C373, Weight_Standards!A:A, 1))</f>
        <v>1.4285714285714286</v>
      </c>
      <c r="H373" cm="1">
        <f t="array" ref="H373">(D373 - INDEX(Weight_Age_Standards!C:C, MATCH(B373*12 &amp; IF(A373=1,"Male","Female"), Weight_Age_Standards!A:A &amp; Weight_Age_Standards!B:B, 0))) /
 INDEX(Weight_Age_Standards!D:D, MATCH(B373*12 &amp; IF(A373=1,"Male","Female"), Weight_Age_Standards!A:A &amp; Weight_Age_Standards!B:B, 0))</f>
        <v>54.5</v>
      </c>
      <c r="I373">
        <v>0.94</v>
      </c>
      <c r="J373">
        <v>22.634676320000001</v>
      </c>
      <c r="K373">
        <v>0.21276595700000001</v>
      </c>
    </row>
    <row r="374" spans="1:11" x14ac:dyDescent="0.3">
      <c r="A374">
        <v>1</v>
      </c>
      <c r="B374">
        <v>3</v>
      </c>
      <c r="C374">
        <v>101</v>
      </c>
      <c r="D374">
        <v>12</v>
      </c>
      <c r="E374" t="str">
        <f t="shared" si="5"/>
        <v>Critical</v>
      </c>
      <c r="F374" cm="1">
        <f t="array" ref="F374" xml:space="preserve"> (C374 - INDEX(Growth_Standards!C:C, MATCH(1, (Growth_Standards!A:A=B374)*(Growth_Standards!B:B=IF(A374=1,"Male","Female")), 0))) /
  INDEX(Growth_Standards!D:D, MATCH(1, (Growth_Standards!A:A=B374)*(Growth_Standards!B:B=IF(A374=1,"Male","Female")), 0))</f>
        <v>1.3243243243243259</v>
      </c>
      <c r="G374">
        <f xml:space="preserve"> (D374 - INDEX(Weight_Standards!C:C, MATCH(C374, Weight_Standards!A:A, 1))) /
    INDEX(Weight_Standards!D:D, MATCH(C374, Weight_Standards!A:A, 1))</f>
        <v>-6.5555555555555554</v>
      </c>
      <c r="H374" cm="1">
        <f t="array" ref="H374">(D374 - INDEX(Weight_Age_Standards!C:C, MATCH(B374*12 &amp; IF(A374=1,"Male","Female"), Weight_Age_Standards!A:A &amp; Weight_Age_Standards!B:B, 0))) /
 INDEX(Weight_Age_Standards!D:D, MATCH(B374*12 &amp; IF(A374=1,"Male","Female"), Weight_Age_Standards!A:A &amp; Weight_Age_Standards!B:B, 0))</f>
        <v>-12.5</v>
      </c>
      <c r="I374">
        <v>1.01</v>
      </c>
      <c r="J374">
        <v>11.76355259</v>
      </c>
      <c r="K374">
        <v>0.11881188099999999</v>
      </c>
    </row>
    <row r="375" spans="1:11" x14ac:dyDescent="0.3">
      <c r="A375">
        <v>0</v>
      </c>
      <c r="B375">
        <v>1</v>
      </c>
      <c r="C375">
        <v>74</v>
      </c>
      <c r="D375">
        <v>14</v>
      </c>
      <c r="E375" t="str">
        <f t="shared" si="5"/>
        <v>High</v>
      </c>
      <c r="F375" cm="1">
        <f t="array" ref="F375" xml:space="preserve"> (C375 - INDEX(Growth_Standards!C:C, MATCH(1, (Growth_Standards!A:A=B375)*(Growth_Standards!B:B=IF(A375=1,"Male","Female")), 0))) /
  INDEX(Growth_Standards!D:D, MATCH(1, (Growth_Standards!A:A=B375)*(Growth_Standards!B:B=IF(A375=1,"Male","Female")), 0))</f>
        <v>0</v>
      </c>
      <c r="G375">
        <f xml:space="preserve"> (D375 - INDEX(Weight_Standards!C:C, MATCH(C375, Weight_Standards!A:A, 1))) /
    INDEX(Weight_Standards!D:D, MATCH(C375, Weight_Standards!A:A, 1))</f>
        <v>4.7777777777777786</v>
      </c>
      <c r="H375" cm="1">
        <f t="array" ref="H375">(D375 - INDEX(Weight_Age_Standards!C:C, MATCH(B375*12 &amp; IF(A375=1,"Male","Female"), Weight_Age_Standards!A:A &amp; Weight_Age_Standards!B:B, 0))) /
 INDEX(Weight_Age_Standards!D:D, MATCH(B375*12 &amp; IF(A375=1,"Male","Female"), Weight_Age_Standards!A:A &amp; Weight_Age_Standards!B:B, 0))</f>
        <v>24.5</v>
      </c>
      <c r="I375">
        <v>0.74</v>
      </c>
      <c r="J375">
        <v>25.566106649999998</v>
      </c>
      <c r="K375">
        <v>0.18918918900000001</v>
      </c>
    </row>
    <row r="376" spans="1:11" x14ac:dyDescent="0.3">
      <c r="A376">
        <v>1</v>
      </c>
      <c r="B376">
        <v>2</v>
      </c>
      <c r="C376">
        <v>104</v>
      </c>
      <c r="D376">
        <v>9</v>
      </c>
      <c r="E376" t="str">
        <f t="shared" si="5"/>
        <v>Critical</v>
      </c>
      <c r="F376" cm="1">
        <f t="array" ref="F376" xml:space="preserve"> (C376 - INDEX(Growth_Standards!C:C, MATCH(1, (Growth_Standards!A:A=B376)*(Growth_Standards!B:B=IF(A376=1,"Male","Female")), 0))) /
  INDEX(Growth_Standards!D:D, MATCH(1, (Growth_Standards!A:A=B376)*(Growth_Standards!B:B=IF(A376=1,"Male","Female")), 0))</f>
        <v>4.9090909090909101</v>
      </c>
      <c r="G376">
        <f xml:space="preserve"> (D376 - INDEX(Weight_Standards!C:C, MATCH(C376, Weight_Standards!A:A, 1))) /
    INDEX(Weight_Standards!D:D, MATCH(C376, Weight_Standards!A:A, 1))</f>
        <v>-8.2222222222222232</v>
      </c>
      <c r="H376" cm="1">
        <f t="array" ref="H376">(D376 - INDEX(Weight_Age_Standards!C:C, MATCH(B376*12 &amp; IF(A376=1,"Male","Female"), Weight_Age_Standards!A:A &amp; Weight_Age_Standards!B:B, 0))) /
 INDEX(Weight_Age_Standards!D:D, MATCH(B376*12 &amp; IF(A376=1,"Male","Female"), Weight_Age_Standards!A:A &amp; Weight_Age_Standards!B:B, 0))</f>
        <v>-15.499999999999998</v>
      </c>
      <c r="I376">
        <v>1.04</v>
      </c>
      <c r="J376">
        <v>8.3210059170000008</v>
      </c>
      <c r="K376">
        <v>8.6538461999999997E-2</v>
      </c>
    </row>
    <row r="377" spans="1:11" x14ac:dyDescent="0.3">
      <c r="A377">
        <v>0</v>
      </c>
      <c r="B377">
        <v>5</v>
      </c>
      <c r="C377">
        <v>87</v>
      </c>
      <c r="D377">
        <v>17</v>
      </c>
      <c r="E377" t="str">
        <f t="shared" si="5"/>
        <v>Critical</v>
      </c>
      <c r="F377" cm="1">
        <f t="array" ref="F377" xml:space="preserve"> (C377 - INDEX(Growth_Standards!C:C, MATCH(1, (Growth_Standards!A:A=B377)*(Growth_Standards!B:B=IF(A377=1,"Male","Female")), 0))) /
  INDEX(Growth_Standards!D:D, MATCH(1, (Growth_Standards!A:A=B377)*(Growth_Standards!B:B=IF(A377=1,"Male","Female")), 0))</f>
        <v>-5.0731707317073171</v>
      </c>
      <c r="G377">
        <f xml:space="preserve"> (D377 - INDEX(Weight_Standards!C:C, MATCH(C377, Weight_Standards!A:A, 1))) /
    INDEX(Weight_Standards!D:D, MATCH(C377, Weight_Standards!A:A, 1))</f>
        <v>1.0769230769230771</v>
      </c>
      <c r="H377" cm="1">
        <f t="array" ref="H377">(D377 - INDEX(Weight_Age_Standards!C:C, MATCH(B377*12 &amp; IF(A377=1,"Male","Female"), Weight_Age_Standards!A:A &amp; Weight_Age_Standards!B:B, 0))) /
 INDEX(Weight_Age_Standards!D:D, MATCH(B377*12 &amp; IF(A377=1,"Male","Female"), Weight_Age_Standards!A:A &amp; Weight_Age_Standards!B:B, 0))</f>
        <v>-8.4999999999999964</v>
      </c>
      <c r="I377">
        <v>0.87</v>
      </c>
      <c r="J377">
        <v>22.460034350000001</v>
      </c>
      <c r="K377">
        <v>0.195402299</v>
      </c>
    </row>
    <row r="378" spans="1:11" x14ac:dyDescent="0.3">
      <c r="A378">
        <v>1</v>
      </c>
      <c r="B378">
        <v>1</v>
      </c>
      <c r="C378">
        <v>83</v>
      </c>
      <c r="D378">
        <v>15</v>
      </c>
      <c r="E378" t="str">
        <f t="shared" si="5"/>
        <v>High</v>
      </c>
      <c r="F378" cm="1">
        <f t="array" ref="F378" xml:space="preserve"> (C378 - INDEX(Growth_Standards!C:C, MATCH(1, (Growth_Standards!A:A=B378)*(Growth_Standards!B:B=IF(A378=1,"Male","Female")), 0))) /
  INDEX(Growth_Standards!D:D, MATCH(1, (Growth_Standards!A:A=B378)*(Growth_Standards!B:B=IF(A378=1,"Male","Female")), 0))</f>
        <v>2.6071428571428563</v>
      </c>
      <c r="G378">
        <f xml:space="preserve"> (D378 - INDEX(Weight_Standards!C:C, MATCH(C378, Weight_Standards!A:A, 1))) /
    INDEX(Weight_Standards!D:D, MATCH(C378, Weight_Standards!A:A, 1))</f>
        <v>1.4545454545454541</v>
      </c>
      <c r="H378" cm="1">
        <f t="array" ref="H378">(D378 - INDEX(Weight_Age_Standards!C:C, MATCH(B378*12 &amp; IF(A378=1,"Male","Female"), Weight_Age_Standards!A:A &amp; Weight_Age_Standards!B:B, 0))) /
 INDEX(Weight_Age_Standards!D:D, MATCH(B378*12 &amp; IF(A378=1,"Male","Female"), Weight_Age_Standards!A:A &amp; Weight_Age_Standards!B:B, 0))</f>
        <v>27</v>
      </c>
      <c r="I378">
        <v>0.83</v>
      </c>
      <c r="J378">
        <v>21.77384236</v>
      </c>
      <c r="K378">
        <v>0.180722892</v>
      </c>
    </row>
    <row r="379" spans="1:11" x14ac:dyDescent="0.3">
      <c r="A379">
        <v>0</v>
      </c>
      <c r="B379">
        <v>1</v>
      </c>
      <c r="C379">
        <v>73</v>
      </c>
      <c r="D379">
        <v>16</v>
      </c>
      <c r="E379" t="str">
        <f t="shared" si="5"/>
        <v>High</v>
      </c>
      <c r="F379" cm="1">
        <f t="array" ref="F379" xml:space="preserve"> (C379 - INDEX(Growth_Standards!C:C, MATCH(1, (Growth_Standards!A:A=B379)*(Growth_Standards!B:B=IF(A379=1,"Male","Female")), 0))) /
  INDEX(Growth_Standards!D:D, MATCH(1, (Growth_Standards!A:A=B379)*(Growth_Standards!B:B=IF(A379=1,"Male","Female")), 0))</f>
        <v>-0.35714285714285715</v>
      </c>
      <c r="G379">
        <f xml:space="preserve"> (D379 - INDEX(Weight_Standards!C:C, MATCH(C379, Weight_Standards!A:A, 1))) /
    INDEX(Weight_Standards!D:D, MATCH(C379, Weight_Standards!A:A, 1))</f>
        <v>7.0000000000000009</v>
      </c>
      <c r="H379" cm="1">
        <f t="array" ref="H379">(D379 - INDEX(Weight_Age_Standards!C:C, MATCH(B379*12 &amp; IF(A379=1,"Male","Female"), Weight_Age_Standards!A:A &amp; Weight_Age_Standards!B:B, 0))) /
 INDEX(Weight_Age_Standards!D:D, MATCH(B379*12 &amp; IF(A379=1,"Male","Female"), Weight_Age_Standards!A:A &amp; Weight_Age_Standards!B:B, 0))</f>
        <v>34.5</v>
      </c>
      <c r="I379">
        <v>0.73</v>
      </c>
      <c r="J379">
        <v>30.024394820000001</v>
      </c>
      <c r="K379">
        <v>0.219178082</v>
      </c>
    </row>
    <row r="380" spans="1:11" x14ac:dyDescent="0.3">
      <c r="A380">
        <v>1</v>
      </c>
      <c r="B380">
        <v>2</v>
      </c>
      <c r="C380">
        <v>89</v>
      </c>
      <c r="D380">
        <v>18</v>
      </c>
      <c r="E380" t="str">
        <f t="shared" si="5"/>
        <v>High</v>
      </c>
      <c r="F380" cm="1">
        <f t="array" ref="F380" xml:space="preserve"> (C380 - INDEX(Growth_Standards!C:C, MATCH(1, (Growth_Standards!A:A=B380)*(Growth_Standards!B:B=IF(A380=1,"Male","Female")), 0))) /
  INDEX(Growth_Standards!D:D, MATCH(1, (Growth_Standards!A:A=B380)*(Growth_Standards!B:B=IF(A380=1,"Male","Female")), 0))</f>
        <v>0.36363636363636453</v>
      </c>
      <c r="G380">
        <f xml:space="preserve"> (D380 - INDEX(Weight_Standards!C:C, MATCH(C380, Weight_Standards!A:A, 1))) /
    INDEX(Weight_Standards!D:D, MATCH(C380, Weight_Standards!A:A, 1))</f>
        <v>1.8461538461538463</v>
      </c>
      <c r="H380" cm="1">
        <f t="array" ref="H380">(D380 - INDEX(Weight_Age_Standards!C:C, MATCH(B380*12 &amp; IF(A380=1,"Male","Female"), Weight_Age_Standards!A:A &amp; Weight_Age_Standards!B:B, 0))) /
 INDEX(Weight_Age_Standards!D:D, MATCH(B380*12 &amp; IF(A380=1,"Male","Female"), Weight_Age_Standards!A:A &amp; Weight_Age_Standards!B:B, 0))</f>
        <v>29.5</v>
      </c>
      <c r="I380">
        <v>0.89</v>
      </c>
      <c r="J380">
        <v>22.724403479999999</v>
      </c>
      <c r="K380">
        <v>0.20224719099999999</v>
      </c>
    </row>
    <row r="381" spans="1:11" x14ac:dyDescent="0.3">
      <c r="A381">
        <v>0</v>
      </c>
      <c r="B381">
        <v>4</v>
      </c>
      <c r="C381">
        <v>75</v>
      </c>
      <c r="D381">
        <v>19</v>
      </c>
      <c r="E381" t="str">
        <f t="shared" si="5"/>
        <v>Critical</v>
      </c>
      <c r="F381" cm="1">
        <f t="array" ref="F381" xml:space="preserve"> (C381 - INDEX(Growth_Standards!C:C, MATCH(1, (Growth_Standards!A:A=B381)*(Growth_Standards!B:B=IF(A381=1,"Male","Female")), 0))) /
  INDEX(Growth_Standards!D:D, MATCH(1, (Growth_Standards!A:A=B381)*(Growth_Standards!B:B=IF(A381=1,"Male","Female")), 0))</f>
        <v>-6.8461538461538467</v>
      </c>
      <c r="G381">
        <f xml:space="preserve"> (D381 - INDEX(Weight_Standards!C:C, MATCH(C381, Weight_Standards!A:A, 1))) /
    INDEX(Weight_Standards!D:D, MATCH(C381, Weight_Standards!A:A, 1))</f>
        <v>7.5</v>
      </c>
      <c r="H381" cm="1">
        <f t="array" ref="H381">(D381 - INDEX(Weight_Age_Standards!C:C, MATCH(B381*12 &amp; IF(A381=1,"Male","Female"), Weight_Age_Standards!A:A &amp; Weight_Age_Standards!B:B, 0))) /
 INDEX(Weight_Age_Standards!D:D, MATCH(B381*12 &amp; IF(A381=1,"Male","Female"), Weight_Age_Standards!A:A &amp; Weight_Age_Standards!B:B, 0))</f>
        <v>13.499999999999996</v>
      </c>
      <c r="I381">
        <v>0.75</v>
      </c>
      <c r="J381">
        <v>33.777777780000001</v>
      </c>
      <c r="K381">
        <v>0.25333333299999999</v>
      </c>
    </row>
    <row r="382" spans="1:11" x14ac:dyDescent="0.3">
      <c r="A382">
        <v>1</v>
      </c>
      <c r="B382">
        <v>5</v>
      </c>
      <c r="C382">
        <v>104</v>
      </c>
      <c r="D382">
        <v>9</v>
      </c>
      <c r="E382" t="str">
        <f t="shared" si="5"/>
        <v>Critical</v>
      </c>
      <c r="F382" cm="1">
        <f t="array" ref="F382" xml:space="preserve"> (C382 - INDEX(Growth_Standards!C:C, MATCH(1, (Growth_Standards!A:A=B382)*(Growth_Standards!B:B=IF(A382=1,"Male","Female")), 0))) /
  INDEX(Growth_Standards!D:D, MATCH(1, (Growth_Standards!A:A=B382)*(Growth_Standards!B:B=IF(A382=1,"Male","Female")), 0))</f>
        <v>-1.2142857142857129</v>
      </c>
      <c r="G382">
        <f xml:space="preserve"> (D382 - INDEX(Weight_Standards!C:C, MATCH(C382, Weight_Standards!A:A, 1))) /
    INDEX(Weight_Standards!D:D, MATCH(C382, Weight_Standards!A:A, 1))</f>
        <v>-8.2222222222222232</v>
      </c>
      <c r="H382" cm="1">
        <f t="array" ref="H382">(D382 - INDEX(Weight_Age_Standards!C:C, MATCH(B382*12 &amp; IF(A382=1,"Male","Female"), Weight_Age_Standards!A:A &amp; Weight_Age_Standards!B:B, 0))) /
 INDEX(Weight_Age_Standards!D:D, MATCH(B382*12 &amp; IF(A382=1,"Male","Female"), Weight_Age_Standards!A:A &amp; Weight_Age_Standards!B:B, 0))</f>
        <v>-51.5</v>
      </c>
      <c r="I382">
        <v>1.04</v>
      </c>
      <c r="J382">
        <v>8.3210059170000008</v>
      </c>
      <c r="K382">
        <v>8.6538461999999997E-2</v>
      </c>
    </row>
    <row r="383" spans="1:11" x14ac:dyDescent="0.3">
      <c r="A383">
        <v>0</v>
      </c>
      <c r="B383">
        <v>2</v>
      </c>
      <c r="C383">
        <v>70</v>
      </c>
      <c r="D383">
        <v>18</v>
      </c>
      <c r="E383" t="str">
        <f t="shared" si="5"/>
        <v>Critical</v>
      </c>
      <c r="F383" cm="1">
        <f t="array" ref="F383" xml:space="preserve"> (C383 - INDEX(Growth_Standards!C:C, MATCH(1, (Growth_Standards!A:A=B383)*(Growth_Standards!B:B=IF(A383=1,"Male","Female")), 0))) /
  INDEX(Growth_Standards!D:D, MATCH(1, (Growth_Standards!A:A=B383)*(Growth_Standards!B:B=IF(A383=1,"Male","Female")), 0))</f>
        <v>-5.1250000000000018</v>
      </c>
      <c r="G383">
        <f xml:space="preserve"> (D383 - INDEX(Weight_Standards!C:C, MATCH(C383, Weight_Standards!A:A, 1))) /
    INDEX(Weight_Standards!D:D, MATCH(C383, Weight_Standards!A:A, 1))</f>
        <v>9.2222222222222232</v>
      </c>
      <c r="H383" cm="1">
        <f t="array" ref="H383">(D383 - INDEX(Weight_Age_Standards!C:C, MATCH(B383*12 &amp; IF(A383=1,"Male","Female"), Weight_Age_Standards!A:A &amp; Weight_Age_Standards!B:B, 0))) /
 INDEX(Weight_Age_Standards!D:D, MATCH(B383*12 &amp; IF(A383=1,"Male","Female"), Weight_Age_Standards!A:A &amp; Weight_Age_Standards!B:B, 0))</f>
        <v>32.5</v>
      </c>
      <c r="I383">
        <v>0.7</v>
      </c>
      <c r="J383">
        <v>36.734693880000002</v>
      </c>
      <c r="K383">
        <v>0.257142857</v>
      </c>
    </row>
    <row r="384" spans="1:11" x14ac:dyDescent="0.3">
      <c r="A384">
        <v>1</v>
      </c>
      <c r="B384">
        <v>1</v>
      </c>
      <c r="C384">
        <v>77</v>
      </c>
      <c r="D384">
        <v>20</v>
      </c>
      <c r="E384" t="str">
        <f t="shared" si="5"/>
        <v>High</v>
      </c>
      <c r="F384" cm="1">
        <f t="array" ref="F384" xml:space="preserve"> (C384 - INDEX(Growth_Standards!C:C, MATCH(1, (Growth_Standards!A:A=B384)*(Growth_Standards!B:B=IF(A384=1,"Male","Female")), 0))) /
  INDEX(Growth_Standards!D:D, MATCH(1, (Growth_Standards!A:A=B384)*(Growth_Standards!B:B=IF(A384=1,"Male","Female")), 0))</f>
        <v>0.4642857142857133</v>
      </c>
      <c r="G384">
        <f xml:space="preserve"> (D384 - INDEX(Weight_Standards!C:C, MATCH(C384, Weight_Standards!A:A, 1))) /
    INDEX(Weight_Standards!D:D, MATCH(C384, Weight_Standards!A:A, 1))</f>
        <v>8.5</v>
      </c>
      <c r="H384" cm="1">
        <f t="array" ref="H384">(D384 - INDEX(Weight_Age_Standards!C:C, MATCH(B384*12 &amp; IF(A384=1,"Male","Female"), Weight_Age_Standards!A:A &amp; Weight_Age_Standards!B:B, 0))) /
 INDEX(Weight_Age_Standards!D:D, MATCH(B384*12 &amp; IF(A384=1,"Male","Female"), Weight_Age_Standards!A:A &amp; Weight_Age_Standards!B:B, 0))</f>
        <v>52</v>
      </c>
      <c r="I384">
        <v>0.77</v>
      </c>
      <c r="J384">
        <v>33.732501259999999</v>
      </c>
      <c r="K384">
        <v>0.25974026</v>
      </c>
    </row>
    <row r="385" spans="1:11" x14ac:dyDescent="0.3">
      <c r="A385">
        <v>0</v>
      </c>
      <c r="B385">
        <v>1</v>
      </c>
      <c r="C385">
        <v>97</v>
      </c>
      <c r="D385">
        <v>9</v>
      </c>
      <c r="E385" t="str">
        <f t="shared" si="5"/>
        <v>Critical</v>
      </c>
      <c r="F385" cm="1">
        <f t="array" ref="F385" xml:space="preserve"> (C385 - INDEX(Growth_Standards!C:C, MATCH(1, (Growth_Standards!A:A=B385)*(Growth_Standards!B:B=IF(A385=1,"Male","Female")), 0))) /
  INDEX(Growth_Standards!D:D, MATCH(1, (Growth_Standards!A:A=B385)*(Growth_Standards!B:B=IF(A385=1,"Male","Female")), 0))</f>
        <v>8.2142857142857153</v>
      </c>
      <c r="G385">
        <f xml:space="preserve"> (D385 - INDEX(Weight_Standards!C:C, MATCH(C385, Weight_Standards!A:A, 1))) /
    INDEX(Weight_Standards!D:D, MATCH(C385, Weight_Standards!A:A, 1))</f>
        <v>-7.375</v>
      </c>
      <c r="H385" cm="1">
        <f t="array" ref="H385">(D385 - INDEX(Weight_Age_Standards!C:C, MATCH(B385*12 &amp; IF(A385=1,"Male","Female"), Weight_Age_Standards!A:A &amp; Weight_Age_Standards!B:B, 0))) /
 INDEX(Weight_Age_Standards!D:D, MATCH(B385*12 &amp; IF(A385=1,"Male","Female"), Weight_Age_Standards!A:A &amp; Weight_Age_Standards!B:B, 0))</f>
        <v>-0.49999999999999822</v>
      </c>
      <c r="I385">
        <v>0.97</v>
      </c>
      <c r="J385">
        <v>9.5653098100000005</v>
      </c>
      <c r="K385">
        <v>9.2783505000000002E-2</v>
      </c>
    </row>
    <row r="386" spans="1:11" x14ac:dyDescent="0.3">
      <c r="A386">
        <v>1</v>
      </c>
      <c r="B386">
        <v>4</v>
      </c>
      <c r="C386">
        <v>94</v>
      </c>
      <c r="D386">
        <v>10</v>
      </c>
      <c r="E386" t="str">
        <f t="shared" si="5"/>
        <v>Critical</v>
      </c>
      <c r="F386" cm="1">
        <f t="array" ref="F386" xml:space="preserve"> (C386 - INDEX(Growth_Standards!C:C, MATCH(1, (Growth_Standards!A:A=B386)*(Growth_Standards!B:B=IF(A386=1,"Male","Female")), 0))) /
  INDEX(Growth_Standards!D:D, MATCH(1, (Growth_Standards!A:A=B386)*(Growth_Standards!B:B=IF(A386=1,"Male","Female")), 0))</f>
        <v>-2.2250000000000014</v>
      </c>
      <c r="G386">
        <f xml:space="preserve"> (D386 - INDEX(Weight_Standards!C:C, MATCH(C386, Weight_Standards!A:A, 1))) /
    INDEX(Weight_Standards!D:D, MATCH(C386, Weight_Standards!A:A, 1))</f>
        <v>-5.7142857142857144</v>
      </c>
      <c r="H386" cm="1">
        <f t="array" ref="H386">(D386 - INDEX(Weight_Age_Standards!C:C, MATCH(B386*12 &amp; IF(A386=1,"Male","Female"), Weight_Age_Standards!A:A &amp; Weight_Age_Standards!B:B, 0))) /
 INDEX(Weight_Age_Standards!D:D, MATCH(B386*12 &amp; IF(A386=1,"Male","Female"), Weight_Age_Standards!A:A &amp; Weight_Age_Standards!B:B, 0))</f>
        <v>-34.499999999999993</v>
      </c>
      <c r="I386">
        <v>0.94</v>
      </c>
      <c r="J386">
        <v>11.31733816</v>
      </c>
      <c r="K386">
        <v>0.106382979</v>
      </c>
    </row>
    <row r="387" spans="1:11" x14ac:dyDescent="0.3">
      <c r="A387">
        <v>0</v>
      </c>
      <c r="B387">
        <v>5</v>
      </c>
      <c r="C387">
        <v>88</v>
      </c>
      <c r="D387">
        <v>10</v>
      </c>
      <c r="E387" t="str">
        <f t="shared" ref="E387:E450" si="6">IF(OR(F387&lt;-3, G387&lt;-3, H387&lt;-3, J387&lt;14), "Critical",
   IF(OR(F387&lt;-2.5, G387&lt;-2.5, H387&lt;-2.5, J387&lt;16), "Low",
   IF(OR(F387&lt;-1.5, G387&lt;-1.5, H387&lt;-1.5, J387&lt;18.5), "Moderate",
   "High")))</f>
        <v>Critical</v>
      </c>
      <c r="F387" cm="1">
        <f t="array" ref="F387" xml:space="preserve"> (C387 - INDEX(Growth_Standards!C:C, MATCH(1, (Growth_Standards!A:A=B387)*(Growth_Standards!B:B=IF(A387=1,"Male","Female")), 0))) /
  INDEX(Growth_Standards!D:D, MATCH(1, (Growth_Standards!A:A=B387)*(Growth_Standards!B:B=IF(A387=1,"Male","Female")), 0))</f>
        <v>-4.8292682926829267</v>
      </c>
      <c r="G387">
        <f xml:space="preserve"> (D387 - INDEX(Weight_Standards!C:C, MATCH(C387, Weight_Standards!A:A, 1))) /
    INDEX(Weight_Standards!D:D, MATCH(C387, Weight_Standards!A:A, 1))</f>
        <v>-4.3076923076923075</v>
      </c>
      <c r="H387" cm="1">
        <f t="array" ref="H387">(D387 - INDEX(Weight_Age_Standards!C:C, MATCH(B387*12 &amp; IF(A387=1,"Male","Female"), Weight_Age_Standards!A:A &amp; Weight_Age_Standards!B:B, 0))) /
 INDEX(Weight_Age_Standards!D:D, MATCH(B387*12 &amp; IF(A387=1,"Male","Female"), Weight_Age_Standards!A:A &amp; Weight_Age_Standards!B:B, 0))</f>
        <v>-43.499999999999993</v>
      </c>
      <c r="I387">
        <v>0.88</v>
      </c>
      <c r="J387">
        <v>12.913223139999999</v>
      </c>
      <c r="K387">
        <v>0.113636364</v>
      </c>
    </row>
    <row r="388" spans="1:11" x14ac:dyDescent="0.3">
      <c r="A388">
        <v>1</v>
      </c>
      <c r="B388">
        <v>1</v>
      </c>
      <c r="C388">
        <v>97</v>
      </c>
      <c r="D388">
        <v>15</v>
      </c>
      <c r="E388" t="str">
        <f t="shared" si="6"/>
        <v>Critical</v>
      </c>
      <c r="F388" cm="1">
        <f t="array" ref="F388" xml:space="preserve"> (C388 - INDEX(Growth_Standards!C:C, MATCH(1, (Growth_Standards!A:A=B388)*(Growth_Standards!B:B=IF(A388=1,"Male","Female")), 0))) /
  INDEX(Growth_Standards!D:D, MATCH(1, (Growth_Standards!A:A=B388)*(Growth_Standards!B:B=IF(A388=1,"Male","Female")), 0))</f>
        <v>7.6071428571428568</v>
      </c>
      <c r="G388">
        <f xml:space="preserve"> (D388 - INDEX(Weight_Standards!C:C, MATCH(C388, Weight_Standards!A:A, 1))) /
    INDEX(Weight_Standards!D:D, MATCH(C388, Weight_Standards!A:A, 1))</f>
        <v>-3.6250000000000004</v>
      </c>
      <c r="H388" cm="1">
        <f t="array" ref="H388">(D388 - INDEX(Weight_Age_Standards!C:C, MATCH(B388*12 &amp; IF(A388=1,"Male","Female"), Weight_Age_Standards!A:A &amp; Weight_Age_Standards!B:B, 0))) /
 INDEX(Weight_Age_Standards!D:D, MATCH(B388*12 &amp; IF(A388=1,"Male","Female"), Weight_Age_Standards!A:A &amp; Weight_Age_Standards!B:B, 0))</f>
        <v>27</v>
      </c>
      <c r="I388">
        <v>0.97</v>
      </c>
      <c r="J388">
        <v>15.94218302</v>
      </c>
      <c r="K388">
        <v>0.15463917499999999</v>
      </c>
    </row>
    <row r="389" spans="1:11" x14ac:dyDescent="0.3">
      <c r="A389">
        <v>0</v>
      </c>
      <c r="B389">
        <v>5</v>
      </c>
      <c r="C389">
        <v>80</v>
      </c>
      <c r="D389">
        <v>12</v>
      </c>
      <c r="E389" t="str">
        <f t="shared" si="6"/>
        <v>Critical</v>
      </c>
      <c r="F389" cm="1">
        <f t="array" ref="F389" xml:space="preserve"> (C389 - INDEX(Growth_Standards!C:C, MATCH(1, (Growth_Standards!A:A=B389)*(Growth_Standards!B:B=IF(A389=1,"Male","Female")), 0))) /
  INDEX(Growth_Standards!D:D, MATCH(1, (Growth_Standards!A:A=B389)*(Growth_Standards!B:B=IF(A389=1,"Male","Female")), 0))</f>
        <v>-6.7804878048780486</v>
      </c>
      <c r="G389">
        <f xml:space="preserve"> (D389 - INDEX(Weight_Standards!C:C, MATCH(C389, Weight_Standards!A:A, 1))) /
    INDEX(Weight_Standards!D:D, MATCH(C389, Weight_Standards!A:A, 1))</f>
        <v>-1.2727272727272729</v>
      </c>
      <c r="H389" cm="1">
        <f t="array" ref="H389">(D389 - INDEX(Weight_Age_Standards!C:C, MATCH(B389*12 &amp; IF(A389=1,"Male","Female"), Weight_Age_Standards!A:A &amp; Weight_Age_Standards!B:B, 0))) /
 INDEX(Weight_Age_Standards!D:D, MATCH(B389*12 &amp; IF(A389=1,"Male","Female"), Weight_Age_Standards!A:A &amp; Weight_Age_Standards!B:B, 0))</f>
        <v>-33.499999999999993</v>
      </c>
      <c r="I389">
        <v>0.8</v>
      </c>
      <c r="J389">
        <v>18.75</v>
      </c>
      <c r="K389">
        <v>0.15</v>
      </c>
    </row>
    <row r="390" spans="1:11" x14ac:dyDescent="0.3">
      <c r="A390">
        <v>0</v>
      </c>
      <c r="B390">
        <v>4</v>
      </c>
      <c r="C390">
        <v>77</v>
      </c>
      <c r="D390">
        <v>16</v>
      </c>
      <c r="E390" t="str">
        <f t="shared" si="6"/>
        <v>Critical</v>
      </c>
      <c r="F390" cm="1">
        <f t="array" ref="F390" xml:space="preserve"> (C390 - INDEX(Growth_Standards!C:C, MATCH(1, (Growth_Standards!A:A=B390)*(Growth_Standards!B:B=IF(A390=1,"Male","Female")), 0))) /
  INDEX(Growth_Standards!D:D, MATCH(1, (Growth_Standards!A:A=B390)*(Growth_Standards!B:B=IF(A390=1,"Male","Female")), 0))</f>
        <v>-6.3333333333333339</v>
      </c>
      <c r="G390">
        <f xml:space="preserve"> (D390 - INDEX(Weight_Standards!C:C, MATCH(C390, Weight_Standards!A:A, 1))) /
    INDEX(Weight_Standards!D:D, MATCH(C390, Weight_Standards!A:A, 1))</f>
        <v>4.5</v>
      </c>
      <c r="H390" cm="1">
        <f t="array" ref="H390">(D390 - INDEX(Weight_Age_Standards!C:C, MATCH(B390*12 &amp; IF(A390=1,"Male","Female"), Weight_Age_Standards!A:A &amp; Weight_Age_Standards!B:B, 0))) /
 INDEX(Weight_Age_Standards!D:D, MATCH(B390*12 &amp; IF(A390=1,"Male","Female"), Weight_Age_Standards!A:A &amp; Weight_Age_Standards!B:B, 0))</f>
        <v>-1.5000000000000036</v>
      </c>
      <c r="I390">
        <v>0.77</v>
      </c>
      <c r="J390">
        <v>26.986001009999999</v>
      </c>
      <c r="K390">
        <v>0.20779220800000001</v>
      </c>
    </row>
    <row r="391" spans="1:11" x14ac:dyDescent="0.3">
      <c r="A391">
        <v>0</v>
      </c>
      <c r="B391">
        <v>3</v>
      </c>
      <c r="C391">
        <v>95</v>
      </c>
      <c r="D391">
        <v>15</v>
      </c>
      <c r="E391" t="str">
        <f t="shared" si="6"/>
        <v>Critical</v>
      </c>
      <c r="F391" cm="1">
        <f t="array" ref="F391" xml:space="preserve"> (C391 - INDEX(Growth_Standards!C:C, MATCH(1, (Growth_Standards!A:A=B391)*(Growth_Standards!B:B=IF(A391=1,"Male","Female")), 0))) /
  INDEX(Growth_Standards!D:D, MATCH(1, (Growth_Standards!A:A=B391)*(Growth_Standards!B:B=IF(A391=1,"Male","Female")), 0))</f>
        <v>-2.7777777777776198E-2</v>
      </c>
      <c r="G391">
        <f xml:space="preserve"> (D391 - INDEX(Weight_Standards!C:C, MATCH(C391, Weight_Standards!A:A, 1))) /
    INDEX(Weight_Standards!D:D, MATCH(C391, Weight_Standards!A:A, 1))</f>
        <v>-3.6250000000000004</v>
      </c>
      <c r="H391" cm="1">
        <f t="array" ref="H391">(D391 - INDEX(Weight_Age_Standards!C:C, MATCH(B391*12 &amp; IF(A391=1,"Male","Female"), Weight_Age_Standards!A:A &amp; Weight_Age_Standards!B:B, 0))) /
 INDEX(Weight_Age_Standards!D:D, MATCH(B391*12 &amp; IF(A391=1,"Male","Female"), Weight_Age_Standards!A:A &amp; Weight_Age_Standards!B:B, 0))</f>
        <v>5.4999999999999982</v>
      </c>
      <c r="I391">
        <v>0.95</v>
      </c>
      <c r="J391">
        <v>16.620498609999999</v>
      </c>
      <c r="K391">
        <v>0.15789473700000001</v>
      </c>
    </row>
    <row r="392" spans="1:11" x14ac:dyDescent="0.3">
      <c r="A392">
        <v>1</v>
      </c>
      <c r="B392">
        <v>5</v>
      </c>
      <c r="C392">
        <v>86</v>
      </c>
      <c r="D392">
        <v>10</v>
      </c>
      <c r="E392" t="str">
        <f t="shared" si="6"/>
        <v>Critical</v>
      </c>
      <c r="F392" cm="1">
        <f t="array" ref="F392" xml:space="preserve"> (C392 - INDEX(Growth_Standards!C:C, MATCH(1, (Growth_Standards!A:A=B392)*(Growth_Standards!B:B=IF(A392=1,"Male","Female")), 0))) /
  INDEX(Growth_Standards!D:D, MATCH(1, (Growth_Standards!A:A=B392)*(Growth_Standards!B:B=IF(A392=1,"Male","Female")), 0))</f>
        <v>-5.4999999999999982</v>
      </c>
      <c r="G392">
        <f xml:space="preserve"> (D392 - INDEX(Weight_Standards!C:C, MATCH(C392, Weight_Standards!A:A, 1))) /
    INDEX(Weight_Standards!D:D, MATCH(C392, Weight_Standards!A:A, 1))</f>
        <v>-4.3076923076923075</v>
      </c>
      <c r="H392" cm="1">
        <f t="array" ref="H392">(D392 - INDEX(Weight_Age_Standards!C:C, MATCH(B392*12 &amp; IF(A392=1,"Male","Female"), Weight_Age_Standards!A:A &amp; Weight_Age_Standards!B:B, 0))) /
 INDEX(Weight_Age_Standards!D:D, MATCH(B392*12 &amp; IF(A392=1,"Male","Female"), Weight_Age_Standards!A:A &amp; Weight_Age_Standards!B:B, 0))</f>
        <v>-46.5</v>
      </c>
      <c r="I392">
        <v>0.86</v>
      </c>
      <c r="J392">
        <v>13.520822069999999</v>
      </c>
      <c r="K392">
        <v>0.11627907</v>
      </c>
    </row>
    <row r="393" spans="1:11" x14ac:dyDescent="0.3">
      <c r="A393">
        <v>0</v>
      </c>
      <c r="B393">
        <v>5</v>
      </c>
      <c r="C393">
        <v>98</v>
      </c>
      <c r="D393">
        <v>20</v>
      </c>
      <c r="E393" t="str">
        <f t="shared" si="6"/>
        <v>Moderate</v>
      </c>
      <c r="F393" cm="1">
        <f t="array" ref="F393" xml:space="preserve"> (C393 - INDEX(Growth_Standards!C:C, MATCH(1, (Growth_Standards!A:A=B393)*(Growth_Standards!B:B=IF(A393=1,"Male","Female")), 0))) /
  INDEX(Growth_Standards!D:D, MATCH(1, (Growth_Standards!A:A=B393)*(Growth_Standards!B:B=IF(A393=1,"Male","Female")), 0))</f>
        <v>-2.3902439024390238</v>
      </c>
      <c r="G393">
        <f xml:space="preserve"> (D393 - INDEX(Weight_Standards!C:C, MATCH(C393, Weight_Standards!A:A, 1))) /
    INDEX(Weight_Standards!D:D, MATCH(C393, Weight_Standards!A:A, 1))</f>
        <v>-0.50000000000000044</v>
      </c>
      <c r="H393" cm="1">
        <f t="array" ref="H393">(D393 - INDEX(Weight_Age_Standards!C:C, MATCH(B393*12 &amp; IF(A393=1,"Male","Female"), Weight_Age_Standards!A:A &amp; Weight_Age_Standards!B:B, 0))) /
 INDEX(Weight_Age_Standards!D:D, MATCH(B393*12 &amp; IF(A393=1,"Male","Female"), Weight_Age_Standards!A:A &amp; Weight_Age_Standards!B:B, 0))</f>
        <v>6.5000000000000036</v>
      </c>
      <c r="I393">
        <v>0.98</v>
      </c>
      <c r="J393">
        <v>20.824656390000001</v>
      </c>
      <c r="K393">
        <v>0.20408163300000001</v>
      </c>
    </row>
    <row r="394" spans="1:11" x14ac:dyDescent="0.3">
      <c r="A394">
        <v>1</v>
      </c>
      <c r="B394">
        <v>4</v>
      </c>
      <c r="C394">
        <v>86</v>
      </c>
      <c r="D394">
        <v>12</v>
      </c>
      <c r="E394" t="str">
        <f t="shared" si="6"/>
        <v>Critical</v>
      </c>
      <c r="F394" cm="1">
        <f t="array" ref="F394" xml:space="preserve"> (C394 - INDEX(Growth_Standards!C:C, MATCH(1, (Growth_Standards!A:A=B394)*(Growth_Standards!B:B=IF(A394=1,"Male","Female")), 0))) /
  INDEX(Growth_Standards!D:D, MATCH(1, (Growth_Standards!A:A=B394)*(Growth_Standards!B:B=IF(A394=1,"Male","Female")), 0))</f>
        <v>-4.2250000000000014</v>
      </c>
      <c r="G394">
        <f xml:space="preserve"> (D394 - INDEX(Weight_Standards!C:C, MATCH(C394, Weight_Standards!A:A, 1))) /
    INDEX(Weight_Standards!D:D, MATCH(C394, Weight_Standards!A:A, 1))</f>
        <v>-2.7692307692307687</v>
      </c>
      <c r="H394" cm="1">
        <f t="array" ref="H394">(D394 - INDEX(Weight_Age_Standards!C:C, MATCH(B394*12 &amp; IF(A394=1,"Male","Female"), Weight_Age_Standards!A:A &amp; Weight_Age_Standards!B:B, 0))) /
 INDEX(Weight_Age_Standards!D:D, MATCH(B394*12 &amp; IF(A394=1,"Male","Female"), Weight_Age_Standards!A:A &amp; Weight_Age_Standards!B:B, 0))</f>
        <v>-24.499999999999993</v>
      </c>
      <c r="I394">
        <v>0.86</v>
      </c>
      <c r="J394">
        <v>16.224986479999998</v>
      </c>
      <c r="K394">
        <v>0.139534884</v>
      </c>
    </row>
    <row r="395" spans="1:11" x14ac:dyDescent="0.3">
      <c r="A395">
        <v>0</v>
      </c>
      <c r="B395">
        <v>3</v>
      </c>
      <c r="C395">
        <v>75</v>
      </c>
      <c r="D395">
        <v>15</v>
      </c>
      <c r="E395" t="str">
        <f t="shared" si="6"/>
        <v>Critical</v>
      </c>
      <c r="F395" cm="1">
        <f t="array" ref="F395" xml:space="preserve"> (C395 - INDEX(Growth_Standards!C:C, MATCH(1, (Growth_Standards!A:A=B395)*(Growth_Standards!B:B=IF(A395=1,"Male","Female")), 0))) /
  INDEX(Growth_Standards!D:D, MATCH(1, (Growth_Standards!A:A=B395)*(Growth_Standards!B:B=IF(A395=1,"Male","Female")), 0))</f>
        <v>-5.5833333333333313</v>
      </c>
      <c r="G395">
        <f xml:space="preserve"> (D395 - INDEX(Weight_Standards!C:C, MATCH(C395, Weight_Standards!A:A, 1))) /
    INDEX(Weight_Standards!D:D, MATCH(C395, Weight_Standards!A:A, 1))</f>
        <v>3.5</v>
      </c>
      <c r="H395" cm="1">
        <f t="array" ref="H395">(D395 - INDEX(Weight_Age_Standards!C:C, MATCH(B395*12 &amp; IF(A395=1,"Male","Female"), Weight_Age_Standards!A:A &amp; Weight_Age_Standards!B:B, 0))) /
 INDEX(Weight_Age_Standards!D:D, MATCH(B395*12 &amp; IF(A395=1,"Male","Female"), Weight_Age_Standards!A:A &amp; Weight_Age_Standards!B:B, 0))</f>
        <v>5.4999999999999982</v>
      </c>
      <c r="I395">
        <v>0.75</v>
      </c>
      <c r="J395">
        <v>26.666666670000001</v>
      </c>
      <c r="K395">
        <v>0.2</v>
      </c>
    </row>
    <row r="396" spans="1:11" x14ac:dyDescent="0.3">
      <c r="A396">
        <v>1</v>
      </c>
      <c r="B396">
        <v>3</v>
      </c>
      <c r="C396">
        <v>96</v>
      </c>
      <c r="D396">
        <v>9</v>
      </c>
      <c r="E396" t="str">
        <f t="shared" si="6"/>
        <v>Critical</v>
      </c>
      <c r="F396" cm="1">
        <f t="array" ref="F396" xml:space="preserve"> (C396 - INDEX(Growth_Standards!C:C, MATCH(1, (Growth_Standards!A:A=B396)*(Growth_Standards!B:B=IF(A396=1,"Male","Female")), 0))) /
  INDEX(Growth_Standards!D:D, MATCH(1, (Growth_Standards!A:A=B396)*(Growth_Standards!B:B=IF(A396=1,"Male","Female")), 0))</f>
        <v>-2.7027027027025488E-2</v>
      </c>
      <c r="G396">
        <f xml:space="preserve"> (D396 - INDEX(Weight_Standards!C:C, MATCH(C396, Weight_Standards!A:A, 1))) /
    INDEX(Weight_Standards!D:D, MATCH(C396, Weight_Standards!A:A, 1))</f>
        <v>-7.375</v>
      </c>
      <c r="H396" cm="1">
        <f t="array" ref="H396">(D396 - INDEX(Weight_Age_Standards!C:C, MATCH(B396*12 &amp; IF(A396=1,"Male","Female"), Weight_Age_Standards!A:A &amp; Weight_Age_Standards!B:B, 0))) /
 INDEX(Weight_Age_Standards!D:D, MATCH(B396*12 &amp; IF(A396=1,"Male","Female"), Weight_Age_Standards!A:A &amp; Weight_Age_Standards!B:B, 0))</f>
        <v>-27.5</v>
      </c>
      <c r="I396">
        <v>0.96</v>
      </c>
      <c r="J396">
        <v>9.765625</v>
      </c>
      <c r="K396">
        <v>9.375E-2</v>
      </c>
    </row>
    <row r="397" spans="1:11" x14ac:dyDescent="0.3">
      <c r="A397">
        <v>0</v>
      </c>
      <c r="B397">
        <v>5</v>
      </c>
      <c r="C397">
        <v>92</v>
      </c>
      <c r="D397">
        <v>11</v>
      </c>
      <c r="E397" t="str">
        <f t="shared" si="6"/>
        <v>Critical</v>
      </c>
      <c r="F397" cm="1">
        <f t="array" ref="F397" xml:space="preserve"> (C397 - INDEX(Growth_Standards!C:C, MATCH(1, (Growth_Standards!A:A=B397)*(Growth_Standards!B:B=IF(A397=1,"Male","Female")), 0))) /
  INDEX(Growth_Standards!D:D, MATCH(1, (Growth_Standards!A:A=B397)*(Growth_Standards!B:B=IF(A397=1,"Male","Female")), 0))</f>
        <v>-3.8536585365853653</v>
      </c>
      <c r="G397">
        <f xml:space="preserve"> (D397 - INDEX(Weight_Standards!C:C, MATCH(C397, Weight_Standards!A:A, 1))) /
    INDEX(Weight_Standards!D:D, MATCH(C397, Weight_Standards!A:A, 1))</f>
        <v>-5</v>
      </c>
      <c r="H397" cm="1">
        <f t="array" ref="H397">(D397 - INDEX(Weight_Age_Standards!C:C, MATCH(B397*12 &amp; IF(A397=1,"Male","Female"), Weight_Age_Standards!A:A &amp; Weight_Age_Standards!B:B, 0))) /
 INDEX(Weight_Age_Standards!D:D, MATCH(B397*12 &amp; IF(A397=1,"Male","Female"), Weight_Age_Standards!A:A &amp; Weight_Age_Standards!B:B, 0))</f>
        <v>-38.499999999999993</v>
      </c>
      <c r="I397">
        <v>0.92</v>
      </c>
      <c r="J397">
        <v>12.99621928</v>
      </c>
      <c r="K397">
        <v>0.119565217</v>
      </c>
    </row>
    <row r="398" spans="1:11" x14ac:dyDescent="0.3">
      <c r="A398">
        <v>1</v>
      </c>
      <c r="B398">
        <v>2</v>
      </c>
      <c r="C398">
        <v>94</v>
      </c>
      <c r="D398">
        <v>15</v>
      </c>
      <c r="E398" t="str">
        <f t="shared" si="6"/>
        <v>Moderate</v>
      </c>
      <c r="F398" cm="1">
        <f t="array" ref="F398" xml:space="preserve"> (C398 - INDEX(Growth_Standards!C:C, MATCH(1, (Growth_Standards!A:A=B398)*(Growth_Standards!B:B=IF(A398=1,"Male","Female")), 0))) /
  INDEX(Growth_Standards!D:D, MATCH(1, (Growth_Standards!A:A=B398)*(Growth_Standards!B:B=IF(A398=1,"Male","Female")), 0))</f>
        <v>1.8787878787878798</v>
      </c>
      <c r="G398">
        <f xml:space="preserve"> (D398 - INDEX(Weight_Standards!C:C, MATCH(C398, Weight_Standards!A:A, 1))) /
    INDEX(Weight_Standards!D:D, MATCH(C398, Weight_Standards!A:A, 1))</f>
        <v>-2.1428571428571428</v>
      </c>
      <c r="H398" cm="1">
        <f t="array" ref="H398">(D398 - INDEX(Weight_Age_Standards!C:C, MATCH(B398*12 &amp; IF(A398=1,"Male","Female"), Weight_Age_Standards!A:A &amp; Weight_Age_Standards!B:B, 0))) /
 INDEX(Weight_Age_Standards!D:D, MATCH(B398*12 &amp; IF(A398=1,"Male","Female"), Weight_Age_Standards!A:A &amp; Weight_Age_Standards!B:B, 0))</f>
        <v>14.500000000000002</v>
      </c>
      <c r="I398">
        <v>0.94</v>
      </c>
      <c r="J398">
        <v>16.976007240000001</v>
      </c>
      <c r="K398">
        <v>0.159574468</v>
      </c>
    </row>
    <row r="399" spans="1:11" x14ac:dyDescent="0.3">
      <c r="A399">
        <v>0</v>
      </c>
      <c r="B399">
        <v>2</v>
      </c>
      <c r="C399">
        <v>74</v>
      </c>
      <c r="D399">
        <v>17</v>
      </c>
      <c r="E399" t="str">
        <f t="shared" si="6"/>
        <v>Critical</v>
      </c>
      <c r="F399" cm="1">
        <f t="array" ref="F399" xml:space="preserve"> (C399 - INDEX(Growth_Standards!C:C, MATCH(1, (Growth_Standards!A:A=B399)*(Growth_Standards!B:B=IF(A399=1,"Male","Female")), 0))) /
  INDEX(Growth_Standards!D:D, MATCH(1, (Growth_Standards!A:A=B399)*(Growth_Standards!B:B=IF(A399=1,"Male","Female")), 0))</f>
        <v>-3.8750000000000018</v>
      </c>
      <c r="G399">
        <f xml:space="preserve"> (D399 - INDEX(Weight_Standards!C:C, MATCH(C399, Weight_Standards!A:A, 1))) /
    INDEX(Weight_Standards!D:D, MATCH(C399, Weight_Standards!A:A, 1))</f>
        <v>8.1111111111111125</v>
      </c>
      <c r="H399" cm="1">
        <f t="array" ref="H399">(D399 - INDEX(Weight_Age_Standards!C:C, MATCH(B399*12 &amp; IF(A399=1,"Male","Female"), Weight_Age_Standards!A:A &amp; Weight_Age_Standards!B:B, 0))) /
 INDEX(Weight_Age_Standards!D:D, MATCH(B399*12 &amp; IF(A399=1,"Male","Female"), Weight_Age_Standards!A:A &amp; Weight_Age_Standards!B:B, 0))</f>
        <v>27.5</v>
      </c>
      <c r="I399">
        <v>0.74</v>
      </c>
      <c r="J399">
        <v>31.044558070000001</v>
      </c>
      <c r="K399">
        <v>0.22972972999999999</v>
      </c>
    </row>
    <row r="400" spans="1:11" x14ac:dyDescent="0.3">
      <c r="A400">
        <v>1</v>
      </c>
      <c r="B400">
        <v>4</v>
      </c>
      <c r="C400">
        <v>72</v>
      </c>
      <c r="D400">
        <v>11</v>
      </c>
      <c r="E400" t="str">
        <f t="shared" si="6"/>
        <v>Critical</v>
      </c>
      <c r="F400" cm="1">
        <f t="array" ref="F400" xml:space="preserve"> (C400 - INDEX(Growth_Standards!C:C, MATCH(1, (Growth_Standards!A:A=B400)*(Growth_Standards!B:B=IF(A400=1,"Male","Female")), 0))) /
  INDEX(Growth_Standards!D:D, MATCH(1, (Growth_Standards!A:A=B400)*(Growth_Standards!B:B=IF(A400=1,"Male","Female")), 0))</f>
        <v>-7.7250000000000014</v>
      </c>
      <c r="G400">
        <f xml:space="preserve"> (D400 - INDEX(Weight_Standards!C:C, MATCH(C400, Weight_Standards!A:A, 1))) /
    INDEX(Weight_Standards!D:D, MATCH(C400, Weight_Standards!A:A, 1))</f>
        <v>1.4444444444444453</v>
      </c>
      <c r="H400" cm="1">
        <f t="array" ref="H400">(D400 - INDEX(Weight_Age_Standards!C:C, MATCH(B400*12 &amp; IF(A400=1,"Male","Female"), Weight_Age_Standards!A:A &amp; Weight_Age_Standards!B:B, 0))) /
 INDEX(Weight_Age_Standards!D:D, MATCH(B400*12 &amp; IF(A400=1,"Male","Female"), Weight_Age_Standards!A:A &amp; Weight_Age_Standards!B:B, 0))</f>
        <v>-29.499999999999993</v>
      </c>
      <c r="I400">
        <v>0.72</v>
      </c>
      <c r="J400">
        <v>21.2191358</v>
      </c>
      <c r="K400">
        <v>0.152777778</v>
      </c>
    </row>
    <row r="401" spans="1:11" x14ac:dyDescent="0.3">
      <c r="A401">
        <v>0</v>
      </c>
      <c r="B401">
        <v>4</v>
      </c>
      <c r="C401">
        <v>77</v>
      </c>
      <c r="D401">
        <v>14</v>
      </c>
      <c r="E401" t="str">
        <f t="shared" si="6"/>
        <v>Critical</v>
      </c>
      <c r="F401" cm="1">
        <f t="array" ref="F401" xml:space="preserve"> (C401 - INDEX(Growth_Standards!C:C, MATCH(1, (Growth_Standards!A:A=B401)*(Growth_Standards!B:B=IF(A401=1,"Male","Female")), 0))) /
  INDEX(Growth_Standards!D:D, MATCH(1, (Growth_Standards!A:A=B401)*(Growth_Standards!B:B=IF(A401=1,"Male","Female")), 0))</f>
        <v>-6.3333333333333339</v>
      </c>
      <c r="G401">
        <f xml:space="preserve"> (D401 - INDEX(Weight_Standards!C:C, MATCH(C401, Weight_Standards!A:A, 1))) /
    INDEX(Weight_Standards!D:D, MATCH(C401, Weight_Standards!A:A, 1))</f>
        <v>2.5</v>
      </c>
      <c r="H401" cm="1">
        <f t="array" ref="H401">(D401 - INDEX(Weight_Age_Standards!C:C, MATCH(B401*12 &amp; IF(A401=1,"Male","Female"), Weight_Age_Standards!A:A &amp; Weight_Age_Standards!B:B, 0))) /
 INDEX(Weight_Age_Standards!D:D, MATCH(B401*12 &amp; IF(A401=1,"Male","Female"), Weight_Age_Standards!A:A &amp; Weight_Age_Standards!B:B, 0))</f>
        <v>-11.500000000000004</v>
      </c>
      <c r="I401">
        <v>0.77</v>
      </c>
      <c r="J401">
        <v>23.612750890000001</v>
      </c>
      <c r="K401">
        <v>0.18181818199999999</v>
      </c>
    </row>
    <row r="402" spans="1:11" x14ac:dyDescent="0.3">
      <c r="A402">
        <v>1</v>
      </c>
      <c r="B402">
        <v>1</v>
      </c>
      <c r="C402">
        <v>82</v>
      </c>
      <c r="D402">
        <v>18</v>
      </c>
      <c r="E402" t="str">
        <f t="shared" si="6"/>
        <v>High</v>
      </c>
      <c r="F402" cm="1">
        <f t="array" ref="F402" xml:space="preserve"> (C402 - INDEX(Growth_Standards!C:C, MATCH(1, (Growth_Standards!A:A=B402)*(Growth_Standards!B:B=IF(A402=1,"Male","Female")), 0))) /
  INDEX(Growth_Standards!D:D, MATCH(1, (Growth_Standards!A:A=B402)*(Growth_Standards!B:B=IF(A402=1,"Male","Female")), 0))</f>
        <v>2.2499999999999991</v>
      </c>
      <c r="G402">
        <f xml:space="preserve"> (D402 - INDEX(Weight_Standards!C:C, MATCH(C402, Weight_Standards!A:A, 1))) /
    INDEX(Weight_Standards!D:D, MATCH(C402, Weight_Standards!A:A, 1))</f>
        <v>4.1818181818181808</v>
      </c>
      <c r="H402" cm="1">
        <f t="array" ref="H402">(D402 - INDEX(Weight_Age_Standards!C:C, MATCH(B402*12 &amp; IF(A402=1,"Male","Female"), Weight_Age_Standards!A:A &amp; Weight_Age_Standards!B:B, 0))) /
 INDEX(Weight_Age_Standards!D:D, MATCH(B402*12 &amp; IF(A402=1,"Male","Female"), Weight_Age_Standards!A:A &amp; Weight_Age_Standards!B:B, 0))</f>
        <v>42</v>
      </c>
      <c r="I402">
        <v>0.82</v>
      </c>
      <c r="J402">
        <v>26.769779889999999</v>
      </c>
      <c r="K402">
        <v>0.21951219499999999</v>
      </c>
    </row>
    <row r="403" spans="1:11" x14ac:dyDescent="0.3">
      <c r="A403">
        <v>0</v>
      </c>
      <c r="B403">
        <v>4</v>
      </c>
      <c r="C403">
        <v>101</v>
      </c>
      <c r="D403">
        <v>20</v>
      </c>
      <c r="E403" t="str">
        <f t="shared" si="6"/>
        <v>Moderate</v>
      </c>
      <c r="F403" cm="1">
        <f t="array" ref="F403" xml:space="preserve"> (C403 - INDEX(Growth_Standards!C:C, MATCH(1, (Growth_Standards!A:A=B403)*(Growth_Standards!B:B=IF(A403=1,"Male","Female")), 0))) /
  INDEX(Growth_Standards!D:D, MATCH(1, (Growth_Standards!A:A=B403)*(Growth_Standards!B:B=IF(A403=1,"Male","Female")), 0))</f>
        <v>-0.17948717948718021</v>
      </c>
      <c r="G403">
        <f xml:space="preserve"> (D403 - INDEX(Weight_Standards!C:C, MATCH(C403, Weight_Standards!A:A, 1))) /
    INDEX(Weight_Standards!D:D, MATCH(C403, Weight_Standards!A:A, 1))</f>
        <v>-2.1111111111111116</v>
      </c>
      <c r="H403" cm="1">
        <f t="array" ref="H403">(D403 - INDEX(Weight_Age_Standards!C:C, MATCH(B403*12 &amp; IF(A403=1,"Male","Female"), Weight_Age_Standards!A:A &amp; Weight_Age_Standards!B:B, 0))) /
 INDEX(Weight_Age_Standards!D:D, MATCH(B403*12 &amp; IF(A403=1,"Male","Female"), Weight_Age_Standards!A:A &amp; Weight_Age_Standards!B:B, 0))</f>
        <v>18.499999999999996</v>
      </c>
      <c r="I403">
        <v>1.01</v>
      </c>
      <c r="J403">
        <v>19.605920990000001</v>
      </c>
      <c r="K403">
        <v>0.19801980199999999</v>
      </c>
    </row>
    <row r="404" spans="1:11" x14ac:dyDescent="0.3">
      <c r="A404">
        <v>1</v>
      </c>
      <c r="B404">
        <v>5</v>
      </c>
      <c r="C404">
        <v>93</v>
      </c>
      <c r="D404">
        <v>18</v>
      </c>
      <c r="E404" t="str">
        <f t="shared" si="6"/>
        <v>Critical</v>
      </c>
      <c r="F404" cm="1">
        <f t="array" ref="F404" xml:space="preserve"> (C404 - INDEX(Growth_Standards!C:C, MATCH(1, (Growth_Standards!A:A=B404)*(Growth_Standards!B:B=IF(A404=1,"Male","Female")), 0))) /
  INDEX(Growth_Standards!D:D, MATCH(1, (Growth_Standards!A:A=B404)*(Growth_Standards!B:B=IF(A404=1,"Male","Female")), 0))</f>
        <v>-3.8333333333333317</v>
      </c>
      <c r="G404">
        <f xml:space="preserve"> (D404 - INDEX(Weight_Standards!C:C, MATCH(C404, Weight_Standards!A:A, 1))) /
    INDEX(Weight_Standards!D:D, MATCH(C404, Weight_Standards!A:A, 1))</f>
        <v>0</v>
      </c>
      <c r="H404" cm="1">
        <f t="array" ref="H404">(D404 - INDEX(Weight_Age_Standards!C:C, MATCH(B404*12 &amp; IF(A404=1,"Male","Female"), Weight_Age_Standards!A:A &amp; Weight_Age_Standards!B:B, 0))) /
 INDEX(Weight_Age_Standards!D:D, MATCH(B404*12 &amp; IF(A404=1,"Male","Female"), Weight_Age_Standards!A:A &amp; Weight_Age_Standards!B:B, 0))</f>
        <v>-6.5000000000000036</v>
      </c>
      <c r="I404">
        <v>0.93</v>
      </c>
      <c r="J404">
        <v>20.811654529999998</v>
      </c>
      <c r="K404">
        <v>0.19354838699999999</v>
      </c>
    </row>
    <row r="405" spans="1:11" x14ac:dyDescent="0.3">
      <c r="A405">
        <v>0</v>
      </c>
      <c r="B405">
        <v>5</v>
      </c>
      <c r="C405">
        <v>93</v>
      </c>
      <c r="D405">
        <v>18</v>
      </c>
      <c r="E405" t="str">
        <f t="shared" si="6"/>
        <v>Critical</v>
      </c>
      <c r="F405" cm="1">
        <f t="array" ref="F405" xml:space="preserve"> (C405 - INDEX(Growth_Standards!C:C, MATCH(1, (Growth_Standards!A:A=B405)*(Growth_Standards!B:B=IF(A405=1,"Male","Female")), 0))) /
  INDEX(Growth_Standards!D:D, MATCH(1, (Growth_Standards!A:A=B405)*(Growth_Standards!B:B=IF(A405=1,"Male","Female")), 0))</f>
        <v>-3.6097560975609753</v>
      </c>
      <c r="G405">
        <f xml:space="preserve"> (D405 - INDEX(Weight_Standards!C:C, MATCH(C405, Weight_Standards!A:A, 1))) /
    INDEX(Weight_Standards!D:D, MATCH(C405, Weight_Standards!A:A, 1))</f>
        <v>0</v>
      </c>
      <c r="H405" cm="1">
        <f t="array" ref="H405">(D405 - INDEX(Weight_Age_Standards!C:C, MATCH(B405*12 &amp; IF(A405=1,"Male","Female"), Weight_Age_Standards!A:A &amp; Weight_Age_Standards!B:B, 0))) /
 INDEX(Weight_Age_Standards!D:D, MATCH(B405*12 &amp; IF(A405=1,"Male","Female"), Weight_Age_Standards!A:A &amp; Weight_Age_Standards!B:B, 0))</f>
        <v>-3.4999999999999964</v>
      </c>
      <c r="I405">
        <v>0.93</v>
      </c>
      <c r="J405">
        <v>20.811654529999998</v>
      </c>
      <c r="K405">
        <v>0.19354838699999999</v>
      </c>
    </row>
    <row r="406" spans="1:11" x14ac:dyDescent="0.3">
      <c r="A406">
        <v>1</v>
      </c>
      <c r="B406">
        <v>4</v>
      </c>
      <c r="C406">
        <v>71</v>
      </c>
      <c r="D406">
        <v>10</v>
      </c>
      <c r="E406" t="str">
        <f t="shared" si="6"/>
        <v>Critical</v>
      </c>
      <c r="F406" cm="1">
        <f t="array" ref="F406" xml:space="preserve"> (C406 - INDEX(Growth_Standards!C:C, MATCH(1, (Growth_Standards!A:A=B406)*(Growth_Standards!B:B=IF(A406=1,"Male","Female")), 0))) /
  INDEX(Growth_Standards!D:D, MATCH(1, (Growth_Standards!A:A=B406)*(Growth_Standards!B:B=IF(A406=1,"Male","Female")), 0))</f>
        <v>-7.9750000000000014</v>
      </c>
      <c r="G406">
        <f xml:space="preserve"> (D406 - INDEX(Weight_Standards!C:C, MATCH(C406, Weight_Standards!A:A, 1))) /
    INDEX(Weight_Standards!D:D, MATCH(C406, Weight_Standards!A:A, 1))</f>
        <v>0.33333333333333409</v>
      </c>
      <c r="H406" cm="1">
        <f t="array" ref="H406">(D406 - INDEX(Weight_Age_Standards!C:C, MATCH(B406*12 &amp; IF(A406=1,"Male","Female"), Weight_Age_Standards!A:A &amp; Weight_Age_Standards!B:B, 0))) /
 INDEX(Weight_Age_Standards!D:D, MATCH(B406*12 &amp; IF(A406=1,"Male","Female"), Weight_Age_Standards!A:A &amp; Weight_Age_Standards!B:B, 0))</f>
        <v>-34.499999999999993</v>
      </c>
      <c r="I406">
        <v>0.71</v>
      </c>
      <c r="J406">
        <v>19.837333860000001</v>
      </c>
      <c r="K406">
        <v>0.14084506999999999</v>
      </c>
    </row>
    <row r="407" spans="1:11" x14ac:dyDescent="0.3">
      <c r="A407">
        <v>0</v>
      </c>
      <c r="B407">
        <v>2</v>
      </c>
      <c r="C407">
        <v>85</v>
      </c>
      <c r="D407">
        <v>17</v>
      </c>
      <c r="E407" t="str">
        <f t="shared" si="6"/>
        <v>High</v>
      </c>
      <c r="F407" cm="1">
        <f t="array" ref="F407" xml:space="preserve"> (C407 - INDEX(Growth_Standards!C:C, MATCH(1, (Growth_Standards!A:A=B407)*(Growth_Standards!B:B=IF(A407=1,"Male","Female")), 0))) /
  INDEX(Growth_Standards!D:D, MATCH(1, (Growth_Standards!A:A=B407)*(Growth_Standards!B:B=IF(A407=1,"Male","Female")), 0))</f>
        <v>-0.43750000000000178</v>
      </c>
      <c r="G407">
        <f xml:space="preserve"> (D407 - INDEX(Weight_Standards!C:C, MATCH(C407, Weight_Standards!A:A, 1))) /
    INDEX(Weight_Standards!D:D, MATCH(C407, Weight_Standards!A:A, 1))</f>
        <v>1.0769230769230771</v>
      </c>
      <c r="H407" cm="1">
        <f t="array" ref="H407">(D407 - INDEX(Weight_Age_Standards!C:C, MATCH(B407*12 &amp; IF(A407=1,"Male","Female"), Weight_Age_Standards!A:A &amp; Weight_Age_Standards!B:B, 0))) /
 INDEX(Weight_Age_Standards!D:D, MATCH(B407*12 &amp; IF(A407=1,"Male","Female"), Weight_Age_Standards!A:A &amp; Weight_Age_Standards!B:B, 0))</f>
        <v>27.5</v>
      </c>
      <c r="I407">
        <v>0.85</v>
      </c>
      <c r="J407">
        <v>23.529411759999999</v>
      </c>
      <c r="K407">
        <v>0.2</v>
      </c>
    </row>
    <row r="408" spans="1:11" x14ac:dyDescent="0.3">
      <c r="A408">
        <v>1</v>
      </c>
      <c r="B408">
        <v>1</v>
      </c>
      <c r="C408">
        <v>99</v>
      </c>
      <c r="D408">
        <v>12</v>
      </c>
      <c r="E408" t="str">
        <f t="shared" si="6"/>
        <v>Critical</v>
      </c>
      <c r="F408" cm="1">
        <f t="array" ref="F408" xml:space="preserve"> (C408 - INDEX(Growth_Standards!C:C, MATCH(1, (Growth_Standards!A:A=B408)*(Growth_Standards!B:B=IF(A408=1,"Male","Female")), 0))) /
  INDEX(Growth_Standards!D:D, MATCH(1, (Growth_Standards!A:A=B408)*(Growth_Standards!B:B=IF(A408=1,"Male","Female")), 0))</f>
        <v>8.3214285714285712</v>
      </c>
      <c r="G408">
        <f xml:space="preserve"> (D408 - INDEX(Weight_Standards!C:C, MATCH(C408, Weight_Standards!A:A, 1))) /
    INDEX(Weight_Standards!D:D, MATCH(C408, Weight_Standards!A:A, 1))</f>
        <v>-5.5</v>
      </c>
      <c r="H408" cm="1">
        <f t="array" ref="H408">(D408 - INDEX(Weight_Age_Standards!C:C, MATCH(B408*12 &amp; IF(A408=1,"Male","Female"), Weight_Age_Standards!A:A &amp; Weight_Age_Standards!B:B, 0))) /
 INDEX(Weight_Age_Standards!D:D, MATCH(B408*12 &amp; IF(A408=1,"Male","Female"), Weight_Age_Standards!A:A &amp; Weight_Age_Standards!B:B, 0))</f>
        <v>12.000000000000002</v>
      </c>
      <c r="I408">
        <v>0.99</v>
      </c>
      <c r="J408">
        <v>12.243648609999999</v>
      </c>
      <c r="K408">
        <v>0.12121212100000001</v>
      </c>
    </row>
    <row r="409" spans="1:11" x14ac:dyDescent="0.3">
      <c r="A409">
        <v>0</v>
      </c>
      <c r="B409">
        <v>3</v>
      </c>
      <c r="C409">
        <v>79</v>
      </c>
      <c r="D409">
        <v>18</v>
      </c>
      <c r="E409" t="str">
        <f t="shared" si="6"/>
        <v>Critical</v>
      </c>
      <c r="F409" cm="1">
        <f t="array" ref="F409" xml:space="preserve"> (C409 - INDEX(Growth_Standards!C:C, MATCH(1, (Growth_Standards!A:A=B409)*(Growth_Standards!B:B=IF(A409=1,"Male","Female")), 0))) /
  INDEX(Growth_Standards!D:D, MATCH(1, (Growth_Standards!A:A=B409)*(Growth_Standards!B:B=IF(A409=1,"Male","Female")), 0))</f>
        <v>-4.4722222222222205</v>
      </c>
      <c r="G409">
        <f xml:space="preserve"> (D409 - INDEX(Weight_Standards!C:C, MATCH(C409, Weight_Standards!A:A, 1))) /
    INDEX(Weight_Standards!D:D, MATCH(C409, Weight_Standards!A:A, 1))</f>
        <v>6.5</v>
      </c>
      <c r="H409" cm="1">
        <f t="array" ref="H409">(D409 - INDEX(Weight_Age_Standards!C:C, MATCH(B409*12 &amp; IF(A409=1,"Male","Female"), Weight_Age_Standards!A:A &amp; Weight_Age_Standards!B:B, 0))) /
 INDEX(Weight_Age_Standards!D:D, MATCH(B409*12 &amp; IF(A409=1,"Male","Female"), Weight_Age_Standards!A:A &amp; Weight_Age_Standards!B:B, 0))</f>
        <v>20.499999999999996</v>
      </c>
      <c r="I409">
        <v>0.79</v>
      </c>
      <c r="J409">
        <v>28.841531809999999</v>
      </c>
      <c r="K409">
        <v>0.227848101</v>
      </c>
    </row>
    <row r="410" spans="1:11" x14ac:dyDescent="0.3">
      <c r="A410">
        <v>1</v>
      </c>
      <c r="B410">
        <v>3</v>
      </c>
      <c r="C410">
        <v>88</v>
      </c>
      <c r="D410">
        <v>15</v>
      </c>
      <c r="E410" t="str">
        <f t="shared" si="6"/>
        <v>Moderate</v>
      </c>
      <c r="F410" cm="1">
        <f t="array" ref="F410" xml:space="preserve"> (C410 - INDEX(Growth_Standards!C:C, MATCH(1, (Growth_Standards!A:A=B410)*(Growth_Standards!B:B=IF(A410=1,"Male","Female")), 0))) /
  INDEX(Growth_Standards!D:D, MATCH(1, (Growth_Standards!A:A=B410)*(Growth_Standards!B:B=IF(A410=1,"Male","Female")), 0))</f>
        <v>-2.1891891891891877</v>
      </c>
      <c r="G410">
        <f xml:space="preserve"> (D410 - INDEX(Weight_Standards!C:C, MATCH(C410, Weight_Standards!A:A, 1))) /
    INDEX(Weight_Standards!D:D, MATCH(C410, Weight_Standards!A:A, 1))</f>
        <v>-0.46153846153846123</v>
      </c>
      <c r="H410" cm="1">
        <f t="array" ref="H410">(D410 - INDEX(Weight_Age_Standards!C:C, MATCH(B410*12 &amp; IF(A410=1,"Male","Female"), Weight_Age_Standards!A:A &amp; Weight_Age_Standards!B:B, 0))) /
 INDEX(Weight_Age_Standards!D:D, MATCH(B410*12 &amp; IF(A410=1,"Male","Female"), Weight_Age_Standards!A:A &amp; Weight_Age_Standards!B:B, 0))</f>
        <v>2.5</v>
      </c>
      <c r="I410">
        <v>0.88</v>
      </c>
      <c r="J410">
        <v>19.369834709999999</v>
      </c>
      <c r="K410">
        <v>0.17045454500000001</v>
      </c>
    </row>
    <row r="411" spans="1:11" x14ac:dyDescent="0.3">
      <c r="A411">
        <v>0</v>
      </c>
      <c r="B411">
        <v>4</v>
      </c>
      <c r="C411">
        <v>107</v>
      </c>
      <c r="D411">
        <v>12</v>
      </c>
      <c r="E411" t="str">
        <f t="shared" si="6"/>
        <v>Critical</v>
      </c>
      <c r="F411" cm="1">
        <f t="array" ref="F411" xml:space="preserve"> (C411 - INDEX(Growth_Standards!C:C, MATCH(1, (Growth_Standards!A:A=B411)*(Growth_Standards!B:B=IF(A411=1,"Male","Female")), 0))) /
  INDEX(Growth_Standards!D:D, MATCH(1, (Growth_Standards!A:A=B411)*(Growth_Standards!B:B=IF(A411=1,"Male","Female")), 0))</f>
        <v>1.3589743589743584</v>
      </c>
      <c r="G411">
        <f xml:space="preserve"> (D411 - INDEX(Weight_Standards!C:C, MATCH(C411, Weight_Standards!A:A, 1))) /
    INDEX(Weight_Standards!D:D, MATCH(C411, Weight_Standards!A:A, 1))</f>
        <v>-7.5</v>
      </c>
      <c r="H411" cm="1">
        <f t="array" ref="H411">(D411 - INDEX(Weight_Age_Standards!C:C, MATCH(B411*12 &amp; IF(A411=1,"Male","Female"), Weight_Age_Standards!A:A &amp; Weight_Age_Standards!B:B, 0))) /
 INDEX(Weight_Age_Standards!D:D, MATCH(B411*12 &amp; IF(A411=1,"Male","Female"), Weight_Age_Standards!A:A &amp; Weight_Age_Standards!B:B, 0))</f>
        <v>-21.500000000000004</v>
      </c>
      <c r="I411">
        <v>1.07</v>
      </c>
      <c r="J411">
        <v>10.48126474</v>
      </c>
      <c r="K411">
        <v>0.112149533</v>
      </c>
    </row>
    <row r="412" spans="1:11" x14ac:dyDescent="0.3">
      <c r="A412">
        <v>1</v>
      </c>
      <c r="B412">
        <v>3</v>
      </c>
      <c r="C412">
        <v>104</v>
      </c>
      <c r="D412">
        <v>17</v>
      </c>
      <c r="E412" t="str">
        <f t="shared" si="6"/>
        <v>Critical</v>
      </c>
      <c r="F412" cm="1">
        <f t="array" ref="F412" xml:space="preserve"> (C412 - INDEX(Growth_Standards!C:C, MATCH(1, (Growth_Standards!A:A=B412)*(Growth_Standards!B:B=IF(A412=1,"Male","Female")), 0))) /
  INDEX(Growth_Standards!D:D, MATCH(1, (Growth_Standards!A:A=B412)*(Growth_Standards!B:B=IF(A412=1,"Male","Female")), 0))</f>
        <v>2.1351351351351364</v>
      </c>
      <c r="G412">
        <f xml:space="preserve"> (D412 - INDEX(Weight_Standards!C:C, MATCH(C412, Weight_Standards!A:A, 1))) /
    INDEX(Weight_Standards!D:D, MATCH(C412, Weight_Standards!A:A, 1))</f>
        <v>-3.7777777777777781</v>
      </c>
      <c r="H412" cm="1">
        <f t="array" ref="H412">(D412 - INDEX(Weight_Age_Standards!C:C, MATCH(B412*12 &amp; IF(A412=1,"Male","Female"), Weight_Age_Standards!A:A &amp; Weight_Age_Standards!B:B, 0))) /
 INDEX(Weight_Age_Standards!D:D, MATCH(B412*12 &amp; IF(A412=1,"Male","Female"), Weight_Age_Standards!A:A &amp; Weight_Age_Standards!B:B, 0))</f>
        <v>12.5</v>
      </c>
      <c r="I412">
        <v>1.04</v>
      </c>
      <c r="J412">
        <v>15.717455620000001</v>
      </c>
      <c r="K412">
        <v>0.16346153799999999</v>
      </c>
    </row>
    <row r="413" spans="1:11" x14ac:dyDescent="0.3">
      <c r="A413">
        <v>0</v>
      </c>
      <c r="B413">
        <v>5</v>
      </c>
      <c r="C413">
        <v>98</v>
      </c>
      <c r="D413">
        <v>15</v>
      </c>
      <c r="E413" t="str">
        <f t="shared" si="6"/>
        <v>Critical</v>
      </c>
      <c r="F413" cm="1">
        <f t="array" ref="F413" xml:space="preserve"> (C413 - INDEX(Growth_Standards!C:C, MATCH(1, (Growth_Standards!A:A=B413)*(Growth_Standards!B:B=IF(A413=1,"Male","Female")), 0))) /
  INDEX(Growth_Standards!D:D, MATCH(1, (Growth_Standards!A:A=B413)*(Growth_Standards!B:B=IF(A413=1,"Male","Female")), 0))</f>
        <v>-2.3902439024390238</v>
      </c>
      <c r="G413">
        <f xml:space="preserve"> (D413 - INDEX(Weight_Standards!C:C, MATCH(C413, Weight_Standards!A:A, 1))) /
    INDEX(Weight_Standards!D:D, MATCH(C413, Weight_Standards!A:A, 1))</f>
        <v>-3.6250000000000004</v>
      </c>
      <c r="H413" cm="1">
        <f t="array" ref="H413">(D413 - INDEX(Weight_Age_Standards!C:C, MATCH(B413*12 &amp; IF(A413=1,"Male","Female"), Weight_Age_Standards!A:A &amp; Weight_Age_Standards!B:B, 0))) /
 INDEX(Weight_Age_Standards!D:D, MATCH(B413*12 &amp; IF(A413=1,"Male","Female"), Weight_Age_Standards!A:A &amp; Weight_Age_Standards!B:B, 0))</f>
        <v>-18.499999999999996</v>
      </c>
      <c r="I413">
        <v>0.98</v>
      </c>
      <c r="J413">
        <v>15.618492290000001</v>
      </c>
      <c r="K413">
        <v>0.153061224</v>
      </c>
    </row>
    <row r="414" spans="1:11" x14ac:dyDescent="0.3">
      <c r="A414">
        <v>1</v>
      </c>
      <c r="B414">
        <v>5</v>
      </c>
      <c r="C414">
        <v>94</v>
      </c>
      <c r="D414">
        <v>17</v>
      </c>
      <c r="E414" t="str">
        <f t="shared" si="6"/>
        <v>Critical</v>
      </c>
      <c r="F414" cm="1">
        <f t="array" ref="F414" xml:space="preserve"> (C414 - INDEX(Growth_Standards!C:C, MATCH(1, (Growth_Standards!A:A=B414)*(Growth_Standards!B:B=IF(A414=1,"Male","Female")), 0))) /
  INDEX(Growth_Standards!D:D, MATCH(1, (Growth_Standards!A:A=B414)*(Growth_Standards!B:B=IF(A414=1,"Male","Female")), 0))</f>
        <v>-3.5952380952380936</v>
      </c>
      <c r="G414">
        <f xml:space="preserve"> (D414 - INDEX(Weight_Standards!C:C, MATCH(C414, Weight_Standards!A:A, 1))) /
    INDEX(Weight_Standards!D:D, MATCH(C414, Weight_Standards!A:A, 1))</f>
        <v>-0.7142857142857143</v>
      </c>
      <c r="H414" cm="1">
        <f t="array" ref="H414">(D414 - INDEX(Weight_Age_Standards!C:C, MATCH(B414*12 &amp; IF(A414=1,"Male","Female"), Weight_Age_Standards!A:A &amp; Weight_Age_Standards!B:B, 0))) /
 INDEX(Weight_Age_Standards!D:D, MATCH(B414*12 &amp; IF(A414=1,"Male","Female"), Weight_Age_Standards!A:A &amp; Weight_Age_Standards!B:B, 0))</f>
        <v>-11.500000000000004</v>
      </c>
      <c r="I414">
        <v>0.94</v>
      </c>
      <c r="J414">
        <v>19.23947488</v>
      </c>
      <c r="K414">
        <v>0.18085106400000001</v>
      </c>
    </row>
    <row r="415" spans="1:11" x14ac:dyDescent="0.3">
      <c r="A415">
        <v>1</v>
      </c>
      <c r="B415">
        <v>5</v>
      </c>
      <c r="C415">
        <v>105</v>
      </c>
      <c r="D415">
        <v>10</v>
      </c>
      <c r="E415" t="str">
        <f t="shared" si="6"/>
        <v>Critical</v>
      </c>
      <c r="F415" cm="1">
        <f t="array" ref="F415" xml:space="preserve"> (C415 - INDEX(Growth_Standards!C:C, MATCH(1, (Growth_Standards!A:A=B415)*(Growth_Standards!B:B=IF(A415=1,"Male","Female")), 0))) /
  INDEX(Growth_Standards!D:D, MATCH(1, (Growth_Standards!A:A=B415)*(Growth_Standards!B:B=IF(A415=1,"Male","Female")), 0))</f>
        <v>-0.97619047619047483</v>
      </c>
      <c r="G415">
        <f xml:space="preserve"> (D415 - INDEX(Weight_Standards!C:C, MATCH(C415, Weight_Standards!A:A, 1))) /
    INDEX(Weight_Standards!D:D, MATCH(C415, Weight_Standards!A:A, 1))</f>
        <v>-8.5</v>
      </c>
      <c r="H415" cm="1">
        <f t="array" ref="H415">(D415 - INDEX(Weight_Age_Standards!C:C, MATCH(B415*12 &amp; IF(A415=1,"Male","Female"), Weight_Age_Standards!A:A &amp; Weight_Age_Standards!B:B, 0))) /
 INDEX(Weight_Age_Standards!D:D, MATCH(B415*12 &amp; IF(A415=1,"Male","Female"), Weight_Age_Standards!A:A &amp; Weight_Age_Standards!B:B, 0))</f>
        <v>-46.5</v>
      </c>
      <c r="I415">
        <v>1.05</v>
      </c>
      <c r="J415">
        <v>9.0702947849999997</v>
      </c>
      <c r="K415">
        <v>9.5238094999999995E-2</v>
      </c>
    </row>
    <row r="416" spans="1:11" x14ac:dyDescent="0.3">
      <c r="A416">
        <v>0</v>
      </c>
      <c r="B416">
        <v>4</v>
      </c>
      <c r="C416">
        <v>99</v>
      </c>
      <c r="D416">
        <v>17</v>
      </c>
      <c r="E416" t="str">
        <f t="shared" si="6"/>
        <v>Moderate</v>
      </c>
      <c r="F416" cm="1">
        <f t="array" ref="F416" xml:space="preserve"> (C416 - INDEX(Growth_Standards!C:C, MATCH(1, (Growth_Standards!A:A=B416)*(Growth_Standards!B:B=IF(A416=1,"Male","Female")), 0))) /
  INDEX(Growth_Standards!D:D, MATCH(1, (Growth_Standards!A:A=B416)*(Growth_Standards!B:B=IF(A416=1,"Male","Female")), 0))</f>
        <v>-0.69230769230769307</v>
      </c>
      <c r="G416">
        <f xml:space="preserve"> (D416 - INDEX(Weight_Standards!C:C, MATCH(C416, Weight_Standards!A:A, 1))) /
    INDEX(Weight_Standards!D:D, MATCH(C416, Weight_Standards!A:A, 1))</f>
        <v>-2.3750000000000004</v>
      </c>
      <c r="H416" cm="1">
        <f t="array" ref="H416">(D416 - INDEX(Weight_Age_Standards!C:C, MATCH(B416*12 &amp; IF(A416=1,"Male","Female"), Weight_Age_Standards!A:A &amp; Weight_Age_Standards!B:B, 0))) /
 INDEX(Weight_Age_Standards!D:D, MATCH(B416*12 &amp; IF(A416=1,"Male","Female"), Weight_Age_Standards!A:A &amp; Weight_Age_Standards!B:B, 0))</f>
        <v>3.4999999999999964</v>
      </c>
      <c r="I416">
        <v>0.99</v>
      </c>
      <c r="J416">
        <v>17.345168860000001</v>
      </c>
      <c r="K416">
        <v>0.171717172</v>
      </c>
    </row>
    <row r="417" spans="1:11" x14ac:dyDescent="0.3">
      <c r="A417">
        <v>0</v>
      </c>
      <c r="B417">
        <v>2</v>
      </c>
      <c r="C417">
        <v>71</v>
      </c>
      <c r="D417">
        <v>18</v>
      </c>
      <c r="E417" t="str">
        <f t="shared" si="6"/>
        <v>Critical</v>
      </c>
      <c r="F417" cm="1">
        <f t="array" ref="F417" xml:space="preserve"> (C417 - INDEX(Growth_Standards!C:C, MATCH(1, (Growth_Standards!A:A=B417)*(Growth_Standards!B:B=IF(A417=1,"Male","Female")), 0))) /
  INDEX(Growth_Standards!D:D, MATCH(1, (Growth_Standards!A:A=B417)*(Growth_Standards!B:B=IF(A417=1,"Male","Female")), 0))</f>
        <v>-4.8125000000000018</v>
      </c>
      <c r="G417">
        <f xml:space="preserve"> (D417 - INDEX(Weight_Standards!C:C, MATCH(C417, Weight_Standards!A:A, 1))) /
    INDEX(Weight_Standards!D:D, MATCH(C417, Weight_Standards!A:A, 1))</f>
        <v>9.2222222222222232</v>
      </c>
      <c r="H417" cm="1">
        <f t="array" ref="H417">(D417 - INDEX(Weight_Age_Standards!C:C, MATCH(B417*12 &amp; IF(A417=1,"Male","Female"), Weight_Age_Standards!A:A &amp; Weight_Age_Standards!B:B, 0))) /
 INDEX(Weight_Age_Standards!D:D, MATCH(B417*12 &amp; IF(A417=1,"Male","Female"), Weight_Age_Standards!A:A &amp; Weight_Age_Standards!B:B, 0))</f>
        <v>32.5</v>
      </c>
      <c r="I417">
        <v>0.71</v>
      </c>
      <c r="J417">
        <v>35.707200950000001</v>
      </c>
      <c r="K417">
        <v>0.25352112700000001</v>
      </c>
    </row>
    <row r="418" spans="1:11" x14ac:dyDescent="0.3">
      <c r="A418">
        <v>1</v>
      </c>
      <c r="B418">
        <v>2</v>
      </c>
      <c r="C418">
        <v>83</v>
      </c>
      <c r="D418">
        <v>10</v>
      </c>
      <c r="E418" t="str">
        <f t="shared" si="6"/>
        <v>Critical</v>
      </c>
      <c r="F418" cm="1">
        <f t="array" ref="F418" xml:space="preserve"> (C418 - INDEX(Growth_Standards!C:C, MATCH(1, (Growth_Standards!A:A=B418)*(Growth_Standards!B:B=IF(A418=1,"Male","Female")), 0))) /
  INDEX(Growth_Standards!D:D, MATCH(1, (Growth_Standards!A:A=B418)*(Growth_Standards!B:B=IF(A418=1,"Male","Female")), 0))</f>
        <v>-1.4545454545454537</v>
      </c>
      <c r="G418">
        <f xml:space="preserve"> (D418 - INDEX(Weight_Standards!C:C, MATCH(C418, Weight_Standards!A:A, 1))) /
    INDEX(Weight_Standards!D:D, MATCH(C418, Weight_Standards!A:A, 1))</f>
        <v>-3.0909090909090908</v>
      </c>
      <c r="H418" cm="1">
        <f t="array" ref="H418">(D418 - INDEX(Weight_Age_Standards!C:C, MATCH(B418*12 &amp; IF(A418=1,"Male","Female"), Weight_Age_Standards!A:A &amp; Weight_Age_Standards!B:B, 0))) /
 INDEX(Weight_Age_Standards!D:D, MATCH(B418*12 &amp; IF(A418=1,"Male","Female"), Weight_Age_Standards!A:A &amp; Weight_Age_Standards!B:B, 0))</f>
        <v>-10.499999999999998</v>
      </c>
      <c r="I418">
        <v>0.83</v>
      </c>
      <c r="J418">
        <v>14.515894899999999</v>
      </c>
      <c r="K418">
        <v>0.120481928</v>
      </c>
    </row>
    <row r="419" spans="1:11" x14ac:dyDescent="0.3">
      <c r="A419">
        <v>0</v>
      </c>
      <c r="B419">
        <v>5</v>
      </c>
      <c r="C419">
        <v>96</v>
      </c>
      <c r="D419">
        <v>17</v>
      </c>
      <c r="E419" t="str">
        <f t="shared" si="6"/>
        <v>Critical</v>
      </c>
      <c r="F419" cm="1">
        <f t="array" ref="F419" xml:space="preserve"> (C419 - INDEX(Growth_Standards!C:C, MATCH(1, (Growth_Standards!A:A=B419)*(Growth_Standards!B:B=IF(A419=1,"Male","Female")), 0))) /
  INDEX(Growth_Standards!D:D, MATCH(1, (Growth_Standards!A:A=B419)*(Growth_Standards!B:B=IF(A419=1,"Male","Female")), 0))</f>
        <v>-2.8780487804878043</v>
      </c>
      <c r="G419">
        <f xml:space="preserve"> (D419 - INDEX(Weight_Standards!C:C, MATCH(C419, Weight_Standards!A:A, 1))) /
    INDEX(Weight_Standards!D:D, MATCH(C419, Weight_Standards!A:A, 1))</f>
        <v>-2.3750000000000004</v>
      </c>
      <c r="H419" cm="1">
        <f t="array" ref="H419">(D419 - INDEX(Weight_Age_Standards!C:C, MATCH(B419*12 &amp; IF(A419=1,"Male","Female"), Weight_Age_Standards!A:A &amp; Weight_Age_Standards!B:B, 0))) /
 INDEX(Weight_Age_Standards!D:D, MATCH(B419*12 &amp; IF(A419=1,"Male","Female"), Weight_Age_Standards!A:A &amp; Weight_Age_Standards!B:B, 0))</f>
        <v>-8.4999999999999964</v>
      </c>
      <c r="I419">
        <v>0.96</v>
      </c>
      <c r="J419">
        <v>18.446180559999998</v>
      </c>
      <c r="K419">
        <v>0.17708333300000001</v>
      </c>
    </row>
    <row r="420" spans="1:11" x14ac:dyDescent="0.3">
      <c r="A420">
        <v>1</v>
      </c>
      <c r="B420">
        <v>5</v>
      </c>
      <c r="C420">
        <v>96</v>
      </c>
      <c r="D420">
        <v>19</v>
      </c>
      <c r="E420" t="str">
        <f t="shared" si="6"/>
        <v>Critical</v>
      </c>
      <c r="F420" cm="1">
        <f t="array" ref="F420" xml:space="preserve"> (C420 - INDEX(Growth_Standards!C:C, MATCH(1, (Growth_Standards!A:A=B420)*(Growth_Standards!B:B=IF(A420=1,"Male","Female")), 0))) /
  INDEX(Growth_Standards!D:D, MATCH(1, (Growth_Standards!A:A=B420)*(Growth_Standards!B:B=IF(A420=1,"Male","Female")), 0))</f>
        <v>-3.1190476190476177</v>
      </c>
      <c r="G420">
        <f xml:space="preserve"> (D420 - INDEX(Weight_Standards!C:C, MATCH(C420, Weight_Standards!A:A, 1))) /
    INDEX(Weight_Standards!D:D, MATCH(C420, Weight_Standards!A:A, 1))</f>
        <v>-1.1250000000000004</v>
      </c>
      <c r="H420" cm="1">
        <f t="array" ref="H420">(D420 - INDEX(Weight_Age_Standards!C:C, MATCH(B420*12 &amp; IF(A420=1,"Male","Female"), Weight_Age_Standards!A:A &amp; Weight_Age_Standards!B:B, 0))) /
 INDEX(Weight_Age_Standards!D:D, MATCH(B420*12 &amp; IF(A420=1,"Male","Female"), Weight_Age_Standards!A:A &amp; Weight_Age_Standards!B:B, 0))</f>
        <v>-1.5000000000000036</v>
      </c>
      <c r="I420">
        <v>0.96</v>
      </c>
      <c r="J420">
        <v>20.616319440000002</v>
      </c>
      <c r="K420">
        <v>0.19791666699999999</v>
      </c>
    </row>
    <row r="421" spans="1:11" x14ac:dyDescent="0.3">
      <c r="A421">
        <v>0</v>
      </c>
      <c r="B421">
        <v>4</v>
      </c>
      <c r="C421">
        <v>91</v>
      </c>
      <c r="D421">
        <v>9</v>
      </c>
      <c r="E421" t="str">
        <f t="shared" si="6"/>
        <v>Critical</v>
      </c>
      <c r="F421" cm="1">
        <f t="array" ref="F421" xml:space="preserve"> (C421 - INDEX(Growth_Standards!C:C, MATCH(1, (Growth_Standards!A:A=B421)*(Growth_Standards!B:B=IF(A421=1,"Male","Female")), 0))) /
  INDEX(Growth_Standards!D:D, MATCH(1, (Growth_Standards!A:A=B421)*(Growth_Standards!B:B=IF(A421=1,"Male","Female")), 0))</f>
        <v>-2.7435897435897445</v>
      </c>
      <c r="G421">
        <f xml:space="preserve"> (D421 - INDEX(Weight_Standards!C:C, MATCH(C421, Weight_Standards!A:A, 1))) /
    INDEX(Weight_Standards!D:D, MATCH(C421, Weight_Standards!A:A, 1))</f>
        <v>-6.4285714285714288</v>
      </c>
      <c r="H421" cm="1">
        <f t="array" ref="H421">(D421 - INDEX(Weight_Age_Standards!C:C, MATCH(B421*12 &amp; IF(A421=1,"Male","Female"), Weight_Age_Standards!A:A &amp; Weight_Age_Standards!B:B, 0))) /
 INDEX(Weight_Age_Standards!D:D, MATCH(B421*12 &amp; IF(A421=1,"Male","Female"), Weight_Age_Standards!A:A &amp; Weight_Age_Standards!B:B, 0))</f>
        <v>-36.5</v>
      </c>
      <c r="I421">
        <v>0.91</v>
      </c>
      <c r="J421">
        <v>10.868252630000001</v>
      </c>
      <c r="K421">
        <v>9.8901099000000006E-2</v>
      </c>
    </row>
    <row r="422" spans="1:11" x14ac:dyDescent="0.3">
      <c r="A422">
        <v>1</v>
      </c>
      <c r="B422">
        <v>5</v>
      </c>
      <c r="C422">
        <v>106</v>
      </c>
      <c r="D422">
        <v>17</v>
      </c>
      <c r="E422" t="str">
        <f t="shared" si="6"/>
        <v>Critical</v>
      </c>
      <c r="F422" cm="1">
        <f t="array" ref="F422" xml:space="preserve"> (C422 - INDEX(Growth_Standards!C:C, MATCH(1, (Growth_Standards!A:A=B422)*(Growth_Standards!B:B=IF(A422=1,"Male","Female")), 0))) /
  INDEX(Growth_Standards!D:D, MATCH(1, (Growth_Standards!A:A=B422)*(Growth_Standards!B:B=IF(A422=1,"Male","Female")), 0))</f>
        <v>-0.73809523809523669</v>
      </c>
      <c r="G422">
        <f xml:space="preserve"> (D422 - INDEX(Weight_Standards!C:C, MATCH(C422, Weight_Standards!A:A, 1))) /
    INDEX(Weight_Standards!D:D, MATCH(C422, Weight_Standards!A:A, 1))</f>
        <v>-5</v>
      </c>
      <c r="H422" cm="1">
        <f t="array" ref="H422">(D422 - INDEX(Weight_Age_Standards!C:C, MATCH(B422*12 &amp; IF(A422=1,"Male","Female"), Weight_Age_Standards!A:A &amp; Weight_Age_Standards!B:B, 0))) /
 INDEX(Weight_Age_Standards!D:D, MATCH(B422*12 &amp; IF(A422=1,"Male","Female"), Weight_Age_Standards!A:A &amp; Weight_Age_Standards!B:B, 0))</f>
        <v>-11.500000000000004</v>
      </c>
      <c r="I422">
        <v>1.06</v>
      </c>
      <c r="J422">
        <v>15.129939480000001</v>
      </c>
      <c r="K422">
        <v>0.160377358</v>
      </c>
    </row>
    <row r="423" spans="1:11" x14ac:dyDescent="0.3">
      <c r="A423">
        <v>0</v>
      </c>
      <c r="B423">
        <v>1</v>
      </c>
      <c r="C423">
        <v>80</v>
      </c>
      <c r="D423">
        <v>20</v>
      </c>
      <c r="E423" t="str">
        <f t="shared" si="6"/>
        <v>High</v>
      </c>
      <c r="F423" cm="1">
        <f t="array" ref="F423" xml:space="preserve"> (C423 - INDEX(Growth_Standards!C:C, MATCH(1, (Growth_Standards!A:A=B423)*(Growth_Standards!B:B=IF(A423=1,"Male","Female")), 0))) /
  INDEX(Growth_Standards!D:D, MATCH(1, (Growth_Standards!A:A=B423)*(Growth_Standards!B:B=IF(A423=1,"Male","Female")), 0))</f>
        <v>2.1428571428571428</v>
      </c>
      <c r="G423">
        <f xml:space="preserve"> (D423 - INDEX(Weight_Standards!C:C, MATCH(C423, Weight_Standards!A:A, 1))) /
    INDEX(Weight_Standards!D:D, MATCH(C423, Weight_Standards!A:A, 1))</f>
        <v>5.9999999999999991</v>
      </c>
      <c r="H423" cm="1">
        <f t="array" ref="H423">(D423 - INDEX(Weight_Age_Standards!C:C, MATCH(B423*12 &amp; IF(A423=1,"Male","Female"), Weight_Age_Standards!A:A &amp; Weight_Age_Standards!B:B, 0))) /
 INDEX(Weight_Age_Standards!D:D, MATCH(B423*12 &amp; IF(A423=1,"Male","Female"), Weight_Age_Standards!A:A &amp; Weight_Age_Standards!B:B, 0))</f>
        <v>54.5</v>
      </c>
      <c r="I423">
        <v>0.8</v>
      </c>
      <c r="J423">
        <v>31.25</v>
      </c>
      <c r="K423">
        <v>0.25</v>
      </c>
    </row>
    <row r="424" spans="1:11" x14ac:dyDescent="0.3">
      <c r="A424">
        <v>1</v>
      </c>
      <c r="B424">
        <v>2</v>
      </c>
      <c r="C424">
        <v>70</v>
      </c>
      <c r="D424">
        <v>10</v>
      </c>
      <c r="E424" t="str">
        <f t="shared" si="6"/>
        <v>Critical</v>
      </c>
      <c r="F424" cm="1">
        <f t="array" ref="F424" xml:space="preserve"> (C424 - INDEX(Growth_Standards!C:C, MATCH(1, (Growth_Standards!A:A=B424)*(Growth_Standards!B:B=IF(A424=1,"Male","Female")), 0))) /
  INDEX(Growth_Standards!D:D, MATCH(1, (Growth_Standards!A:A=B424)*(Growth_Standards!B:B=IF(A424=1,"Male","Female")), 0))</f>
        <v>-5.3939393939393936</v>
      </c>
      <c r="G424">
        <f xml:space="preserve"> (D424 - INDEX(Weight_Standards!C:C, MATCH(C424, Weight_Standards!A:A, 1))) /
    INDEX(Weight_Standards!D:D, MATCH(C424, Weight_Standards!A:A, 1))</f>
        <v>0.33333333333333409</v>
      </c>
      <c r="H424" cm="1">
        <f t="array" ref="H424">(D424 - INDEX(Weight_Age_Standards!C:C, MATCH(B424*12 &amp; IF(A424=1,"Male","Female"), Weight_Age_Standards!A:A &amp; Weight_Age_Standards!B:B, 0))) /
 INDEX(Weight_Age_Standards!D:D, MATCH(B424*12 &amp; IF(A424=1,"Male","Female"), Weight_Age_Standards!A:A &amp; Weight_Age_Standards!B:B, 0))</f>
        <v>-10.499999999999998</v>
      </c>
      <c r="I424">
        <v>0.7</v>
      </c>
      <c r="J424">
        <v>20.408163269999999</v>
      </c>
      <c r="K424">
        <v>0.14285714299999999</v>
      </c>
    </row>
    <row r="425" spans="1:11" x14ac:dyDescent="0.3">
      <c r="A425">
        <v>0</v>
      </c>
      <c r="B425">
        <v>3</v>
      </c>
      <c r="C425">
        <v>92</v>
      </c>
      <c r="D425">
        <v>10</v>
      </c>
      <c r="E425" t="str">
        <f t="shared" si="6"/>
        <v>Critical</v>
      </c>
      <c r="F425" cm="1">
        <f t="array" ref="F425" xml:space="preserve"> (C425 - INDEX(Growth_Standards!C:C, MATCH(1, (Growth_Standards!A:A=B425)*(Growth_Standards!B:B=IF(A425=1,"Male","Female")), 0))) /
  INDEX(Growth_Standards!D:D, MATCH(1, (Growth_Standards!A:A=B425)*(Growth_Standards!B:B=IF(A425=1,"Male","Female")), 0))</f>
        <v>-0.8611111111111095</v>
      </c>
      <c r="G425">
        <f xml:space="preserve"> (D425 - INDEX(Weight_Standards!C:C, MATCH(C425, Weight_Standards!A:A, 1))) /
    INDEX(Weight_Standards!D:D, MATCH(C425, Weight_Standards!A:A, 1))</f>
        <v>-5.7142857142857144</v>
      </c>
      <c r="H425" cm="1">
        <f t="array" ref="H425">(D425 - INDEX(Weight_Age_Standards!C:C, MATCH(B425*12 &amp; IF(A425=1,"Male","Female"), Weight_Age_Standards!A:A &amp; Weight_Age_Standards!B:B, 0))) /
 INDEX(Weight_Age_Standards!D:D, MATCH(B425*12 &amp; IF(A425=1,"Male","Female"), Weight_Age_Standards!A:A &amp; Weight_Age_Standards!B:B, 0))</f>
        <v>-19.5</v>
      </c>
      <c r="I425">
        <v>0.92</v>
      </c>
      <c r="J425">
        <v>11.8147448</v>
      </c>
      <c r="K425">
        <v>0.108695652</v>
      </c>
    </row>
    <row r="426" spans="1:11" x14ac:dyDescent="0.3">
      <c r="A426">
        <v>1</v>
      </c>
      <c r="B426">
        <v>5</v>
      </c>
      <c r="C426">
        <v>100</v>
      </c>
      <c r="D426">
        <v>11</v>
      </c>
      <c r="E426" t="str">
        <f t="shared" si="6"/>
        <v>Critical</v>
      </c>
      <c r="F426" cm="1">
        <f t="array" ref="F426" xml:space="preserve"> (C426 - INDEX(Growth_Standards!C:C, MATCH(1, (Growth_Standards!A:A=B426)*(Growth_Standards!B:B=IF(A426=1,"Male","Female")), 0))) /
  INDEX(Growth_Standards!D:D, MATCH(1, (Growth_Standards!A:A=B426)*(Growth_Standards!B:B=IF(A426=1,"Male","Female")), 0))</f>
        <v>-2.1666666666666652</v>
      </c>
      <c r="G426">
        <f xml:space="preserve"> (D426 - INDEX(Weight_Standards!C:C, MATCH(C426, Weight_Standards!A:A, 1))) /
    INDEX(Weight_Standards!D:D, MATCH(C426, Weight_Standards!A:A, 1))</f>
        <v>-7.1111111111111116</v>
      </c>
      <c r="H426" cm="1">
        <f t="array" ref="H426">(D426 - INDEX(Weight_Age_Standards!C:C, MATCH(B426*12 &amp; IF(A426=1,"Male","Female"), Weight_Age_Standards!A:A &amp; Weight_Age_Standards!B:B, 0))) /
 INDEX(Weight_Age_Standards!D:D, MATCH(B426*12 &amp; IF(A426=1,"Male","Female"), Weight_Age_Standards!A:A &amp; Weight_Age_Standards!B:B, 0))</f>
        <v>-41.5</v>
      </c>
      <c r="I426">
        <v>1</v>
      </c>
      <c r="J426">
        <v>11</v>
      </c>
      <c r="K426">
        <v>0.11</v>
      </c>
    </row>
    <row r="427" spans="1:11" x14ac:dyDescent="0.3">
      <c r="A427">
        <v>0</v>
      </c>
      <c r="B427">
        <v>2</v>
      </c>
      <c r="C427">
        <v>107</v>
      </c>
      <c r="D427">
        <v>17</v>
      </c>
      <c r="E427" t="str">
        <f t="shared" si="6"/>
        <v>Critical</v>
      </c>
      <c r="F427" cm="1">
        <f t="array" ref="F427" xml:space="preserve"> (C427 - INDEX(Growth_Standards!C:C, MATCH(1, (Growth_Standards!A:A=B427)*(Growth_Standards!B:B=IF(A427=1,"Male","Female")), 0))) /
  INDEX(Growth_Standards!D:D, MATCH(1, (Growth_Standards!A:A=B427)*(Growth_Standards!B:B=IF(A427=1,"Male","Female")), 0))</f>
        <v>6.4374999999999982</v>
      </c>
      <c r="G427">
        <f xml:space="preserve"> (D427 - INDEX(Weight_Standards!C:C, MATCH(C427, Weight_Standards!A:A, 1))) /
    INDEX(Weight_Standards!D:D, MATCH(C427, Weight_Standards!A:A, 1))</f>
        <v>-5</v>
      </c>
      <c r="H427" cm="1">
        <f t="array" ref="H427">(D427 - INDEX(Weight_Age_Standards!C:C, MATCH(B427*12 &amp; IF(A427=1,"Male","Female"), Weight_Age_Standards!A:A &amp; Weight_Age_Standards!B:B, 0))) /
 INDEX(Weight_Age_Standards!D:D, MATCH(B427*12 &amp; IF(A427=1,"Male","Female"), Weight_Age_Standards!A:A &amp; Weight_Age_Standards!B:B, 0))</f>
        <v>27.5</v>
      </c>
      <c r="I427">
        <v>1.07</v>
      </c>
      <c r="J427">
        <v>14.84845838</v>
      </c>
      <c r="K427">
        <v>0.158878505</v>
      </c>
    </row>
    <row r="428" spans="1:11" x14ac:dyDescent="0.3">
      <c r="A428">
        <v>1</v>
      </c>
      <c r="B428">
        <v>4</v>
      </c>
      <c r="C428">
        <v>94</v>
      </c>
      <c r="D428">
        <v>13</v>
      </c>
      <c r="E428" t="str">
        <f t="shared" si="6"/>
        <v>Critical</v>
      </c>
      <c r="F428" cm="1">
        <f t="array" ref="F428" xml:space="preserve"> (C428 - INDEX(Growth_Standards!C:C, MATCH(1, (Growth_Standards!A:A=B428)*(Growth_Standards!B:B=IF(A428=1,"Male","Female")), 0))) /
  INDEX(Growth_Standards!D:D, MATCH(1, (Growth_Standards!A:A=B428)*(Growth_Standards!B:B=IF(A428=1,"Male","Female")), 0))</f>
        <v>-2.2250000000000014</v>
      </c>
      <c r="G428">
        <f xml:space="preserve"> (D428 - INDEX(Weight_Standards!C:C, MATCH(C428, Weight_Standards!A:A, 1))) /
    INDEX(Weight_Standards!D:D, MATCH(C428, Weight_Standards!A:A, 1))</f>
        <v>-3.5714285714285716</v>
      </c>
      <c r="H428" cm="1">
        <f t="array" ref="H428">(D428 - INDEX(Weight_Age_Standards!C:C, MATCH(B428*12 &amp; IF(A428=1,"Male","Female"), Weight_Age_Standards!A:A &amp; Weight_Age_Standards!B:B, 0))) /
 INDEX(Weight_Age_Standards!D:D, MATCH(B428*12 &amp; IF(A428=1,"Male","Female"), Weight_Age_Standards!A:A &amp; Weight_Age_Standards!B:B, 0))</f>
        <v>-19.499999999999993</v>
      </c>
      <c r="I428">
        <v>0.94</v>
      </c>
      <c r="J428">
        <v>14.71253961</v>
      </c>
      <c r="K428">
        <v>0.13829787199999999</v>
      </c>
    </row>
    <row r="429" spans="1:11" x14ac:dyDescent="0.3">
      <c r="A429">
        <v>0</v>
      </c>
      <c r="B429">
        <v>3</v>
      </c>
      <c r="C429">
        <v>76</v>
      </c>
      <c r="D429">
        <v>9</v>
      </c>
      <c r="E429" t="str">
        <f t="shared" si="6"/>
        <v>Critical</v>
      </c>
      <c r="F429" cm="1">
        <f t="array" ref="F429" xml:space="preserve"> (C429 - INDEX(Growth_Standards!C:C, MATCH(1, (Growth_Standards!A:A=B429)*(Growth_Standards!B:B=IF(A429=1,"Male","Female")), 0))) /
  INDEX(Growth_Standards!D:D, MATCH(1, (Growth_Standards!A:A=B429)*(Growth_Standards!B:B=IF(A429=1,"Male","Female")), 0))</f>
        <v>-5.3055555555555536</v>
      </c>
      <c r="G429">
        <f xml:space="preserve"> (D429 - INDEX(Weight_Standards!C:C, MATCH(C429, Weight_Standards!A:A, 1))) /
    INDEX(Weight_Standards!D:D, MATCH(C429, Weight_Standards!A:A, 1))</f>
        <v>-2.5</v>
      </c>
      <c r="H429" cm="1">
        <f t="array" ref="H429">(D429 - INDEX(Weight_Age_Standards!C:C, MATCH(B429*12 &amp; IF(A429=1,"Male","Female"), Weight_Age_Standards!A:A &amp; Weight_Age_Standards!B:B, 0))) /
 INDEX(Weight_Age_Standards!D:D, MATCH(B429*12 &amp; IF(A429=1,"Male","Female"), Weight_Age_Standards!A:A &amp; Weight_Age_Standards!B:B, 0))</f>
        <v>-24.5</v>
      </c>
      <c r="I429">
        <v>0.76</v>
      </c>
      <c r="J429">
        <v>15.581717449999999</v>
      </c>
      <c r="K429">
        <v>0.118421053</v>
      </c>
    </row>
    <row r="430" spans="1:11" x14ac:dyDescent="0.3">
      <c r="A430">
        <v>1</v>
      </c>
      <c r="B430">
        <v>4</v>
      </c>
      <c r="C430">
        <v>70</v>
      </c>
      <c r="D430">
        <v>18</v>
      </c>
      <c r="E430" t="str">
        <f t="shared" si="6"/>
        <v>Critical</v>
      </c>
      <c r="F430" cm="1">
        <f t="array" ref="F430" xml:space="preserve"> (C430 - INDEX(Growth_Standards!C:C, MATCH(1, (Growth_Standards!A:A=B430)*(Growth_Standards!B:B=IF(A430=1,"Male","Female")), 0))) /
  INDEX(Growth_Standards!D:D, MATCH(1, (Growth_Standards!A:A=B430)*(Growth_Standards!B:B=IF(A430=1,"Male","Female")), 0))</f>
        <v>-8.2250000000000014</v>
      </c>
      <c r="G430">
        <f xml:space="preserve"> (D430 - INDEX(Weight_Standards!C:C, MATCH(C430, Weight_Standards!A:A, 1))) /
    INDEX(Weight_Standards!D:D, MATCH(C430, Weight_Standards!A:A, 1))</f>
        <v>9.2222222222222232</v>
      </c>
      <c r="H430" cm="1">
        <f t="array" ref="H430">(D430 - INDEX(Weight_Age_Standards!C:C, MATCH(B430*12 &amp; IF(A430=1,"Male","Female"), Weight_Age_Standards!A:A &amp; Weight_Age_Standards!B:B, 0))) /
 INDEX(Weight_Age_Standards!D:D, MATCH(B430*12 &amp; IF(A430=1,"Male","Female"), Weight_Age_Standards!A:A &amp; Weight_Age_Standards!B:B, 0))</f>
        <v>5.5000000000000071</v>
      </c>
      <c r="I430">
        <v>0.7</v>
      </c>
      <c r="J430">
        <v>36.734693880000002</v>
      </c>
      <c r="K430">
        <v>0.257142857</v>
      </c>
    </row>
    <row r="431" spans="1:11" x14ac:dyDescent="0.3">
      <c r="A431">
        <v>0</v>
      </c>
      <c r="B431">
        <v>5</v>
      </c>
      <c r="C431">
        <v>86</v>
      </c>
      <c r="D431">
        <v>9</v>
      </c>
      <c r="E431" t="str">
        <f t="shared" si="6"/>
        <v>Critical</v>
      </c>
      <c r="F431" cm="1">
        <f t="array" ref="F431" xml:space="preserve"> (C431 - INDEX(Growth_Standards!C:C, MATCH(1, (Growth_Standards!A:A=B431)*(Growth_Standards!B:B=IF(A431=1,"Male","Female")), 0))) /
  INDEX(Growth_Standards!D:D, MATCH(1, (Growth_Standards!A:A=B431)*(Growth_Standards!B:B=IF(A431=1,"Male","Female")), 0))</f>
        <v>-5.3170731707317067</v>
      </c>
      <c r="G431">
        <f xml:space="preserve"> (D431 - INDEX(Weight_Standards!C:C, MATCH(C431, Weight_Standards!A:A, 1))) /
    INDEX(Weight_Standards!D:D, MATCH(C431, Weight_Standards!A:A, 1))</f>
        <v>-5.0769230769230766</v>
      </c>
      <c r="H431" cm="1">
        <f t="array" ref="H431">(D431 - INDEX(Weight_Age_Standards!C:C, MATCH(B431*12 &amp; IF(A431=1,"Male","Female"), Weight_Age_Standards!A:A &amp; Weight_Age_Standards!B:B, 0))) /
 INDEX(Weight_Age_Standards!D:D, MATCH(B431*12 &amp; IF(A431=1,"Male","Female"), Weight_Age_Standards!A:A &amp; Weight_Age_Standards!B:B, 0))</f>
        <v>-48.499999999999993</v>
      </c>
      <c r="I431">
        <v>0.86</v>
      </c>
      <c r="J431">
        <v>12.168739860000001</v>
      </c>
      <c r="K431">
        <v>0.10465116300000001</v>
      </c>
    </row>
    <row r="432" spans="1:11" x14ac:dyDescent="0.3">
      <c r="A432">
        <v>1</v>
      </c>
      <c r="B432">
        <v>1</v>
      </c>
      <c r="C432">
        <v>81</v>
      </c>
      <c r="D432">
        <v>20</v>
      </c>
      <c r="E432" t="str">
        <f t="shared" si="6"/>
        <v>High</v>
      </c>
      <c r="F432" cm="1">
        <f t="array" ref="F432" xml:space="preserve"> (C432 - INDEX(Growth_Standards!C:C, MATCH(1, (Growth_Standards!A:A=B432)*(Growth_Standards!B:B=IF(A432=1,"Male","Female")), 0))) /
  INDEX(Growth_Standards!D:D, MATCH(1, (Growth_Standards!A:A=B432)*(Growth_Standards!B:B=IF(A432=1,"Male","Female")), 0))</f>
        <v>1.8928571428571419</v>
      </c>
      <c r="G432">
        <f xml:space="preserve"> (D432 - INDEX(Weight_Standards!C:C, MATCH(C432, Weight_Standards!A:A, 1))) /
    INDEX(Weight_Standards!D:D, MATCH(C432, Weight_Standards!A:A, 1))</f>
        <v>5.9999999999999991</v>
      </c>
      <c r="H432" cm="1">
        <f t="array" ref="H432">(D432 - INDEX(Weight_Age_Standards!C:C, MATCH(B432*12 &amp; IF(A432=1,"Male","Female"), Weight_Age_Standards!A:A &amp; Weight_Age_Standards!B:B, 0))) /
 INDEX(Weight_Age_Standards!D:D, MATCH(B432*12 &amp; IF(A432=1,"Male","Female"), Weight_Age_Standards!A:A &amp; Weight_Age_Standards!B:B, 0))</f>
        <v>52</v>
      </c>
      <c r="I432">
        <v>0.81</v>
      </c>
      <c r="J432">
        <v>30.483158060000001</v>
      </c>
      <c r="K432">
        <v>0.24691357999999999</v>
      </c>
    </row>
    <row r="433" spans="1:11" x14ac:dyDescent="0.3">
      <c r="A433">
        <v>0</v>
      </c>
      <c r="B433">
        <v>1</v>
      </c>
      <c r="C433">
        <v>71</v>
      </c>
      <c r="D433">
        <v>18</v>
      </c>
      <c r="E433" t="str">
        <f t="shared" si="6"/>
        <v>High</v>
      </c>
      <c r="F433" cm="1">
        <f t="array" ref="F433" xml:space="preserve"> (C433 - INDEX(Growth_Standards!C:C, MATCH(1, (Growth_Standards!A:A=B433)*(Growth_Standards!B:B=IF(A433=1,"Male","Female")), 0))) /
  INDEX(Growth_Standards!D:D, MATCH(1, (Growth_Standards!A:A=B433)*(Growth_Standards!B:B=IF(A433=1,"Male","Female")), 0))</f>
        <v>-1.0714285714285714</v>
      </c>
      <c r="G433">
        <f xml:space="preserve"> (D433 - INDEX(Weight_Standards!C:C, MATCH(C433, Weight_Standards!A:A, 1))) /
    INDEX(Weight_Standards!D:D, MATCH(C433, Weight_Standards!A:A, 1))</f>
        <v>9.2222222222222232</v>
      </c>
      <c r="H433" cm="1">
        <f t="array" ref="H433">(D433 - INDEX(Weight_Age_Standards!C:C, MATCH(B433*12 &amp; IF(A433=1,"Male","Female"), Weight_Age_Standards!A:A &amp; Weight_Age_Standards!B:B, 0))) /
 INDEX(Weight_Age_Standards!D:D, MATCH(B433*12 &amp; IF(A433=1,"Male","Female"), Weight_Age_Standards!A:A &amp; Weight_Age_Standards!B:B, 0))</f>
        <v>44.5</v>
      </c>
      <c r="I433">
        <v>0.71</v>
      </c>
      <c r="J433">
        <v>35.707200950000001</v>
      </c>
      <c r="K433">
        <v>0.25352112700000001</v>
      </c>
    </row>
    <row r="434" spans="1:11" x14ac:dyDescent="0.3">
      <c r="A434">
        <v>1</v>
      </c>
      <c r="B434">
        <v>3</v>
      </c>
      <c r="C434">
        <v>81</v>
      </c>
      <c r="D434">
        <v>12</v>
      </c>
      <c r="E434" t="str">
        <f t="shared" si="6"/>
        <v>Critical</v>
      </c>
      <c r="F434" cm="1">
        <f t="array" ref="F434" xml:space="preserve"> (C434 - INDEX(Growth_Standards!C:C, MATCH(1, (Growth_Standards!A:A=B434)*(Growth_Standards!B:B=IF(A434=1,"Male","Female")), 0))) /
  INDEX(Growth_Standards!D:D, MATCH(1, (Growth_Standards!A:A=B434)*(Growth_Standards!B:B=IF(A434=1,"Male","Female")), 0))</f>
        <v>-4.0810810810810789</v>
      </c>
      <c r="G434">
        <f xml:space="preserve"> (D434 - INDEX(Weight_Standards!C:C, MATCH(C434, Weight_Standards!A:A, 1))) /
    INDEX(Weight_Standards!D:D, MATCH(C434, Weight_Standards!A:A, 1))</f>
        <v>-1.2727272727272729</v>
      </c>
      <c r="H434" cm="1">
        <f t="array" ref="H434">(D434 - INDEX(Weight_Age_Standards!C:C, MATCH(B434*12 &amp; IF(A434=1,"Male","Female"), Weight_Age_Standards!A:A &amp; Weight_Age_Standards!B:B, 0))) /
 INDEX(Weight_Age_Standards!D:D, MATCH(B434*12 &amp; IF(A434=1,"Male","Female"), Weight_Age_Standards!A:A &amp; Weight_Age_Standards!B:B, 0))</f>
        <v>-12.5</v>
      </c>
      <c r="I434">
        <v>0.81</v>
      </c>
      <c r="J434">
        <v>18.289894830000001</v>
      </c>
      <c r="K434">
        <v>0.14814814800000001</v>
      </c>
    </row>
    <row r="435" spans="1:11" x14ac:dyDescent="0.3">
      <c r="A435">
        <v>0</v>
      </c>
      <c r="B435">
        <v>3</v>
      </c>
      <c r="C435">
        <v>86</v>
      </c>
      <c r="D435">
        <v>14</v>
      </c>
      <c r="E435" t="str">
        <f t="shared" si="6"/>
        <v>Low</v>
      </c>
      <c r="F435" cm="1">
        <f t="array" ref="F435" xml:space="preserve"> (C435 - INDEX(Growth_Standards!C:C, MATCH(1, (Growth_Standards!A:A=B435)*(Growth_Standards!B:B=IF(A435=1,"Male","Female")), 0))) /
  INDEX(Growth_Standards!D:D, MATCH(1, (Growth_Standards!A:A=B435)*(Growth_Standards!B:B=IF(A435=1,"Male","Female")), 0))</f>
        <v>-2.5277777777777763</v>
      </c>
      <c r="G435">
        <f xml:space="preserve"> (D435 - INDEX(Weight_Standards!C:C, MATCH(C435, Weight_Standards!A:A, 1))) /
    INDEX(Weight_Standards!D:D, MATCH(C435, Weight_Standards!A:A, 1))</f>
        <v>-1.2307692307692304</v>
      </c>
      <c r="H435" cm="1">
        <f t="array" ref="H435">(D435 - INDEX(Weight_Age_Standards!C:C, MATCH(B435*12 &amp; IF(A435=1,"Male","Female"), Weight_Age_Standards!A:A &amp; Weight_Age_Standards!B:B, 0))) /
 INDEX(Weight_Age_Standards!D:D, MATCH(B435*12 &amp; IF(A435=1,"Male","Female"), Weight_Age_Standards!A:A &amp; Weight_Age_Standards!B:B, 0))</f>
        <v>0.49999999999999822</v>
      </c>
      <c r="I435">
        <v>0.86</v>
      </c>
      <c r="J435">
        <v>18.929150889999999</v>
      </c>
      <c r="K435">
        <v>0.16279069800000001</v>
      </c>
    </row>
    <row r="436" spans="1:11" x14ac:dyDescent="0.3">
      <c r="A436">
        <v>1</v>
      </c>
      <c r="B436">
        <v>2</v>
      </c>
      <c r="C436">
        <v>97</v>
      </c>
      <c r="D436">
        <v>17</v>
      </c>
      <c r="E436" t="str">
        <f t="shared" si="6"/>
        <v>Moderate</v>
      </c>
      <c r="F436" cm="1">
        <f t="array" ref="F436" xml:space="preserve"> (C436 - INDEX(Growth_Standards!C:C, MATCH(1, (Growth_Standards!A:A=B436)*(Growth_Standards!B:B=IF(A436=1,"Male","Female")), 0))) /
  INDEX(Growth_Standards!D:D, MATCH(1, (Growth_Standards!A:A=B436)*(Growth_Standards!B:B=IF(A436=1,"Male","Female")), 0))</f>
        <v>2.787878787878789</v>
      </c>
      <c r="G436">
        <f xml:space="preserve"> (D436 - INDEX(Weight_Standards!C:C, MATCH(C436, Weight_Standards!A:A, 1))) /
    INDEX(Weight_Standards!D:D, MATCH(C436, Weight_Standards!A:A, 1))</f>
        <v>-2.3750000000000004</v>
      </c>
      <c r="H436" cm="1">
        <f t="array" ref="H436">(D436 - INDEX(Weight_Age_Standards!C:C, MATCH(B436*12 &amp; IF(A436=1,"Male","Female"), Weight_Age_Standards!A:A &amp; Weight_Age_Standards!B:B, 0))) /
 INDEX(Weight_Age_Standards!D:D, MATCH(B436*12 &amp; IF(A436=1,"Male","Female"), Weight_Age_Standards!A:A &amp; Weight_Age_Standards!B:B, 0))</f>
        <v>24.5</v>
      </c>
      <c r="I436">
        <v>0.97</v>
      </c>
      <c r="J436">
        <v>18.067807420000001</v>
      </c>
      <c r="K436">
        <v>0.175257732</v>
      </c>
    </row>
    <row r="437" spans="1:11" x14ac:dyDescent="0.3">
      <c r="A437">
        <v>0</v>
      </c>
      <c r="B437">
        <v>5</v>
      </c>
      <c r="C437">
        <v>100</v>
      </c>
      <c r="D437">
        <v>18</v>
      </c>
      <c r="E437" t="str">
        <f t="shared" si="6"/>
        <v>Critical</v>
      </c>
      <c r="F437" cm="1">
        <f t="array" ref="F437" xml:space="preserve"> (C437 - INDEX(Growth_Standards!C:C, MATCH(1, (Growth_Standards!A:A=B437)*(Growth_Standards!B:B=IF(A437=1,"Male","Female")), 0))) /
  INDEX(Growth_Standards!D:D, MATCH(1, (Growth_Standards!A:A=B437)*(Growth_Standards!B:B=IF(A437=1,"Male","Female")), 0))</f>
        <v>-1.9024390243902434</v>
      </c>
      <c r="G437">
        <f xml:space="preserve"> (D437 - INDEX(Weight_Standards!C:C, MATCH(C437, Weight_Standards!A:A, 1))) /
    INDEX(Weight_Standards!D:D, MATCH(C437, Weight_Standards!A:A, 1))</f>
        <v>-3.2222222222222223</v>
      </c>
      <c r="H437" cm="1">
        <f t="array" ref="H437">(D437 - INDEX(Weight_Age_Standards!C:C, MATCH(B437*12 &amp; IF(A437=1,"Male","Female"), Weight_Age_Standards!A:A &amp; Weight_Age_Standards!B:B, 0))) /
 INDEX(Weight_Age_Standards!D:D, MATCH(B437*12 &amp; IF(A437=1,"Male","Female"), Weight_Age_Standards!A:A &amp; Weight_Age_Standards!B:B, 0))</f>
        <v>-3.4999999999999964</v>
      </c>
      <c r="I437">
        <v>1</v>
      </c>
      <c r="J437">
        <v>18</v>
      </c>
      <c r="K437">
        <v>0.18</v>
      </c>
    </row>
    <row r="438" spans="1:11" x14ac:dyDescent="0.3">
      <c r="A438">
        <v>1</v>
      </c>
      <c r="B438">
        <v>3</v>
      </c>
      <c r="C438">
        <v>85</v>
      </c>
      <c r="D438">
        <v>19</v>
      </c>
      <c r="E438" t="str">
        <f t="shared" si="6"/>
        <v>Low</v>
      </c>
      <c r="F438" cm="1">
        <f t="array" ref="F438" xml:space="preserve"> (C438 - INDEX(Growth_Standards!C:C, MATCH(1, (Growth_Standards!A:A=B438)*(Growth_Standards!B:B=IF(A438=1,"Male","Female")), 0))) /
  INDEX(Growth_Standards!D:D, MATCH(1, (Growth_Standards!A:A=B438)*(Growth_Standards!B:B=IF(A438=1,"Male","Female")), 0))</f>
        <v>-2.9999999999999982</v>
      </c>
      <c r="G438">
        <f xml:space="preserve"> (D438 - INDEX(Weight_Standards!C:C, MATCH(C438, Weight_Standards!A:A, 1))) /
    INDEX(Weight_Standards!D:D, MATCH(C438, Weight_Standards!A:A, 1))</f>
        <v>2.6153846153846154</v>
      </c>
      <c r="H438" cm="1">
        <f t="array" ref="H438">(D438 - INDEX(Weight_Age_Standards!C:C, MATCH(B438*12 &amp; IF(A438=1,"Male","Female"), Weight_Age_Standards!A:A &amp; Weight_Age_Standards!B:B, 0))) /
 INDEX(Weight_Age_Standards!D:D, MATCH(B438*12 &amp; IF(A438=1,"Male","Female"), Weight_Age_Standards!A:A &amp; Weight_Age_Standards!B:B, 0))</f>
        <v>22.5</v>
      </c>
      <c r="I438">
        <v>0.85</v>
      </c>
      <c r="J438">
        <v>26.29757785</v>
      </c>
      <c r="K438">
        <v>0.22352941200000001</v>
      </c>
    </row>
    <row r="439" spans="1:11" x14ac:dyDescent="0.3">
      <c r="A439">
        <v>0</v>
      </c>
      <c r="B439">
        <v>2</v>
      </c>
      <c r="C439">
        <v>97</v>
      </c>
      <c r="D439">
        <v>14</v>
      </c>
      <c r="E439" t="str">
        <f t="shared" si="6"/>
        <v>Critical</v>
      </c>
      <c r="F439" cm="1">
        <f t="array" ref="F439" xml:space="preserve"> (C439 - INDEX(Growth_Standards!C:C, MATCH(1, (Growth_Standards!A:A=B439)*(Growth_Standards!B:B=IF(A439=1,"Male","Female")), 0))) /
  INDEX(Growth_Standards!D:D, MATCH(1, (Growth_Standards!A:A=B439)*(Growth_Standards!B:B=IF(A439=1,"Male","Female")), 0))</f>
        <v>3.3124999999999982</v>
      </c>
      <c r="G439">
        <f xml:space="preserve"> (D439 - INDEX(Weight_Standards!C:C, MATCH(C439, Weight_Standards!A:A, 1))) /
    INDEX(Weight_Standards!D:D, MATCH(C439, Weight_Standards!A:A, 1))</f>
        <v>-4.25</v>
      </c>
      <c r="H439" cm="1">
        <f t="array" ref="H439">(D439 - INDEX(Weight_Age_Standards!C:C, MATCH(B439*12 &amp; IF(A439=1,"Male","Female"), Weight_Age_Standards!A:A &amp; Weight_Age_Standards!B:B, 0))) /
 INDEX(Weight_Age_Standards!D:D, MATCH(B439*12 &amp; IF(A439=1,"Male","Female"), Weight_Age_Standards!A:A &amp; Weight_Age_Standards!B:B, 0))</f>
        <v>12.5</v>
      </c>
      <c r="I439">
        <v>0.97</v>
      </c>
      <c r="J439">
        <v>14.87937082</v>
      </c>
      <c r="K439">
        <v>0.14432989700000001</v>
      </c>
    </row>
    <row r="440" spans="1:11" x14ac:dyDescent="0.3">
      <c r="A440">
        <v>1</v>
      </c>
      <c r="B440">
        <v>3</v>
      </c>
      <c r="C440">
        <v>100</v>
      </c>
      <c r="D440">
        <v>15</v>
      </c>
      <c r="E440" t="str">
        <f t="shared" si="6"/>
        <v>Critical</v>
      </c>
      <c r="F440" cm="1">
        <f t="array" ref="F440" xml:space="preserve"> (C440 - INDEX(Growth_Standards!C:C, MATCH(1, (Growth_Standards!A:A=B440)*(Growth_Standards!B:B=IF(A440=1,"Male","Female")), 0))) /
  INDEX(Growth_Standards!D:D, MATCH(1, (Growth_Standards!A:A=B440)*(Growth_Standards!B:B=IF(A440=1,"Male","Female")), 0))</f>
        <v>1.0540540540540555</v>
      </c>
      <c r="G440">
        <f xml:space="preserve"> (D440 - INDEX(Weight_Standards!C:C, MATCH(C440, Weight_Standards!A:A, 1))) /
    INDEX(Weight_Standards!D:D, MATCH(C440, Weight_Standards!A:A, 1))</f>
        <v>-4.8888888888888893</v>
      </c>
      <c r="H440" cm="1">
        <f t="array" ref="H440">(D440 - INDEX(Weight_Age_Standards!C:C, MATCH(B440*12 &amp; IF(A440=1,"Male","Female"), Weight_Age_Standards!A:A &amp; Weight_Age_Standards!B:B, 0))) /
 INDEX(Weight_Age_Standards!D:D, MATCH(B440*12 &amp; IF(A440=1,"Male","Female"), Weight_Age_Standards!A:A &amp; Weight_Age_Standards!B:B, 0))</f>
        <v>2.5</v>
      </c>
      <c r="I440">
        <v>1</v>
      </c>
      <c r="J440">
        <v>15</v>
      </c>
      <c r="K440">
        <v>0.15</v>
      </c>
    </row>
    <row r="441" spans="1:11" x14ac:dyDescent="0.3">
      <c r="A441">
        <v>0</v>
      </c>
      <c r="B441">
        <v>4</v>
      </c>
      <c r="C441">
        <v>84</v>
      </c>
      <c r="D441">
        <v>16</v>
      </c>
      <c r="E441" t="str">
        <f t="shared" si="6"/>
        <v>Critical</v>
      </c>
      <c r="F441" cm="1">
        <f t="array" ref="F441" xml:space="preserve"> (C441 - INDEX(Growth_Standards!C:C, MATCH(1, (Growth_Standards!A:A=B441)*(Growth_Standards!B:B=IF(A441=1,"Male","Female")), 0))) /
  INDEX(Growth_Standards!D:D, MATCH(1, (Growth_Standards!A:A=B441)*(Growth_Standards!B:B=IF(A441=1,"Male","Female")), 0))</f>
        <v>-4.5384615384615392</v>
      </c>
      <c r="G441">
        <f xml:space="preserve"> (D441 - INDEX(Weight_Standards!C:C, MATCH(C441, Weight_Standards!A:A, 1))) /
    INDEX(Weight_Standards!D:D, MATCH(C441, Weight_Standards!A:A, 1))</f>
        <v>2.3636363636363633</v>
      </c>
      <c r="H441" cm="1">
        <f t="array" ref="H441">(D441 - INDEX(Weight_Age_Standards!C:C, MATCH(B441*12 &amp; IF(A441=1,"Male","Female"), Weight_Age_Standards!A:A &amp; Weight_Age_Standards!B:B, 0))) /
 INDEX(Weight_Age_Standards!D:D, MATCH(B441*12 &amp; IF(A441=1,"Male","Female"), Weight_Age_Standards!A:A &amp; Weight_Age_Standards!B:B, 0))</f>
        <v>-1.5000000000000036</v>
      </c>
      <c r="I441">
        <v>0.84</v>
      </c>
      <c r="J441">
        <v>22.675736959999998</v>
      </c>
      <c r="K441">
        <v>0.19047618999999999</v>
      </c>
    </row>
    <row r="442" spans="1:11" x14ac:dyDescent="0.3">
      <c r="A442">
        <v>1</v>
      </c>
      <c r="B442">
        <v>4</v>
      </c>
      <c r="C442">
        <v>87</v>
      </c>
      <c r="D442">
        <v>20</v>
      </c>
      <c r="E442" t="str">
        <f t="shared" si="6"/>
        <v>Critical</v>
      </c>
      <c r="F442" cm="1">
        <f t="array" ref="F442" xml:space="preserve"> (C442 - INDEX(Growth_Standards!C:C, MATCH(1, (Growth_Standards!A:A=B442)*(Growth_Standards!B:B=IF(A442=1,"Male","Female")), 0))) /
  INDEX(Growth_Standards!D:D, MATCH(1, (Growth_Standards!A:A=B442)*(Growth_Standards!B:B=IF(A442=1,"Male","Female")), 0))</f>
        <v>-3.9750000000000014</v>
      </c>
      <c r="G442">
        <f xml:space="preserve"> (D442 - INDEX(Weight_Standards!C:C, MATCH(C442, Weight_Standards!A:A, 1))) /
    INDEX(Weight_Standards!D:D, MATCH(C442, Weight_Standards!A:A, 1))</f>
        <v>3.3846153846153846</v>
      </c>
      <c r="H442" cm="1">
        <f t="array" ref="H442">(D442 - INDEX(Weight_Age_Standards!C:C, MATCH(B442*12 &amp; IF(A442=1,"Male","Female"), Weight_Age_Standards!A:A &amp; Weight_Age_Standards!B:B, 0))) /
 INDEX(Weight_Age_Standards!D:D, MATCH(B442*12 &amp; IF(A442=1,"Male","Female"), Weight_Age_Standards!A:A &amp; Weight_Age_Standards!B:B, 0))</f>
        <v>15.500000000000007</v>
      </c>
      <c r="I442">
        <v>0.87</v>
      </c>
      <c r="J442">
        <v>26.423569820000001</v>
      </c>
      <c r="K442">
        <v>0.229885057</v>
      </c>
    </row>
    <row r="443" spans="1:11" x14ac:dyDescent="0.3">
      <c r="A443">
        <v>0</v>
      </c>
      <c r="B443">
        <v>2</v>
      </c>
      <c r="C443">
        <v>91</v>
      </c>
      <c r="D443">
        <v>12</v>
      </c>
      <c r="E443" t="str">
        <f t="shared" si="6"/>
        <v>Critical</v>
      </c>
      <c r="F443" cm="1">
        <f t="array" ref="F443" xml:space="preserve"> (C443 - INDEX(Growth_Standards!C:C, MATCH(1, (Growth_Standards!A:A=B443)*(Growth_Standards!B:B=IF(A443=1,"Male","Female")), 0))) /
  INDEX(Growth_Standards!D:D, MATCH(1, (Growth_Standards!A:A=B443)*(Growth_Standards!B:B=IF(A443=1,"Male","Female")), 0))</f>
        <v>1.4374999999999982</v>
      </c>
      <c r="G443">
        <f xml:space="preserve"> (D443 - INDEX(Weight_Standards!C:C, MATCH(C443, Weight_Standards!A:A, 1))) /
    INDEX(Weight_Standards!D:D, MATCH(C443, Weight_Standards!A:A, 1))</f>
        <v>-4.2857142857142856</v>
      </c>
      <c r="H443" cm="1">
        <f t="array" ref="H443">(D443 - INDEX(Weight_Age_Standards!C:C, MATCH(B443*12 &amp; IF(A443=1,"Male","Female"), Weight_Age_Standards!A:A &amp; Weight_Age_Standards!B:B, 0))) /
 INDEX(Weight_Age_Standards!D:D, MATCH(B443*12 &amp; IF(A443=1,"Male","Female"), Weight_Age_Standards!A:A &amp; Weight_Age_Standards!B:B, 0))</f>
        <v>2.5</v>
      </c>
      <c r="I443">
        <v>0.91</v>
      </c>
      <c r="J443">
        <v>14.4910035</v>
      </c>
      <c r="K443">
        <v>0.131868132</v>
      </c>
    </row>
    <row r="444" spans="1:11" x14ac:dyDescent="0.3">
      <c r="A444">
        <v>1</v>
      </c>
      <c r="B444">
        <v>4</v>
      </c>
      <c r="C444">
        <v>102</v>
      </c>
      <c r="D444">
        <v>10</v>
      </c>
      <c r="E444" t="str">
        <f t="shared" si="6"/>
        <v>Critical</v>
      </c>
      <c r="F444" cm="1">
        <f t="array" ref="F444" xml:space="preserve"> (C444 - INDEX(Growth_Standards!C:C, MATCH(1, (Growth_Standards!A:A=B444)*(Growth_Standards!B:B=IF(A444=1,"Male","Female")), 0))) /
  INDEX(Growth_Standards!D:D, MATCH(1, (Growth_Standards!A:A=B444)*(Growth_Standards!B:B=IF(A444=1,"Male","Female")), 0))</f>
        <v>-0.22500000000000142</v>
      </c>
      <c r="G444">
        <f xml:space="preserve"> (D444 - INDEX(Weight_Standards!C:C, MATCH(C444, Weight_Standards!A:A, 1))) /
    INDEX(Weight_Standards!D:D, MATCH(C444, Weight_Standards!A:A, 1))</f>
        <v>-7.666666666666667</v>
      </c>
      <c r="H444" cm="1">
        <f t="array" ref="H444">(D444 - INDEX(Weight_Age_Standards!C:C, MATCH(B444*12 &amp; IF(A444=1,"Male","Female"), Weight_Age_Standards!A:A &amp; Weight_Age_Standards!B:B, 0))) /
 INDEX(Weight_Age_Standards!D:D, MATCH(B444*12 &amp; IF(A444=1,"Male","Female"), Weight_Age_Standards!A:A &amp; Weight_Age_Standards!B:B, 0))</f>
        <v>-34.499999999999993</v>
      </c>
      <c r="I444">
        <v>1.02</v>
      </c>
      <c r="J444">
        <v>9.6116878119999996</v>
      </c>
      <c r="K444">
        <v>9.8039215999999998E-2</v>
      </c>
    </row>
    <row r="445" spans="1:11" x14ac:dyDescent="0.3">
      <c r="A445">
        <v>0</v>
      </c>
      <c r="B445">
        <v>2</v>
      </c>
      <c r="C445">
        <v>100</v>
      </c>
      <c r="D445">
        <v>13</v>
      </c>
      <c r="E445" t="str">
        <f t="shared" si="6"/>
        <v>Critical</v>
      </c>
      <c r="F445" cm="1">
        <f t="array" ref="F445" xml:space="preserve"> (C445 - INDEX(Growth_Standards!C:C, MATCH(1, (Growth_Standards!A:A=B445)*(Growth_Standards!B:B=IF(A445=1,"Male","Female")), 0))) /
  INDEX(Growth_Standards!D:D, MATCH(1, (Growth_Standards!A:A=B445)*(Growth_Standards!B:B=IF(A445=1,"Male","Female")), 0))</f>
        <v>4.2499999999999982</v>
      </c>
      <c r="G445">
        <f xml:space="preserve"> (D445 - INDEX(Weight_Standards!C:C, MATCH(C445, Weight_Standards!A:A, 1))) /
    INDEX(Weight_Standards!D:D, MATCH(C445, Weight_Standards!A:A, 1))</f>
        <v>-6</v>
      </c>
      <c r="H445" cm="1">
        <f t="array" ref="H445">(D445 - INDEX(Weight_Age_Standards!C:C, MATCH(B445*12 &amp; IF(A445=1,"Male","Female"), Weight_Age_Standards!A:A &amp; Weight_Age_Standards!B:B, 0))) /
 INDEX(Weight_Age_Standards!D:D, MATCH(B445*12 &amp; IF(A445=1,"Male","Female"), Weight_Age_Standards!A:A &amp; Weight_Age_Standards!B:B, 0))</f>
        <v>7.5</v>
      </c>
      <c r="I445">
        <v>1</v>
      </c>
      <c r="J445">
        <v>13</v>
      </c>
      <c r="K445">
        <v>0.13</v>
      </c>
    </row>
    <row r="446" spans="1:11" x14ac:dyDescent="0.3">
      <c r="A446">
        <v>1</v>
      </c>
      <c r="B446">
        <v>1</v>
      </c>
      <c r="C446">
        <v>95</v>
      </c>
      <c r="D446">
        <v>19</v>
      </c>
      <c r="E446" t="str">
        <f t="shared" si="6"/>
        <v>High</v>
      </c>
      <c r="F446" cm="1">
        <f t="array" ref="F446" xml:space="preserve"> (C446 - INDEX(Growth_Standards!C:C, MATCH(1, (Growth_Standards!A:A=B446)*(Growth_Standards!B:B=IF(A446=1,"Male","Female")), 0))) /
  INDEX(Growth_Standards!D:D, MATCH(1, (Growth_Standards!A:A=B446)*(Growth_Standards!B:B=IF(A446=1,"Male","Female")), 0))</f>
        <v>6.8928571428571423</v>
      </c>
      <c r="G446">
        <f xml:space="preserve"> (D446 - INDEX(Weight_Standards!C:C, MATCH(C446, Weight_Standards!A:A, 1))) /
    INDEX(Weight_Standards!D:D, MATCH(C446, Weight_Standards!A:A, 1))</f>
        <v>-1.1250000000000004</v>
      </c>
      <c r="H446" cm="1">
        <f t="array" ref="H446">(D446 - INDEX(Weight_Age_Standards!C:C, MATCH(B446*12 &amp; IF(A446=1,"Male","Female"), Weight_Age_Standards!A:A &amp; Weight_Age_Standards!B:B, 0))) /
 INDEX(Weight_Age_Standards!D:D, MATCH(B446*12 &amp; IF(A446=1,"Male","Female"), Weight_Age_Standards!A:A &amp; Weight_Age_Standards!B:B, 0))</f>
        <v>47</v>
      </c>
      <c r="I446">
        <v>0.95</v>
      </c>
      <c r="J446">
        <v>21.05263158</v>
      </c>
      <c r="K446">
        <v>0.2</v>
      </c>
    </row>
    <row r="447" spans="1:11" x14ac:dyDescent="0.3">
      <c r="A447">
        <v>0</v>
      </c>
      <c r="B447">
        <v>5</v>
      </c>
      <c r="C447">
        <v>106</v>
      </c>
      <c r="D447">
        <v>20</v>
      </c>
      <c r="E447" t="str">
        <f t="shared" si="6"/>
        <v>Critical</v>
      </c>
      <c r="F447" cm="1">
        <f t="array" ref="F447" xml:space="preserve"> (C447 - INDEX(Growth_Standards!C:C, MATCH(1, (Growth_Standards!A:A=B447)*(Growth_Standards!B:B=IF(A447=1,"Male","Female")), 0))) /
  INDEX(Growth_Standards!D:D, MATCH(1, (Growth_Standards!A:A=B447)*(Growth_Standards!B:B=IF(A447=1,"Male","Female")), 0))</f>
        <v>-0.43902439024390177</v>
      </c>
      <c r="G447">
        <f xml:space="preserve"> (D447 - INDEX(Weight_Standards!C:C, MATCH(C447, Weight_Standards!A:A, 1))) /
    INDEX(Weight_Standards!D:D, MATCH(C447, Weight_Standards!A:A, 1))</f>
        <v>-3.5</v>
      </c>
      <c r="H447" cm="1">
        <f t="array" ref="H447">(D447 - INDEX(Weight_Age_Standards!C:C, MATCH(B447*12 &amp; IF(A447=1,"Male","Female"), Weight_Age_Standards!A:A &amp; Weight_Age_Standards!B:B, 0))) /
 INDEX(Weight_Age_Standards!D:D, MATCH(B447*12 &amp; IF(A447=1,"Male","Female"), Weight_Age_Standards!A:A &amp; Weight_Age_Standards!B:B, 0))</f>
        <v>6.5000000000000036</v>
      </c>
      <c r="I447">
        <v>1.06</v>
      </c>
      <c r="J447">
        <v>17.7999288</v>
      </c>
      <c r="K447">
        <v>0.188679245</v>
      </c>
    </row>
    <row r="448" spans="1:11" x14ac:dyDescent="0.3">
      <c r="A448">
        <v>1</v>
      </c>
      <c r="B448">
        <v>1</v>
      </c>
      <c r="C448">
        <v>83</v>
      </c>
      <c r="D448">
        <v>9</v>
      </c>
      <c r="E448" t="str">
        <f t="shared" si="6"/>
        <v>Critical</v>
      </c>
      <c r="F448" cm="1">
        <f t="array" ref="F448" xml:space="preserve"> (C448 - INDEX(Growth_Standards!C:C, MATCH(1, (Growth_Standards!A:A=B448)*(Growth_Standards!B:B=IF(A448=1,"Male","Female")), 0))) /
  INDEX(Growth_Standards!D:D, MATCH(1, (Growth_Standards!A:A=B448)*(Growth_Standards!B:B=IF(A448=1,"Male","Female")), 0))</f>
        <v>2.6071428571428563</v>
      </c>
      <c r="G448">
        <f xml:space="preserve"> (D448 - INDEX(Weight_Standards!C:C, MATCH(C448, Weight_Standards!A:A, 1))) /
    INDEX(Weight_Standards!D:D, MATCH(C448, Weight_Standards!A:A, 1))</f>
        <v>-4</v>
      </c>
      <c r="H448" cm="1">
        <f t="array" ref="H448">(D448 - INDEX(Weight_Age_Standards!C:C, MATCH(B448*12 &amp; IF(A448=1,"Male","Female"), Weight_Age_Standards!A:A &amp; Weight_Age_Standards!B:B, 0))) /
 INDEX(Weight_Age_Standards!D:D, MATCH(B448*12 &amp; IF(A448=1,"Male","Female"), Weight_Age_Standards!A:A &amp; Weight_Age_Standards!B:B, 0))</f>
        <v>-2.9999999999999982</v>
      </c>
      <c r="I448">
        <v>0.83</v>
      </c>
      <c r="J448">
        <v>13.064305409999999</v>
      </c>
      <c r="K448">
        <v>0.108433735</v>
      </c>
    </row>
    <row r="449" spans="1:11" x14ac:dyDescent="0.3">
      <c r="A449">
        <v>0</v>
      </c>
      <c r="B449">
        <v>2</v>
      </c>
      <c r="C449">
        <v>86</v>
      </c>
      <c r="D449">
        <v>19</v>
      </c>
      <c r="E449" t="str">
        <f t="shared" si="6"/>
        <v>High</v>
      </c>
      <c r="F449" cm="1">
        <f t="array" ref="F449" xml:space="preserve"> (C449 - INDEX(Growth_Standards!C:C, MATCH(1, (Growth_Standards!A:A=B449)*(Growth_Standards!B:B=IF(A449=1,"Male","Female")), 0))) /
  INDEX(Growth_Standards!D:D, MATCH(1, (Growth_Standards!A:A=B449)*(Growth_Standards!B:B=IF(A449=1,"Male","Female")), 0))</f>
        <v>-0.12500000000000178</v>
      </c>
      <c r="G449">
        <f xml:space="preserve"> (D449 - INDEX(Weight_Standards!C:C, MATCH(C449, Weight_Standards!A:A, 1))) /
    INDEX(Weight_Standards!D:D, MATCH(C449, Weight_Standards!A:A, 1))</f>
        <v>2.6153846153846154</v>
      </c>
      <c r="H449" cm="1">
        <f t="array" ref="H449">(D449 - INDEX(Weight_Age_Standards!C:C, MATCH(B449*12 &amp; IF(A449=1,"Male","Female"), Weight_Age_Standards!A:A &amp; Weight_Age_Standards!B:B, 0))) /
 INDEX(Weight_Age_Standards!D:D, MATCH(B449*12 &amp; IF(A449=1,"Male","Female"), Weight_Age_Standards!A:A &amp; Weight_Age_Standards!B:B, 0))</f>
        <v>37.5</v>
      </c>
      <c r="I449">
        <v>0.86</v>
      </c>
      <c r="J449">
        <v>25.68956193</v>
      </c>
      <c r="K449">
        <v>0.220930233</v>
      </c>
    </row>
    <row r="450" spans="1:11" x14ac:dyDescent="0.3">
      <c r="A450">
        <v>1</v>
      </c>
      <c r="B450">
        <v>2</v>
      </c>
      <c r="C450">
        <v>100</v>
      </c>
      <c r="D450">
        <v>9</v>
      </c>
      <c r="E450" t="str">
        <f t="shared" si="6"/>
        <v>Critical</v>
      </c>
      <c r="F450" cm="1">
        <f t="array" ref="F450" xml:space="preserve"> (C450 - INDEX(Growth_Standards!C:C, MATCH(1, (Growth_Standards!A:A=B450)*(Growth_Standards!B:B=IF(A450=1,"Male","Female")), 0))) /
  INDEX(Growth_Standards!D:D, MATCH(1, (Growth_Standards!A:A=B450)*(Growth_Standards!B:B=IF(A450=1,"Male","Female")), 0))</f>
        <v>3.6969696969696981</v>
      </c>
      <c r="G450">
        <f xml:space="preserve"> (D450 - INDEX(Weight_Standards!C:C, MATCH(C450, Weight_Standards!A:A, 1))) /
    INDEX(Weight_Standards!D:D, MATCH(C450, Weight_Standards!A:A, 1))</f>
        <v>-8.2222222222222232</v>
      </c>
      <c r="H450" cm="1">
        <f t="array" ref="H450">(D450 - INDEX(Weight_Age_Standards!C:C, MATCH(B450*12 &amp; IF(A450=1,"Male","Female"), Weight_Age_Standards!A:A &amp; Weight_Age_Standards!B:B, 0))) /
 INDEX(Weight_Age_Standards!D:D, MATCH(B450*12 &amp; IF(A450=1,"Male","Female"), Weight_Age_Standards!A:A &amp; Weight_Age_Standards!B:B, 0))</f>
        <v>-15.499999999999998</v>
      </c>
      <c r="I450">
        <v>1</v>
      </c>
      <c r="J450">
        <v>9</v>
      </c>
      <c r="K450">
        <v>0.09</v>
      </c>
    </row>
    <row r="451" spans="1:11" x14ac:dyDescent="0.3">
      <c r="A451">
        <v>0</v>
      </c>
      <c r="B451">
        <v>5</v>
      </c>
      <c r="C451">
        <v>89</v>
      </c>
      <c r="D451">
        <v>10</v>
      </c>
      <c r="E451" t="str">
        <f t="shared" ref="E451:E514" si="7">IF(OR(F451&lt;-3, G451&lt;-3, H451&lt;-3, J451&lt;14), "Critical",
   IF(OR(F451&lt;-2.5, G451&lt;-2.5, H451&lt;-2.5, J451&lt;16), "Low",
   IF(OR(F451&lt;-1.5, G451&lt;-1.5, H451&lt;-1.5, J451&lt;18.5), "Moderate",
   "High")))</f>
        <v>Critical</v>
      </c>
      <c r="F451" cm="1">
        <f t="array" ref="F451" xml:space="preserve"> (C451 - INDEX(Growth_Standards!C:C, MATCH(1, (Growth_Standards!A:A=B451)*(Growth_Standards!B:B=IF(A451=1,"Male","Female")), 0))) /
  INDEX(Growth_Standards!D:D, MATCH(1, (Growth_Standards!A:A=B451)*(Growth_Standards!B:B=IF(A451=1,"Male","Female")), 0))</f>
        <v>-4.5853658536585362</v>
      </c>
      <c r="G451">
        <f xml:space="preserve"> (D451 - INDEX(Weight_Standards!C:C, MATCH(C451, Weight_Standards!A:A, 1))) /
    INDEX(Weight_Standards!D:D, MATCH(C451, Weight_Standards!A:A, 1))</f>
        <v>-4.3076923076923075</v>
      </c>
      <c r="H451" cm="1">
        <f t="array" ref="H451">(D451 - INDEX(Weight_Age_Standards!C:C, MATCH(B451*12 &amp; IF(A451=1,"Male","Female"), Weight_Age_Standards!A:A &amp; Weight_Age_Standards!B:B, 0))) /
 INDEX(Weight_Age_Standards!D:D, MATCH(B451*12 &amp; IF(A451=1,"Male","Female"), Weight_Age_Standards!A:A &amp; Weight_Age_Standards!B:B, 0))</f>
        <v>-43.499999999999993</v>
      </c>
      <c r="I451">
        <v>0.89</v>
      </c>
      <c r="J451">
        <v>12.6246686</v>
      </c>
      <c r="K451">
        <v>0.112359551</v>
      </c>
    </row>
    <row r="452" spans="1:11" x14ac:dyDescent="0.3">
      <c r="A452">
        <v>1</v>
      </c>
      <c r="B452">
        <v>5</v>
      </c>
      <c r="C452">
        <v>76</v>
      </c>
      <c r="D452">
        <v>16</v>
      </c>
      <c r="E452" t="str">
        <f t="shared" si="7"/>
        <v>Critical</v>
      </c>
      <c r="F452" cm="1">
        <f t="array" ref="F452" xml:space="preserve"> (C452 - INDEX(Growth_Standards!C:C, MATCH(1, (Growth_Standards!A:A=B452)*(Growth_Standards!B:B=IF(A452=1,"Male","Female")), 0))) /
  INDEX(Growth_Standards!D:D, MATCH(1, (Growth_Standards!A:A=B452)*(Growth_Standards!B:B=IF(A452=1,"Male","Female")), 0))</f>
        <v>-7.8809523809523796</v>
      </c>
      <c r="G452">
        <f xml:space="preserve"> (D452 - INDEX(Weight_Standards!C:C, MATCH(C452, Weight_Standards!A:A, 1))) /
    INDEX(Weight_Standards!D:D, MATCH(C452, Weight_Standards!A:A, 1))</f>
        <v>4.5</v>
      </c>
      <c r="H452" cm="1">
        <f t="array" ref="H452">(D452 - INDEX(Weight_Age_Standards!C:C, MATCH(B452*12 &amp; IF(A452=1,"Male","Female"), Weight_Age_Standards!A:A &amp; Weight_Age_Standards!B:B, 0))) /
 INDEX(Weight_Age_Standards!D:D, MATCH(B452*12 &amp; IF(A452=1,"Male","Female"), Weight_Age_Standards!A:A &amp; Weight_Age_Standards!B:B, 0))</f>
        <v>-16.500000000000004</v>
      </c>
      <c r="I452">
        <v>0.76</v>
      </c>
      <c r="J452">
        <v>27.700831019999999</v>
      </c>
      <c r="K452">
        <v>0.21052631599999999</v>
      </c>
    </row>
    <row r="453" spans="1:11" x14ac:dyDescent="0.3">
      <c r="A453">
        <v>0</v>
      </c>
      <c r="B453">
        <v>5</v>
      </c>
      <c r="C453">
        <v>86</v>
      </c>
      <c r="D453">
        <v>14</v>
      </c>
      <c r="E453" t="str">
        <f t="shared" si="7"/>
        <v>Critical</v>
      </c>
      <c r="F453" cm="1">
        <f t="array" ref="F453" xml:space="preserve"> (C453 - INDEX(Growth_Standards!C:C, MATCH(1, (Growth_Standards!A:A=B453)*(Growth_Standards!B:B=IF(A453=1,"Male","Female")), 0))) /
  INDEX(Growth_Standards!D:D, MATCH(1, (Growth_Standards!A:A=B453)*(Growth_Standards!B:B=IF(A453=1,"Male","Female")), 0))</f>
        <v>-5.3170731707317067</v>
      </c>
      <c r="G453">
        <f xml:space="preserve"> (D453 - INDEX(Weight_Standards!C:C, MATCH(C453, Weight_Standards!A:A, 1))) /
    INDEX(Weight_Standards!D:D, MATCH(C453, Weight_Standards!A:A, 1))</f>
        <v>-1.2307692307692304</v>
      </c>
      <c r="H453" cm="1">
        <f t="array" ref="H453">(D453 - INDEX(Weight_Age_Standards!C:C, MATCH(B453*12 &amp; IF(A453=1,"Male","Female"), Weight_Age_Standards!A:A &amp; Weight_Age_Standards!B:B, 0))) /
 INDEX(Weight_Age_Standards!D:D, MATCH(B453*12 &amp; IF(A453=1,"Male","Female"), Weight_Age_Standards!A:A &amp; Weight_Age_Standards!B:B, 0))</f>
        <v>-23.499999999999996</v>
      </c>
      <c r="I453">
        <v>0.86</v>
      </c>
      <c r="J453">
        <v>18.929150889999999</v>
      </c>
      <c r="K453">
        <v>0.16279069800000001</v>
      </c>
    </row>
    <row r="454" spans="1:11" x14ac:dyDescent="0.3">
      <c r="A454">
        <v>1</v>
      </c>
      <c r="B454">
        <v>3</v>
      </c>
      <c r="C454">
        <v>77</v>
      </c>
      <c r="D454">
        <v>12</v>
      </c>
      <c r="E454" t="str">
        <f t="shared" si="7"/>
        <v>Critical</v>
      </c>
      <c r="F454" cm="1">
        <f t="array" ref="F454" xml:space="preserve"> (C454 - INDEX(Growth_Standards!C:C, MATCH(1, (Growth_Standards!A:A=B454)*(Growth_Standards!B:B=IF(A454=1,"Male","Female")), 0))) /
  INDEX(Growth_Standards!D:D, MATCH(1, (Growth_Standards!A:A=B454)*(Growth_Standards!B:B=IF(A454=1,"Male","Female")), 0))</f>
        <v>-5.1621621621621605</v>
      </c>
      <c r="G454">
        <f xml:space="preserve"> (D454 - INDEX(Weight_Standards!C:C, MATCH(C454, Weight_Standards!A:A, 1))) /
    INDEX(Weight_Standards!D:D, MATCH(C454, Weight_Standards!A:A, 1))</f>
        <v>0.5</v>
      </c>
      <c r="H454" cm="1">
        <f t="array" ref="H454">(D454 - INDEX(Weight_Age_Standards!C:C, MATCH(B454*12 &amp; IF(A454=1,"Male","Female"), Weight_Age_Standards!A:A &amp; Weight_Age_Standards!B:B, 0))) /
 INDEX(Weight_Age_Standards!D:D, MATCH(B454*12 &amp; IF(A454=1,"Male","Female"), Weight_Age_Standards!A:A &amp; Weight_Age_Standards!B:B, 0))</f>
        <v>-12.5</v>
      </c>
      <c r="I454">
        <v>0.77</v>
      </c>
      <c r="J454">
        <v>20.239500759999999</v>
      </c>
      <c r="K454">
        <v>0.15584415600000001</v>
      </c>
    </row>
    <row r="455" spans="1:11" x14ac:dyDescent="0.3">
      <c r="A455">
        <v>1</v>
      </c>
      <c r="B455">
        <v>3</v>
      </c>
      <c r="C455">
        <v>92</v>
      </c>
      <c r="D455">
        <v>15</v>
      </c>
      <c r="E455" t="str">
        <f t="shared" si="7"/>
        <v>Moderate</v>
      </c>
      <c r="F455" cm="1">
        <f t="array" ref="F455" xml:space="preserve"> (C455 - INDEX(Growth_Standards!C:C, MATCH(1, (Growth_Standards!A:A=B455)*(Growth_Standards!B:B=IF(A455=1,"Male","Female")), 0))) /
  INDEX(Growth_Standards!D:D, MATCH(1, (Growth_Standards!A:A=B455)*(Growth_Standards!B:B=IF(A455=1,"Male","Female")), 0))</f>
        <v>-1.1081081081081066</v>
      </c>
      <c r="G455">
        <f xml:space="preserve"> (D455 - INDEX(Weight_Standards!C:C, MATCH(C455, Weight_Standards!A:A, 1))) /
    INDEX(Weight_Standards!D:D, MATCH(C455, Weight_Standards!A:A, 1))</f>
        <v>-2.1428571428571428</v>
      </c>
      <c r="H455" cm="1">
        <f t="array" ref="H455">(D455 - INDEX(Weight_Age_Standards!C:C, MATCH(B455*12 &amp; IF(A455=1,"Male","Female"), Weight_Age_Standards!A:A &amp; Weight_Age_Standards!B:B, 0))) /
 INDEX(Weight_Age_Standards!D:D, MATCH(B455*12 &amp; IF(A455=1,"Male","Female"), Weight_Age_Standards!A:A &amp; Weight_Age_Standards!B:B, 0))</f>
        <v>2.5</v>
      </c>
      <c r="I455">
        <v>0.92</v>
      </c>
      <c r="J455">
        <v>17.7221172</v>
      </c>
      <c r="K455">
        <v>0.16304347799999999</v>
      </c>
    </row>
    <row r="456" spans="1:11" x14ac:dyDescent="0.3">
      <c r="A456">
        <v>0</v>
      </c>
      <c r="B456">
        <v>3</v>
      </c>
      <c r="C456">
        <v>73</v>
      </c>
      <c r="D456">
        <v>16</v>
      </c>
      <c r="E456" t="str">
        <f t="shared" si="7"/>
        <v>Critical</v>
      </c>
      <c r="F456" cm="1">
        <f t="array" ref="F456" xml:space="preserve"> (C456 - INDEX(Growth_Standards!C:C, MATCH(1, (Growth_Standards!A:A=B456)*(Growth_Standards!B:B=IF(A456=1,"Male","Female")), 0))) /
  INDEX(Growth_Standards!D:D, MATCH(1, (Growth_Standards!A:A=B456)*(Growth_Standards!B:B=IF(A456=1,"Male","Female")), 0))</f>
        <v>-6.1388888888888875</v>
      </c>
      <c r="G456">
        <f xml:space="preserve"> (D456 - INDEX(Weight_Standards!C:C, MATCH(C456, Weight_Standards!A:A, 1))) /
    INDEX(Weight_Standards!D:D, MATCH(C456, Weight_Standards!A:A, 1))</f>
        <v>7.0000000000000009</v>
      </c>
      <c r="H456" cm="1">
        <f t="array" ref="H456">(D456 - INDEX(Weight_Age_Standards!C:C, MATCH(B456*12 &amp; IF(A456=1,"Male","Female"), Weight_Age_Standards!A:A &amp; Weight_Age_Standards!B:B, 0))) /
 INDEX(Weight_Age_Standards!D:D, MATCH(B456*12 &amp; IF(A456=1,"Male","Female"), Weight_Age_Standards!A:A &amp; Weight_Age_Standards!B:B, 0))</f>
        <v>10.499999999999998</v>
      </c>
      <c r="I456">
        <v>0.73</v>
      </c>
      <c r="J456">
        <v>30.024394820000001</v>
      </c>
      <c r="K456">
        <v>0.219178082</v>
      </c>
    </row>
    <row r="457" spans="1:11" x14ac:dyDescent="0.3">
      <c r="A457">
        <v>1</v>
      </c>
      <c r="B457">
        <v>5</v>
      </c>
      <c r="C457">
        <v>90</v>
      </c>
      <c r="D457">
        <v>12</v>
      </c>
      <c r="E457" t="str">
        <f t="shared" si="7"/>
        <v>Critical</v>
      </c>
      <c r="F457" cm="1">
        <f t="array" ref="F457" xml:space="preserve"> (C457 - INDEX(Growth_Standards!C:C, MATCH(1, (Growth_Standards!A:A=B457)*(Growth_Standards!B:B=IF(A457=1,"Male","Female")), 0))) /
  INDEX(Growth_Standards!D:D, MATCH(1, (Growth_Standards!A:A=B457)*(Growth_Standards!B:B=IF(A457=1,"Male","Female")), 0))</f>
        <v>-4.5476190476190457</v>
      </c>
      <c r="G457">
        <f xml:space="preserve"> (D457 - INDEX(Weight_Standards!C:C, MATCH(C457, Weight_Standards!A:A, 1))) /
    INDEX(Weight_Standards!D:D, MATCH(C457, Weight_Standards!A:A, 1))</f>
        <v>-4.2857142857142856</v>
      </c>
      <c r="H457" cm="1">
        <f t="array" ref="H457">(D457 - INDEX(Weight_Age_Standards!C:C, MATCH(B457*12 &amp; IF(A457=1,"Male","Female"), Weight_Age_Standards!A:A &amp; Weight_Age_Standards!B:B, 0))) /
 INDEX(Weight_Age_Standards!D:D, MATCH(B457*12 &amp; IF(A457=1,"Male","Female"), Weight_Age_Standards!A:A &amp; Weight_Age_Standards!B:B, 0))</f>
        <v>-36.5</v>
      </c>
      <c r="I457">
        <v>0.9</v>
      </c>
      <c r="J457">
        <v>14.81481481</v>
      </c>
      <c r="K457">
        <v>0.133333333</v>
      </c>
    </row>
    <row r="458" spans="1:11" x14ac:dyDescent="0.3">
      <c r="A458">
        <v>0</v>
      </c>
      <c r="B458">
        <v>3</v>
      </c>
      <c r="C458">
        <v>73</v>
      </c>
      <c r="D458">
        <v>18</v>
      </c>
      <c r="E458" t="str">
        <f t="shared" si="7"/>
        <v>Critical</v>
      </c>
      <c r="F458" cm="1">
        <f t="array" ref="F458" xml:space="preserve"> (C458 - INDEX(Growth_Standards!C:C, MATCH(1, (Growth_Standards!A:A=B458)*(Growth_Standards!B:B=IF(A458=1,"Male","Female")), 0))) /
  INDEX(Growth_Standards!D:D, MATCH(1, (Growth_Standards!A:A=B458)*(Growth_Standards!B:B=IF(A458=1,"Male","Female")), 0))</f>
        <v>-6.1388888888888875</v>
      </c>
      <c r="G458">
        <f xml:space="preserve"> (D458 - INDEX(Weight_Standards!C:C, MATCH(C458, Weight_Standards!A:A, 1))) /
    INDEX(Weight_Standards!D:D, MATCH(C458, Weight_Standards!A:A, 1))</f>
        <v>9.2222222222222232</v>
      </c>
      <c r="H458" cm="1">
        <f t="array" ref="H458">(D458 - INDEX(Weight_Age_Standards!C:C, MATCH(B458*12 &amp; IF(A458=1,"Male","Female"), Weight_Age_Standards!A:A &amp; Weight_Age_Standards!B:B, 0))) /
 INDEX(Weight_Age_Standards!D:D, MATCH(B458*12 &amp; IF(A458=1,"Male","Female"), Weight_Age_Standards!A:A &amp; Weight_Age_Standards!B:B, 0))</f>
        <v>20.499999999999996</v>
      </c>
      <c r="I458">
        <v>0.73</v>
      </c>
      <c r="J458">
        <v>33.777444170000003</v>
      </c>
      <c r="K458">
        <v>0.246575342</v>
      </c>
    </row>
    <row r="459" spans="1:11" x14ac:dyDescent="0.3">
      <c r="A459">
        <v>1</v>
      </c>
      <c r="B459">
        <v>5</v>
      </c>
      <c r="C459">
        <v>93</v>
      </c>
      <c r="D459">
        <v>17</v>
      </c>
      <c r="E459" t="str">
        <f t="shared" si="7"/>
        <v>Critical</v>
      </c>
      <c r="F459" cm="1">
        <f t="array" ref="F459" xml:space="preserve"> (C459 - INDEX(Growth_Standards!C:C, MATCH(1, (Growth_Standards!A:A=B459)*(Growth_Standards!B:B=IF(A459=1,"Male","Female")), 0))) /
  INDEX(Growth_Standards!D:D, MATCH(1, (Growth_Standards!A:A=B459)*(Growth_Standards!B:B=IF(A459=1,"Male","Female")), 0))</f>
        <v>-3.8333333333333317</v>
      </c>
      <c r="G459">
        <f xml:space="preserve"> (D459 - INDEX(Weight_Standards!C:C, MATCH(C459, Weight_Standards!A:A, 1))) /
    INDEX(Weight_Standards!D:D, MATCH(C459, Weight_Standards!A:A, 1))</f>
        <v>-0.7142857142857143</v>
      </c>
      <c r="H459" cm="1">
        <f t="array" ref="H459">(D459 - INDEX(Weight_Age_Standards!C:C, MATCH(B459*12 &amp; IF(A459=1,"Male","Female"), Weight_Age_Standards!A:A &amp; Weight_Age_Standards!B:B, 0))) /
 INDEX(Weight_Age_Standards!D:D, MATCH(B459*12 &amp; IF(A459=1,"Male","Female"), Weight_Age_Standards!A:A &amp; Weight_Age_Standards!B:B, 0))</f>
        <v>-11.500000000000004</v>
      </c>
      <c r="I459">
        <v>0.93</v>
      </c>
      <c r="J459">
        <v>19.655451500000002</v>
      </c>
      <c r="K459">
        <v>0.18279569900000001</v>
      </c>
    </row>
    <row r="460" spans="1:11" x14ac:dyDescent="0.3">
      <c r="A460">
        <v>1</v>
      </c>
      <c r="B460">
        <v>2</v>
      </c>
      <c r="C460">
        <v>96</v>
      </c>
      <c r="D460">
        <v>10</v>
      </c>
      <c r="E460" t="str">
        <f t="shared" si="7"/>
        <v>Critical</v>
      </c>
      <c r="F460" cm="1">
        <f t="array" ref="F460" xml:space="preserve"> (C460 - INDEX(Growth_Standards!C:C, MATCH(1, (Growth_Standards!A:A=B460)*(Growth_Standards!B:B=IF(A460=1,"Male","Female")), 0))) /
  INDEX(Growth_Standards!D:D, MATCH(1, (Growth_Standards!A:A=B460)*(Growth_Standards!B:B=IF(A460=1,"Male","Female")), 0))</f>
        <v>2.4848484848484858</v>
      </c>
      <c r="G460">
        <f xml:space="preserve"> (D460 - INDEX(Weight_Standards!C:C, MATCH(C460, Weight_Standards!A:A, 1))) /
    INDEX(Weight_Standards!D:D, MATCH(C460, Weight_Standards!A:A, 1))</f>
        <v>-6.75</v>
      </c>
      <c r="H460" cm="1">
        <f t="array" ref="H460">(D460 - INDEX(Weight_Age_Standards!C:C, MATCH(B460*12 &amp; IF(A460=1,"Male","Female"), Weight_Age_Standards!A:A &amp; Weight_Age_Standards!B:B, 0))) /
 INDEX(Weight_Age_Standards!D:D, MATCH(B460*12 &amp; IF(A460=1,"Male","Female"), Weight_Age_Standards!A:A &amp; Weight_Age_Standards!B:B, 0))</f>
        <v>-10.499999999999998</v>
      </c>
      <c r="I460">
        <v>0.96</v>
      </c>
      <c r="J460">
        <v>10.85069444</v>
      </c>
      <c r="K460">
        <v>0.104166667</v>
      </c>
    </row>
    <row r="461" spans="1:11" x14ac:dyDescent="0.3">
      <c r="A461">
        <v>0</v>
      </c>
      <c r="B461">
        <v>2</v>
      </c>
      <c r="C461">
        <v>103</v>
      </c>
      <c r="D461">
        <v>14</v>
      </c>
      <c r="E461" t="str">
        <f t="shared" si="7"/>
        <v>Critical</v>
      </c>
      <c r="F461" cm="1">
        <f t="array" ref="F461" xml:space="preserve"> (C461 - INDEX(Growth_Standards!C:C, MATCH(1, (Growth_Standards!A:A=B461)*(Growth_Standards!B:B=IF(A461=1,"Male","Female")), 0))) /
  INDEX(Growth_Standards!D:D, MATCH(1, (Growth_Standards!A:A=B461)*(Growth_Standards!B:B=IF(A461=1,"Male","Female")), 0))</f>
        <v>5.1874999999999982</v>
      </c>
      <c r="G461">
        <f xml:space="preserve"> (D461 - INDEX(Weight_Standards!C:C, MATCH(C461, Weight_Standards!A:A, 1))) /
    INDEX(Weight_Standards!D:D, MATCH(C461, Weight_Standards!A:A, 1))</f>
        <v>-5.4444444444444446</v>
      </c>
      <c r="H461" cm="1">
        <f t="array" ref="H461">(D461 - INDEX(Weight_Age_Standards!C:C, MATCH(B461*12 &amp; IF(A461=1,"Male","Female"), Weight_Age_Standards!A:A &amp; Weight_Age_Standards!B:B, 0))) /
 INDEX(Weight_Age_Standards!D:D, MATCH(B461*12 &amp; IF(A461=1,"Male","Female"), Weight_Age_Standards!A:A &amp; Weight_Age_Standards!B:B, 0))</f>
        <v>12.5</v>
      </c>
      <c r="I461">
        <v>1.03</v>
      </c>
      <c r="J461">
        <v>13.19634273</v>
      </c>
      <c r="K461">
        <v>0.13592233000000001</v>
      </c>
    </row>
    <row r="462" spans="1:11" x14ac:dyDescent="0.3">
      <c r="A462">
        <v>1</v>
      </c>
      <c r="B462">
        <v>5</v>
      </c>
      <c r="C462">
        <v>80</v>
      </c>
      <c r="D462">
        <v>10</v>
      </c>
      <c r="E462" t="str">
        <f t="shared" si="7"/>
        <v>Critical</v>
      </c>
      <c r="F462" cm="1">
        <f t="array" ref="F462" xml:space="preserve"> (C462 - INDEX(Growth_Standards!C:C, MATCH(1, (Growth_Standards!A:A=B462)*(Growth_Standards!B:B=IF(A462=1,"Male","Female")), 0))) /
  INDEX(Growth_Standards!D:D, MATCH(1, (Growth_Standards!A:A=B462)*(Growth_Standards!B:B=IF(A462=1,"Male","Female")), 0))</f>
        <v>-6.928571428571427</v>
      </c>
      <c r="G462">
        <f xml:space="preserve"> (D462 - INDEX(Weight_Standards!C:C, MATCH(C462, Weight_Standards!A:A, 1))) /
    INDEX(Weight_Standards!D:D, MATCH(C462, Weight_Standards!A:A, 1))</f>
        <v>-3.0909090909090908</v>
      </c>
      <c r="H462" cm="1">
        <f t="array" ref="H462">(D462 - INDEX(Weight_Age_Standards!C:C, MATCH(B462*12 &amp; IF(A462=1,"Male","Female"), Weight_Age_Standards!A:A &amp; Weight_Age_Standards!B:B, 0))) /
 INDEX(Weight_Age_Standards!D:D, MATCH(B462*12 &amp; IF(A462=1,"Male","Female"), Weight_Age_Standards!A:A &amp; Weight_Age_Standards!B:B, 0))</f>
        <v>-46.5</v>
      </c>
      <c r="I462">
        <v>0.8</v>
      </c>
      <c r="J462">
        <v>15.625</v>
      </c>
      <c r="K462">
        <v>0.125</v>
      </c>
    </row>
    <row r="463" spans="1:11" x14ac:dyDescent="0.3">
      <c r="A463">
        <v>0</v>
      </c>
      <c r="B463">
        <v>4</v>
      </c>
      <c r="C463">
        <v>97</v>
      </c>
      <c r="D463">
        <v>20</v>
      </c>
      <c r="E463" t="str">
        <f t="shared" si="7"/>
        <v>High</v>
      </c>
      <c r="F463" cm="1">
        <f t="array" ref="F463" xml:space="preserve"> (C463 - INDEX(Growth_Standards!C:C, MATCH(1, (Growth_Standards!A:A=B463)*(Growth_Standards!B:B=IF(A463=1,"Male","Female")), 0))) /
  INDEX(Growth_Standards!D:D, MATCH(1, (Growth_Standards!A:A=B463)*(Growth_Standards!B:B=IF(A463=1,"Male","Female")), 0))</f>
        <v>-1.205128205128206</v>
      </c>
      <c r="G463">
        <f xml:space="preserve"> (D463 - INDEX(Weight_Standards!C:C, MATCH(C463, Weight_Standards!A:A, 1))) /
    INDEX(Weight_Standards!D:D, MATCH(C463, Weight_Standards!A:A, 1))</f>
        <v>-0.50000000000000044</v>
      </c>
      <c r="H463" cm="1">
        <f t="array" ref="H463">(D463 - INDEX(Weight_Age_Standards!C:C, MATCH(B463*12 &amp; IF(A463=1,"Male","Female"), Weight_Age_Standards!A:A &amp; Weight_Age_Standards!B:B, 0))) /
 INDEX(Weight_Age_Standards!D:D, MATCH(B463*12 &amp; IF(A463=1,"Male","Female"), Weight_Age_Standards!A:A &amp; Weight_Age_Standards!B:B, 0))</f>
        <v>18.499999999999996</v>
      </c>
      <c r="I463">
        <v>0.97</v>
      </c>
      <c r="J463">
        <v>21.25624402</v>
      </c>
      <c r="K463">
        <v>0.20618556699999999</v>
      </c>
    </row>
    <row r="464" spans="1:11" x14ac:dyDescent="0.3">
      <c r="A464">
        <v>1</v>
      </c>
      <c r="B464">
        <v>5</v>
      </c>
      <c r="C464">
        <v>78</v>
      </c>
      <c r="D464">
        <v>16</v>
      </c>
      <c r="E464" t="str">
        <f t="shared" si="7"/>
        <v>Critical</v>
      </c>
      <c r="F464" cm="1">
        <f t="array" ref="F464" xml:space="preserve"> (C464 - INDEX(Growth_Standards!C:C, MATCH(1, (Growth_Standards!A:A=B464)*(Growth_Standards!B:B=IF(A464=1,"Male","Female")), 0))) /
  INDEX(Growth_Standards!D:D, MATCH(1, (Growth_Standards!A:A=B464)*(Growth_Standards!B:B=IF(A464=1,"Male","Female")), 0))</f>
        <v>-7.4047619047619033</v>
      </c>
      <c r="G464">
        <f xml:space="preserve"> (D464 - INDEX(Weight_Standards!C:C, MATCH(C464, Weight_Standards!A:A, 1))) /
    INDEX(Weight_Standards!D:D, MATCH(C464, Weight_Standards!A:A, 1))</f>
        <v>4.5</v>
      </c>
      <c r="H464" cm="1">
        <f t="array" ref="H464">(D464 - INDEX(Weight_Age_Standards!C:C, MATCH(B464*12 &amp; IF(A464=1,"Male","Female"), Weight_Age_Standards!A:A &amp; Weight_Age_Standards!B:B, 0))) /
 INDEX(Weight_Age_Standards!D:D, MATCH(B464*12 &amp; IF(A464=1,"Male","Female"), Weight_Age_Standards!A:A &amp; Weight_Age_Standards!B:B, 0))</f>
        <v>-16.500000000000004</v>
      </c>
      <c r="I464">
        <v>0.78</v>
      </c>
      <c r="J464">
        <v>26.29848784</v>
      </c>
      <c r="K464">
        <v>0.20512820500000001</v>
      </c>
    </row>
    <row r="465" spans="1:11" x14ac:dyDescent="0.3">
      <c r="A465">
        <v>0</v>
      </c>
      <c r="B465">
        <v>2</v>
      </c>
      <c r="C465">
        <v>95</v>
      </c>
      <c r="D465">
        <v>11</v>
      </c>
      <c r="E465" t="str">
        <f t="shared" si="7"/>
        <v>Critical</v>
      </c>
      <c r="F465" cm="1">
        <f t="array" ref="F465" xml:space="preserve"> (C465 - INDEX(Growth_Standards!C:C, MATCH(1, (Growth_Standards!A:A=B465)*(Growth_Standards!B:B=IF(A465=1,"Male","Female")), 0))) /
  INDEX(Growth_Standards!D:D, MATCH(1, (Growth_Standards!A:A=B465)*(Growth_Standards!B:B=IF(A465=1,"Male","Female")), 0))</f>
        <v>2.6874999999999982</v>
      </c>
      <c r="G465">
        <f xml:space="preserve"> (D465 - INDEX(Weight_Standards!C:C, MATCH(C465, Weight_Standards!A:A, 1))) /
    INDEX(Weight_Standards!D:D, MATCH(C465, Weight_Standards!A:A, 1))</f>
        <v>-6.125</v>
      </c>
      <c r="H465" cm="1">
        <f t="array" ref="H465">(D465 - INDEX(Weight_Age_Standards!C:C, MATCH(B465*12 &amp; IF(A465=1,"Male","Female"), Weight_Age_Standards!A:A &amp; Weight_Age_Standards!B:B, 0))) /
 INDEX(Weight_Age_Standards!D:D, MATCH(B465*12 &amp; IF(A465=1,"Male","Female"), Weight_Age_Standards!A:A &amp; Weight_Age_Standards!B:B, 0))</f>
        <v>-2.5</v>
      </c>
      <c r="I465">
        <v>0.95</v>
      </c>
      <c r="J465">
        <v>12.18836565</v>
      </c>
      <c r="K465">
        <v>0.115789474</v>
      </c>
    </row>
    <row r="466" spans="1:11" x14ac:dyDescent="0.3">
      <c r="A466">
        <v>1</v>
      </c>
      <c r="B466">
        <v>3</v>
      </c>
      <c r="C466">
        <v>72</v>
      </c>
      <c r="D466">
        <v>9</v>
      </c>
      <c r="E466" t="str">
        <f t="shared" si="7"/>
        <v>Critical</v>
      </c>
      <c r="F466" cm="1">
        <f t="array" ref="F466" xml:space="preserve"> (C466 - INDEX(Growth_Standards!C:C, MATCH(1, (Growth_Standards!A:A=B466)*(Growth_Standards!B:B=IF(A466=1,"Male","Female")), 0))) /
  INDEX(Growth_Standards!D:D, MATCH(1, (Growth_Standards!A:A=B466)*(Growth_Standards!B:B=IF(A466=1,"Male","Female")), 0))</f>
        <v>-6.5135135135135114</v>
      </c>
      <c r="G466">
        <f xml:space="preserve"> (D466 - INDEX(Weight_Standards!C:C, MATCH(C466, Weight_Standards!A:A, 1))) /
    INDEX(Weight_Standards!D:D, MATCH(C466, Weight_Standards!A:A, 1))</f>
        <v>-0.77777777777777701</v>
      </c>
      <c r="H466" cm="1">
        <f t="array" ref="H466">(D466 - INDEX(Weight_Age_Standards!C:C, MATCH(B466*12 &amp; IF(A466=1,"Male","Female"), Weight_Age_Standards!A:A &amp; Weight_Age_Standards!B:B, 0))) /
 INDEX(Weight_Age_Standards!D:D, MATCH(B466*12 &amp; IF(A466=1,"Male","Female"), Weight_Age_Standards!A:A &amp; Weight_Age_Standards!B:B, 0))</f>
        <v>-27.5</v>
      </c>
      <c r="I466">
        <v>0.72</v>
      </c>
      <c r="J466">
        <v>17.36111111</v>
      </c>
      <c r="K466">
        <v>0.125</v>
      </c>
    </row>
    <row r="467" spans="1:11" x14ac:dyDescent="0.3">
      <c r="A467">
        <v>1</v>
      </c>
      <c r="B467">
        <v>1</v>
      </c>
      <c r="C467">
        <v>98</v>
      </c>
      <c r="D467">
        <v>13</v>
      </c>
      <c r="E467" t="str">
        <f t="shared" si="7"/>
        <v>Critical</v>
      </c>
      <c r="F467" cm="1">
        <f t="array" ref="F467" xml:space="preserve"> (C467 - INDEX(Growth_Standards!C:C, MATCH(1, (Growth_Standards!A:A=B467)*(Growth_Standards!B:B=IF(A467=1,"Male","Female")), 0))) /
  INDEX(Growth_Standards!D:D, MATCH(1, (Growth_Standards!A:A=B467)*(Growth_Standards!B:B=IF(A467=1,"Male","Female")), 0))</f>
        <v>7.9642857142857135</v>
      </c>
      <c r="G467">
        <f xml:space="preserve"> (D467 - INDEX(Weight_Standards!C:C, MATCH(C467, Weight_Standards!A:A, 1))) /
    INDEX(Weight_Standards!D:D, MATCH(C467, Weight_Standards!A:A, 1))</f>
        <v>-4.875</v>
      </c>
      <c r="H467" cm="1">
        <f t="array" ref="H467">(D467 - INDEX(Weight_Age_Standards!C:C, MATCH(B467*12 &amp; IF(A467=1,"Male","Female"), Weight_Age_Standards!A:A &amp; Weight_Age_Standards!B:B, 0))) /
 INDEX(Weight_Age_Standards!D:D, MATCH(B467*12 &amp; IF(A467=1,"Male","Female"), Weight_Age_Standards!A:A &amp; Weight_Age_Standards!B:B, 0))</f>
        <v>17</v>
      </c>
      <c r="I467">
        <v>0.98</v>
      </c>
      <c r="J467">
        <v>13.536026659999999</v>
      </c>
      <c r="K467">
        <v>0.13265306099999999</v>
      </c>
    </row>
    <row r="468" spans="1:11" x14ac:dyDescent="0.3">
      <c r="A468">
        <v>0</v>
      </c>
      <c r="B468">
        <v>2</v>
      </c>
      <c r="C468">
        <v>96</v>
      </c>
      <c r="D468">
        <v>14</v>
      </c>
      <c r="E468" t="str">
        <f t="shared" si="7"/>
        <v>Critical</v>
      </c>
      <c r="F468" cm="1">
        <f t="array" ref="F468" xml:space="preserve"> (C468 - INDEX(Growth_Standards!C:C, MATCH(1, (Growth_Standards!A:A=B468)*(Growth_Standards!B:B=IF(A468=1,"Male","Female")), 0))) /
  INDEX(Growth_Standards!D:D, MATCH(1, (Growth_Standards!A:A=B468)*(Growth_Standards!B:B=IF(A468=1,"Male","Female")), 0))</f>
        <v>2.9999999999999982</v>
      </c>
      <c r="G468">
        <f xml:space="preserve"> (D468 - INDEX(Weight_Standards!C:C, MATCH(C468, Weight_Standards!A:A, 1))) /
    INDEX(Weight_Standards!D:D, MATCH(C468, Weight_Standards!A:A, 1))</f>
        <v>-4.25</v>
      </c>
      <c r="H468" cm="1">
        <f t="array" ref="H468">(D468 - INDEX(Weight_Age_Standards!C:C, MATCH(B468*12 &amp; IF(A468=1,"Male","Female"), Weight_Age_Standards!A:A &amp; Weight_Age_Standards!B:B, 0))) /
 INDEX(Weight_Age_Standards!D:D, MATCH(B468*12 &amp; IF(A468=1,"Male","Female"), Weight_Age_Standards!A:A &amp; Weight_Age_Standards!B:B, 0))</f>
        <v>12.5</v>
      </c>
      <c r="I468">
        <v>0.96</v>
      </c>
      <c r="J468">
        <v>15.190972220000001</v>
      </c>
      <c r="K468">
        <v>0.14583333300000001</v>
      </c>
    </row>
    <row r="469" spans="1:11" x14ac:dyDescent="0.3">
      <c r="A469">
        <v>1</v>
      </c>
      <c r="B469">
        <v>4</v>
      </c>
      <c r="C469">
        <v>88</v>
      </c>
      <c r="D469">
        <v>17</v>
      </c>
      <c r="E469" t="str">
        <f t="shared" si="7"/>
        <v>Critical</v>
      </c>
      <c r="F469" cm="1">
        <f t="array" ref="F469" xml:space="preserve"> (C469 - INDEX(Growth_Standards!C:C, MATCH(1, (Growth_Standards!A:A=B469)*(Growth_Standards!B:B=IF(A469=1,"Male","Female")), 0))) /
  INDEX(Growth_Standards!D:D, MATCH(1, (Growth_Standards!A:A=B469)*(Growth_Standards!B:B=IF(A469=1,"Male","Female")), 0))</f>
        <v>-3.7250000000000014</v>
      </c>
      <c r="G469">
        <f xml:space="preserve"> (D469 - INDEX(Weight_Standards!C:C, MATCH(C469, Weight_Standards!A:A, 1))) /
    INDEX(Weight_Standards!D:D, MATCH(C469, Weight_Standards!A:A, 1))</f>
        <v>1.0769230769230771</v>
      </c>
      <c r="H469" cm="1">
        <f t="array" ref="H469">(D469 - INDEX(Weight_Age_Standards!C:C, MATCH(B469*12 &amp; IF(A469=1,"Male","Female"), Weight_Age_Standards!A:A &amp; Weight_Age_Standards!B:B, 0))) /
 INDEX(Weight_Age_Standards!D:D, MATCH(B469*12 &amp; IF(A469=1,"Male","Female"), Weight_Age_Standards!A:A &amp; Weight_Age_Standards!B:B, 0))</f>
        <v>0.50000000000000711</v>
      </c>
      <c r="I469">
        <v>0.88</v>
      </c>
      <c r="J469">
        <v>21.95247934</v>
      </c>
      <c r="K469">
        <v>0.19318181800000001</v>
      </c>
    </row>
    <row r="470" spans="1:11" x14ac:dyDescent="0.3">
      <c r="A470">
        <v>0</v>
      </c>
      <c r="B470">
        <v>3</v>
      </c>
      <c r="C470">
        <v>95</v>
      </c>
      <c r="D470">
        <v>10</v>
      </c>
      <c r="E470" t="str">
        <f t="shared" si="7"/>
        <v>Critical</v>
      </c>
      <c r="F470" cm="1">
        <f t="array" ref="F470" xml:space="preserve"> (C470 - INDEX(Growth_Standards!C:C, MATCH(1, (Growth_Standards!A:A=B470)*(Growth_Standards!B:B=IF(A470=1,"Male","Female")), 0))) /
  INDEX(Growth_Standards!D:D, MATCH(1, (Growth_Standards!A:A=B470)*(Growth_Standards!B:B=IF(A470=1,"Male","Female")), 0))</f>
        <v>-2.7777777777776198E-2</v>
      </c>
      <c r="G470">
        <f xml:space="preserve"> (D470 - INDEX(Weight_Standards!C:C, MATCH(C470, Weight_Standards!A:A, 1))) /
    INDEX(Weight_Standards!D:D, MATCH(C470, Weight_Standards!A:A, 1))</f>
        <v>-6.75</v>
      </c>
      <c r="H470" cm="1">
        <f t="array" ref="H470">(D470 - INDEX(Weight_Age_Standards!C:C, MATCH(B470*12 &amp; IF(A470=1,"Male","Female"), Weight_Age_Standards!A:A &amp; Weight_Age_Standards!B:B, 0))) /
 INDEX(Weight_Age_Standards!D:D, MATCH(B470*12 &amp; IF(A470=1,"Male","Female"), Weight_Age_Standards!A:A &amp; Weight_Age_Standards!B:B, 0))</f>
        <v>-19.5</v>
      </c>
      <c r="I470">
        <v>0.95</v>
      </c>
      <c r="J470">
        <v>11.08033241</v>
      </c>
      <c r="K470">
        <v>0.105263158</v>
      </c>
    </row>
    <row r="471" spans="1:11" x14ac:dyDescent="0.3">
      <c r="A471">
        <v>1</v>
      </c>
      <c r="B471">
        <v>1</v>
      </c>
      <c r="C471">
        <v>103</v>
      </c>
      <c r="D471">
        <v>10</v>
      </c>
      <c r="E471" t="str">
        <f t="shared" si="7"/>
        <v>Critical</v>
      </c>
      <c r="F471" cm="1">
        <f t="array" ref="F471" xml:space="preserve"> (C471 - INDEX(Growth_Standards!C:C, MATCH(1, (Growth_Standards!A:A=B471)*(Growth_Standards!B:B=IF(A471=1,"Male","Female")), 0))) /
  INDEX(Growth_Standards!D:D, MATCH(1, (Growth_Standards!A:A=B471)*(Growth_Standards!B:B=IF(A471=1,"Male","Female")), 0))</f>
        <v>9.75</v>
      </c>
      <c r="G471">
        <f xml:space="preserve"> (D471 - INDEX(Weight_Standards!C:C, MATCH(C471, Weight_Standards!A:A, 1))) /
    INDEX(Weight_Standards!D:D, MATCH(C471, Weight_Standards!A:A, 1))</f>
        <v>-7.666666666666667</v>
      </c>
      <c r="H471" cm="1">
        <f t="array" ref="H471">(D471 - INDEX(Weight_Age_Standards!C:C, MATCH(B471*12 &amp; IF(A471=1,"Male","Female"), Weight_Age_Standards!A:A &amp; Weight_Age_Standards!B:B, 0))) /
 INDEX(Weight_Age_Standards!D:D, MATCH(B471*12 &amp; IF(A471=1,"Male","Female"), Weight_Age_Standards!A:A &amp; Weight_Age_Standards!B:B, 0))</f>
        <v>2.0000000000000018</v>
      </c>
      <c r="I471">
        <v>1.03</v>
      </c>
      <c r="J471">
        <v>9.4259590909999993</v>
      </c>
      <c r="K471">
        <v>9.7087379000000001E-2</v>
      </c>
    </row>
    <row r="472" spans="1:11" x14ac:dyDescent="0.3">
      <c r="A472">
        <v>1</v>
      </c>
      <c r="B472">
        <v>5</v>
      </c>
      <c r="C472">
        <v>81</v>
      </c>
      <c r="D472">
        <v>11</v>
      </c>
      <c r="E472" t="str">
        <f t="shared" si="7"/>
        <v>Critical</v>
      </c>
      <c r="F472" cm="1">
        <f t="array" ref="F472" xml:space="preserve"> (C472 - INDEX(Growth_Standards!C:C, MATCH(1, (Growth_Standards!A:A=B472)*(Growth_Standards!B:B=IF(A472=1,"Male","Female")), 0))) /
  INDEX(Growth_Standards!D:D, MATCH(1, (Growth_Standards!A:A=B472)*(Growth_Standards!B:B=IF(A472=1,"Male","Female")), 0))</f>
        <v>-6.6904761904761889</v>
      </c>
      <c r="G472">
        <f xml:space="preserve"> (D472 - INDEX(Weight_Standards!C:C, MATCH(C472, Weight_Standards!A:A, 1))) /
    INDEX(Weight_Standards!D:D, MATCH(C472, Weight_Standards!A:A, 1))</f>
        <v>-2.1818181818181821</v>
      </c>
      <c r="H472" cm="1">
        <f t="array" ref="H472">(D472 - INDEX(Weight_Age_Standards!C:C, MATCH(B472*12 &amp; IF(A472=1,"Male","Female"), Weight_Age_Standards!A:A &amp; Weight_Age_Standards!B:B, 0))) /
 INDEX(Weight_Age_Standards!D:D, MATCH(B472*12 &amp; IF(A472=1,"Male","Female"), Weight_Age_Standards!A:A &amp; Weight_Age_Standards!B:B, 0))</f>
        <v>-41.5</v>
      </c>
      <c r="I472">
        <v>0.81</v>
      </c>
      <c r="J472">
        <v>16.765736929999999</v>
      </c>
      <c r="K472">
        <v>0.13580246900000001</v>
      </c>
    </row>
    <row r="473" spans="1:11" x14ac:dyDescent="0.3">
      <c r="A473">
        <v>0</v>
      </c>
      <c r="B473">
        <v>1</v>
      </c>
      <c r="C473">
        <v>92</v>
      </c>
      <c r="D473">
        <v>16</v>
      </c>
      <c r="E473" t="str">
        <f t="shared" si="7"/>
        <v>High</v>
      </c>
      <c r="F473" cm="1">
        <f t="array" ref="F473" xml:space="preserve"> (C473 - INDEX(Growth_Standards!C:C, MATCH(1, (Growth_Standards!A:A=B473)*(Growth_Standards!B:B=IF(A473=1,"Male","Female")), 0))) /
  INDEX(Growth_Standards!D:D, MATCH(1, (Growth_Standards!A:A=B473)*(Growth_Standards!B:B=IF(A473=1,"Male","Female")), 0))</f>
        <v>6.4285714285714288</v>
      </c>
      <c r="G473">
        <f xml:space="preserve"> (D473 - INDEX(Weight_Standards!C:C, MATCH(C473, Weight_Standards!A:A, 1))) /
    INDEX(Weight_Standards!D:D, MATCH(C473, Weight_Standards!A:A, 1))</f>
        <v>-1.4285714285714286</v>
      </c>
      <c r="H473" cm="1">
        <f t="array" ref="H473">(D473 - INDEX(Weight_Age_Standards!C:C, MATCH(B473*12 &amp; IF(A473=1,"Male","Female"), Weight_Age_Standards!A:A &amp; Weight_Age_Standards!B:B, 0))) /
 INDEX(Weight_Age_Standards!D:D, MATCH(B473*12 &amp; IF(A473=1,"Male","Female"), Weight_Age_Standards!A:A &amp; Weight_Age_Standards!B:B, 0))</f>
        <v>34.5</v>
      </c>
      <c r="I473">
        <v>0.92</v>
      </c>
      <c r="J473">
        <v>18.903591680000002</v>
      </c>
      <c r="K473">
        <v>0.17391304299999999</v>
      </c>
    </row>
    <row r="474" spans="1:11" x14ac:dyDescent="0.3">
      <c r="A474">
        <v>0</v>
      </c>
      <c r="B474">
        <v>1</v>
      </c>
      <c r="C474">
        <v>102</v>
      </c>
      <c r="D474">
        <v>11</v>
      </c>
      <c r="E474" t="str">
        <f t="shared" si="7"/>
        <v>Critical</v>
      </c>
      <c r="F474" cm="1">
        <f t="array" ref="F474" xml:space="preserve"> (C474 - INDEX(Growth_Standards!C:C, MATCH(1, (Growth_Standards!A:A=B474)*(Growth_Standards!B:B=IF(A474=1,"Male","Female")), 0))) /
  INDEX(Growth_Standards!D:D, MATCH(1, (Growth_Standards!A:A=B474)*(Growth_Standards!B:B=IF(A474=1,"Male","Female")), 0))</f>
        <v>10</v>
      </c>
      <c r="G474">
        <f xml:space="preserve"> (D474 - INDEX(Weight_Standards!C:C, MATCH(C474, Weight_Standards!A:A, 1))) /
    INDEX(Weight_Standards!D:D, MATCH(C474, Weight_Standards!A:A, 1))</f>
        <v>-7.1111111111111116</v>
      </c>
      <c r="H474" cm="1">
        <f t="array" ref="H474">(D474 - INDEX(Weight_Age_Standards!C:C, MATCH(B474*12 &amp; IF(A474=1,"Male","Female"), Weight_Age_Standards!A:A &amp; Weight_Age_Standards!B:B, 0))) /
 INDEX(Weight_Age_Standards!D:D, MATCH(B474*12 &amp; IF(A474=1,"Male","Female"), Weight_Age_Standards!A:A &amp; Weight_Age_Standards!B:B, 0))</f>
        <v>9.5000000000000018</v>
      </c>
      <c r="I474">
        <v>1.02</v>
      </c>
      <c r="J474">
        <v>10.572856590000001</v>
      </c>
      <c r="K474">
        <v>0.10784313700000001</v>
      </c>
    </row>
    <row r="475" spans="1:11" x14ac:dyDescent="0.3">
      <c r="A475">
        <v>0</v>
      </c>
      <c r="B475">
        <v>3</v>
      </c>
      <c r="C475">
        <v>87</v>
      </c>
      <c r="D475">
        <v>16</v>
      </c>
      <c r="E475" t="str">
        <f t="shared" si="7"/>
        <v>Moderate</v>
      </c>
      <c r="F475" cm="1">
        <f t="array" ref="F475" xml:space="preserve"> (C475 - INDEX(Growth_Standards!C:C, MATCH(1, (Growth_Standards!A:A=B475)*(Growth_Standards!B:B=IF(A475=1,"Male","Female")), 0))) /
  INDEX(Growth_Standards!D:D, MATCH(1, (Growth_Standards!A:A=B475)*(Growth_Standards!B:B=IF(A475=1,"Male","Female")), 0))</f>
        <v>-2.2499999999999982</v>
      </c>
      <c r="G475">
        <f xml:space="preserve"> (D475 - INDEX(Weight_Standards!C:C, MATCH(C475, Weight_Standards!A:A, 1))) /
    INDEX(Weight_Standards!D:D, MATCH(C475, Weight_Standards!A:A, 1))</f>
        <v>0.30769230769230793</v>
      </c>
      <c r="H475" cm="1">
        <f t="array" ref="H475">(D475 - INDEX(Weight_Age_Standards!C:C, MATCH(B475*12 &amp; IF(A475=1,"Male","Female"), Weight_Age_Standards!A:A &amp; Weight_Age_Standards!B:B, 0))) /
 INDEX(Weight_Age_Standards!D:D, MATCH(B475*12 &amp; IF(A475=1,"Male","Female"), Weight_Age_Standards!A:A &amp; Weight_Age_Standards!B:B, 0))</f>
        <v>10.499999999999998</v>
      </c>
      <c r="I475">
        <v>0.87</v>
      </c>
      <c r="J475">
        <v>21.13885586</v>
      </c>
      <c r="K475">
        <v>0.18390804599999999</v>
      </c>
    </row>
    <row r="476" spans="1:11" x14ac:dyDescent="0.3">
      <c r="A476">
        <v>0</v>
      </c>
      <c r="B476">
        <v>5</v>
      </c>
      <c r="C476">
        <v>100</v>
      </c>
      <c r="D476">
        <v>19</v>
      </c>
      <c r="E476" t="str">
        <f t="shared" si="7"/>
        <v>Low</v>
      </c>
      <c r="F476" cm="1">
        <f t="array" ref="F476" xml:space="preserve"> (C476 - INDEX(Growth_Standards!C:C, MATCH(1, (Growth_Standards!A:A=B476)*(Growth_Standards!B:B=IF(A476=1,"Male","Female")), 0))) /
  INDEX(Growth_Standards!D:D, MATCH(1, (Growth_Standards!A:A=B476)*(Growth_Standards!B:B=IF(A476=1,"Male","Female")), 0))</f>
        <v>-1.9024390243902434</v>
      </c>
      <c r="G476">
        <f xml:space="preserve"> (D476 - INDEX(Weight_Standards!C:C, MATCH(C476, Weight_Standards!A:A, 1))) /
    INDEX(Weight_Standards!D:D, MATCH(C476, Weight_Standards!A:A, 1))</f>
        <v>-2.666666666666667</v>
      </c>
      <c r="H476" cm="1">
        <f t="array" ref="H476">(D476 - INDEX(Weight_Age_Standards!C:C, MATCH(B476*12 &amp; IF(A476=1,"Male","Female"), Weight_Age_Standards!A:A &amp; Weight_Age_Standards!B:B, 0))) /
 INDEX(Weight_Age_Standards!D:D, MATCH(B476*12 &amp; IF(A476=1,"Male","Female"), Weight_Age_Standards!A:A &amp; Weight_Age_Standards!B:B, 0))</f>
        <v>1.5000000000000036</v>
      </c>
      <c r="I476">
        <v>1</v>
      </c>
      <c r="J476">
        <v>19</v>
      </c>
      <c r="K476">
        <v>0.19</v>
      </c>
    </row>
    <row r="477" spans="1:11" x14ac:dyDescent="0.3">
      <c r="A477">
        <v>1</v>
      </c>
      <c r="B477">
        <v>1</v>
      </c>
      <c r="C477">
        <v>88</v>
      </c>
      <c r="D477">
        <v>17</v>
      </c>
      <c r="E477" t="str">
        <f t="shared" si="7"/>
        <v>High</v>
      </c>
      <c r="F477" cm="1">
        <f t="array" ref="F477" xml:space="preserve"> (C477 - INDEX(Growth_Standards!C:C, MATCH(1, (Growth_Standards!A:A=B477)*(Growth_Standards!B:B=IF(A477=1,"Male","Female")), 0))) /
  INDEX(Growth_Standards!D:D, MATCH(1, (Growth_Standards!A:A=B477)*(Growth_Standards!B:B=IF(A477=1,"Male","Female")), 0))</f>
        <v>4.3928571428571423</v>
      </c>
      <c r="G477">
        <f xml:space="preserve"> (D477 - INDEX(Weight_Standards!C:C, MATCH(C477, Weight_Standards!A:A, 1))) /
    INDEX(Weight_Standards!D:D, MATCH(C477, Weight_Standards!A:A, 1))</f>
        <v>1.0769230769230771</v>
      </c>
      <c r="H477" cm="1">
        <f t="array" ref="H477">(D477 - INDEX(Weight_Age_Standards!C:C, MATCH(B477*12 &amp; IF(A477=1,"Male","Female"), Weight_Age_Standards!A:A &amp; Weight_Age_Standards!B:B, 0))) /
 INDEX(Weight_Age_Standards!D:D, MATCH(B477*12 &amp; IF(A477=1,"Male","Female"), Weight_Age_Standards!A:A &amp; Weight_Age_Standards!B:B, 0))</f>
        <v>37</v>
      </c>
      <c r="I477">
        <v>0.88</v>
      </c>
      <c r="J477">
        <v>21.95247934</v>
      </c>
      <c r="K477">
        <v>0.19318181800000001</v>
      </c>
    </row>
    <row r="478" spans="1:11" x14ac:dyDescent="0.3">
      <c r="A478">
        <v>1</v>
      </c>
      <c r="B478">
        <v>2</v>
      </c>
      <c r="C478">
        <v>99</v>
      </c>
      <c r="D478">
        <v>16</v>
      </c>
      <c r="E478" t="str">
        <f t="shared" si="7"/>
        <v>Low</v>
      </c>
      <c r="F478" cm="1">
        <f t="array" ref="F478" xml:space="preserve"> (C478 - INDEX(Growth_Standards!C:C, MATCH(1, (Growth_Standards!A:A=B478)*(Growth_Standards!B:B=IF(A478=1,"Male","Female")), 0))) /
  INDEX(Growth_Standards!D:D, MATCH(1, (Growth_Standards!A:A=B478)*(Growth_Standards!B:B=IF(A478=1,"Male","Female")), 0))</f>
        <v>3.3939393939393949</v>
      </c>
      <c r="G478">
        <f xml:space="preserve"> (D478 - INDEX(Weight_Standards!C:C, MATCH(C478, Weight_Standards!A:A, 1))) /
    INDEX(Weight_Standards!D:D, MATCH(C478, Weight_Standards!A:A, 1))</f>
        <v>-3.0000000000000004</v>
      </c>
      <c r="H478" cm="1">
        <f t="array" ref="H478">(D478 - INDEX(Weight_Age_Standards!C:C, MATCH(B478*12 &amp; IF(A478=1,"Male","Female"), Weight_Age_Standards!A:A &amp; Weight_Age_Standards!B:B, 0))) /
 INDEX(Weight_Age_Standards!D:D, MATCH(B478*12 &amp; IF(A478=1,"Male","Female"), Weight_Age_Standards!A:A &amp; Weight_Age_Standards!B:B, 0))</f>
        <v>19.5</v>
      </c>
      <c r="I478">
        <v>0.99</v>
      </c>
      <c r="J478">
        <v>16.324864810000001</v>
      </c>
      <c r="K478">
        <v>0.16161616200000001</v>
      </c>
    </row>
    <row r="479" spans="1:11" x14ac:dyDescent="0.3">
      <c r="A479">
        <v>0</v>
      </c>
      <c r="B479">
        <v>5</v>
      </c>
      <c r="C479">
        <v>85</v>
      </c>
      <c r="D479">
        <v>14</v>
      </c>
      <c r="E479" t="str">
        <f t="shared" si="7"/>
        <v>Critical</v>
      </c>
      <c r="F479" cm="1">
        <f t="array" ref="F479" xml:space="preserve"> (C479 - INDEX(Growth_Standards!C:C, MATCH(1, (Growth_Standards!A:A=B479)*(Growth_Standards!B:B=IF(A479=1,"Male","Female")), 0))) /
  INDEX(Growth_Standards!D:D, MATCH(1, (Growth_Standards!A:A=B479)*(Growth_Standards!B:B=IF(A479=1,"Male","Female")), 0))</f>
        <v>-5.5609756097560972</v>
      </c>
      <c r="G479">
        <f xml:space="preserve"> (D479 - INDEX(Weight_Standards!C:C, MATCH(C479, Weight_Standards!A:A, 1))) /
    INDEX(Weight_Standards!D:D, MATCH(C479, Weight_Standards!A:A, 1))</f>
        <v>-1.2307692307692304</v>
      </c>
      <c r="H479" cm="1">
        <f t="array" ref="H479">(D479 - INDEX(Weight_Age_Standards!C:C, MATCH(B479*12 &amp; IF(A479=1,"Male","Female"), Weight_Age_Standards!A:A &amp; Weight_Age_Standards!B:B, 0))) /
 INDEX(Weight_Age_Standards!D:D, MATCH(B479*12 &amp; IF(A479=1,"Male","Female"), Weight_Age_Standards!A:A &amp; Weight_Age_Standards!B:B, 0))</f>
        <v>-23.499999999999996</v>
      </c>
      <c r="I479">
        <v>0.85</v>
      </c>
      <c r="J479">
        <v>19.377162630000001</v>
      </c>
      <c r="K479">
        <v>0.164705882</v>
      </c>
    </row>
    <row r="480" spans="1:11" x14ac:dyDescent="0.3">
      <c r="A480">
        <v>0</v>
      </c>
      <c r="B480">
        <v>1</v>
      </c>
      <c r="C480">
        <v>87</v>
      </c>
      <c r="D480">
        <v>9</v>
      </c>
      <c r="E480" t="str">
        <f t="shared" si="7"/>
        <v>Critical</v>
      </c>
      <c r="F480" cm="1">
        <f t="array" ref="F480" xml:space="preserve"> (C480 - INDEX(Growth_Standards!C:C, MATCH(1, (Growth_Standards!A:A=B480)*(Growth_Standards!B:B=IF(A480=1,"Male","Female")), 0))) /
  INDEX(Growth_Standards!D:D, MATCH(1, (Growth_Standards!A:A=B480)*(Growth_Standards!B:B=IF(A480=1,"Male","Female")), 0))</f>
        <v>4.6428571428571432</v>
      </c>
      <c r="G480">
        <f xml:space="preserve"> (D480 - INDEX(Weight_Standards!C:C, MATCH(C480, Weight_Standards!A:A, 1))) /
    INDEX(Weight_Standards!D:D, MATCH(C480, Weight_Standards!A:A, 1))</f>
        <v>-5.0769230769230766</v>
      </c>
      <c r="H480" cm="1">
        <f t="array" ref="H480">(D480 - INDEX(Weight_Age_Standards!C:C, MATCH(B480*12 &amp; IF(A480=1,"Male","Female"), Weight_Age_Standards!A:A &amp; Weight_Age_Standards!B:B, 0))) /
 INDEX(Weight_Age_Standards!D:D, MATCH(B480*12 &amp; IF(A480=1,"Male","Female"), Weight_Age_Standards!A:A &amp; Weight_Age_Standards!B:B, 0))</f>
        <v>-0.49999999999999822</v>
      </c>
      <c r="I480">
        <v>0.87</v>
      </c>
      <c r="J480">
        <v>11.890606419999999</v>
      </c>
      <c r="K480">
        <v>0.10344827600000001</v>
      </c>
    </row>
    <row r="481" spans="1:11" x14ac:dyDescent="0.3">
      <c r="A481">
        <v>1</v>
      </c>
      <c r="B481">
        <v>5</v>
      </c>
      <c r="C481">
        <v>106</v>
      </c>
      <c r="D481">
        <v>15</v>
      </c>
      <c r="E481" t="str">
        <f t="shared" si="7"/>
        <v>Critical</v>
      </c>
      <c r="F481" cm="1">
        <f t="array" ref="F481" xml:space="preserve"> (C481 - INDEX(Growth_Standards!C:C, MATCH(1, (Growth_Standards!A:A=B481)*(Growth_Standards!B:B=IF(A481=1,"Male","Female")), 0))) /
  INDEX(Growth_Standards!D:D, MATCH(1, (Growth_Standards!A:A=B481)*(Growth_Standards!B:B=IF(A481=1,"Male","Female")), 0))</f>
        <v>-0.73809523809523669</v>
      </c>
      <c r="G481">
        <f xml:space="preserve"> (D481 - INDEX(Weight_Standards!C:C, MATCH(C481, Weight_Standards!A:A, 1))) /
    INDEX(Weight_Standards!D:D, MATCH(C481, Weight_Standards!A:A, 1))</f>
        <v>-6</v>
      </c>
      <c r="H481" cm="1">
        <f t="array" ref="H481">(D481 - INDEX(Weight_Age_Standards!C:C, MATCH(B481*12 &amp; IF(A481=1,"Male","Female"), Weight_Age_Standards!A:A &amp; Weight_Age_Standards!B:B, 0))) /
 INDEX(Weight_Age_Standards!D:D, MATCH(B481*12 &amp; IF(A481=1,"Male","Female"), Weight_Age_Standards!A:A &amp; Weight_Age_Standards!B:B, 0))</f>
        <v>-21.500000000000004</v>
      </c>
      <c r="I481">
        <v>1.06</v>
      </c>
      <c r="J481">
        <v>13.349946600000001</v>
      </c>
      <c r="K481">
        <v>0.14150943399999999</v>
      </c>
    </row>
    <row r="482" spans="1:11" x14ac:dyDescent="0.3">
      <c r="A482">
        <v>0</v>
      </c>
      <c r="B482">
        <v>2</v>
      </c>
      <c r="C482">
        <v>70</v>
      </c>
      <c r="D482">
        <v>11</v>
      </c>
      <c r="E482" t="str">
        <f t="shared" si="7"/>
        <v>Critical</v>
      </c>
      <c r="F482" cm="1">
        <f t="array" ref="F482" xml:space="preserve"> (C482 - INDEX(Growth_Standards!C:C, MATCH(1, (Growth_Standards!A:A=B482)*(Growth_Standards!B:B=IF(A482=1,"Male","Female")), 0))) /
  INDEX(Growth_Standards!D:D, MATCH(1, (Growth_Standards!A:A=B482)*(Growth_Standards!B:B=IF(A482=1,"Male","Female")), 0))</f>
        <v>-5.1250000000000018</v>
      </c>
      <c r="G482">
        <f xml:space="preserve"> (D482 - INDEX(Weight_Standards!C:C, MATCH(C482, Weight_Standards!A:A, 1))) /
    INDEX(Weight_Standards!D:D, MATCH(C482, Weight_Standards!A:A, 1))</f>
        <v>1.4444444444444453</v>
      </c>
      <c r="H482" cm="1">
        <f t="array" ref="H482">(D482 - INDEX(Weight_Age_Standards!C:C, MATCH(B482*12 &amp; IF(A482=1,"Male","Female"), Weight_Age_Standards!A:A &amp; Weight_Age_Standards!B:B, 0))) /
 INDEX(Weight_Age_Standards!D:D, MATCH(B482*12 &amp; IF(A482=1,"Male","Female"), Weight_Age_Standards!A:A &amp; Weight_Age_Standards!B:B, 0))</f>
        <v>-2.5</v>
      </c>
      <c r="I482">
        <v>0.7</v>
      </c>
      <c r="J482">
        <v>22.44897959</v>
      </c>
      <c r="K482">
        <v>0.157142857</v>
      </c>
    </row>
    <row r="483" spans="1:11" x14ac:dyDescent="0.3">
      <c r="A483">
        <v>1</v>
      </c>
      <c r="B483">
        <v>4</v>
      </c>
      <c r="C483">
        <v>93</v>
      </c>
      <c r="D483">
        <v>14</v>
      </c>
      <c r="E483" t="str">
        <f t="shared" si="7"/>
        <v>Critical</v>
      </c>
      <c r="F483" cm="1">
        <f t="array" ref="F483" xml:space="preserve"> (C483 - INDEX(Growth_Standards!C:C, MATCH(1, (Growth_Standards!A:A=B483)*(Growth_Standards!B:B=IF(A483=1,"Male","Female")), 0))) /
  INDEX(Growth_Standards!D:D, MATCH(1, (Growth_Standards!A:A=B483)*(Growth_Standards!B:B=IF(A483=1,"Male","Female")), 0))</f>
        <v>-2.4750000000000014</v>
      </c>
      <c r="G483">
        <f xml:space="preserve"> (D483 - INDEX(Weight_Standards!C:C, MATCH(C483, Weight_Standards!A:A, 1))) /
    INDEX(Weight_Standards!D:D, MATCH(C483, Weight_Standards!A:A, 1))</f>
        <v>-2.8571428571428572</v>
      </c>
      <c r="H483" cm="1">
        <f t="array" ref="H483">(D483 - INDEX(Weight_Age_Standards!C:C, MATCH(B483*12 &amp; IF(A483=1,"Male","Female"), Weight_Age_Standards!A:A &amp; Weight_Age_Standards!B:B, 0))) /
 INDEX(Weight_Age_Standards!D:D, MATCH(B483*12 &amp; IF(A483=1,"Male","Female"), Weight_Age_Standards!A:A &amp; Weight_Age_Standards!B:B, 0))</f>
        <v>-14.499999999999993</v>
      </c>
      <c r="I483">
        <v>0.93</v>
      </c>
      <c r="J483">
        <v>16.186842410000001</v>
      </c>
      <c r="K483">
        <v>0.150537634</v>
      </c>
    </row>
    <row r="484" spans="1:11" x14ac:dyDescent="0.3">
      <c r="A484">
        <v>1</v>
      </c>
      <c r="B484">
        <v>1</v>
      </c>
      <c r="C484">
        <v>71</v>
      </c>
      <c r="D484">
        <v>16</v>
      </c>
      <c r="E484" t="str">
        <f t="shared" si="7"/>
        <v>Moderate</v>
      </c>
      <c r="F484" cm="1">
        <f t="array" ref="F484" xml:space="preserve"> (C484 - INDEX(Growth_Standards!C:C, MATCH(1, (Growth_Standards!A:A=B484)*(Growth_Standards!B:B=IF(A484=1,"Male","Female")), 0))) /
  INDEX(Growth_Standards!D:D, MATCH(1, (Growth_Standards!A:A=B484)*(Growth_Standards!B:B=IF(A484=1,"Male","Female")), 0))</f>
        <v>-1.6785714285714297</v>
      </c>
      <c r="G484">
        <f xml:space="preserve"> (D484 - INDEX(Weight_Standards!C:C, MATCH(C484, Weight_Standards!A:A, 1))) /
    INDEX(Weight_Standards!D:D, MATCH(C484, Weight_Standards!A:A, 1))</f>
        <v>7.0000000000000009</v>
      </c>
      <c r="H484" cm="1">
        <f t="array" ref="H484">(D484 - INDEX(Weight_Age_Standards!C:C, MATCH(B484*12 &amp; IF(A484=1,"Male","Female"), Weight_Age_Standards!A:A &amp; Weight_Age_Standards!B:B, 0))) /
 INDEX(Weight_Age_Standards!D:D, MATCH(B484*12 &amp; IF(A484=1,"Male","Female"), Weight_Age_Standards!A:A &amp; Weight_Age_Standards!B:B, 0))</f>
        <v>32</v>
      </c>
      <c r="I484">
        <v>0.71</v>
      </c>
      <c r="J484">
        <v>31.739734179999999</v>
      </c>
      <c r="K484">
        <v>0.22535211299999999</v>
      </c>
    </row>
    <row r="485" spans="1:11" x14ac:dyDescent="0.3">
      <c r="A485">
        <v>0</v>
      </c>
      <c r="B485">
        <v>3</v>
      </c>
      <c r="C485">
        <v>84</v>
      </c>
      <c r="D485">
        <v>14</v>
      </c>
      <c r="E485" t="str">
        <f t="shared" si="7"/>
        <v>Critical</v>
      </c>
      <c r="F485" cm="1">
        <f t="array" ref="F485" xml:space="preserve"> (C485 - INDEX(Growth_Standards!C:C, MATCH(1, (Growth_Standards!A:A=B485)*(Growth_Standards!B:B=IF(A485=1,"Male","Female")), 0))) /
  INDEX(Growth_Standards!D:D, MATCH(1, (Growth_Standards!A:A=B485)*(Growth_Standards!B:B=IF(A485=1,"Male","Female")), 0))</f>
        <v>-3.0833333333333317</v>
      </c>
      <c r="G485">
        <f xml:space="preserve"> (D485 - INDEX(Weight_Standards!C:C, MATCH(C485, Weight_Standards!A:A, 1))) /
    INDEX(Weight_Standards!D:D, MATCH(C485, Weight_Standards!A:A, 1))</f>
        <v>0.54545454545454508</v>
      </c>
      <c r="H485" cm="1">
        <f t="array" ref="H485">(D485 - INDEX(Weight_Age_Standards!C:C, MATCH(B485*12 &amp; IF(A485=1,"Male","Female"), Weight_Age_Standards!A:A &amp; Weight_Age_Standards!B:B, 0))) /
 INDEX(Weight_Age_Standards!D:D, MATCH(B485*12 &amp; IF(A485=1,"Male","Female"), Weight_Age_Standards!A:A &amp; Weight_Age_Standards!B:B, 0))</f>
        <v>0.49999999999999822</v>
      </c>
      <c r="I485">
        <v>0.84</v>
      </c>
      <c r="J485">
        <v>19.841269839999999</v>
      </c>
      <c r="K485">
        <v>0.16666666699999999</v>
      </c>
    </row>
    <row r="486" spans="1:11" x14ac:dyDescent="0.3">
      <c r="A486">
        <v>1</v>
      </c>
      <c r="B486">
        <v>1</v>
      </c>
      <c r="C486">
        <v>83</v>
      </c>
      <c r="D486">
        <v>15</v>
      </c>
      <c r="E486" t="str">
        <f t="shared" si="7"/>
        <v>High</v>
      </c>
      <c r="F486" cm="1">
        <f t="array" ref="F486" xml:space="preserve"> (C486 - INDEX(Growth_Standards!C:C, MATCH(1, (Growth_Standards!A:A=B486)*(Growth_Standards!B:B=IF(A486=1,"Male","Female")), 0))) /
  INDEX(Growth_Standards!D:D, MATCH(1, (Growth_Standards!A:A=B486)*(Growth_Standards!B:B=IF(A486=1,"Male","Female")), 0))</f>
        <v>2.6071428571428563</v>
      </c>
      <c r="G486">
        <f xml:space="preserve"> (D486 - INDEX(Weight_Standards!C:C, MATCH(C486, Weight_Standards!A:A, 1))) /
    INDEX(Weight_Standards!D:D, MATCH(C486, Weight_Standards!A:A, 1))</f>
        <v>1.4545454545454541</v>
      </c>
      <c r="H486" cm="1">
        <f t="array" ref="H486">(D486 - INDEX(Weight_Age_Standards!C:C, MATCH(B486*12 &amp; IF(A486=1,"Male","Female"), Weight_Age_Standards!A:A &amp; Weight_Age_Standards!B:B, 0))) /
 INDEX(Weight_Age_Standards!D:D, MATCH(B486*12 &amp; IF(A486=1,"Male","Female"), Weight_Age_Standards!A:A &amp; Weight_Age_Standards!B:B, 0))</f>
        <v>27</v>
      </c>
      <c r="I486">
        <v>0.83</v>
      </c>
      <c r="J486">
        <v>21.77384236</v>
      </c>
      <c r="K486">
        <v>0.180722892</v>
      </c>
    </row>
    <row r="487" spans="1:11" x14ac:dyDescent="0.3">
      <c r="A487">
        <v>1</v>
      </c>
      <c r="B487">
        <v>4</v>
      </c>
      <c r="C487">
        <v>98</v>
      </c>
      <c r="D487">
        <v>10</v>
      </c>
      <c r="E487" t="str">
        <f t="shared" si="7"/>
        <v>Critical</v>
      </c>
      <c r="F487" cm="1">
        <f t="array" ref="F487" xml:space="preserve"> (C487 - INDEX(Growth_Standards!C:C, MATCH(1, (Growth_Standards!A:A=B487)*(Growth_Standards!B:B=IF(A487=1,"Male","Female")), 0))) /
  INDEX(Growth_Standards!D:D, MATCH(1, (Growth_Standards!A:A=B487)*(Growth_Standards!B:B=IF(A487=1,"Male","Female")), 0))</f>
        <v>-1.2250000000000014</v>
      </c>
      <c r="G487">
        <f xml:space="preserve"> (D487 - INDEX(Weight_Standards!C:C, MATCH(C487, Weight_Standards!A:A, 1))) /
    INDEX(Weight_Standards!D:D, MATCH(C487, Weight_Standards!A:A, 1))</f>
        <v>-6.75</v>
      </c>
      <c r="H487" cm="1">
        <f t="array" ref="H487">(D487 - INDEX(Weight_Age_Standards!C:C, MATCH(B487*12 &amp; IF(A487=1,"Male","Female"), Weight_Age_Standards!A:A &amp; Weight_Age_Standards!B:B, 0))) /
 INDEX(Weight_Age_Standards!D:D, MATCH(B487*12 &amp; IF(A487=1,"Male","Female"), Weight_Age_Standards!A:A &amp; Weight_Age_Standards!B:B, 0))</f>
        <v>-34.499999999999993</v>
      </c>
      <c r="I487">
        <v>0.98</v>
      </c>
      <c r="J487">
        <v>10.412328199999999</v>
      </c>
      <c r="K487">
        <v>0.10204081600000001</v>
      </c>
    </row>
    <row r="488" spans="1:11" x14ac:dyDescent="0.3">
      <c r="A488">
        <v>1</v>
      </c>
      <c r="B488">
        <v>5</v>
      </c>
      <c r="C488">
        <v>104</v>
      </c>
      <c r="D488">
        <v>9</v>
      </c>
      <c r="E488" t="str">
        <f t="shared" si="7"/>
        <v>Critical</v>
      </c>
      <c r="F488" cm="1">
        <f t="array" ref="F488" xml:space="preserve"> (C488 - INDEX(Growth_Standards!C:C, MATCH(1, (Growth_Standards!A:A=B488)*(Growth_Standards!B:B=IF(A488=1,"Male","Female")), 0))) /
  INDEX(Growth_Standards!D:D, MATCH(1, (Growth_Standards!A:A=B488)*(Growth_Standards!B:B=IF(A488=1,"Male","Female")), 0))</f>
        <v>-1.2142857142857129</v>
      </c>
      <c r="G488">
        <f xml:space="preserve"> (D488 - INDEX(Weight_Standards!C:C, MATCH(C488, Weight_Standards!A:A, 1))) /
    INDEX(Weight_Standards!D:D, MATCH(C488, Weight_Standards!A:A, 1))</f>
        <v>-8.2222222222222232</v>
      </c>
      <c r="H488" cm="1">
        <f t="array" ref="H488">(D488 - INDEX(Weight_Age_Standards!C:C, MATCH(B488*12 &amp; IF(A488=1,"Male","Female"), Weight_Age_Standards!A:A &amp; Weight_Age_Standards!B:B, 0))) /
 INDEX(Weight_Age_Standards!D:D, MATCH(B488*12 &amp; IF(A488=1,"Male","Female"), Weight_Age_Standards!A:A &amp; Weight_Age_Standards!B:B, 0))</f>
        <v>-51.5</v>
      </c>
      <c r="I488">
        <v>1.04</v>
      </c>
      <c r="J488">
        <v>8.3210059170000008</v>
      </c>
      <c r="K488">
        <v>8.6538461999999997E-2</v>
      </c>
    </row>
    <row r="489" spans="1:11" x14ac:dyDescent="0.3">
      <c r="A489">
        <v>1</v>
      </c>
      <c r="B489">
        <v>3</v>
      </c>
      <c r="C489">
        <v>76</v>
      </c>
      <c r="D489">
        <v>20</v>
      </c>
      <c r="E489" t="str">
        <f t="shared" si="7"/>
        <v>Critical</v>
      </c>
      <c r="F489" cm="1">
        <f t="array" ref="F489" xml:space="preserve"> (C489 - INDEX(Growth_Standards!C:C, MATCH(1, (Growth_Standards!A:A=B489)*(Growth_Standards!B:B=IF(A489=1,"Male","Female")), 0))) /
  INDEX(Growth_Standards!D:D, MATCH(1, (Growth_Standards!A:A=B489)*(Growth_Standards!B:B=IF(A489=1,"Male","Female")), 0))</f>
        <v>-5.4324324324324307</v>
      </c>
      <c r="G489">
        <f xml:space="preserve"> (D489 - INDEX(Weight_Standards!C:C, MATCH(C489, Weight_Standards!A:A, 1))) /
    INDEX(Weight_Standards!D:D, MATCH(C489, Weight_Standards!A:A, 1))</f>
        <v>8.5</v>
      </c>
      <c r="H489" cm="1">
        <f t="array" ref="H489">(D489 - INDEX(Weight_Age_Standards!C:C, MATCH(B489*12 &amp; IF(A489=1,"Male","Female"), Weight_Age_Standards!A:A &amp; Weight_Age_Standards!B:B, 0))) /
 INDEX(Weight_Age_Standards!D:D, MATCH(B489*12 &amp; IF(A489=1,"Male","Female"), Weight_Age_Standards!A:A &amp; Weight_Age_Standards!B:B, 0))</f>
        <v>27.5</v>
      </c>
      <c r="I489">
        <v>0.76</v>
      </c>
      <c r="J489">
        <v>34.626038780000002</v>
      </c>
      <c r="K489">
        <v>0.26315789499999998</v>
      </c>
    </row>
    <row r="490" spans="1:11" x14ac:dyDescent="0.3">
      <c r="A490">
        <v>1</v>
      </c>
      <c r="B490">
        <v>3</v>
      </c>
      <c r="C490">
        <v>97</v>
      </c>
      <c r="D490">
        <v>20</v>
      </c>
      <c r="E490" t="str">
        <f t="shared" si="7"/>
        <v>High</v>
      </c>
      <c r="F490" cm="1">
        <f t="array" ref="F490" xml:space="preserve"> (C490 - INDEX(Growth_Standards!C:C, MATCH(1, (Growth_Standards!A:A=B490)*(Growth_Standards!B:B=IF(A490=1,"Male","Female")), 0))) /
  INDEX(Growth_Standards!D:D, MATCH(1, (Growth_Standards!A:A=B490)*(Growth_Standards!B:B=IF(A490=1,"Male","Female")), 0))</f>
        <v>0.24324324324324476</v>
      </c>
      <c r="G490">
        <f xml:space="preserve"> (D490 - INDEX(Weight_Standards!C:C, MATCH(C490, Weight_Standards!A:A, 1))) /
    INDEX(Weight_Standards!D:D, MATCH(C490, Weight_Standards!A:A, 1))</f>
        <v>-0.50000000000000044</v>
      </c>
      <c r="H490" cm="1">
        <f t="array" ref="H490">(D490 - INDEX(Weight_Age_Standards!C:C, MATCH(B490*12 &amp; IF(A490=1,"Male","Female"), Weight_Age_Standards!A:A &amp; Weight_Age_Standards!B:B, 0))) /
 INDEX(Weight_Age_Standards!D:D, MATCH(B490*12 &amp; IF(A490=1,"Male","Female"), Weight_Age_Standards!A:A &amp; Weight_Age_Standards!B:B, 0))</f>
        <v>27.5</v>
      </c>
      <c r="I490">
        <v>0.97</v>
      </c>
      <c r="J490">
        <v>21.25624402</v>
      </c>
      <c r="K490">
        <v>0.20618556699999999</v>
      </c>
    </row>
    <row r="491" spans="1:11" x14ac:dyDescent="0.3">
      <c r="A491">
        <v>1</v>
      </c>
      <c r="B491">
        <v>2</v>
      </c>
      <c r="C491">
        <v>105</v>
      </c>
      <c r="D491">
        <v>10</v>
      </c>
      <c r="E491" t="str">
        <f t="shared" si="7"/>
        <v>Critical</v>
      </c>
      <c r="F491" cm="1">
        <f t="array" ref="F491" xml:space="preserve"> (C491 - INDEX(Growth_Standards!C:C, MATCH(1, (Growth_Standards!A:A=B491)*(Growth_Standards!B:B=IF(A491=1,"Male","Female")), 0))) /
  INDEX(Growth_Standards!D:D, MATCH(1, (Growth_Standards!A:A=B491)*(Growth_Standards!B:B=IF(A491=1,"Male","Female")), 0))</f>
        <v>5.2121212121212128</v>
      </c>
      <c r="G491">
        <f xml:space="preserve"> (D491 - INDEX(Weight_Standards!C:C, MATCH(C491, Weight_Standards!A:A, 1))) /
    INDEX(Weight_Standards!D:D, MATCH(C491, Weight_Standards!A:A, 1))</f>
        <v>-8.5</v>
      </c>
      <c r="H491" cm="1">
        <f t="array" ref="H491">(D491 - INDEX(Weight_Age_Standards!C:C, MATCH(B491*12 &amp; IF(A491=1,"Male","Female"), Weight_Age_Standards!A:A &amp; Weight_Age_Standards!B:B, 0))) /
 INDEX(Weight_Age_Standards!D:D, MATCH(B491*12 &amp; IF(A491=1,"Male","Female"), Weight_Age_Standards!A:A &amp; Weight_Age_Standards!B:B, 0))</f>
        <v>-10.499999999999998</v>
      </c>
      <c r="I491">
        <v>1.05</v>
      </c>
      <c r="J491">
        <v>9.0702947849999997</v>
      </c>
      <c r="K491">
        <v>9.5238094999999995E-2</v>
      </c>
    </row>
    <row r="492" spans="1:11" x14ac:dyDescent="0.3">
      <c r="A492">
        <v>1</v>
      </c>
      <c r="B492">
        <v>3</v>
      </c>
      <c r="C492">
        <v>92</v>
      </c>
      <c r="D492">
        <v>16</v>
      </c>
      <c r="E492" t="str">
        <f t="shared" si="7"/>
        <v>High</v>
      </c>
      <c r="F492" cm="1">
        <f t="array" ref="F492" xml:space="preserve"> (C492 - INDEX(Growth_Standards!C:C, MATCH(1, (Growth_Standards!A:A=B492)*(Growth_Standards!B:B=IF(A492=1,"Male","Female")), 0))) /
  INDEX(Growth_Standards!D:D, MATCH(1, (Growth_Standards!A:A=B492)*(Growth_Standards!B:B=IF(A492=1,"Male","Female")), 0))</f>
        <v>-1.1081081081081066</v>
      </c>
      <c r="G492">
        <f xml:space="preserve"> (D492 - INDEX(Weight_Standards!C:C, MATCH(C492, Weight_Standards!A:A, 1))) /
    INDEX(Weight_Standards!D:D, MATCH(C492, Weight_Standards!A:A, 1))</f>
        <v>-1.4285714285714286</v>
      </c>
      <c r="H492" cm="1">
        <f t="array" ref="H492">(D492 - INDEX(Weight_Age_Standards!C:C, MATCH(B492*12 &amp; IF(A492=1,"Male","Female"), Weight_Age_Standards!A:A &amp; Weight_Age_Standards!B:B, 0))) /
 INDEX(Weight_Age_Standards!D:D, MATCH(B492*12 &amp; IF(A492=1,"Male","Female"), Weight_Age_Standards!A:A &amp; Weight_Age_Standards!B:B, 0))</f>
        <v>7.5</v>
      </c>
      <c r="I492">
        <v>0.92</v>
      </c>
      <c r="J492">
        <v>18.903591680000002</v>
      </c>
      <c r="K492">
        <v>0.17391304299999999</v>
      </c>
    </row>
    <row r="493" spans="1:11" x14ac:dyDescent="0.3">
      <c r="A493">
        <v>1</v>
      </c>
      <c r="B493">
        <v>2</v>
      </c>
      <c r="C493">
        <v>71</v>
      </c>
      <c r="D493">
        <v>15</v>
      </c>
      <c r="E493" t="str">
        <f t="shared" si="7"/>
        <v>Critical</v>
      </c>
      <c r="F493" cm="1">
        <f t="array" ref="F493" xml:space="preserve"> (C493 - INDEX(Growth_Standards!C:C, MATCH(1, (Growth_Standards!A:A=B493)*(Growth_Standards!B:B=IF(A493=1,"Male","Female")), 0))) /
  INDEX(Growth_Standards!D:D, MATCH(1, (Growth_Standards!A:A=B493)*(Growth_Standards!B:B=IF(A493=1,"Male","Female")), 0))</f>
        <v>-5.0909090909090899</v>
      </c>
      <c r="G493">
        <f xml:space="preserve"> (D493 - INDEX(Weight_Standards!C:C, MATCH(C493, Weight_Standards!A:A, 1))) /
    INDEX(Weight_Standards!D:D, MATCH(C493, Weight_Standards!A:A, 1))</f>
        <v>5.8888888888888893</v>
      </c>
      <c r="H493" cm="1">
        <f t="array" ref="H493">(D493 - INDEX(Weight_Age_Standards!C:C, MATCH(B493*12 &amp; IF(A493=1,"Male","Female"), Weight_Age_Standards!A:A &amp; Weight_Age_Standards!B:B, 0))) /
 INDEX(Weight_Age_Standards!D:D, MATCH(B493*12 &amp; IF(A493=1,"Male","Female"), Weight_Age_Standards!A:A &amp; Weight_Age_Standards!B:B, 0))</f>
        <v>14.500000000000002</v>
      </c>
      <c r="I493">
        <v>0.71</v>
      </c>
      <c r="J493">
        <v>29.756000790000002</v>
      </c>
      <c r="K493">
        <v>0.211267606</v>
      </c>
    </row>
    <row r="494" spans="1:11" x14ac:dyDescent="0.3">
      <c r="A494">
        <v>1</v>
      </c>
      <c r="B494">
        <v>1</v>
      </c>
      <c r="C494">
        <v>90</v>
      </c>
      <c r="D494">
        <v>11</v>
      </c>
      <c r="E494" t="str">
        <f t="shared" si="7"/>
        <v>Critical</v>
      </c>
      <c r="F494" cm="1">
        <f t="array" ref="F494" xml:space="preserve"> (C494 - INDEX(Growth_Standards!C:C, MATCH(1, (Growth_Standards!A:A=B494)*(Growth_Standards!B:B=IF(A494=1,"Male","Female")), 0))) /
  INDEX(Growth_Standards!D:D, MATCH(1, (Growth_Standards!A:A=B494)*(Growth_Standards!B:B=IF(A494=1,"Male","Female")), 0))</f>
        <v>5.1071428571428568</v>
      </c>
      <c r="G494">
        <f xml:space="preserve"> (D494 - INDEX(Weight_Standards!C:C, MATCH(C494, Weight_Standards!A:A, 1))) /
    INDEX(Weight_Standards!D:D, MATCH(C494, Weight_Standards!A:A, 1))</f>
        <v>-5</v>
      </c>
      <c r="H494" cm="1">
        <f t="array" ref="H494">(D494 - INDEX(Weight_Age_Standards!C:C, MATCH(B494*12 &amp; IF(A494=1,"Male","Female"), Weight_Age_Standards!A:A &amp; Weight_Age_Standards!B:B, 0))) /
 INDEX(Weight_Age_Standards!D:D, MATCH(B494*12 &amp; IF(A494=1,"Male","Female"), Weight_Age_Standards!A:A &amp; Weight_Age_Standards!B:B, 0))</f>
        <v>7.0000000000000018</v>
      </c>
      <c r="I494">
        <v>0.9</v>
      </c>
      <c r="J494">
        <v>13.58024691</v>
      </c>
      <c r="K494">
        <v>0.12222222200000001</v>
      </c>
    </row>
    <row r="495" spans="1:11" x14ac:dyDescent="0.3">
      <c r="A495">
        <v>1</v>
      </c>
      <c r="B495">
        <v>2</v>
      </c>
      <c r="C495">
        <v>83</v>
      </c>
      <c r="D495">
        <v>17</v>
      </c>
      <c r="E495" t="str">
        <f t="shared" si="7"/>
        <v>High</v>
      </c>
      <c r="F495" cm="1">
        <f t="array" ref="F495" xml:space="preserve"> (C495 - INDEX(Growth_Standards!C:C, MATCH(1, (Growth_Standards!A:A=B495)*(Growth_Standards!B:B=IF(A495=1,"Male","Female")), 0))) /
  INDEX(Growth_Standards!D:D, MATCH(1, (Growth_Standards!A:A=B495)*(Growth_Standards!B:B=IF(A495=1,"Male","Female")), 0))</f>
        <v>-1.4545454545454537</v>
      </c>
      <c r="G495">
        <f xml:space="preserve"> (D495 - INDEX(Weight_Standards!C:C, MATCH(C495, Weight_Standards!A:A, 1))) /
    INDEX(Weight_Standards!D:D, MATCH(C495, Weight_Standards!A:A, 1))</f>
        <v>3.272727272727272</v>
      </c>
      <c r="H495" cm="1">
        <f t="array" ref="H495">(D495 - INDEX(Weight_Age_Standards!C:C, MATCH(B495*12 &amp; IF(A495=1,"Male","Female"), Weight_Age_Standards!A:A &amp; Weight_Age_Standards!B:B, 0))) /
 INDEX(Weight_Age_Standards!D:D, MATCH(B495*12 &amp; IF(A495=1,"Male","Female"), Weight_Age_Standards!A:A &amp; Weight_Age_Standards!B:B, 0))</f>
        <v>24.5</v>
      </c>
      <c r="I495">
        <v>0.83</v>
      </c>
      <c r="J495">
        <v>24.67702134</v>
      </c>
      <c r="K495">
        <v>0.20481927699999999</v>
      </c>
    </row>
    <row r="496" spans="1:11" x14ac:dyDescent="0.3">
      <c r="A496">
        <v>1</v>
      </c>
      <c r="B496">
        <v>1</v>
      </c>
      <c r="C496">
        <v>72</v>
      </c>
      <c r="D496">
        <v>15</v>
      </c>
      <c r="E496" t="str">
        <f t="shared" si="7"/>
        <v>High</v>
      </c>
      <c r="F496" cm="1">
        <f t="array" ref="F496" xml:space="preserve"> (C496 - INDEX(Growth_Standards!C:C, MATCH(1, (Growth_Standards!A:A=B496)*(Growth_Standards!B:B=IF(A496=1,"Male","Female")), 0))) /
  INDEX(Growth_Standards!D:D, MATCH(1, (Growth_Standards!A:A=B496)*(Growth_Standards!B:B=IF(A496=1,"Male","Female")), 0))</f>
        <v>-1.3214285714285725</v>
      </c>
      <c r="G496">
        <f xml:space="preserve"> (D496 - INDEX(Weight_Standards!C:C, MATCH(C496, Weight_Standards!A:A, 1))) /
    INDEX(Weight_Standards!D:D, MATCH(C496, Weight_Standards!A:A, 1))</f>
        <v>5.8888888888888893</v>
      </c>
      <c r="H496" cm="1">
        <f t="array" ref="H496">(D496 - INDEX(Weight_Age_Standards!C:C, MATCH(B496*12 &amp; IF(A496=1,"Male","Female"), Weight_Age_Standards!A:A &amp; Weight_Age_Standards!B:B, 0))) /
 INDEX(Weight_Age_Standards!D:D, MATCH(B496*12 &amp; IF(A496=1,"Male","Female"), Weight_Age_Standards!A:A &amp; Weight_Age_Standards!B:B, 0))</f>
        <v>27</v>
      </c>
      <c r="I496">
        <v>0.72</v>
      </c>
      <c r="J496">
        <v>28.935185189999999</v>
      </c>
      <c r="K496">
        <v>0.20833333300000001</v>
      </c>
    </row>
    <row r="497" spans="1:11" x14ac:dyDescent="0.3">
      <c r="A497">
        <v>0</v>
      </c>
      <c r="B497">
        <v>4</v>
      </c>
      <c r="C497">
        <v>90</v>
      </c>
      <c r="D497">
        <v>16</v>
      </c>
      <c r="E497" t="str">
        <f t="shared" si="7"/>
        <v>Low</v>
      </c>
      <c r="F497" cm="1">
        <f t="array" ref="F497" xml:space="preserve"> (C497 - INDEX(Growth_Standards!C:C, MATCH(1, (Growth_Standards!A:A=B497)*(Growth_Standards!B:B=IF(A497=1,"Male","Female")), 0))) /
  INDEX(Growth_Standards!D:D, MATCH(1, (Growth_Standards!A:A=B497)*(Growth_Standards!B:B=IF(A497=1,"Male","Female")), 0))</f>
        <v>-3.0000000000000009</v>
      </c>
      <c r="G497">
        <f xml:space="preserve"> (D497 - INDEX(Weight_Standards!C:C, MATCH(C497, Weight_Standards!A:A, 1))) /
    INDEX(Weight_Standards!D:D, MATCH(C497, Weight_Standards!A:A, 1))</f>
        <v>-1.4285714285714286</v>
      </c>
      <c r="H497" cm="1">
        <f t="array" ref="H497">(D497 - INDEX(Weight_Age_Standards!C:C, MATCH(B497*12 &amp; IF(A497=1,"Male","Female"), Weight_Age_Standards!A:A &amp; Weight_Age_Standards!B:B, 0))) /
 INDEX(Weight_Age_Standards!D:D, MATCH(B497*12 &amp; IF(A497=1,"Male","Female"), Weight_Age_Standards!A:A &amp; Weight_Age_Standards!B:B, 0))</f>
        <v>-1.5000000000000036</v>
      </c>
      <c r="I497">
        <v>0.9</v>
      </c>
      <c r="J497">
        <v>19.753086419999999</v>
      </c>
      <c r="K497">
        <v>0.177777778</v>
      </c>
    </row>
    <row r="498" spans="1:11" x14ac:dyDescent="0.3">
      <c r="A498">
        <v>1</v>
      </c>
      <c r="B498">
        <v>2</v>
      </c>
      <c r="C498">
        <v>77</v>
      </c>
      <c r="D498">
        <v>17</v>
      </c>
      <c r="E498" t="str">
        <f t="shared" si="7"/>
        <v>Critical</v>
      </c>
      <c r="F498" cm="1">
        <f t="array" ref="F498" xml:space="preserve"> (C498 - INDEX(Growth_Standards!C:C, MATCH(1, (Growth_Standards!A:A=B498)*(Growth_Standards!B:B=IF(A498=1,"Male","Female")), 0))) /
  INDEX(Growth_Standards!D:D, MATCH(1, (Growth_Standards!A:A=B498)*(Growth_Standards!B:B=IF(A498=1,"Male","Female")), 0))</f>
        <v>-3.272727272727272</v>
      </c>
      <c r="G498">
        <f xml:space="preserve"> (D498 - INDEX(Weight_Standards!C:C, MATCH(C498, Weight_Standards!A:A, 1))) /
    INDEX(Weight_Standards!D:D, MATCH(C498, Weight_Standards!A:A, 1))</f>
        <v>5.5</v>
      </c>
      <c r="H498" cm="1">
        <f t="array" ref="H498">(D498 - INDEX(Weight_Age_Standards!C:C, MATCH(B498*12 &amp; IF(A498=1,"Male","Female"), Weight_Age_Standards!A:A &amp; Weight_Age_Standards!B:B, 0))) /
 INDEX(Weight_Age_Standards!D:D, MATCH(B498*12 &amp; IF(A498=1,"Male","Female"), Weight_Age_Standards!A:A &amp; Weight_Age_Standards!B:B, 0))</f>
        <v>24.5</v>
      </c>
      <c r="I498">
        <v>0.77</v>
      </c>
      <c r="J498">
        <v>28.672626080000001</v>
      </c>
      <c r="K498">
        <v>0.220779221</v>
      </c>
    </row>
    <row r="499" spans="1:11" x14ac:dyDescent="0.3">
      <c r="A499">
        <v>0</v>
      </c>
      <c r="B499">
        <v>4</v>
      </c>
      <c r="C499">
        <v>74</v>
      </c>
      <c r="D499">
        <v>17</v>
      </c>
      <c r="E499" t="str">
        <f t="shared" si="7"/>
        <v>Critical</v>
      </c>
      <c r="F499" cm="1">
        <f t="array" ref="F499" xml:space="preserve"> (C499 - INDEX(Growth_Standards!C:C, MATCH(1, (Growth_Standards!A:A=B499)*(Growth_Standards!B:B=IF(A499=1,"Male","Female")), 0))) /
  INDEX(Growth_Standards!D:D, MATCH(1, (Growth_Standards!A:A=B499)*(Growth_Standards!B:B=IF(A499=1,"Male","Female")), 0))</f>
        <v>-7.1025641025641031</v>
      </c>
      <c r="G499">
        <f xml:space="preserve"> (D499 - INDEX(Weight_Standards!C:C, MATCH(C499, Weight_Standards!A:A, 1))) /
    INDEX(Weight_Standards!D:D, MATCH(C499, Weight_Standards!A:A, 1))</f>
        <v>8.1111111111111125</v>
      </c>
      <c r="H499" cm="1">
        <f t="array" ref="H499">(D499 - INDEX(Weight_Age_Standards!C:C, MATCH(B499*12 &amp; IF(A499=1,"Male","Female"), Weight_Age_Standards!A:A &amp; Weight_Age_Standards!B:B, 0))) /
 INDEX(Weight_Age_Standards!D:D, MATCH(B499*12 &amp; IF(A499=1,"Male","Female"), Weight_Age_Standards!A:A &amp; Weight_Age_Standards!B:B, 0))</f>
        <v>3.4999999999999964</v>
      </c>
      <c r="I499">
        <v>0.74</v>
      </c>
      <c r="J499">
        <v>31.044558070000001</v>
      </c>
      <c r="K499">
        <v>0.22972972999999999</v>
      </c>
    </row>
    <row r="500" spans="1:11" x14ac:dyDescent="0.3">
      <c r="A500">
        <v>0</v>
      </c>
      <c r="B500">
        <v>4</v>
      </c>
      <c r="C500">
        <v>82</v>
      </c>
      <c r="D500">
        <v>13</v>
      </c>
      <c r="E500" t="str">
        <f t="shared" si="7"/>
        <v>Critical</v>
      </c>
      <c r="F500" cm="1">
        <f t="array" ref="F500" xml:space="preserve"> (C500 - INDEX(Growth_Standards!C:C, MATCH(1, (Growth_Standards!A:A=B500)*(Growth_Standards!B:B=IF(A500=1,"Male","Female")), 0))) /
  INDEX(Growth_Standards!D:D, MATCH(1, (Growth_Standards!A:A=B500)*(Growth_Standards!B:B=IF(A500=1,"Male","Female")), 0))</f>
        <v>-5.051282051282052</v>
      </c>
      <c r="G500">
        <f xml:space="preserve"> (D500 - INDEX(Weight_Standards!C:C, MATCH(C500, Weight_Standards!A:A, 1))) /
    INDEX(Weight_Standards!D:D, MATCH(C500, Weight_Standards!A:A, 1))</f>
        <v>-0.36363636363636392</v>
      </c>
      <c r="H500" cm="1">
        <f t="array" ref="H500">(D500 - INDEX(Weight_Age_Standards!C:C, MATCH(B500*12 &amp; IF(A500=1,"Male","Female"), Weight_Age_Standards!A:A &amp; Weight_Age_Standards!B:B, 0))) /
 INDEX(Weight_Age_Standards!D:D, MATCH(B500*12 &amp; IF(A500=1,"Male","Female"), Weight_Age_Standards!A:A &amp; Weight_Age_Standards!B:B, 0))</f>
        <v>-16.500000000000004</v>
      </c>
      <c r="I500">
        <v>0.82</v>
      </c>
      <c r="J500">
        <v>19.33372992</v>
      </c>
      <c r="K500">
        <v>0.15853658500000001</v>
      </c>
    </row>
    <row r="501" spans="1:11" x14ac:dyDescent="0.3">
      <c r="A501">
        <v>1</v>
      </c>
      <c r="B501">
        <v>2</v>
      </c>
      <c r="C501">
        <v>73</v>
      </c>
      <c r="D501">
        <v>11</v>
      </c>
      <c r="E501" t="str">
        <f t="shared" si="7"/>
        <v>Critical</v>
      </c>
      <c r="F501" cm="1">
        <f t="array" ref="F501" xml:space="preserve"> (C501 - INDEX(Growth_Standards!C:C, MATCH(1, (Growth_Standards!A:A=B501)*(Growth_Standards!B:B=IF(A501=1,"Male","Female")), 0))) /
  INDEX(Growth_Standards!D:D, MATCH(1, (Growth_Standards!A:A=B501)*(Growth_Standards!B:B=IF(A501=1,"Male","Female")), 0))</f>
        <v>-4.4848484848484844</v>
      </c>
      <c r="G501">
        <f xml:space="preserve"> (D501 - INDEX(Weight_Standards!C:C, MATCH(C501, Weight_Standards!A:A, 1))) /
    INDEX(Weight_Standards!D:D, MATCH(C501, Weight_Standards!A:A, 1))</f>
        <v>1.4444444444444453</v>
      </c>
      <c r="H501" cm="1">
        <f t="array" ref="H501">(D501 - INDEX(Weight_Age_Standards!C:C, MATCH(B501*12 &amp; IF(A501=1,"Male","Female"), Weight_Age_Standards!A:A &amp; Weight_Age_Standards!B:B, 0))) /
 INDEX(Weight_Age_Standards!D:D, MATCH(B501*12 &amp; IF(A501=1,"Male","Female"), Weight_Age_Standards!A:A &amp; Weight_Age_Standards!B:B, 0))</f>
        <v>-5.4999999999999982</v>
      </c>
      <c r="I501">
        <v>0.73</v>
      </c>
      <c r="J501">
        <v>20.641771439999999</v>
      </c>
      <c r="K501">
        <v>0.15068493199999999</v>
      </c>
    </row>
    <row r="502" spans="1:11" x14ac:dyDescent="0.3">
      <c r="A502">
        <v>0</v>
      </c>
      <c r="B502">
        <v>3</v>
      </c>
      <c r="C502">
        <v>104</v>
      </c>
      <c r="D502">
        <v>11</v>
      </c>
      <c r="E502" t="str">
        <f t="shared" si="7"/>
        <v>Critical</v>
      </c>
      <c r="F502" cm="1">
        <f t="array" ref="F502" xml:space="preserve"> (C502 - INDEX(Growth_Standards!C:C, MATCH(1, (Growth_Standards!A:A=B502)*(Growth_Standards!B:B=IF(A502=1,"Male","Female")), 0))) /
  INDEX(Growth_Standards!D:D, MATCH(1, (Growth_Standards!A:A=B502)*(Growth_Standards!B:B=IF(A502=1,"Male","Female")), 0))</f>
        <v>2.4722222222222237</v>
      </c>
      <c r="G502">
        <f xml:space="preserve"> (D502 - INDEX(Weight_Standards!C:C, MATCH(C502, Weight_Standards!A:A, 1))) /
    INDEX(Weight_Standards!D:D, MATCH(C502, Weight_Standards!A:A, 1))</f>
        <v>-7.1111111111111116</v>
      </c>
      <c r="H502" cm="1">
        <f t="array" ref="H502">(D502 - INDEX(Weight_Age_Standards!C:C, MATCH(B502*12 &amp; IF(A502=1,"Male","Female"), Weight_Age_Standards!A:A &amp; Weight_Age_Standards!B:B, 0))) /
 INDEX(Weight_Age_Standards!D:D, MATCH(B502*12 &amp; IF(A502=1,"Male","Female"), Weight_Age_Standards!A:A &amp; Weight_Age_Standards!B:B, 0))</f>
        <v>-14.500000000000002</v>
      </c>
      <c r="I502">
        <v>1.04</v>
      </c>
      <c r="J502">
        <v>10.17011834</v>
      </c>
      <c r="K502">
        <v>0.10576923100000001</v>
      </c>
    </row>
    <row r="503" spans="1:11" x14ac:dyDescent="0.3">
      <c r="A503">
        <v>0</v>
      </c>
      <c r="B503">
        <v>3</v>
      </c>
      <c r="C503">
        <v>82</v>
      </c>
      <c r="D503">
        <v>11</v>
      </c>
      <c r="E503" t="str">
        <f t="shared" si="7"/>
        <v>Critical</v>
      </c>
      <c r="F503" cm="1">
        <f t="array" ref="F503" xml:space="preserve"> (C503 - INDEX(Growth_Standards!C:C, MATCH(1, (Growth_Standards!A:A=B503)*(Growth_Standards!B:B=IF(A503=1,"Male","Female")), 0))) /
  INDEX(Growth_Standards!D:D, MATCH(1, (Growth_Standards!A:A=B503)*(Growth_Standards!B:B=IF(A503=1,"Male","Female")), 0))</f>
        <v>-3.6388888888888871</v>
      </c>
      <c r="G503">
        <f xml:space="preserve"> (D503 - INDEX(Weight_Standards!C:C, MATCH(C503, Weight_Standards!A:A, 1))) /
    INDEX(Weight_Standards!D:D, MATCH(C503, Weight_Standards!A:A, 1))</f>
        <v>-2.1818181818181821</v>
      </c>
      <c r="H503" cm="1">
        <f t="array" ref="H503">(D503 - INDEX(Weight_Age_Standards!C:C, MATCH(B503*12 &amp; IF(A503=1,"Male","Female"), Weight_Age_Standards!A:A &amp; Weight_Age_Standards!B:B, 0))) /
 INDEX(Weight_Age_Standards!D:D, MATCH(B503*12 &amp; IF(A503=1,"Male","Female"), Weight_Age_Standards!A:A &amp; Weight_Age_Standards!B:B, 0))</f>
        <v>-14.500000000000002</v>
      </c>
      <c r="I503">
        <v>0.82</v>
      </c>
      <c r="J503">
        <v>16.359309929999998</v>
      </c>
      <c r="K503">
        <v>0.134146341</v>
      </c>
    </row>
    <row r="504" spans="1:11" x14ac:dyDescent="0.3">
      <c r="A504">
        <v>1</v>
      </c>
      <c r="B504">
        <v>3</v>
      </c>
      <c r="C504">
        <v>102</v>
      </c>
      <c r="D504">
        <v>9</v>
      </c>
      <c r="E504" t="str">
        <f t="shared" si="7"/>
        <v>Critical</v>
      </c>
      <c r="F504" cm="1">
        <f t="array" ref="F504" xml:space="preserve"> (C504 - INDEX(Growth_Standards!C:C, MATCH(1, (Growth_Standards!A:A=B504)*(Growth_Standards!B:B=IF(A504=1,"Male","Female")), 0))) /
  INDEX(Growth_Standards!D:D, MATCH(1, (Growth_Standards!A:A=B504)*(Growth_Standards!B:B=IF(A504=1,"Male","Female")), 0))</f>
        <v>1.5945945945945961</v>
      </c>
      <c r="G504">
        <f xml:space="preserve"> (D504 - INDEX(Weight_Standards!C:C, MATCH(C504, Weight_Standards!A:A, 1))) /
    INDEX(Weight_Standards!D:D, MATCH(C504, Weight_Standards!A:A, 1))</f>
        <v>-8.2222222222222232</v>
      </c>
      <c r="H504" cm="1">
        <f t="array" ref="H504">(D504 - INDEX(Weight_Age_Standards!C:C, MATCH(B504*12 &amp; IF(A504=1,"Male","Female"), Weight_Age_Standards!A:A &amp; Weight_Age_Standards!B:B, 0))) /
 INDEX(Weight_Age_Standards!D:D, MATCH(B504*12 &amp; IF(A504=1,"Male","Female"), Weight_Age_Standards!A:A &amp; Weight_Age_Standards!B:B, 0))</f>
        <v>-27.5</v>
      </c>
      <c r="I504">
        <v>1.02</v>
      </c>
      <c r="J504">
        <v>8.650519031</v>
      </c>
      <c r="K504">
        <v>8.8235294000000006E-2</v>
      </c>
    </row>
    <row r="505" spans="1:11" x14ac:dyDescent="0.3">
      <c r="A505">
        <v>0</v>
      </c>
      <c r="B505">
        <v>3</v>
      </c>
      <c r="C505">
        <v>96</v>
      </c>
      <c r="D505">
        <v>10</v>
      </c>
      <c r="E505" t="str">
        <f t="shared" si="7"/>
        <v>Critical</v>
      </c>
      <c r="F505" cm="1">
        <f t="array" ref="F505" xml:space="preserve"> (C505 - INDEX(Growth_Standards!C:C, MATCH(1, (Growth_Standards!A:A=B505)*(Growth_Standards!B:B=IF(A505=1,"Male","Female")), 0))) /
  INDEX(Growth_Standards!D:D, MATCH(1, (Growth_Standards!A:A=B505)*(Growth_Standards!B:B=IF(A505=1,"Male","Female")), 0))</f>
        <v>0.25000000000000155</v>
      </c>
      <c r="G505">
        <f xml:space="preserve"> (D505 - INDEX(Weight_Standards!C:C, MATCH(C505, Weight_Standards!A:A, 1))) /
    INDEX(Weight_Standards!D:D, MATCH(C505, Weight_Standards!A:A, 1))</f>
        <v>-6.75</v>
      </c>
      <c r="H505" cm="1">
        <f t="array" ref="H505">(D505 - INDEX(Weight_Age_Standards!C:C, MATCH(B505*12 &amp; IF(A505=1,"Male","Female"), Weight_Age_Standards!A:A &amp; Weight_Age_Standards!B:B, 0))) /
 INDEX(Weight_Age_Standards!D:D, MATCH(B505*12 &amp; IF(A505=1,"Male","Female"), Weight_Age_Standards!A:A &amp; Weight_Age_Standards!B:B, 0))</f>
        <v>-19.5</v>
      </c>
      <c r="I505">
        <v>0.96</v>
      </c>
      <c r="J505">
        <v>10.85069444</v>
      </c>
      <c r="K505">
        <v>0.104166667</v>
      </c>
    </row>
    <row r="506" spans="1:11" x14ac:dyDescent="0.3">
      <c r="A506">
        <v>0</v>
      </c>
      <c r="B506">
        <v>3</v>
      </c>
      <c r="C506">
        <v>71</v>
      </c>
      <c r="D506">
        <v>20</v>
      </c>
      <c r="E506" t="str">
        <f t="shared" si="7"/>
        <v>Critical</v>
      </c>
      <c r="F506" cm="1">
        <f t="array" ref="F506" xml:space="preserve"> (C506 - INDEX(Growth_Standards!C:C, MATCH(1, (Growth_Standards!A:A=B506)*(Growth_Standards!B:B=IF(A506=1,"Male","Female")), 0))) /
  INDEX(Growth_Standards!D:D, MATCH(1, (Growth_Standards!A:A=B506)*(Growth_Standards!B:B=IF(A506=1,"Male","Female")), 0))</f>
        <v>-6.6944444444444429</v>
      </c>
      <c r="G506">
        <f xml:space="preserve"> (D506 - INDEX(Weight_Standards!C:C, MATCH(C506, Weight_Standards!A:A, 1))) /
    INDEX(Weight_Standards!D:D, MATCH(C506, Weight_Standards!A:A, 1))</f>
        <v>11.444444444444445</v>
      </c>
      <c r="H506" cm="1">
        <f t="array" ref="H506">(D506 - INDEX(Weight_Age_Standards!C:C, MATCH(B506*12 &amp; IF(A506=1,"Male","Female"), Weight_Age_Standards!A:A &amp; Weight_Age_Standards!B:B, 0))) /
 INDEX(Weight_Age_Standards!D:D, MATCH(B506*12 &amp; IF(A506=1,"Male","Female"), Weight_Age_Standards!A:A &amp; Weight_Age_Standards!B:B, 0))</f>
        <v>30.499999999999996</v>
      </c>
      <c r="I506">
        <v>0.71</v>
      </c>
      <c r="J506">
        <v>39.674667720000002</v>
      </c>
      <c r="K506">
        <v>0.28169014100000001</v>
      </c>
    </row>
    <row r="507" spans="1:11" x14ac:dyDescent="0.3">
      <c r="A507">
        <v>1</v>
      </c>
      <c r="B507">
        <v>3</v>
      </c>
      <c r="C507">
        <v>76</v>
      </c>
      <c r="D507">
        <v>10</v>
      </c>
      <c r="E507" t="str">
        <f t="shared" si="7"/>
        <v>Critical</v>
      </c>
      <c r="F507" cm="1">
        <f t="array" ref="F507" xml:space="preserve"> (C507 - INDEX(Growth_Standards!C:C, MATCH(1, (Growth_Standards!A:A=B507)*(Growth_Standards!B:B=IF(A507=1,"Male","Female")), 0))) /
  INDEX(Growth_Standards!D:D, MATCH(1, (Growth_Standards!A:A=B507)*(Growth_Standards!B:B=IF(A507=1,"Male","Female")), 0))</f>
        <v>-5.4324324324324307</v>
      </c>
      <c r="G507">
        <f xml:space="preserve"> (D507 - INDEX(Weight_Standards!C:C, MATCH(C507, Weight_Standards!A:A, 1))) /
    INDEX(Weight_Standards!D:D, MATCH(C507, Weight_Standards!A:A, 1))</f>
        <v>-1.5</v>
      </c>
      <c r="H507" cm="1">
        <f t="array" ref="H507">(D507 - INDEX(Weight_Age_Standards!C:C, MATCH(B507*12 &amp; IF(A507=1,"Male","Female"), Weight_Age_Standards!A:A &amp; Weight_Age_Standards!B:B, 0))) /
 INDEX(Weight_Age_Standards!D:D, MATCH(B507*12 &amp; IF(A507=1,"Male","Female"), Weight_Age_Standards!A:A &amp; Weight_Age_Standards!B:B, 0))</f>
        <v>-22.5</v>
      </c>
      <c r="I507">
        <v>0.76</v>
      </c>
      <c r="J507">
        <v>17.313019390000001</v>
      </c>
      <c r="K507">
        <v>0.131578947</v>
      </c>
    </row>
    <row r="508" spans="1:11" x14ac:dyDescent="0.3">
      <c r="A508">
        <v>0</v>
      </c>
      <c r="B508">
        <v>5</v>
      </c>
      <c r="C508">
        <v>80</v>
      </c>
      <c r="D508">
        <v>19</v>
      </c>
      <c r="E508" t="str">
        <f t="shared" si="7"/>
        <v>Critical</v>
      </c>
      <c r="F508" cm="1">
        <f t="array" ref="F508" xml:space="preserve"> (C508 - INDEX(Growth_Standards!C:C, MATCH(1, (Growth_Standards!A:A=B508)*(Growth_Standards!B:B=IF(A508=1,"Male","Female")), 0))) /
  INDEX(Growth_Standards!D:D, MATCH(1, (Growth_Standards!A:A=B508)*(Growth_Standards!B:B=IF(A508=1,"Male","Female")), 0))</f>
        <v>-6.7804878048780486</v>
      </c>
      <c r="G508">
        <f xml:space="preserve"> (D508 - INDEX(Weight_Standards!C:C, MATCH(C508, Weight_Standards!A:A, 1))) /
    INDEX(Weight_Standards!D:D, MATCH(C508, Weight_Standards!A:A, 1))</f>
        <v>5.0909090909090899</v>
      </c>
      <c r="H508" cm="1">
        <f t="array" ref="H508">(D508 - INDEX(Weight_Age_Standards!C:C, MATCH(B508*12 &amp; IF(A508=1,"Male","Female"), Weight_Age_Standards!A:A &amp; Weight_Age_Standards!B:B, 0))) /
 INDEX(Weight_Age_Standards!D:D, MATCH(B508*12 &amp; IF(A508=1,"Male","Female"), Weight_Age_Standards!A:A &amp; Weight_Age_Standards!B:B, 0))</f>
        <v>1.5000000000000036</v>
      </c>
      <c r="I508">
        <v>0.8</v>
      </c>
      <c r="J508">
        <v>29.6875</v>
      </c>
      <c r="K508">
        <v>0.23749999999999999</v>
      </c>
    </row>
    <row r="509" spans="1:11" x14ac:dyDescent="0.3">
      <c r="A509">
        <v>0</v>
      </c>
      <c r="B509">
        <v>2</v>
      </c>
      <c r="C509">
        <v>98</v>
      </c>
      <c r="D509">
        <v>13</v>
      </c>
      <c r="E509" t="str">
        <f t="shared" si="7"/>
        <v>Critical</v>
      </c>
      <c r="F509" cm="1">
        <f t="array" ref="F509" xml:space="preserve"> (C509 - INDEX(Growth_Standards!C:C, MATCH(1, (Growth_Standards!A:A=B509)*(Growth_Standards!B:B=IF(A509=1,"Male","Female")), 0))) /
  INDEX(Growth_Standards!D:D, MATCH(1, (Growth_Standards!A:A=B509)*(Growth_Standards!B:B=IF(A509=1,"Male","Female")), 0))</f>
        <v>3.6249999999999982</v>
      </c>
      <c r="G509">
        <f xml:space="preserve"> (D509 - INDEX(Weight_Standards!C:C, MATCH(C509, Weight_Standards!A:A, 1))) /
    INDEX(Weight_Standards!D:D, MATCH(C509, Weight_Standards!A:A, 1))</f>
        <v>-4.875</v>
      </c>
      <c r="H509" cm="1">
        <f t="array" ref="H509">(D509 - INDEX(Weight_Age_Standards!C:C, MATCH(B509*12 &amp; IF(A509=1,"Male","Female"), Weight_Age_Standards!A:A &amp; Weight_Age_Standards!B:B, 0))) /
 INDEX(Weight_Age_Standards!D:D, MATCH(B509*12 &amp; IF(A509=1,"Male","Female"), Weight_Age_Standards!A:A &amp; Weight_Age_Standards!B:B, 0))</f>
        <v>7.5</v>
      </c>
      <c r="I509">
        <v>0.98</v>
      </c>
      <c r="J509">
        <v>13.536026659999999</v>
      </c>
      <c r="K509">
        <v>0.13265306099999999</v>
      </c>
    </row>
    <row r="510" spans="1:11" x14ac:dyDescent="0.3">
      <c r="A510">
        <v>0</v>
      </c>
      <c r="B510">
        <v>1</v>
      </c>
      <c r="C510">
        <v>80</v>
      </c>
      <c r="D510">
        <v>19</v>
      </c>
      <c r="E510" t="str">
        <f t="shared" si="7"/>
        <v>High</v>
      </c>
      <c r="F510" cm="1">
        <f t="array" ref="F510" xml:space="preserve"> (C510 - INDEX(Growth_Standards!C:C, MATCH(1, (Growth_Standards!A:A=B510)*(Growth_Standards!B:B=IF(A510=1,"Male","Female")), 0))) /
  INDEX(Growth_Standards!D:D, MATCH(1, (Growth_Standards!A:A=B510)*(Growth_Standards!B:B=IF(A510=1,"Male","Female")), 0))</f>
        <v>2.1428571428571428</v>
      </c>
      <c r="G510">
        <f xml:space="preserve"> (D510 - INDEX(Weight_Standards!C:C, MATCH(C510, Weight_Standards!A:A, 1))) /
    INDEX(Weight_Standards!D:D, MATCH(C510, Weight_Standards!A:A, 1))</f>
        <v>5.0909090909090899</v>
      </c>
      <c r="H510" cm="1">
        <f t="array" ref="H510">(D510 - INDEX(Weight_Age_Standards!C:C, MATCH(B510*12 &amp; IF(A510=1,"Male","Female"), Weight_Age_Standards!A:A &amp; Weight_Age_Standards!B:B, 0))) /
 INDEX(Weight_Age_Standards!D:D, MATCH(B510*12 &amp; IF(A510=1,"Male","Female"), Weight_Age_Standards!A:A &amp; Weight_Age_Standards!B:B, 0))</f>
        <v>49.5</v>
      </c>
      <c r="I510">
        <v>0.8</v>
      </c>
      <c r="J510">
        <v>29.6875</v>
      </c>
      <c r="K510">
        <v>0.23749999999999999</v>
      </c>
    </row>
    <row r="511" spans="1:11" x14ac:dyDescent="0.3">
      <c r="A511">
        <v>1</v>
      </c>
      <c r="B511">
        <v>2</v>
      </c>
      <c r="C511">
        <v>79</v>
      </c>
      <c r="D511">
        <v>14</v>
      </c>
      <c r="E511" t="str">
        <f t="shared" si="7"/>
        <v>Low</v>
      </c>
      <c r="F511" cm="1">
        <f t="array" ref="F511" xml:space="preserve"> (C511 - INDEX(Growth_Standards!C:C, MATCH(1, (Growth_Standards!A:A=B511)*(Growth_Standards!B:B=IF(A511=1,"Male","Female")), 0))) /
  INDEX(Growth_Standards!D:D, MATCH(1, (Growth_Standards!A:A=B511)*(Growth_Standards!B:B=IF(A511=1,"Male","Female")), 0))</f>
        <v>-2.6666666666666661</v>
      </c>
      <c r="G511">
        <f xml:space="preserve"> (D511 - INDEX(Weight_Standards!C:C, MATCH(C511, Weight_Standards!A:A, 1))) /
    INDEX(Weight_Standards!D:D, MATCH(C511, Weight_Standards!A:A, 1))</f>
        <v>2.5</v>
      </c>
      <c r="H511" cm="1">
        <f t="array" ref="H511">(D511 - INDEX(Weight_Age_Standards!C:C, MATCH(B511*12 &amp; IF(A511=1,"Male","Female"), Weight_Age_Standards!A:A &amp; Weight_Age_Standards!B:B, 0))) /
 INDEX(Weight_Age_Standards!D:D, MATCH(B511*12 &amp; IF(A511=1,"Male","Female"), Weight_Age_Standards!A:A &amp; Weight_Age_Standards!B:B, 0))</f>
        <v>9.5000000000000018</v>
      </c>
      <c r="I511">
        <v>0.79</v>
      </c>
      <c r="J511">
        <v>22.43230252</v>
      </c>
      <c r="K511">
        <v>0.17721518999999999</v>
      </c>
    </row>
    <row r="512" spans="1:11" x14ac:dyDescent="0.3">
      <c r="A512">
        <v>0</v>
      </c>
      <c r="B512">
        <v>4</v>
      </c>
      <c r="C512">
        <v>86</v>
      </c>
      <c r="D512">
        <v>17</v>
      </c>
      <c r="E512" t="str">
        <f t="shared" si="7"/>
        <v>Critical</v>
      </c>
      <c r="F512" cm="1">
        <f t="array" ref="F512" xml:space="preserve"> (C512 - INDEX(Growth_Standards!C:C, MATCH(1, (Growth_Standards!A:A=B512)*(Growth_Standards!B:B=IF(A512=1,"Male","Female")), 0))) /
  INDEX(Growth_Standards!D:D, MATCH(1, (Growth_Standards!A:A=B512)*(Growth_Standards!B:B=IF(A512=1,"Male","Female")), 0))</f>
        <v>-4.0256410256410264</v>
      </c>
      <c r="G512">
        <f xml:space="preserve"> (D512 - INDEX(Weight_Standards!C:C, MATCH(C512, Weight_Standards!A:A, 1))) /
    INDEX(Weight_Standards!D:D, MATCH(C512, Weight_Standards!A:A, 1))</f>
        <v>1.0769230769230771</v>
      </c>
      <c r="H512" cm="1">
        <f t="array" ref="H512">(D512 - INDEX(Weight_Age_Standards!C:C, MATCH(B512*12 &amp; IF(A512=1,"Male","Female"), Weight_Age_Standards!A:A &amp; Weight_Age_Standards!B:B, 0))) /
 INDEX(Weight_Age_Standards!D:D, MATCH(B512*12 &amp; IF(A512=1,"Male","Female"), Weight_Age_Standards!A:A &amp; Weight_Age_Standards!B:B, 0))</f>
        <v>3.4999999999999964</v>
      </c>
      <c r="I512">
        <v>0.86</v>
      </c>
      <c r="J512">
        <v>22.985397509999999</v>
      </c>
      <c r="K512">
        <v>0.19767441899999999</v>
      </c>
    </row>
    <row r="513" spans="1:11" x14ac:dyDescent="0.3">
      <c r="A513">
        <v>1</v>
      </c>
      <c r="B513">
        <v>2</v>
      </c>
      <c r="C513">
        <v>93</v>
      </c>
      <c r="D513">
        <v>11</v>
      </c>
      <c r="E513" t="str">
        <f t="shared" si="7"/>
        <v>Critical</v>
      </c>
      <c r="F513" cm="1">
        <f t="array" ref="F513" xml:space="preserve"> (C513 - INDEX(Growth_Standards!C:C, MATCH(1, (Growth_Standards!A:A=B513)*(Growth_Standards!B:B=IF(A513=1,"Male","Female")), 0))) /
  INDEX(Growth_Standards!D:D, MATCH(1, (Growth_Standards!A:A=B513)*(Growth_Standards!B:B=IF(A513=1,"Male","Female")), 0))</f>
        <v>1.5757575757575768</v>
      </c>
      <c r="G513">
        <f xml:space="preserve"> (D513 - INDEX(Weight_Standards!C:C, MATCH(C513, Weight_Standards!A:A, 1))) /
    INDEX(Weight_Standards!D:D, MATCH(C513, Weight_Standards!A:A, 1))</f>
        <v>-5</v>
      </c>
      <c r="H513" cm="1">
        <f t="array" ref="H513">(D513 - INDEX(Weight_Age_Standards!C:C, MATCH(B513*12 &amp; IF(A513=1,"Male","Female"), Weight_Age_Standards!A:A &amp; Weight_Age_Standards!B:B, 0))) /
 INDEX(Weight_Age_Standards!D:D, MATCH(B513*12 &amp; IF(A513=1,"Male","Female"), Weight_Age_Standards!A:A &amp; Weight_Age_Standards!B:B, 0))</f>
        <v>-5.4999999999999982</v>
      </c>
      <c r="I513">
        <v>0.93</v>
      </c>
      <c r="J513">
        <v>12.71823332</v>
      </c>
      <c r="K513">
        <v>0.11827957</v>
      </c>
    </row>
    <row r="514" spans="1:11" x14ac:dyDescent="0.3">
      <c r="A514">
        <v>0</v>
      </c>
      <c r="B514">
        <v>4</v>
      </c>
      <c r="C514">
        <v>74</v>
      </c>
      <c r="D514">
        <v>11</v>
      </c>
      <c r="E514" t="str">
        <f t="shared" si="7"/>
        <v>Critical</v>
      </c>
      <c r="F514" cm="1">
        <f t="array" ref="F514" xml:space="preserve"> (C514 - INDEX(Growth_Standards!C:C, MATCH(1, (Growth_Standards!A:A=B514)*(Growth_Standards!B:B=IF(A514=1,"Male","Female")), 0))) /
  INDEX(Growth_Standards!D:D, MATCH(1, (Growth_Standards!A:A=B514)*(Growth_Standards!B:B=IF(A514=1,"Male","Female")), 0))</f>
        <v>-7.1025641025641031</v>
      </c>
      <c r="G514">
        <f xml:space="preserve"> (D514 - INDEX(Weight_Standards!C:C, MATCH(C514, Weight_Standards!A:A, 1))) /
    INDEX(Weight_Standards!D:D, MATCH(C514, Weight_Standards!A:A, 1))</f>
        <v>1.4444444444444453</v>
      </c>
      <c r="H514" cm="1">
        <f t="array" ref="H514">(D514 - INDEX(Weight_Age_Standards!C:C, MATCH(B514*12 &amp; IF(A514=1,"Male","Female"), Weight_Age_Standards!A:A &amp; Weight_Age_Standards!B:B, 0))) /
 INDEX(Weight_Age_Standards!D:D, MATCH(B514*12 &amp; IF(A514=1,"Male","Female"), Weight_Age_Standards!A:A &amp; Weight_Age_Standards!B:B, 0))</f>
        <v>-26.500000000000004</v>
      </c>
      <c r="I514">
        <v>0.74</v>
      </c>
      <c r="J514">
        <v>20.087655219999998</v>
      </c>
      <c r="K514">
        <v>0.14864864899999999</v>
      </c>
    </row>
    <row r="515" spans="1:11" x14ac:dyDescent="0.3">
      <c r="A515">
        <v>1</v>
      </c>
      <c r="B515">
        <v>1</v>
      </c>
      <c r="C515">
        <v>91</v>
      </c>
      <c r="D515">
        <v>20</v>
      </c>
      <c r="E515" t="str">
        <f t="shared" ref="E515:E578" si="8">IF(OR(F515&lt;-3, G515&lt;-3, H515&lt;-3, J515&lt;14), "Critical",
   IF(OR(F515&lt;-2.5, G515&lt;-2.5, H515&lt;-2.5, J515&lt;16), "Low",
   IF(OR(F515&lt;-1.5, G515&lt;-1.5, H515&lt;-1.5, J515&lt;18.5), "Moderate",
   "High")))</f>
        <v>High</v>
      </c>
      <c r="F515" cm="1">
        <f t="array" ref="F515" xml:space="preserve"> (C515 - INDEX(Growth_Standards!C:C, MATCH(1, (Growth_Standards!A:A=B515)*(Growth_Standards!B:B=IF(A515=1,"Male","Female")), 0))) /
  INDEX(Growth_Standards!D:D, MATCH(1, (Growth_Standards!A:A=B515)*(Growth_Standards!B:B=IF(A515=1,"Male","Female")), 0))</f>
        <v>5.4642857142857135</v>
      </c>
      <c r="G515">
        <f xml:space="preserve"> (D515 - INDEX(Weight_Standards!C:C, MATCH(C515, Weight_Standards!A:A, 1))) /
    INDEX(Weight_Standards!D:D, MATCH(C515, Weight_Standards!A:A, 1))</f>
        <v>1.4285714285714286</v>
      </c>
      <c r="H515" cm="1">
        <f t="array" ref="H515">(D515 - INDEX(Weight_Age_Standards!C:C, MATCH(B515*12 &amp; IF(A515=1,"Male","Female"), Weight_Age_Standards!A:A &amp; Weight_Age_Standards!B:B, 0))) /
 INDEX(Weight_Age_Standards!D:D, MATCH(B515*12 &amp; IF(A515=1,"Male","Female"), Weight_Age_Standards!A:A &amp; Weight_Age_Standards!B:B, 0))</f>
        <v>52</v>
      </c>
      <c r="I515">
        <v>0.91</v>
      </c>
      <c r="J515">
        <v>24.1516725</v>
      </c>
      <c r="K515">
        <v>0.21978022</v>
      </c>
    </row>
    <row r="516" spans="1:11" x14ac:dyDescent="0.3">
      <c r="A516">
        <v>1</v>
      </c>
      <c r="B516">
        <v>1</v>
      </c>
      <c r="C516">
        <v>80</v>
      </c>
      <c r="D516">
        <v>17</v>
      </c>
      <c r="E516" t="str">
        <f t="shared" si="8"/>
        <v>High</v>
      </c>
      <c r="F516" cm="1">
        <f t="array" ref="F516" xml:space="preserve"> (C516 - INDEX(Growth_Standards!C:C, MATCH(1, (Growth_Standards!A:A=B516)*(Growth_Standards!B:B=IF(A516=1,"Male","Female")), 0))) /
  INDEX(Growth_Standards!D:D, MATCH(1, (Growth_Standards!A:A=B516)*(Growth_Standards!B:B=IF(A516=1,"Male","Female")), 0))</f>
        <v>1.5357142857142847</v>
      </c>
      <c r="G516">
        <f xml:space="preserve"> (D516 - INDEX(Weight_Standards!C:C, MATCH(C516, Weight_Standards!A:A, 1))) /
    INDEX(Weight_Standards!D:D, MATCH(C516, Weight_Standards!A:A, 1))</f>
        <v>3.272727272727272</v>
      </c>
      <c r="H516" cm="1">
        <f t="array" ref="H516">(D516 - INDEX(Weight_Age_Standards!C:C, MATCH(B516*12 &amp; IF(A516=1,"Male","Female"), Weight_Age_Standards!A:A &amp; Weight_Age_Standards!B:B, 0))) /
 INDEX(Weight_Age_Standards!D:D, MATCH(B516*12 &amp; IF(A516=1,"Male","Female"), Weight_Age_Standards!A:A &amp; Weight_Age_Standards!B:B, 0))</f>
        <v>37</v>
      </c>
      <c r="I516">
        <v>0.8</v>
      </c>
      <c r="J516">
        <v>26.5625</v>
      </c>
      <c r="K516">
        <v>0.21249999999999999</v>
      </c>
    </row>
    <row r="517" spans="1:11" x14ac:dyDescent="0.3">
      <c r="A517">
        <v>1</v>
      </c>
      <c r="B517">
        <v>5</v>
      </c>
      <c r="C517">
        <v>102</v>
      </c>
      <c r="D517">
        <v>19</v>
      </c>
      <c r="E517" t="str">
        <f t="shared" si="8"/>
        <v>Low</v>
      </c>
      <c r="F517" cm="1">
        <f t="array" ref="F517" xml:space="preserve"> (C517 - INDEX(Growth_Standards!C:C, MATCH(1, (Growth_Standards!A:A=B517)*(Growth_Standards!B:B=IF(A517=1,"Male","Female")), 0))) /
  INDEX(Growth_Standards!D:D, MATCH(1, (Growth_Standards!A:A=B517)*(Growth_Standards!B:B=IF(A517=1,"Male","Female")), 0))</f>
        <v>-1.6904761904761891</v>
      </c>
      <c r="G517">
        <f xml:space="preserve"> (D517 - INDEX(Weight_Standards!C:C, MATCH(C517, Weight_Standards!A:A, 1))) /
    INDEX(Weight_Standards!D:D, MATCH(C517, Weight_Standards!A:A, 1))</f>
        <v>-2.666666666666667</v>
      </c>
      <c r="H517" cm="1">
        <f t="array" ref="H517">(D517 - INDEX(Weight_Age_Standards!C:C, MATCH(B517*12 &amp; IF(A517=1,"Male","Female"), Weight_Age_Standards!A:A &amp; Weight_Age_Standards!B:B, 0))) /
 INDEX(Weight_Age_Standards!D:D, MATCH(B517*12 &amp; IF(A517=1,"Male","Female"), Weight_Age_Standards!A:A &amp; Weight_Age_Standards!B:B, 0))</f>
        <v>-1.5000000000000036</v>
      </c>
      <c r="I517">
        <v>1.02</v>
      </c>
      <c r="J517">
        <v>18.262206840000001</v>
      </c>
      <c r="K517">
        <v>0.18627451</v>
      </c>
    </row>
    <row r="518" spans="1:11" x14ac:dyDescent="0.3">
      <c r="A518">
        <v>1</v>
      </c>
      <c r="B518">
        <v>1</v>
      </c>
      <c r="C518">
        <v>87</v>
      </c>
      <c r="D518">
        <v>20</v>
      </c>
      <c r="E518" t="str">
        <f t="shared" si="8"/>
        <v>High</v>
      </c>
      <c r="F518" cm="1">
        <f t="array" ref="F518" xml:space="preserve"> (C518 - INDEX(Growth_Standards!C:C, MATCH(1, (Growth_Standards!A:A=B518)*(Growth_Standards!B:B=IF(A518=1,"Male","Female")), 0))) /
  INDEX(Growth_Standards!D:D, MATCH(1, (Growth_Standards!A:A=B518)*(Growth_Standards!B:B=IF(A518=1,"Male","Female")), 0))</f>
        <v>4.0357142857142847</v>
      </c>
      <c r="G518">
        <f xml:space="preserve"> (D518 - INDEX(Weight_Standards!C:C, MATCH(C518, Weight_Standards!A:A, 1))) /
    INDEX(Weight_Standards!D:D, MATCH(C518, Weight_Standards!A:A, 1))</f>
        <v>3.3846153846153846</v>
      </c>
      <c r="H518" cm="1">
        <f t="array" ref="H518">(D518 - INDEX(Weight_Age_Standards!C:C, MATCH(B518*12 &amp; IF(A518=1,"Male","Female"), Weight_Age_Standards!A:A &amp; Weight_Age_Standards!B:B, 0))) /
 INDEX(Weight_Age_Standards!D:D, MATCH(B518*12 &amp; IF(A518=1,"Male","Female"), Weight_Age_Standards!A:A &amp; Weight_Age_Standards!B:B, 0))</f>
        <v>52</v>
      </c>
      <c r="I518">
        <v>0.87</v>
      </c>
      <c r="J518">
        <v>26.423569820000001</v>
      </c>
      <c r="K518">
        <v>0.229885057</v>
      </c>
    </row>
    <row r="519" spans="1:11" x14ac:dyDescent="0.3">
      <c r="A519">
        <v>0</v>
      </c>
      <c r="B519">
        <v>3</v>
      </c>
      <c r="C519">
        <v>99</v>
      </c>
      <c r="D519">
        <v>15</v>
      </c>
      <c r="E519" t="str">
        <f t="shared" si="8"/>
        <v>Critical</v>
      </c>
      <c r="F519" cm="1">
        <f t="array" ref="F519" xml:space="preserve"> (C519 - INDEX(Growth_Standards!C:C, MATCH(1, (Growth_Standards!A:A=B519)*(Growth_Standards!B:B=IF(A519=1,"Male","Female")), 0))) /
  INDEX(Growth_Standards!D:D, MATCH(1, (Growth_Standards!A:A=B519)*(Growth_Standards!B:B=IF(A519=1,"Male","Female")), 0))</f>
        <v>1.0833333333333348</v>
      </c>
      <c r="G519">
        <f xml:space="preserve"> (D519 - INDEX(Weight_Standards!C:C, MATCH(C519, Weight_Standards!A:A, 1))) /
    INDEX(Weight_Standards!D:D, MATCH(C519, Weight_Standards!A:A, 1))</f>
        <v>-3.6250000000000004</v>
      </c>
      <c r="H519" cm="1">
        <f t="array" ref="H519">(D519 - INDEX(Weight_Age_Standards!C:C, MATCH(B519*12 &amp; IF(A519=1,"Male","Female"), Weight_Age_Standards!A:A &amp; Weight_Age_Standards!B:B, 0))) /
 INDEX(Weight_Age_Standards!D:D, MATCH(B519*12 &amp; IF(A519=1,"Male","Female"), Weight_Age_Standards!A:A &amp; Weight_Age_Standards!B:B, 0))</f>
        <v>5.4999999999999982</v>
      </c>
      <c r="I519">
        <v>0.99</v>
      </c>
      <c r="J519">
        <v>15.304560759999999</v>
      </c>
      <c r="K519">
        <v>0.15151515199999999</v>
      </c>
    </row>
    <row r="520" spans="1:11" x14ac:dyDescent="0.3">
      <c r="A520">
        <v>1</v>
      </c>
      <c r="B520">
        <v>2</v>
      </c>
      <c r="C520">
        <v>107</v>
      </c>
      <c r="D520">
        <v>13</v>
      </c>
      <c r="E520" t="str">
        <f t="shared" si="8"/>
        <v>Critical</v>
      </c>
      <c r="F520" cm="1">
        <f t="array" ref="F520" xml:space="preserve"> (C520 - INDEX(Growth_Standards!C:C, MATCH(1, (Growth_Standards!A:A=B520)*(Growth_Standards!B:B=IF(A520=1,"Male","Female")), 0))) /
  INDEX(Growth_Standards!D:D, MATCH(1, (Growth_Standards!A:A=B520)*(Growth_Standards!B:B=IF(A520=1,"Male","Female")), 0))</f>
        <v>5.8181818181818192</v>
      </c>
      <c r="G520">
        <f xml:space="preserve"> (D520 - INDEX(Weight_Standards!C:C, MATCH(C520, Weight_Standards!A:A, 1))) /
    INDEX(Weight_Standards!D:D, MATCH(C520, Weight_Standards!A:A, 1))</f>
        <v>-7</v>
      </c>
      <c r="H520" cm="1">
        <f t="array" ref="H520">(D520 - INDEX(Weight_Age_Standards!C:C, MATCH(B520*12 &amp; IF(A520=1,"Male","Female"), Weight_Age_Standards!A:A &amp; Weight_Age_Standards!B:B, 0))) /
 INDEX(Weight_Age_Standards!D:D, MATCH(B520*12 &amp; IF(A520=1,"Male","Female"), Weight_Age_Standards!A:A &amp; Weight_Age_Standards!B:B, 0))</f>
        <v>4.5000000000000018</v>
      </c>
      <c r="I520">
        <v>1.07</v>
      </c>
      <c r="J520">
        <v>11.35470347</v>
      </c>
      <c r="K520">
        <v>0.121495327</v>
      </c>
    </row>
    <row r="521" spans="1:11" x14ac:dyDescent="0.3">
      <c r="A521">
        <v>1</v>
      </c>
      <c r="B521">
        <v>4</v>
      </c>
      <c r="C521">
        <v>90</v>
      </c>
      <c r="D521">
        <v>19</v>
      </c>
      <c r="E521" t="str">
        <f t="shared" si="8"/>
        <v>Critical</v>
      </c>
      <c r="F521" cm="1">
        <f t="array" ref="F521" xml:space="preserve"> (C521 - INDEX(Growth_Standards!C:C, MATCH(1, (Growth_Standards!A:A=B521)*(Growth_Standards!B:B=IF(A521=1,"Male","Female")), 0))) /
  INDEX(Growth_Standards!D:D, MATCH(1, (Growth_Standards!A:A=B521)*(Growth_Standards!B:B=IF(A521=1,"Male","Female")), 0))</f>
        <v>-3.2250000000000014</v>
      </c>
      <c r="G521">
        <f xml:space="preserve"> (D521 - INDEX(Weight_Standards!C:C, MATCH(C521, Weight_Standards!A:A, 1))) /
    INDEX(Weight_Standards!D:D, MATCH(C521, Weight_Standards!A:A, 1))</f>
        <v>0.7142857142857143</v>
      </c>
      <c r="H521" cm="1">
        <f t="array" ref="H521">(D521 - INDEX(Weight_Age_Standards!C:C, MATCH(B521*12 &amp; IF(A521=1,"Male","Female"), Weight_Age_Standards!A:A &amp; Weight_Age_Standards!B:B, 0))) /
 INDEX(Weight_Age_Standards!D:D, MATCH(B521*12 &amp; IF(A521=1,"Male","Female"), Weight_Age_Standards!A:A &amp; Weight_Age_Standards!B:B, 0))</f>
        <v>10.500000000000007</v>
      </c>
      <c r="I521">
        <v>0.9</v>
      </c>
      <c r="J521">
        <v>23.456790120000001</v>
      </c>
      <c r="K521">
        <v>0.21111111099999999</v>
      </c>
    </row>
    <row r="522" spans="1:11" x14ac:dyDescent="0.3">
      <c r="A522">
        <v>0</v>
      </c>
      <c r="B522">
        <v>4</v>
      </c>
      <c r="C522">
        <v>78</v>
      </c>
      <c r="D522">
        <v>12</v>
      </c>
      <c r="E522" t="str">
        <f t="shared" si="8"/>
        <v>Critical</v>
      </c>
      <c r="F522" cm="1">
        <f t="array" ref="F522" xml:space="preserve"> (C522 - INDEX(Growth_Standards!C:C, MATCH(1, (Growth_Standards!A:A=B522)*(Growth_Standards!B:B=IF(A522=1,"Male","Female")), 0))) /
  INDEX(Growth_Standards!D:D, MATCH(1, (Growth_Standards!A:A=B522)*(Growth_Standards!B:B=IF(A522=1,"Male","Female")), 0))</f>
        <v>-6.0769230769230775</v>
      </c>
      <c r="G522">
        <f xml:space="preserve"> (D522 - INDEX(Weight_Standards!C:C, MATCH(C522, Weight_Standards!A:A, 1))) /
    INDEX(Weight_Standards!D:D, MATCH(C522, Weight_Standards!A:A, 1))</f>
        <v>0.5</v>
      </c>
      <c r="H522" cm="1">
        <f t="array" ref="H522">(D522 - INDEX(Weight_Age_Standards!C:C, MATCH(B522*12 &amp; IF(A522=1,"Male","Female"), Weight_Age_Standards!A:A &amp; Weight_Age_Standards!B:B, 0))) /
 INDEX(Weight_Age_Standards!D:D, MATCH(B522*12 &amp; IF(A522=1,"Male","Female"), Weight_Age_Standards!A:A &amp; Weight_Age_Standards!B:B, 0))</f>
        <v>-21.500000000000004</v>
      </c>
      <c r="I522">
        <v>0.78</v>
      </c>
      <c r="J522">
        <v>19.723865880000002</v>
      </c>
      <c r="K522">
        <v>0.15384615400000001</v>
      </c>
    </row>
    <row r="523" spans="1:11" x14ac:dyDescent="0.3">
      <c r="A523">
        <v>0</v>
      </c>
      <c r="B523">
        <v>1</v>
      </c>
      <c r="C523">
        <v>91</v>
      </c>
      <c r="D523">
        <v>20</v>
      </c>
      <c r="E523" t="str">
        <f t="shared" si="8"/>
        <v>High</v>
      </c>
      <c r="F523" cm="1">
        <f t="array" ref="F523" xml:space="preserve"> (C523 - INDEX(Growth_Standards!C:C, MATCH(1, (Growth_Standards!A:A=B523)*(Growth_Standards!B:B=IF(A523=1,"Male","Female")), 0))) /
  INDEX(Growth_Standards!D:D, MATCH(1, (Growth_Standards!A:A=B523)*(Growth_Standards!B:B=IF(A523=1,"Male","Female")), 0))</f>
        <v>6.0714285714285721</v>
      </c>
      <c r="G523">
        <f xml:space="preserve"> (D523 - INDEX(Weight_Standards!C:C, MATCH(C523, Weight_Standards!A:A, 1))) /
    INDEX(Weight_Standards!D:D, MATCH(C523, Weight_Standards!A:A, 1))</f>
        <v>1.4285714285714286</v>
      </c>
      <c r="H523" cm="1">
        <f t="array" ref="H523">(D523 - INDEX(Weight_Age_Standards!C:C, MATCH(B523*12 &amp; IF(A523=1,"Male","Female"), Weight_Age_Standards!A:A &amp; Weight_Age_Standards!B:B, 0))) /
 INDEX(Weight_Age_Standards!D:D, MATCH(B523*12 &amp; IF(A523=1,"Male","Female"), Weight_Age_Standards!A:A &amp; Weight_Age_Standards!B:B, 0))</f>
        <v>54.5</v>
      </c>
      <c r="I523">
        <v>0.91</v>
      </c>
      <c r="J523">
        <v>24.1516725</v>
      </c>
      <c r="K523">
        <v>0.21978022</v>
      </c>
    </row>
    <row r="524" spans="1:11" x14ac:dyDescent="0.3">
      <c r="A524">
        <v>0</v>
      </c>
      <c r="B524">
        <v>3</v>
      </c>
      <c r="C524">
        <v>98</v>
      </c>
      <c r="D524">
        <v>9</v>
      </c>
      <c r="E524" t="str">
        <f t="shared" si="8"/>
        <v>Critical</v>
      </c>
      <c r="F524" cm="1">
        <f t="array" ref="F524" xml:space="preserve"> (C524 - INDEX(Growth_Standards!C:C, MATCH(1, (Growth_Standards!A:A=B524)*(Growth_Standards!B:B=IF(A524=1,"Male","Female")), 0))) /
  INDEX(Growth_Standards!D:D, MATCH(1, (Growth_Standards!A:A=B524)*(Growth_Standards!B:B=IF(A524=1,"Male","Female")), 0))</f>
        <v>0.80555555555555713</v>
      </c>
      <c r="G524">
        <f xml:space="preserve"> (D524 - INDEX(Weight_Standards!C:C, MATCH(C524, Weight_Standards!A:A, 1))) /
    INDEX(Weight_Standards!D:D, MATCH(C524, Weight_Standards!A:A, 1))</f>
        <v>-7.375</v>
      </c>
      <c r="H524" cm="1">
        <f t="array" ref="H524">(D524 - INDEX(Weight_Age_Standards!C:C, MATCH(B524*12 &amp; IF(A524=1,"Male","Female"), Weight_Age_Standards!A:A &amp; Weight_Age_Standards!B:B, 0))) /
 INDEX(Weight_Age_Standards!D:D, MATCH(B524*12 &amp; IF(A524=1,"Male","Female"), Weight_Age_Standards!A:A &amp; Weight_Age_Standards!B:B, 0))</f>
        <v>-24.5</v>
      </c>
      <c r="I524">
        <v>0.98</v>
      </c>
      <c r="J524">
        <v>9.3710953769999996</v>
      </c>
      <c r="K524">
        <v>9.1836735000000003E-2</v>
      </c>
    </row>
    <row r="525" spans="1:11" x14ac:dyDescent="0.3">
      <c r="A525">
        <v>1</v>
      </c>
      <c r="B525">
        <v>1</v>
      </c>
      <c r="C525">
        <v>99</v>
      </c>
      <c r="D525">
        <v>16</v>
      </c>
      <c r="E525" t="str">
        <f t="shared" si="8"/>
        <v>Low</v>
      </c>
      <c r="F525" cm="1">
        <f t="array" ref="F525" xml:space="preserve"> (C525 - INDEX(Growth_Standards!C:C, MATCH(1, (Growth_Standards!A:A=B525)*(Growth_Standards!B:B=IF(A525=1,"Male","Female")), 0))) /
  INDEX(Growth_Standards!D:D, MATCH(1, (Growth_Standards!A:A=B525)*(Growth_Standards!B:B=IF(A525=1,"Male","Female")), 0))</f>
        <v>8.3214285714285712</v>
      </c>
      <c r="G525">
        <f xml:space="preserve"> (D525 - INDEX(Weight_Standards!C:C, MATCH(C525, Weight_Standards!A:A, 1))) /
    INDEX(Weight_Standards!D:D, MATCH(C525, Weight_Standards!A:A, 1))</f>
        <v>-3.0000000000000004</v>
      </c>
      <c r="H525" cm="1">
        <f t="array" ref="H525">(D525 - INDEX(Weight_Age_Standards!C:C, MATCH(B525*12 &amp; IF(A525=1,"Male","Female"), Weight_Age_Standards!A:A &amp; Weight_Age_Standards!B:B, 0))) /
 INDEX(Weight_Age_Standards!D:D, MATCH(B525*12 &amp; IF(A525=1,"Male","Female"), Weight_Age_Standards!A:A &amp; Weight_Age_Standards!B:B, 0))</f>
        <v>32</v>
      </c>
      <c r="I525">
        <v>0.99</v>
      </c>
      <c r="J525">
        <v>16.324864810000001</v>
      </c>
      <c r="K525">
        <v>0.16161616200000001</v>
      </c>
    </row>
    <row r="526" spans="1:11" x14ac:dyDescent="0.3">
      <c r="A526">
        <v>0</v>
      </c>
      <c r="B526">
        <v>2</v>
      </c>
      <c r="C526">
        <v>99</v>
      </c>
      <c r="D526">
        <v>11</v>
      </c>
      <c r="E526" t="str">
        <f t="shared" si="8"/>
        <v>Critical</v>
      </c>
      <c r="F526" cm="1">
        <f t="array" ref="F526" xml:space="preserve"> (C526 - INDEX(Growth_Standards!C:C, MATCH(1, (Growth_Standards!A:A=B526)*(Growth_Standards!B:B=IF(A526=1,"Male","Female")), 0))) /
  INDEX(Growth_Standards!D:D, MATCH(1, (Growth_Standards!A:A=B526)*(Growth_Standards!B:B=IF(A526=1,"Male","Female")), 0))</f>
        <v>3.9374999999999982</v>
      </c>
      <c r="G526">
        <f xml:space="preserve"> (D526 - INDEX(Weight_Standards!C:C, MATCH(C526, Weight_Standards!A:A, 1))) /
    INDEX(Weight_Standards!D:D, MATCH(C526, Weight_Standards!A:A, 1))</f>
        <v>-6.125</v>
      </c>
      <c r="H526" cm="1">
        <f t="array" ref="H526">(D526 - INDEX(Weight_Age_Standards!C:C, MATCH(B526*12 &amp; IF(A526=1,"Male","Female"), Weight_Age_Standards!A:A &amp; Weight_Age_Standards!B:B, 0))) /
 INDEX(Weight_Age_Standards!D:D, MATCH(B526*12 &amp; IF(A526=1,"Male","Female"), Weight_Age_Standards!A:A &amp; Weight_Age_Standards!B:B, 0))</f>
        <v>-2.5</v>
      </c>
      <c r="I526">
        <v>0.99</v>
      </c>
      <c r="J526">
        <v>11.223344559999999</v>
      </c>
      <c r="K526">
        <v>0.111111111</v>
      </c>
    </row>
    <row r="527" spans="1:11" x14ac:dyDescent="0.3">
      <c r="A527">
        <v>1</v>
      </c>
      <c r="B527">
        <v>1</v>
      </c>
      <c r="C527">
        <v>100</v>
      </c>
      <c r="D527">
        <v>18</v>
      </c>
      <c r="E527" t="str">
        <f t="shared" si="8"/>
        <v>Critical</v>
      </c>
      <c r="F527" cm="1">
        <f t="array" ref="F527" xml:space="preserve"> (C527 - INDEX(Growth_Standards!C:C, MATCH(1, (Growth_Standards!A:A=B527)*(Growth_Standards!B:B=IF(A527=1,"Male","Female")), 0))) /
  INDEX(Growth_Standards!D:D, MATCH(1, (Growth_Standards!A:A=B527)*(Growth_Standards!B:B=IF(A527=1,"Male","Female")), 0))</f>
        <v>8.6785714285714288</v>
      </c>
      <c r="G527">
        <f xml:space="preserve"> (D527 - INDEX(Weight_Standards!C:C, MATCH(C527, Weight_Standards!A:A, 1))) /
    INDEX(Weight_Standards!D:D, MATCH(C527, Weight_Standards!A:A, 1))</f>
        <v>-3.2222222222222223</v>
      </c>
      <c r="H527" cm="1">
        <f t="array" ref="H527">(D527 - INDEX(Weight_Age_Standards!C:C, MATCH(B527*12 &amp; IF(A527=1,"Male","Female"), Weight_Age_Standards!A:A &amp; Weight_Age_Standards!B:B, 0))) /
 INDEX(Weight_Age_Standards!D:D, MATCH(B527*12 &amp; IF(A527=1,"Male","Female"), Weight_Age_Standards!A:A &amp; Weight_Age_Standards!B:B, 0))</f>
        <v>42</v>
      </c>
      <c r="I527">
        <v>1</v>
      </c>
      <c r="J527">
        <v>18</v>
      </c>
      <c r="K527">
        <v>0.18</v>
      </c>
    </row>
    <row r="528" spans="1:11" x14ac:dyDescent="0.3">
      <c r="A528">
        <v>1</v>
      </c>
      <c r="B528">
        <v>5</v>
      </c>
      <c r="C528">
        <v>72</v>
      </c>
      <c r="D528">
        <v>15</v>
      </c>
      <c r="E528" t="str">
        <f t="shared" si="8"/>
        <v>Critical</v>
      </c>
      <c r="F528" cm="1">
        <f t="array" ref="F528" xml:space="preserve"> (C528 - INDEX(Growth_Standards!C:C, MATCH(1, (Growth_Standards!A:A=B528)*(Growth_Standards!B:B=IF(A528=1,"Male","Female")), 0))) /
  INDEX(Growth_Standards!D:D, MATCH(1, (Growth_Standards!A:A=B528)*(Growth_Standards!B:B=IF(A528=1,"Male","Female")), 0))</f>
        <v>-8.8333333333333321</v>
      </c>
      <c r="G528">
        <f xml:space="preserve"> (D528 - INDEX(Weight_Standards!C:C, MATCH(C528, Weight_Standards!A:A, 1))) /
    INDEX(Weight_Standards!D:D, MATCH(C528, Weight_Standards!A:A, 1))</f>
        <v>5.8888888888888893</v>
      </c>
      <c r="H528" cm="1">
        <f t="array" ref="H528">(D528 - INDEX(Weight_Age_Standards!C:C, MATCH(B528*12 &amp; IF(A528=1,"Male","Female"), Weight_Age_Standards!A:A &amp; Weight_Age_Standards!B:B, 0))) /
 INDEX(Weight_Age_Standards!D:D, MATCH(B528*12 &amp; IF(A528=1,"Male","Female"), Weight_Age_Standards!A:A &amp; Weight_Age_Standards!B:B, 0))</f>
        <v>-21.500000000000004</v>
      </c>
      <c r="I528">
        <v>0.72</v>
      </c>
      <c r="J528">
        <v>28.935185189999999</v>
      </c>
      <c r="K528">
        <v>0.20833333300000001</v>
      </c>
    </row>
    <row r="529" spans="1:11" x14ac:dyDescent="0.3">
      <c r="A529">
        <v>1</v>
      </c>
      <c r="B529">
        <v>1</v>
      </c>
      <c r="C529">
        <v>104</v>
      </c>
      <c r="D529">
        <v>9</v>
      </c>
      <c r="E529" t="str">
        <f t="shared" si="8"/>
        <v>Critical</v>
      </c>
      <c r="F529" cm="1">
        <f t="array" ref="F529" xml:space="preserve"> (C529 - INDEX(Growth_Standards!C:C, MATCH(1, (Growth_Standards!A:A=B529)*(Growth_Standards!B:B=IF(A529=1,"Male","Female")), 0))) /
  INDEX(Growth_Standards!D:D, MATCH(1, (Growth_Standards!A:A=B529)*(Growth_Standards!B:B=IF(A529=1,"Male","Female")), 0))</f>
        <v>10.107142857142858</v>
      </c>
      <c r="G529">
        <f xml:space="preserve"> (D529 - INDEX(Weight_Standards!C:C, MATCH(C529, Weight_Standards!A:A, 1))) /
    INDEX(Weight_Standards!D:D, MATCH(C529, Weight_Standards!A:A, 1))</f>
        <v>-8.2222222222222232</v>
      </c>
      <c r="H529" cm="1">
        <f t="array" ref="H529">(D529 - INDEX(Weight_Age_Standards!C:C, MATCH(B529*12 &amp; IF(A529=1,"Male","Female"), Weight_Age_Standards!A:A &amp; Weight_Age_Standards!B:B, 0))) /
 INDEX(Weight_Age_Standards!D:D, MATCH(B529*12 &amp; IF(A529=1,"Male","Female"), Weight_Age_Standards!A:A &amp; Weight_Age_Standards!B:B, 0))</f>
        <v>-2.9999999999999982</v>
      </c>
      <c r="I529">
        <v>1.04</v>
      </c>
      <c r="J529">
        <v>8.3210059170000008</v>
      </c>
      <c r="K529">
        <v>8.6538461999999997E-2</v>
      </c>
    </row>
    <row r="530" spans="1:11" x14ac:dyDescent="0.3">
      <c r="A530">
        <v>1</v>
      </c>
      <c r="B530">
        <v>4</v>
      </c>
      <c r="C530">
        <v>98</v>
      </c>
      <c r="D530">
        <v>19</v>
      </c>
      <c r="E530" t="str">
        <f t="shared" si="8"/>
        <v>High</v>
      </c>
      <c r="F530" cm="1">
        <f t="array" ref="F530" xml:space="preserve"> (C530 - INDEX(Growth_Standards!C:C, MATCH(1, (Growth_Standards!A:A=B530)*(Growth_Standards!B:B=IF(A530=1,"Male","Female")), 0))) /
  INDEX(Growth_Standards!D:D, MATCH(1, (Growth_Standards!A:A=B530)*(Growth_Standards!B:B=IF(A530=1,"Male","Female")), 0))</f>
        <v>-1.2250000000000014</v>
      </c>
      <c r="G530">
        <f xml:space="preserve"> (D530 - INDEX(Weight_Standards!C:C, MATCH(C530, Weight_Standards!A:A, 1))) /
    INDEX(Weight_Standards!D:D, MATCH(C530, Weight_Standards!A:A, 1))</f>
        <v>-1.1250000000000004</v>
      </c>
      <c r="H530" cm="1">
        <f t="array" ref="H530">(D530 - INDEX(Weight_Age_Standards!C:C, MATCH(B530*12 &amp; IF(A530=1,"Male","Female"), Weight_Age_Standards!A:A &amp; Weight_Age_Standards!B:B, 0))) /
 INDEX(Weight_Age_Standards!D:D, MATCH(B530*12 &amp; IF(A530=1,"Male","Female"), Weight_Age_Standards!A:A &amp; Weight_Age_Standards!B:B, 0))</f>
        <v>10.500000000000007</v>
      </c>
      <c r="I530">
        <v>0.98</v>
      </c>
      <c r="J530">
        <v>19.78342357</v>
      </c>
      <c r="K530">
        <v>0.19387755100000001</v>
      </c>
    </row>
    <row r="531" spans="1:11" x14ac:dyDescent="0.3">
      <c r="A531">
        <v>0</v>
      </c>
      <c r="B531">
        <v>2</v>
      </c>
      <c r="C531">
        <v>90</v>
      </c>
      <c r="D531">
        <v>20</v>
      </c>
      <c r="E531" t="str">
        <f t="shared" si="8"/>
        <v>High</v>
      </c>
      <c r="F531" cm="1">
        <f t="array" ref="F531" xml:space="preserve"> (C531 - INDEX(Growth_Standards!C:C, MATCH(1, (Growth_Standards!A:A=B531)*(Growth_Standards!B:B=IF(A531=1,"Male","Female")), 0))) /
  INDEX(Growth_Standards!D:D, MATCH(1, (Growth_Standards!A:A=B531)*(Growth_Standards!B:B=IF(A531=1,"Male","Female")), 0))</f>
        <v>1.1249999999999982</v>
      </c>
      <c r="G531">
        <f xml:space="preserve"> (D531 - INDEX(Weight_Standards!C:C, MATCH(C531, Weight_Standards!A:A, 1))) /
    INDEX(Weight_Standards!D:D, MATCH(C531, Weight_Standards!A:A, 1))</f>
        <v>1.4285714285714286</v>
      </c>
      <c r="H531" cm="1">
        <f t="array" ref="H531">(D531 - INDEX(Weight_Age_Standards!C:C, MATCH(B531*12 &amp; IF(A531=1,"Male","Female"), Weight_Age_Standards!A:A &amp; Weight_Age_Standards!B:B, 0))) /
 INDEX(Weight_Age_Standards!D:D, MATCH(B531*12 &amp; IF(A531=1,"Male","Female"), Weight_Age_Standards!A:A &amp; Weight_Age_Standards!B:B, 0))</f>
        <v>42.5</v>
      </c>
      <c r="I531">
        <v>0.9</v>
      </c>
      <c r="J531">
        <v>24.691358019999999</v>
      </c>
      <c r="K531">
        <v>0.222222222</v>
      </c>
    </row>
    <row r="532" spans="1:11" x14ac:dyDescent="0.3">
      <c r="A532">
        <v>0</v>
      </c>
      <c r="B532">
        <v>4</v>
      </c>
      <c r="C532">
        <v>99</v>
      </c>
      <c r="D532">
        <v>20</v>
      </c>
      <c r="E532" t="str">
        <f t="shared" si="8"/>
        <v>High</v>
      </c>
      <c r="F532" cm="1">
        <f t="array" ref="F532" xml:space="preserve"> (C532 - INDEX(Growth_Standards!C:C, MATCH(1, (Growth_Standards!A:A=B532)*(Growth_Standards!B:B=IF(A532=1,"Male","Female")), 0))) /
  INDEX(Growth_Standards!D:D, MATCH(1, (Growth_Standards!A:A=B532)*(Growth_Standards!B:B=IF(A532=1,"Male","Female")), 0))</f>
        <v>-0.69230769230769307</v>
      </c>
      <c r="G532">
        <f xml:space="preserve"> (D532 - INDEX(Weight_Standards!C:C, MATCH(C532, Weight_Standards!A:A, 1))) /
    INDEX(Weight_Standards!D:D, MATCH(C532, Weight_Standards!A:A, 1))</f>
        <v>-0.50000000000000044</v>
      </c>
      <c r="H532" cm="1">
        <f t="array" ref="H532">(D532 - INDEX(Weight_Age_Standards!C:C, MATCH(B532*12 &amp; IF(A532=1,"Male","Female"), Weight_Age_Standards!A:A &amp; Weight_Age_Standards!B:B, 0))) /
 INDEX(Weight_Age_Standards!D:D, MATCH(B532*12 &amp; IF(A532=1,"Male","Female"), Weight_Age_Standards!A:A &amp; Weight_Age_Standards!B:B, 0))</f>
        <v>18.499999999999996</v>
      </c>
      <c r="I532">
        <v>0.99</v>
      </c>
      <c r="J532">
        <v>20.406081010000001</v>
      </c>
      <c r="K532">
        <v>0.20202020200000001</v>
      </c>
    </row>
    <row r="533" spans="1:11" x14ac:dyDescent="0.3">
      <c r="A533">
        <v>0</v>
      </c>
      <c r="B533">
        <v>5</v>
      </c>
      <c r="C533">
        <v>74</v>
      </c>
      <c r="D533">
        <v>16</v>
      </c>
      <c r="E533" t="str">
        <f t="shared" si="8"/>
        <v>Critical</v>
      </c>
      <c r="F533" cm="1">
        <f t="array" ref="F533" xml:space="preserve"> (C533 - INDEX(Growth_Standards!C:C, MATCH(1, (Growth_Standards!A:A=B533)*(Growth_Standards!B:B=IF(A533=1,"Male","Female")), 0))) /
  INDEX(Growth_Standards!D:D, MATCH(1, (Growth_Standards!A:A=B533)*(Growth_Standards!B:B=IF(A533=1,"Male","Female")), 0))</f>
        <v>-8.2439024390243905</v>
      </c>
      <c r="G533">
        <f xml:space="preserve"> (D533 - INDEX(Weight_Standards!C:C, MATCH(C533, Weight_Standards!A:A, 1))) /
    INDEX(Weight_Standards!D:D, MATCH(C533, Weight_Standards!A:A, 1))</f>
        <v>7.0000000000000009</v>
      </c>
      <c r="H533" cm="1">
        <f t="array" ref="H533">(D533 - INDEX(Weight_Age_Standards!C:C, MATCH(B533*12 &amp; IF(A533=1,"Male","Female"), Weight_Age_Standards!A:A &amp; Weight_Age_Standards!B:B, 0))) /
 INDEX(Weight_Age_Standards!D:D, MATCH(B533*12 &amp; IF(A533=1,"Male","Female"), Weight_Age_Standards!A:A &amp; Weight_Age_Standards!B:B, 0))</f>
        <v>-13.499999999999996</v>
      </c>
      <c r="I533">
        <v>0.74</v>
      </c>
      <c r="J533">
        <v>29.218407599999999</v>
      </c>
      <c r="K533">
        <v>0.21621621599999999</v>
      </c>
    </row>
    <row r="534" spans="1:11" x14ac:dyDescent="0.3">
      <c r="A534">
        <v>0</v>
      </c>
      <c r="B534">
        <v>3</v>
      </c>
      <c r="C534">
        <v>76</v>
      </c>
      <c r="D534">
        <v>10</v>
      </c>
      <c r="E534" t="str">
        <f t="shared" si="8"/>
        <v>Critical</v>
      </c>
      <c r="F534" cm="1">
        <f t="array" ref="F534" xml:space="preserve"> (C534 - INDEX(Growth_Standards!C:C, MATCH(1, (Growth_Standards!A:A=B534)*(Growth_Standards!B:B=IF(A534=1,"Male","Female")), 0))) /
  INDEX(Growth_Standards!D:D, MATCH(1, (Growth_Standards!A:A=B534)*(Growth_Standards!B:B=IF(A534=1,"Male","Female")), 0))</f>
        <v>-5.3055555555555536</v>
      </c>
      <c r="G534">
        <f xml:space="preserve"> (D534 - INDEX(Weight_Standards!C:C, MATCH(C534, Weight_Standards!A:A, 1))) /
    INDEX(Weight_Standards!D:D, MATCH(C534, Weight_Standards!A:A, 1))</f>
        <v>-1.5</v>
      </c>
      <c r="H534" cm="1">
        <f t="array" ref="H534">(D534 - INDEX(Weight_Age_Standards!C:C, MATCH(B534*12 &amp; IF(A534=1,"Male","Female"), Weight_Age_Standards!A:A &amp; Weight_Age_Standards!B:B, 0))) /
 INDEX(Weight_Age_Standards!D:D, MATCH(B534*12 &amp; IF(A534=1,"Male","Female"), Weight_Age_Standards!A:A &amp; Weight_Age_Standards!B:B, 0))</f>
        <v>-19.5</v>
      </c>
      <c r="I534">
        <v>0.76</v>
      </c>
      <c r="J534">
        <v>17.313019390000001</v>
      </c>
      <c r="K534">
        <v>0.131578947</v>
      </c>
    </row>
    <row r="535" spans="1:11" x14ac:dyDescent="0.3">
      <c r="A535">
        <v>0</v>
      </c>
      <c r="B535">
        <v>3</v>
      </c>
      <c r="C535">
        <v>70</v>
      </c>
      <c r="D535">
        <v>15</v>
      </c>
      <c r="E535" t="str">
        <f t="shared" si="8"/>
        <v>Critical</v>
      </c>
      <c r="F535" cm="1">
        <f t="array" ref="F535" xml:space="preserve"> (C535 - INDEX(Growth_Standards!C:C, MATCH(1, (Growth_Standards!A:A=B535)*(Growth_Standards!B:B=IF(A535=1,"Male","Female")), 0))) /
  INDEX(Growth_Standards!D:D, MATCH(1, (Growth_Standards!A:A=B535)*(Growth_Standards!B:B=IF(A535=1,"Male","Female")), 0))</f>
        <v>-6.9722222222222205</v>
      </c>
      <c r="G535">
        <f xml:space="preserve"> (D535 - INDEX(Weight_Standards!C:C, MATCH(C535, Weight_Standards!A:A, 1))) /
    INDEX(Weight_Standards!D:D, MATCH(C535, Weight_Standards!A:A, 1))</f>
        <v>5.8888888888888893</v>
      </c>
      <c r="H535" cm="1">
        <f t="array" ref="H535">(D535 - INDEX(Weight_Age_Standards!C:C, MATCH(B535*12 &amp; IF(A535=1,"Male","Female"), Weight_Age_Standards!A:A &amp; Weight_Age_Standards!B:B, 0))) /
 INDEX(Weight_Age_Standards!D:D, MATCH(B535*12 &amp; IF(A535=1,"Male","Female"), Weight_Age_Standards!A:A &amp; Weight_Age_Standards!B:B, 0))</f>
        <v>5.4999999999999982</v>
      </c>
      <c r="I535">
        <v>0.7</v>
      </c>
      <c r="J535">
        <v>30.6122449</v>
      </c>
      <c r="K535">
        <v>0.21428571399999999</v>
      </c>
    </row>
    <row r="536" spans="1:11" x14ac:dyDescent="0.3">
      <c r="A536">
        <v>0</v>
      </c>
      <c r="B536">
        <v>5</v>
      </c>
      <c r="C536">
        <v>101</v>
      </c>
      <c r="D536">
        <v>11</v>
      </c>
      <c r="E536" t="str">
        <f t="shared" si="8"/>
        <v>Critical</v>
      </c>
      <c r="F536" cm="1">
        <f t="array" ref="F536" xml:space="preserve"> (C536 - INDEX(Growth_Standards!C:C, MATCH(1, (Growth_Standards!A:A=B536)*(Growth_Standards!B:B=IF(A536=1,"Male","Female")), 0))) /
  INDEX(Growth_Standards!D:D, MATCH(1, (Growth_Standards!A:A=B536)*(Growth_Standards!B:B=IF(A536=1,"Male","Female")), 0))</f>
        <v>-1.6585365853658531</v>
      </c>
      <c r="G536">
        <f xml:space="preserve"> (D536 - INDEX(Weight_Standards!C:C, MATCH(C536, Weight_Standards!A:A, 1))) /
    INDEX(Weight_Standards!D:D, MATCH(C536, Weight_Standards!A:A, 1))</f>
        <v>-7.1111111111111116</v>
      </c>
      <c r="H536" cm="1">
        <f t="array" ref="H536">(D536 - INDEX(Weight_Age_Standards!C:C, MATCH(B536*12 &amp; IF(A536=1,"Male","Female"), Weight_Age_Standards!A:A &amp; Weight_Age_Standards!B:B, 0))) /
 INDEX(Weight_Age_Standards!D:D, MATCH(B536*12 &amp; IF(A536=1,"Male","Female"), Weight_Age_Standards!A:A &amp; Weight_Age_Standards!B:B, 0))</f>
        <v>-38.499999999999993</v>
      </c>
      <c r="I536">
        <v>1.01</v>
      </c>
      <c r="J536">
        <v>10.78325654</v>
      </c>
      <c r="K536">
        <v>0.108910891</v>
      </c>
    </row>
    <row r="537" spans="1:11" x14ac:dyDescent="0.3">
      <c r="A537">
        <v>1</v>
      </c>
      <c r="B537">
        <v>1</v>
      </c>
      <c r="C537">
        <v>106</v>
      </c>
      <c r="D537">
        <v>12</v>
      </c>
      <c r="E537" t="str">
        <f t="shared" si="8"/>
        <v>Critical</v>
      </c>
      <c r="F537" cm="1">
        <f t="array" ref="F537" xml:space="preserve"> (C537 - INDEX(Growth_Standards!C:C, MATCH(1, (Growth_Standards!A:A=B537)*(Growth_Standards!B:B=IF(A537=1,"Male","Female")), 0))) /
  INDEX(Growth_Standards!D:D, MATCH(1, (Growth_Standards!A:A=B537)*(Growth_Standards!B:B=IF(A537=1,"Male","Female")), 0))</f>
        <v>10.821428571428571</v>
      </c>
      <c r="G537">
        <f xml:space="preserve"> (D537 - INDEX(Weight_Standards!C:C, MATCH(C537, Weight_Standards!A:A, 1))) /
    INDEX(Weight_Standards!D:D, MATCH(C537, Weight_Standards!A:A, 1))</f>
        <v>-7.5</v>
      </c>
      <c r="H537" cm="1">
        <f t="array" ref="H537">(D537 - INDEX(Weight_Age_Standards!C:C, MATCH(B537*12 &amp; IF(A537=1,"Male","Female"), Weight_Age_Standards!A:A &amp; Weight_Age_Standards!B:B, 0))) /
 INDEX(Weight_Age_Standards!D:D, MATCH(B537*12 &amp; IF(A537=1,"Male","Female"), Weight_Age_Standards!A:A &amp; Weight_Age_Standards!B:B, 0))</f>
        <v>12.000000000000002</v>
      </c>
      <c r="I537">
        <v>1.06</v>
      </c>
      <c r="J537">
        <v>10.67995728</v>
      </c>
      <c r="K537">
        <v>0.11320754700000001</v>
      </c>
    </row>
    <row r="538" spans="1:11" x14ac:dyDescent="0.3">
      <c r="A538">
        <v>1</v>
      </c>
      <c r="B538">
        <v>4</v>
      </c>
      <c r="C538">
        <v>100</v>
      </c>
      <c r="D538">
        <v>9</v>
      </c>
      <c r="E538" t="str">
        <f t="shared" si="8"/>
        <v>Critical</v>
      </c>
      <c r="F538" cm="1">
        <f t="array" ref="F538" xml:space="preserve"> (C538 - INDEX(Growth_Standards!C:C, MATCH(1, (Growth_Standards!A:A=B538)*(Growth_Standards!B:B=IF(A538=1,"Male","Female")), 0))) /
  INDEX(Growth_Standards!D:D, MATCH(1, (Growth_Standards!A:A=B538)*(Growth_Standards!B:B=IF(A538=1,"Male","Female")), 0))</f>
        <v>-0.72500000000000142</v>
      </c>
      <c r="G538">
        <f xml:space="preserve"> (D538 - INDEX(Weight_Standards!C:C, MATCH(C538, Weight_Standards!A:A, 1))) /
    INDEX(Weight_Standards!D:D, MATCH(C538, Weight_Standards!A:A, 1))</f>
        <v>-8.2222222222222232</v>
      </c>
      <c r="H538" cm="1">
        <f t="array" ref="H538">(D538 - INDEX(Weight_Age_Standards!C:C, MATCH(B538*12 &amp; IF(A538=1,"Male","Female"), Weight_Age_Standards!A:A &amp; Weight_Age_Standards!B:B, 0))) /
 INDEX(Weight_Age_Standards!D:D, MATCH(B538*12 &amp; IF(A538=1,"Male","Female"), Weight_Age_Standards!A:A &amp; Weight_Age_Standards!B:B, 0))</f>
        <v>-39.499999999999993</v>
      </c>
      <c r="I538">
        <v>1</v>
      </c>
      <c r="J538">
        <v>9</v>
      </c>
      <c r="K538">
        <v>0.09</v>
      </c>
    </row>
    <row r="539" spans="1:11" x14ac:dyDescent="0.3">
      <c r="A539">
        <v>1</v>
      </c>
      <c r="B539">
        <v>4</v>
      </c>
      <c r="C539">
        <v>105</v>
      </c>
      <c r="D539">
        <v>9</v>
      </c>
      <c r="E539" t="str">
        <f t="shared" si="8"/>
        <v>Critical</v>
      </c>
      <c r="F539" cm="1">
        <f t="array" ref="F539" xml:space="preserve"> (C539 - INDEX(Growth_Standards!C:C, MATCH(1, (Growth_Standards!A:A=B539)*(Growth_Standards!B:B=IF(A539=1,"Male","Female")), 0))) /
  INDEX(Growth_Standards!D:D, MATCH(1, (Growth_Standards!A:A=B539)*(Growth_Standards!B:B=IF(A539=1,"Male","Female")), 0))</f>
        <v>0.52499999999999858</v>
      </c>
      <c r="G539">
        <f xml:space="preserve"> (D539 - INDEX(Weight_Standards!C:C, MATCH(C539, Weight_Standards!A:A, 1))) /
    INDEX(Weight_Standards!D:D, MATCH(C539, Weight_Standards!A:A, 1))</f>
        <v>-9</v>
      </c>
      <c r="H539" cm="1">
        <f t="array" ref="H539">(D539 - INDEX(Weight_Age_Standards!C:C, MATCH(B539*12 &amp; IF(A539=1,"Male","Female"), Weight_Age_Standards!A:A &amp; Weight_Age_Standards!B:B, 0))) /
 INDEX(Weight_Age_Standards!D:D, MATCH(B539*12 &amp; IF(A539=1,"Male","Female"), Weight_Age_Standards!A:A &amp; Weight_Age_Standards!B:B, 0))</f>
        <v>-39.499999999999993</v>
      </c>
      <c r="I539">
        <v>1.05</v>
      </c>
      <c r="J539">
        <v>8.1632653059999996</v>
      </c>
      <c r="K539">
        <v>8.5714286000000001E-2</v>
      </c>
    </row>
    <row r="540" spans="1:11" x14ac:dyDescent="0.3">
      <c r="A540">
        <v>1</v>
      </c>
      <c r="B540">
        <v>4</v>
      </c>
      <c r="C540">
        <v>78</v>
      </c>
      <c r="D540">
        <v>16</v>
      </c>
      <c r="E540" t="str">
        <f t="shared" si="8"/>
        <v>Critical</v>
      </c>
      <c r="F540" cm="1">
        <f t="array" ref="F540" xml:space="preserve"> (C540 - INDEX(Growth_Standards!C:C, MATCH(1, (Growth_Standards!A:A=B540)*(Growth_Standards!B:B=IF(A540=1,"Male","Female")), 0))) /
  INDEX(Growth_Standards!D:D, MATCH(1, (Growth_Standards!A:A=B540)*(Growth_Standards!B:B=IF(A540=1,"Male","Female")), 0))</f>
        <v>-6.2250000000000014</v>
      </c>
      <c r="G540">
        <f xml:space="preserve"> (D540 - INDEX(Weight_Standards!C:C, MATCH(C540, Weight_Standards!A:A, 1))) /
    INDEX(Weight_Standards!D:D, MATCH(C540, Weight_Standards!A:A, 1))</f>
        <v>4.5</v>
      </c>
      <c r="H540" cm="1">
        <f t="array" ref="H540">(D540 - INDEX(Weight_Age_Standards!C:C, MATCH(B540*12 &amp; IF(A540=1,"Male","Female"), Weight_Age_Standards!A:A &amp; Weight_Age_Standards!B:B, 0))) /
 INDEX(Weight_Age_Standards!D:D, MATCH(B540*12 &amp; IF(A540=1,"Male","Female"), Weight_Age_Standards!A:A &amp; Weight_Age_Standards!B:B, 0))</f>
        <v>-4.4999999999999929</v>
      </c>
      <c r="I540">
        <v>0.78</v>
      </c>
      <c r="J540">
        <v>26.29848784</v>
      </c>
      <c r="K540">
        <v>0.20512820500000001</v>
      </c>
    </row>
    <row r="541" spans="1:11" x14ac:dyDescent="0.3">
      <c r="A541">
        <v>0</v>
      </c>
      <c r="B541">
        <v>1</v>
      </c>
      <c r="C541">
        <v>84</v>
      </c>
      <c r="D541">
        <v>16</v>
      </c>
      <c r="E541" t="str">
        <f t="shared" si="8"/>
        <v>High</v>
      </c>
      <c r="F541" cm="1">
        <f t="array" ref="F541" xml:space="preserve"> (C541 - INDEX(Growth_Standards!C:C, MATCH(1, (Growth_Standards!A:A=B541)*(Growth_Standards!B:B=IF(A541=1,"Male","Female")), 0))) /
  INDEX(Growth_Standards!D:D, MATCH(1, (Growth_Standards!A:A=B541)*(Growth_Standards!B:B=IF(A541=1,"Male","Female")), 0))</f>
        <v>3.5714285714285716</v>
      </c>
      <c r="G541">
        <f xml:space="preserve"> (D541 - INDEX(Weight_Standards!C:C, MATCH(C541, Weight_Standards!A:A, 1))) /
    INDEX(Weight_Standards!D:D, MATCH(C541, Weight_Standards!A:A, 1))</f>
        <v>2.3636363636363633</v>
      </c>
      <c r="H541" cm="1">
        <f t="array" ref="H541">(D541 - INDEX(Weight_Age_Standards!C:C, MATCH(B541*12 &amp; IF(A541=1,"Male","Female"), Weight_Age_Standards!A:A &amp; Weight_Age_Standards!B:B, 0))) /
 INDEX(Weight_Age_Standards!D:D, MATCH(B541*12 &amp; IF(A541=1,"Male","Female"), Weight_Age_Standards!A:A &amp; Weight_Age_Standards!B:B, 0))</f>
        <v>34.5</v>
      </c>
      <c r="I541">
        <v>0.84</v>
      </c>
      <c r="J541">
        <v>22.675736959999998</v>
      </c>
      <c r="K541">
        <v>0.19047618999999999</v>
      </c>
    </row>
    <row r="542" spans="1:11" x14ac:dyDescent="0.3">
      <c r="A542">
        <v>1</v>
      </c>
      <c r="B542">
        <v>3</v>
      </c>
      <c r="C542">
        <v>102</v>
      </c>
      <c r="D542">
        <v>10</v>
      </c>
      <c r="E542" t="str">
        <f t="shared" si="8"/>
        <v>Critical</v>
      </c>
      <c r="F542" cm="1">
        <f t="array" ref="F542" xml:space="preserve"> (C542 - INDEX(Growth_Standards!C:C, MATCH(1, (Growth_Standards!A:A=B542)*(Growth_Standards!B:B=IF(A542=1,"Male","Female")), 0))) /
  INDEX(Growth_Standards!D:D, MATCH(1, (Growth_Standards!A:A=B542)*(Growth_Standards!B:B=IF(A542=1,"Male","Female")), 0))</f>
        <v>1.5945945945945961</v>
      </c>
      <c r="G542">
        <f xml:space="preserve"> (D542 - INDEX(Weight_Standards!C:C, MATCH(C542, Weight_Standards!A:A, 1))) /
    INDEX(Weight_Standards!D:D, MATCH(C542, Weight_Standards!A:A, 1))</f>
        <v>-7.666666666666667</v>
      </c>
      <c r="H542" cm="1">
        <f t="array" ref="H542">(D542 - INDEX(Weight_Age_Standards!C:C, MATCH(B542*12 &amp; IF(A542=1,"Male","Female"), Weight_Age_Standards!A:A &amp; Weight_Age_Standards!B:B, 0))) /
 INDEX(Weight_Age_Standards!D:D, MATCH(B542*12 &amp; IF(A542=1,"Male","Female"), Weight_Age_Standards!A:A &amp; Weight_Age_Standards!B:B, 0))</f>
        <v>-22.5</v>
      </c>
      <c r="I542">
        <v>1.02</v>
      </c>
      <c r="J542">
        <v>9.6116878119999996</v>
      </c>
      <c r="K542">
        <v>9.8039215999999998E-2</v>
      </c>
    </row>
    <row r="543" spans="1:11" x14ac:dyDescent="0.3">
      <c r="A543">
        <v>1</v>
      </c>
      <c r="B543">
        <v>4</v>
      </c>
      <c r="C543">
        <v>85</v>
      </c>
      <c r="D543">
        <v>13</v>
      </c>
      <c r="E543" t="str">
        <f t="shared" si="8"/>
        <v>Critical</v>
      </c>
      <c r="F543" cm="1">
        <f t="array" ref="F543" xml:space="preserve"> (C543 - INDEX(Growth_Standards!C:C, MATCH(1, (Growth_Standards!A:A=B543)*(Growth_Standards!B:B=IF(A543=1,"Male","Female")), 0))) /
  INDEX(Growth_Standards!D:D, MATCH(1, (Growth_Standards!A:A=B543)*(Growth_Standards!B:B=IF(A543=1,"Male","Female")), 0))</f>
        <v>-4.4750000000000014</v>
      </c>
      <c r="G543">
        <f xml:space="preserve"> (D543 - INDEX(Weight_Standards!C:C, MATCH(C543, Weight_Standards!A:A, 1))) /
    INDEX(Weight_Standards!D:D, MATCH(C543, Weight_Standards!A:A, 1))</f>
        <v>-1.9999999999999996</v>
      </c>
      <c r="H543" cm="1">
        <f t="array" ref="H543">(D543 - INDEX(Weight_Age_Standards!C:C, MATCH(B543*12 &amp; IF(A543=1,"Male","Female"), Weight_Age_Standards!A:A &amp; Weight_Age_Standards!B:B, 0))) /
 INDEX(Weight_Age_Standards!D:D, MATCH(B543*12 &amp; IF(A543=1,"Male","Female"), Weight_Age_Standards!A:A &amp; Weight_Age_Standards!B:B, 0))</f>
        <v>-19.499999999999993</v>
      </c>
      <c r="I543">
        <v>0.85</v>
      </c>
      <c r="J543">
        <v>17.99307958</v>
      </c>
      <c r="K543">
        <v>0.15294117600000001</v>
      </c>
    </row>
    <row r="544" spans="1:11" x14ac:dyDescent="0.3">
      <c r="A544">
        <v>0</v>
      </c>
      <c r="B544">
        <v>2</v>
      </c>
      <c r="C544">
        <v>89</v>
      </c>
      <c r="D544">
        <v>11</v>
      </c>
      <c r="E544" t="str">
        <f t="shared" si="8"/>
        <v>Critical</v>
      </c>
      <c r="F544" cm="1">
        <f t="array" ref="F544" xml:space="preserve"> (C544 - INDEX(Growth_Standards!C:C, MATCH(1, (Growth_Standards!A:A=B544)*(Growth_Standards!B:B=IF(A544=1,"Male","Female")), 0))) /
  INDEX(Growth_Standards!D:D, MATCH(1, (Growth_Standards!A:A=B544)*(Growth_Standards!B:B=IF(A544=1,"Male","Female")), 0))</f>
        <v>0.81249999999999822</v>
      </c>
      <c r="G544">
        <f xml:space="preserve"> (D544 - INDEX(Weight_Standards!C:C, MATCH(C544, Weight_Standards!A:A, 1))) /
    INDEX(Weight_Standards!D:D, MATCH(C544, Weight_Standards!A:A, 1))</f>
        <v>-3.5384615384615379</v>
      </c>
      <c r="H544" cm="1">
        <f t="array" ref="H544">(D544 - INDEX(Weight_Age_Standards!C:C, MATCH(B544*12 &amp; IF(A544=1,"Male","Female"), Weight_Age_Standards!A:A &amp; Weight_Age_Standards!B:B, 0))) /
 INDEX(Weight_Age_Standards!D:D, MATCH(B544*12 &amp; IF(A544=1,"Male","Female"), Weight_Age_Standards!A:A &amp; Weight_Age_Standards!B:B, 0))</f>
        <v>-2.5</v>
      </c>
      <c r="I544">
        <v>0.89</v>
      </c>
      <c r="J544">
        <v>13.88713546</v>
      </c>
      <c r="K544">
        <v>0.12359550599999999</v>
      </c>
    </row>
    <row r="545" spans="1:11" x14ac:dyDescent="0.3">
      <c r="A545">
        <v>1</v>
      </c>
      <c r="B545">
        <v>3</v>
      </c>
      <c r="C545">
        <v>105</v>
      </c>
      <c r="D545">
        <v>20</v>
      </c>
      <c r="E545" t="str">
        <f t="shared" si="8"/>
        <v>Critical</v>
      </c>
      <c r="F545" cm="1">
        <f t="array" ref="F545" xml:space="preserve"> (C545 - INDEX(Growth_Standards!C:C, MATCH(1, (Growth_Standards!A:A=B545)*(Growth_Standards!B:B=IF(A545=1,"Male","Female")), 0))) /
  INDEX(Growth_Standards!D:D, MATCH(1, (Growth_Standards!A:A=B545)*(Growth_Standards!B:B=IF(A545=1,"Male","Female")), 0))</f>
        <v>2.405405405405407</v>
      </c>
      <c r="G545">
        <f xml:space="preserve"> (D545 - INDEX(Weight_Standards!C:C, MATCH(C545, Weight_Standards!A:A, 1))) /
    INDEX(Weight_Standards!D:D, MATCH(C545, Weight_Standards!A:A, 1))</f>
        <v>-3.5</v>
      </c>
      <c r="H545" cm="1">
        <f t="array" ref="H545">(D545 - INDEX(Weight_Age_Standards!C:C, MATCH(B545*12 &amp; IF(A545=1,"Male","Female"), Weight_Age_Standards!A:A &amp; Weight_Age_Standards!B:B, 0))) /
 INDEX(Weight_Age_Standards!D:D, MATCH(B545*12 &amp; IF(A545=1,"Male","Female"), Weight_Age_Standards!A:A &amp; Weight_Age_Standards!B:B, 0))</f>
        <v>27.5</v>
      </c>
      <c r="I545">
        <v>1.05</v>
      </c>
      <c r="J545">
        <v>18.140589569999999</v>
      </c>
      <c r="K545">
        <v>0.19047618999999999</v>
      </c>
    </row>
    <row r="546" spans="1:11" x14ac:dyDescent="0.3">
      <c r="A546">
        <v>0</v>
      </c>
      <c r="B546">
        <v>5</v>
      </c>
      <c r="C546">
        <v>100</v>
      </c>
      <c r="D546">
        <v>19</v>
      </c>
      <c r="E546" t="str">
        <f t="shared" si="8"/>
        <v>Low</v>
      </c>
      <c r="F546" cm="1">
        <f t="array" ref="F546" xml:space="preserve"> (C546 - INDEX(Growth_Standards!C:C, MATCH(1, (Growth_Standards!A:A=B546)*(Growth_Standards!B:B=IF(A546=1,"Male","Female")), 0))) /
  INDEX(Growth_Standards!D:D, MATCH(1, (Growth_Standards!A:A=B546)*(Growth_Standards!B:B=IF(A546=1,"Male","Female")), 0))</f>
        <v>-1.9024390243902434</v>
      </c>
      <c r="G546">
        <f xml:space="preserve"> (D546 - INDEX(Weight_Standards!C:C, MATCH(C546, Weight_Standards!A:A, 1))) /
    INDEX(Weight_Standards!D:D, MATCH(C546, Weight_Standards!A:A, 1))</f>
        <v>-2.666666666666667</v>
      </c>
      <c r="H546" cm="1">
        <f t="array" ref="H546">(D546 - INDEX(Weight_Age_Standards!C:C, MATCH(B546*12 &amp; IF(A546=1,"Male","Female"), Weight_Age_Standards!A:A &amp; Weight_Age_Standards!B:B, 0))) /
 INDEX(Weight_Age_Standards!D:D, MATCH(B546*12 &amp; IF(A546=1,"Male","Female"), Weight_Age_Standards!A:A &amp; Weight_Age_Standards!B:B, 0))</f>
        <v>1.5000000000000036</v>
      </c>
      <c r="I546">
        <v>1</v>
      </c>
      <c r="J546">
        <v>19</v>
      </c>
      <c r="K546">
        <v>0.19</v>
      </c>
    </row>
    <row r="547" spans="1:11" x14ac:dyDescent="0.3">
      <c r="A547">
        <v>0</v>
      </c>
      <c r="B547">
        <v>1</v>
      </c>
      <c r="C547">
        <v>107</v>
      </c>
      <c r="D547">
        <v>9</v>
      </c>
      <c r="E547" t="str">
        <f t="shared" si="8"/>
        <v>Critical</v>
      </c>
      <c r="F547" cm="1">
        <f t="array" ref="F547" xml:space="preserve"> (C547 - INDEX(Growth_Standards!C:C, MATCH(1, (Growth_Standards!A:A=B547)*(Growth_Standards!B:B=IF(A547=1,"Male","Female")), 0))) /
  INDEX(Growth_Standards!D:D, MATCH(1, (Growth_Standards!A:A=B547)*(Growth_Standards!B:B=IF(A547=1,"Male","Female")), 0))</f>
        <v>11.785714285714286</v>
      </c>
      <c r="G547">
        <f xml:space="preserve"> (D547 - INDEX(Weight_Standards!C:C, MATCH(C547, Weight_Standards!A:A, 1))) /
    INDEX(Weight_Standards!D:D, MATCH(C547, Weight_Standards!A:A, 1))</f>
        <v>-9</v>
      </c>
      <c r="H547" cm="1">
        <f t="array" ref="H547">(D547 - INDEX(Weight_Age_Standards!C:C, MATCH(B547*12 &amp; IF(A547=1,"Male","Female"), Weight_Age_Standards!A:A &amp; Weight_Age_Standards!B:B, 0))) /
 INDEX(Weight_Age_Standards!D:D, MATCH(B547*12 &amp; IF(A547=1,"Male","Female"), Weight_Age_Standards!A:A &amp; Weight_Age_Standards!B:B, 0))</f>
        <v>-0.49999999999999822</v>
      </c>
      <c r="I547">
        <v>1.07</v>
      </c>
      <c r="J547">
        <v>7.8609485540000001</v>
      </c>
      <c r="K547">
        <v>8.4112149999999997E-2</v>
      </c>
    </row>
    <row r="548" spans="1:11" x14ac:dyDescent="0.3">
      <c r="A548">
        <v>0</v>
      </c>
      <c r="B548">
        <v>5</v>
      </c>
      <c r="C548">
        <v>83</v>
      </c>
      <c r="D548">
        <v>15</v>
      </c>
      <c r="E548" t="str">
        <f t="shared" si="8"/>
        <v>Critical</v>
      </c>
      <c r="F548" cm="1">
        <f t="array" ref="F548" xml:space="preserve"> (C548 - INDEX(Growth_Standards!C:C, MATCH(1, (Growth_Standards!A:A=B548)*(Growth_Standards!B:B=IF(A548=1,"Male","Female")), 0))) /
  INDEX(Growth_Standards!D:D, MATCH(1, (Growth_Standards!A:A=B548)*(Growth_Standards!B:B=IF(A548=1,"Male","Female")), 0))</f>
        <v>-6.0487804878048781</v>
      </c>
      <c r="G548">
        <f xml:space="preserve"> (D548 - INDEX(Weight_Standards!C:C, MATCH(C548, Weight_Standards!A:A, 1))) /
    INDEX(Weight_Standards!D:D, MATCH(C548, Weight_Standards!A:A, 1))</f>
        <v>1.4545454545454541</v>
      </c>
      <c r="H548" cm="1">
        <f t="array" ref="H548">(D548 - INDEX(Weight_Age_Standards!C:C, MATCH(B548*12 &amp; IF(A548=1,"Male","Female"), Weight_Age_Standards!A:A &amp; Weight_Age_Standards!B:B, 0))) /
 INDEX(Weight_Age_Standards!D:D, MATCH(B548*12 &amp; IF(A548=1,"Male","Female"), Weight_Age_Standards!A:A &amp; Weight_Age_Standards!B:B, 0))</f>
        <v>-18.499999999999996</v>
      </c>
      <c r="I548">
        <v>0.83</v>
      </c>
      <c r="J548">
        <v>21.77384236</v>
      </c>
      <c r="K548">
        <v>0.180722892</v>
      </c>
    </row>
    <row r="549" spans="1:11" x14ac:dyDescent="0.3">
      <c r="A549">
        <v>0</v>
      </c>
      <c r="B549">
        <v>5</v>
      </c>
      <c r="C549">
        <v>93</v>
      </c>
      <c r="D549">
        <v>9</v>
      </c>
      <c r="E549" t="str">
        <f t="shared" si="8"/>
        <v>Critical</v>
      </c>
      <c r="F549" cm="1">
        <f t="array" ref="F549" xml:space="preserve"> (C549 - INDEX(Growth_Standards!C:C, MATCH(1, (Growth_Standards!A:A=B549)*(Growth_Standards!B:B=IF(A549=1,"Male","Female")), 0))) /
  INDEX(Growth_Standards!D:D, MATCH(1, (Growth_Standards!A:A=B549)*(Growth_Standards!B:B=IF(A549=1,"Male","Female")), 0))</f>
        <v>-3.6097560975609753</v>
      </c>
      <c r="G549">
        <f xml:space="preserve"> (D549 - INDEX(Weight_Standards!C:C, MATCH(C549, Weight_Standards!A:A, 1))) /
    INDEX(Weight_Standards!D:D, MATCH(C549, Weight_Standards!A:A, 1))</f>
        <v>-6.4285714285714288</v>
      </c>
      <c r="H549" cm="1">
        <f t="array" ref="H549">(D549 - INDEX(Weight_Age_Standards!C:C, MATCH(B549*12 &amp; IF(A549=1,"Male","Female"), Weight_Age_Standards!A:A &amp; Weight_Age_Standards!B:B, 0))) /
 INDEX(Weight_Age_Standards!D:D, MATCH(B549*12 &amp; IF(A549=1,"Male","Female"), Weight_Age_Standards!A:A &amp; Weight_Age_Standards!B:B, 0))</f>
        <v>-48.499999999999993</v>
      </c>
      <c r="I549">
        <v>0.93</v>
      </c>
      <c r="J549">
        <v>10.405827260000001</v>
      </c>
      <c r="K549">
        <v>9.6774193999999994E-2</v>
      </c>
    </row>
    <row r="550" spans="1:11" x14ac:dyDescent="0.3">
      <c r="A550">
        <v>0</v>
      </c>
      <c r="B550">
        <v>5</v>
      </c>
      <c r="C550">
        <v>88</v>
      </c>
      <c r="D550">
        <v>17</v>
      </c>
      <c r="E550" t="str">
        <f t="shared" si="8"/>
        <v>Critical</v>
      </c>
      <c r="F550" cm="1">
        <f t="array" ref="F550" xml:space="preserve"> (C550 - INDEX(Growth_Standards!C:C, MATCH(1, (Growth_Standards!A:A=B550)*(Growth_Standards!B:B=IF(A550=1,"Male","Female")), 0))) /
  INDEX(Growth_Standards!D:D, MATCH(1, (Growth_Standards!A:A=B550)*(Growth_Standards!B:B=IF(A550=1,"Male","Female")), 0))</f>
        <v>-4.8292682926829267</v>
      </c>
      <c r="G550">
        <f xml:space="preserve"> (D550 - INDEX(Weight_Standards!C:C, MATCH(C550, Weight_Standards!A:A, 1))) /
    INDEX(Weight_Standards!D:D, MATCH(C550, Weight_Standards!A:A, 1))</f>
        <v>1.0769230769230771</v>
      </c>
      <c r="H550" cm="1">
        <f t="array" ref="H550">(D550 - INDEX(Weight_Age_Standards!C:C, MATCH(B550*12 &amp; IF(A550=1,"Male","Female"), Weight_Age_Standards!A:A &amp; Weight_Age_Standards!B:B, 0))) /
 INDEX(Weight_Age_Standards!D:D, MATCH(B550*12 &amp; IF(A550=1,"Male","Female"), Weight_Age_Standards!A:A &amp; Weight_Age_Standards!B:B, 0))</f>
        <v>-8.4999999999999964</v>
      </c>
      <c r="I550">
        <v>0.88</v>
      </c>
      <c r="J550">
        <v>21.95247934</v>
      </c>
      <c r="K550">
        <v>0.19318181800000001</v>
      </c>
    </row>
    <row r="551" spans="1:11" x14ac:dyDescent="0.3">
      <c r="A551">
        <v>1</v>
      </c>
      <c r="B551">
        <v>1</v>
      </c>
      <c r="C551">
        <v>98</v>
      </c>
      <c r="D551">
        <v>15</v>
      </c>
      <c r="E551" t="str">
        <f t="shared" si="8"/>
        <v>Critical</v>
      </c>
      <c r="F551" cm="1">
        <f t="array" ref="F551" xml:space="preserve"> (C551 - INDEX(Growth_Standards!C:C, MATCH(1, (Growth_Standards!A:A=B551)*(Growth_Standards!B:B=IF(A551=1,"Male","Female")), 0))) /
  INDEX(Growth_Standards!D:D, MATCH(1, (Growth_Standards!A:A=B551)*(Growth_Standards!B:B=IF(A551=1,"Male","Female")), 0))</f>
        <v>7.9642857142857135</v>
      </c>
      <c r="G551">
        <f xml:space="preserve"> (D551 - INDEX(Weight_Standards!C:C, MATCH(C551, Weight_Standards!A:A, 1))) /
    INDEX(Weight_Standards!D:D, MATCH(C551, Weight_Standards!A:A, 1))</f>
        <v>-3.6250000000000004</v>
      </c>
      <c r="H551" cm="1">
        <f t="array" ref="H551">(D551 - INDEX(Weight_Age_Standards!C:C, MATCH(B551*12 &amp; IF(A551=1,"Male","Female"), Weight_Age_Standards!A:A &amp; Weight_Age_Standards!B:B, 0))) /
 INDEX(Weight_Age_Standards!D:D, MATCH(B551*12 &amp; IF(A551=1,"Male","Female"), Weight_Age_Standards!A:A &amp; Weight_Age_Standards!B:B, 0))</f>
        <v>27</v>
      </c>
      <c r="I551">
        <v>0.98</v>
      </c>
      <c r="J551">
        <v>15.618492290000001</v>
      </c>
      <c r="K551">
        <v>0.153061224</v>
      </c>
    </row>
    <row r="552" spans="1:11" x14ac:dyDescent="0.3">
      <c r="A552">
        <v>0</v>
      </c>
      <c r="B552">
        <v>5</v>
      </c>
      <c r="C552">
        <v>87</v>
      </c>
      <c r="D552">
        <v>11</v>
      </c>
      <c r="E552" t="str">
        <f t="shared" si="8"/>
        <v>Critical</v>
      </c>
      <c r="F552" cm="1">
        <f t="array" ref="F552" xml:space="preserve"> (C552 - INDEX(Growth_Standards!C:C, MATCH(1, (Growth_Standards!A:A=B552)*(Growth_Standards!B:B=IF(A552=1,"Male","Female")), 0))) /
  INDEX(Growth_Standards!D:D, MATCH(1, (Growth_Standards!A:A=B552)*(Growth_Standards!B:B=IF(A552=1,"Male","Female")), 0))</f>
        <v>-5.0731707317073171</v>
      </c>
      <c r="G552">
        <f xml:space="preserve"> (D552 - INDEX(Weight_Standards!C:C, MATCH(C552, Weight_Standards!A:A, 1))) /
    INDEX(Weight_Standards!D:D, MATCH(C552, Weight_Standards!A:A, 1))</f>
        <v>-3.5384615384615379</v>
      </c>
      <c r="H552" cm="1">
        <f t="array" ref="H552">(D552 - INDEX(Weight_Age_Standards!C:C, MATCH(B552*12 &amp; IF(A552=1,"Male","Female"), Weight_Age_Standards!A:A &amp; Weight_Age_Standards!B:B, 0))) /
 INDEX(Weight_Age_Standards!D:D, MATCH(B552*12 &amp; IF(A552=1,"Male","Female"), Weight_Age_Standards!A:A &amp; Weight_Age_Standards!B:B, 0))</f>
        <v>-38.499999999999993</v>
      </c>
      <c r="I552">
        <v>0.87</v>
      </c>
      <c r="J552">
        <v>14.5329634</v>
      </c>
      <c r="K552">
        <v>0.126436782</v>
      </c>
    </row>
    <row r="553" spans="1:11" x14ac:dyDescent="0.3">
      <c r="A553">
        <v>0</v>
      </c>
      <c r="B553">
        <v>3</v>
      </c>
      <c r="C553">
        <v>98</v>
      </c>
      <c r="D553">
        <v>17</v>
      </c>
      <c r="E553" t="str">
        <f t="shared" si="8"/>
        <v>Moderate</v>
      </c>
      <c r="F553" cm="1">
        <f t="array" ref="F553" xml:space="preserve"> (C553 - INDEX(Growth_Standards!C:C, MATCH(1, (Growth_Standards!A:A=B553)*(Growth_Standards!B:B=IF(A553=1,"Male","Female")), 0))) /
  INDEX(Growth_Standards!D:D, MATCH(1, (Growth_Standards!A:A=B553)*(Growth_Standards!B:B=IF(A553=1,"Male","Female")), 0))</f>
        <v>0.80555555555555713</v>
      </c>
      <c r="G553">
        <f xml:space="preserve"> (D553 - INDEX(Weight_Standards!C:C, MATCH(C553, Weight_Standards!A:A, 1))) /
    INDEX(Weight_Standards!D:D, MATCH(C553, Weight_Standards!A:A, 1))</f>
        <v>-2.3750000000000004</v>
      </c>
      <c r="H553" cm="1">
        <f t="array" ref="H553">(D553 - INDEX(Weight_Age_Standards!C:C, MATCH(B553*12 &amp; IF(A553=1,"Male","Female"), Weight_Age_Standards!A:A &amp; Weight_Age_Standards!B:B, 0))) /
 INDEX(Weight_Age_Standards!D:D, MATCH(B553*12 &amp; IF(A553=1,"Male","Female"), Weight_Age_Standards!A:A &amp; Weight_Age_Standards!B:B, 0))</f>
        <v>15.499999999999998</v>
      </c>
      <c r="I553">
        <v>0.98</v>
      </c>
      <c r="J553">
        <v>17.700957930000001</v>
      </c>
      <c r="K553">
        <v>0.173469388</v>
      </c>
    </row>
    <row r="554" spans="1:11" x14ac:dyDescent="0.3">
      <c r="A554">
        <v>1</v>
      </c>
      <c r="B554">
        <v>5</v>
      </c>
      <c r="C554">
        <v>82</v>
      </c>
      <c r="D554">
        <v>13</v>
      </c>
      <c r="E554" t="str">
        <f t="shared" si="8"/>
        <v>Critical</v>
      </c>
      <c r="F554" cm="1">
        <f t="array" ref="F554" xml:space="preserve"> (C554 - INDEX(Growth_Standards!C:C, MATCH(1, (Growth_Standards!A:A=B554)*(Growth_Standards!B:B=IF(A554=1,"Male","Female")), 0))) /
  INDEX(Growth_Standards!D:D, MATCH(1, (Growth_Standards!A:A=B554)*(Growth_Standards!B:B=IF(A554=1,"Male","Female")), 0))</f>
        <v>-6.4523809523809508</v>
      </c>
      <c r="G554">
        <f xml:space="preserve"> (D554 - INDEX(Weight_Standards!C:C, MATCH(C554, Weight_Standards!A:A, 1))) /
    INDEX(Weight_Standards!D:D, MATCH(C554, Weight_Standards!A:A, 1))</f>
        <v>-0.36363636363636392</v>
      </c>
      <c r="H554" cm="1">
        <f t="array" ref="H554">(D554 - INDEX(Weight_Age_Standards!C:C, MATCH(B554*12 &amp; IF(A554=1,"Male","Female"), Weight_Age_Standards!A:A &amp; Weight_Age_Standards!B:B, 0))) /
 INDEX(Weight_Age_Standards!D:D, MATCH(B554*12 &amp; IF(A554=1,"Male","Female"), Weight_Age_Standards!A:A &amp; Weight_Age_Standards!B:B, 0))</f>
        <v>-31.500000000000004</v>
      </c>
      <c r="I554">
        <v>0.82</v>
      </c>
      <c r="J554">
        <v>19.33372992</v>
      </c>
      <c r="K554">
        <v>0.15853658500000001</v>
      </c>
    </row>
    <row r="555" spans="1:11" x14ac:dyDescent="0.3">
      <c r="A555">
        <v>1</v>
      </c>
      <c r="B555">
        <v>4</v>
      </c>
      <c r="C555">
        <v>70</v>
      </c>
      <c r="D555">
        <v>16</v>
      </c>
      <c r="E555" t="str">
        <f t="shared" si="8"/>
        <v>Critical</v>
      </c>
      <c r="F555" cm="1">
        <f t="array" ref="F555" xml:space="preserve"> (C555 - INDEX(Growth_Standards!C:C, MATCH(1, (Growth_Standards!A:A=B555)*(Growth_Standards!B:B=IF(A555=1,"Male","Female")), 0))) /
  INDEX(Growth_Standards!D:D, MATCH(1, (Growth_Standards!A:A=B555)*(Growth_Standards!B:B=IF(A555=1,"Male","Female")), 0))</f>
        <v>-8.2250000000000014</v>
      </c>
      <c r="G555">
        <f xml:space="preserve"> (D555 - INDEX(Weight_Standards!C:C, MATCH(C555, Weight_Standards!A:A, 1))) /
    INDEX(Weight_Standards!D:D, MATCH(C555, Weight_Standards!A:A, 1))</f>
        <v>7.0000000000000009</v>
      </c>
      <c r="H555" cm="1">
        <f t="array" ref="H555">(D555 - INDEX(Weight_Age_Standards!C:C, MATCH(B555*12 &amp; IF(A555=1,"Male","Female"), Weight_Age_Standards!A:A &amp; Weight_Age_Standards!B:B, 0))) /
 INDEX(Weight_Age_Standards!D:D, MATCH(B555*12 &amp; IF(A555=1,"Male","Female"), Weight_Age_Standards!A:A &amp; Weight_Age_Standards!B:B, 0))</f>
        <v>-4.4999999999999929</v>
      </c>
      <c r="I555">
        <v>0.7</v>
      </c>
      <c r="J555">
        <v>32.653061219999998</v>
      </c>
      <c r="K555">
        <v>0.22857142899999999</v>
      </c>
    </row>
    <row r="556" spans="1:11" x14ac:dyDescent="0.3">
      <c r="A556">
        <v>1</v>
      </c>
      <c r="B556">
        <v>3</v>
      </c>
      <c r="C556">
        <v>70</v>
      </c>
      <c r="D556">
        <v>11</v>
      </c>
      <c r="E556" t="str">
        <f t="shared" si="8"/>
        <v>Critical</v>
      </c>
      <c r="F556" cm="1">
        <f t="array" ref="F556" xml:space="preserve"> (C556 - INDEX(Growth_Standards!C:C, MATCH(1, (Growth_Standards!A:A=B556)*(Growth_Standards!B:B=IF(A556=1,"Male","Female")), 0))) /
  INDEX(Growth_Standards!D:D, MATCH(1, (Growth_Standards!A:A=B556)*(Growth_Standards!B:B=IF(A556=1,"Male","Female")), 0))</f>
        <v>-7.0540540540540526</v>
      </c>
      <c r="G556">
        <f xml:space="preserve"> (D556 - INDEX(Weight_Standards!C:C, MATCH(C556, Weight_Standards!A:A, 1))) /
    INDEX(Weight_Standards!D:D, MATCH(C556, Weight_Standards!A:A, 1))</f>
        <v>1.4444444444444453</v>
      </c>
      <c r="H556" cm="1">
        <f t="array" ref="H556">(D556 - INDEX(Weight_Age_Standards!C:C, MATCH(B556*12 &amp; IF(A556=1,"Male","Female"), Weight_Age_Standards!A:A &amp; Weight_Age_Standards!B:B, 0))) /
 INDEX(Weight_Age_Standards!D:D, MATCH(B556*12 &amp; IF(A556=1,"Male","Female"), Weight_Age_Standards!A:A &amp; Weight_Age_Standards!B:B, 0))</f>
        <v>-17.5</v>
      </c>
      <c r="I556">
        <v>0.7</v>
      </c>
      <c r="J556">
        <v>22.44897959</v>
      </c>
      <c r="K556">
        <v>0.157142857</v>
      </c>
    </row>
    <row r="557" spans="1:11" x14ac:dyDescent="0.3">
      <c r="A557">
        <v>0</v>
      </c>
      <c r="B557">
        <v>2</v>
      </c>
      <c r="C557">
        <v>84</v>
      </c>
      <c r="D557">
        <v>13</v>
      </c>
      <c r="E557" t="str">
        <f t="shared" si="8"/>
        <v>Moderate</v>
      </c>
      <c r="F557" cm="1">
        <f t="array" ref="F557" xml:space="preserve"> (C557 - INDEX(Growth_Standards!C:C, MATCH(1, (Growth_Standards!A:A=B557)*(Growth_Standards!B:B=IF(A557=1,"Male","Female")), 0))) /
  INDEX(Growth_Standards!D:D, MATCH(1, (Growth_Standards!A:A=B557)*(Growth_Standards!B:B=IF(A557=1,"Male","Female")), 0))</f>
        <v>-0.75000000000000178</v>
      </c>
      <c r="G557">
        <f xml:space="preserve"> (D557 - INDEX(Weight_Standards!C:C, MATCH(C557, Weight_Standards!A:A, 1))) /
    INDEX(Weight_Standards!D:D, MATCH(C557, Weight_Standards!A:A, 1))</f>
        <v>-0.36363636363636392</v>
      </c>
      <c r="H557" cm="1">
        <f t="array" ref="H557">(D557 - INDEX(Weight_Age_Standards!C:C, MATCH(B557*12 &amp; IF(A557=1,"Male","Female"), Weight_Age_Standards!A:A &amp; Weight_Age_Standards!B:B, 0))) /
 INDEX(Weight_Age_Standards!D:D, MATCH(B557*12 &amp; IF(A557=1,"Male","Female"), Weight_Age_Standards!A:A &amp; Weight_Age_Standards!B:B, 0))</f>
        <v>7.5</v>
      </c>
      <c r="I557">
        <v>0.84</v>
      </c>
      <c r="J557">
        <v>18.424036279999999</v>
      </c>
      <c r="K557">
        <v>0.15476190500000001</v>
      </c>
    </row>
    <row r="558" spans="1:11" x14ac:dyDescent="0.3">
      <c r="A558">
        <v>1</v>
      </c>
      <c r="B558">
        <v>4</v>
      </c>
      <c r="C558">
        <v>82</v>
      </c>
      <c r="D558">
        <v>15</v>
      </c>
      <c r="E558" t="str">
        <f t="shared" si="8"/>
        <v>Critical</v>
      </c>
      <c r="F558" cm="1">
        <f t="array" ref="F558" xml:space="preserve"> (C558 - INDEX(Growth_Standards!C:C, MATCH(1, (Growth_Standards!A:A=B558)*(Growth_Standards!B:B=IF(A558=1,"Male","Female")), 0))) /
  INDEX(Growth_Standards!D:D, MATCH(1, (Growth_Standards!A:A=B558)*(Growth_Standards!B:B=IF(A558=1,"Male","Female")), 0))</f>
        <v>-5.2250000000000014</v>
      </c>
      <c r="G558">
        <f xml:space="preserve"> (D558 - INDEX(Weight_Standards!C:C, MATCH(C558, Weight_Standards!A:A, 1))) /
    INDEX(Weight_Standards!D:D, MATCH(C558, Weight_Standards!A:A, 1))</f>
        <v>1.4545454545454541</v>
      </c>
      <c r="H558" cm="1">
        <f t="array" ref="H558">(D558 - INDEX(Weight_Age_Standards!C:C, MATCH(B558*12 &amp; IF(A558=1,"Male","Female"), Weight_Age_Standards!A:A &amp; Weight_Age_Standards!B:B, 0))) /
 INDEX(Weight_Age_Standards!D:D, MATCH(B558*12 &amp; IF(A558=1,"Male","Female"), Weight_Age_Standards!A:A &amp; Weight_Age_Standards!B:B, 0))</f>
        <v>-9.4999999999999929</v>
      </c>
      <c r="I558">
        <v>0.82</v>
      </c>
      <c r="J558">
        <v>22.308149910000001</v>
      </c>
      <c r="K558">
        <v>0.18292682900000001</v>
      </c>
    </row>
    <row r="559" spans="1:11" x14ac:dyDescent="0.3">
      <c r="A559">
        <v>0</v>
      </c>
      <c r="B559">
        <v>2</v>
      </c>
      <c r="C559">
        <v>87</v>
      </c>
      <c r="D559">
        <v>15</v>
      </c>
      <c r="E559" t="str">
        <f t="shared" si="8"/>
        <v>High</v>
      </c>
      <c r="F559" cm="1">
        <f t="array" ref="F559" xml:space="preserve"> (C559 - INDEX(Growth_Standards!C:C, MATCH(1, (Growth_Standards!A:A=B559)*(Growth_Standards!B:B=IF(A559=1,"Male","Female")), 0))) /
  INDEX(Growth_Standards!D:D, MATCH(1, (Growth_Standards!A:A=B559)*(Growth_Standards!B:B=IF(A559=1,"Male","Female")), 0))</f>
        <v>0.18749999999999822</v>
      </c>
      <c r="G559">
        <f xml:space="preserve"> (D559 - INDEX(Weight_Standards!C:C, MATCH(C559, Weight_Standards!A:A, 1))) /
    INDEX(Weight_Standards!D:D, MATCH(C559, Weight_Standards!A:A, 1))</f>
        <v>-0.46153846153846123</v>
      </c>
      <c r="H559" cm="1">
        <f t="array" ref="H559">(D559 - INDEX(Weight_Age_Standards!C:C, MATCH(B559*12 &amp; IF(A559=1,"Male","Female"), Weight_Age_Standards!A:A &amp; Weight_Age_Standards!B:B, 0))) /
 INDEX(Weight_Age_Standards!D:D, MATCH(B559*12 &amp; IF(A559=1,"Male","Female"), Weight_Age_Standards!A:A &amp; Weight_Age_Standards!B:B, 0))</f>
        <v>17.5</v>
      </c>
      <c r="I559">
        <v>0.87</v>
      </c>
      <c r="J559">
        <v>19.817677369999998</v>
      </c>
      <c r="K559">
        <v>0.17241379300000001</v>
      </c>
    </row>
    <row r="560" spans="1:11" x14ac:dyDescent="0.3">
      <c r="A560">
        <v>0</v>
      </c>
      <c r="B560">
        <v>1</v>
      </c>
      <c r="C560">
        <v>85</v>
      </c>
      <c r="D560">
        <v>9</v>
      </c>
      <c r="E560" t="str">
        <f t="shared" si="8"/>
        <v>Critical</v>
      </c>
      <c r="F560" cm="1">
        <f t="array" ref="F560" xml:space="preserve"> (C560 - INDEX(Growth_Standards!C:C, MATCH(1, (Growth_Standards!A:A=B560)*(Growth_Standards!B:B=IF(A560=1,"Male","Female")), 0))) /
  INDEX(Growth_Standards!D:D, MATCH(1, (Growth_Standards!A:A=B560)*(Growth_Standards!B:B=IF(A560=1,"Male","Female")), 0))</f>
        <v>3.9285714285714288</v>
      </c>
      <c r="G560">
        <f xml:space="preserve"> (D560 - INDEX(Weight_Standards!C:C, MATCH(C560, Weight_Standards!A:A, 1))) /
    INDEX(Weight_Standards!D:D, MATCH(C560, Weight_Standards!A:A, 1))</f>
        <v>-5.0769230769230766</v>
      </c>
      <c r="H560" cm="1">
        <f t="array" ref="H560">(D560 - INDEX(Weight_Age_Standards!C:C, MATCH(B560*12 &amp; IF(A560=1,"Male","Female"), Weight_Age_Standards!A:A &amp; Weight_Age_Standards!B:B, 0))) /
 INDEX(Weight_Age_Standards!D:D, MATCH(B560*12 &amp; IF(A560=1,"Male","Female"), Weight_Age_Standards!A:A &amp; Weight_Age_Standards!B:B, 0))</f>
        <v>-0.49999999999999822</v>
      </c>
      <c r="I560">
        <v>0.85</v>
      </c>
      <c r="J560">
        <v>12.456747399999999</v>
      </c>
      <c r="K560">
        <v>0.105882353</v>
      </c>
    </row>
    <row r="561" spans="1:11" x14ac:dyDescent="0.3">
      <c r="A561">
        <v>1</v>
      </c>
      <c r="B561">
        <v>2</v>
      </c>
      <c r="C561">
        <v>70</v>
      </c>
      <c r="D561">
        <v>10</v>
      </c>
      <c r="E561" t="str">
        <f t="shared" si="8"/>
        <v>Critical</v>
      </c>
      <c r="F561" cm="1">
        <f t="array" ref="F561" xml:space="preserve"> (C561 - INDEX(Growth_Standards!C:C, MATCH(1, (Growth_Standards!A:A=B561)*(Growth_Standards!B:B=IF(A561=1,"Male","Female")), 0))) /
  INDEX(Growth_Standards!D:D, MATCH(1, (Growth_Standards!A:A=B561)*(Growth_Standards!B:B=IF(A561=1,"Male","Female")), 0))</f>
        <v>-5.3939393939393936</v>
      </c>
      <c r="G561">
        <f xml:space="preserve"> (D561 - INDEX(Weight_Standards!C:C, MATCH(C561, Weight_Standards!A:A, 1))) /
    INDEX(Weight_Standards!D:D, MATCH(C561, Weight_Standards!A:A, 1))</f>
        <v>0.33333333333333409</v>
      </c>
      <c r="H561" cm="1">
        <f t="array" ref="H561">(D561 - INDEX(Weight_Age_Standards!C:C, MATCH(B561*12 &amp; IF(A561=1,"Male","Female"), Weight_Age_Standards!A:A &amp; Weight_Age_Standards!B:B, 0))) /
 INDEX(Weight_Age_Standards!D:D, MATCH(B561*12 &amp; IF(A561=1,"Male","Female"), Weight_Age_Standards!A:A &amp; Weight_Age_Standards!B:B, 0))</f>
        <v>-10.499999999999998</v>
      </c>
      <c r="I561">
        <v>0.7</v>
      </c>
      <c r="J561">
        <v>20.408163269999999</v>
      </c>
      <c r="K561">
        <v>0.14285714299999999</v>
      </c>
    </row>
    <row r="562" spans="1:11" x14ac:dyDescent="0.3">
      <c r="A562">
        <v>1</v>
      </c>
      <c r="B562">
        <v>5</v>
      </c>
      <c r="C562">
        <v>101</v>
      </c>
      <c r="D562">
        <v>18</v>
      </c>
      <c r="E562" t="str">
        <f t="shared" si="8"/>
        <v>Critical</v>
      </c>
      <c r="F562" cm="1">
        <f t="array" ref="F562" xml:space="preserve"> (C562 - INDEX(Growth_Standards!C:C, MATCH(1, (Growth_Standards!A:A=B562)*(Growth_Standards!B:B=IF(A562=1,"Male","Female")), 0))) /
  INDEX(Growth_Standards!D:D, MATCH(1, (Growth_Standards!A:A=B562)*(Growth_Standards!B:B=IF(A562=1,"Male","Female")), 0))</f>
        <v>-1.928571428571427</v>
      </c>
      <c r="G562">
        <f xml:space="preserve"> (D562 - INDEX(Weight_Standards!C:C, MATCH(C562, Weight_Standards!A:A, 1))) /
    INDEX(Weight_Standards!D:D, MATCH(C562, Weight_Standards!A:A, 1))</f>
        <v>-3.2222222222222223</v>
      </c>
      <c r="H562" cm="1">
        <f t="array" ref="H562">(D562 - INDEX(Weight_Age_Standards!C:C, MATCH(B562*12 &amp; IF(A562=1,"Male","Female"), Weight_Age_Standards!A:A &amp; Weight_Age_Standards!B:B, 0))) /
 INDEX(Weight_Age_Standards!D:D, MATCH(B562*12 &amp; IF(A562=1,"Male","Female"), Weight_Age_Standards!A:A &amp; Weight_Age_Standards!B:B, 0))</f>
        <v>-6.5000000000000036</v>
      </c>
      <c r="I562">
        <v>1.01</v>
      </c>
      <c r="J562">
        <v>17.645328889999998</v>
      </c>
      <c r="K562">
        <v>0.178217822</v>
      </c>
    </row>
    <row r="563" spans="1:11" x14ac:dyDescent="0.3">
      <c r="A563">
        <v>1</v>
      </c>
      <c r="B563">
        <v>2</v>
      </c>
      <c r="C563">
        <v>74</v>
      </c>
      <c r="D563">
        <v>12</v>
      </c>
      <c r="E563" t="str">
        <f t="shared" si="8"/>
        <v>Critical</v>
      </c>
      <c r="F563" cm="1">
        <f t="array" ref="F563" xml:space="preserve"> (C563 - INDEX(Growth_Standards!C:C, MATCH(1, (Growth_Standards!A:A=B563)*(Growth_Standards!B:B=IF(A563=1,"Male","Female")), 0))) /
  INDEX(Growth_Standards!D:D, MATCH(1, (Growth_Standards!A:A=B563)*(Growth_Standards!B:B=IF(A563=1,"Male","Female")), 0))</f>
        <v>-4.1818181818181808</v>
      </c>
      <c r="G563">
        <f xml:space="preserve"> (D563 - INDEX(Weight_Standards!C:C, MATCH(C563, Weight_Standards!A:A, 1))) /
    INDEX(Weight_Standards!D:D, MATCH(C563, Weight_Standards!A:A, 1))</f>
        <v>2.5555555555555562</v>
      </c>
      <c r="H563" cm="1">
        <f t="array" ref="H563">(D563 - INDEX(Weight_Age_Standards!C:C, MATCH(B563*12 &amp; IF(A563=1,"Male","Female"), Weight_Age_Standards!A:A &amp; Weight_Age_Standards!B:B, 0))) /
 INDEX(Weight_Age_Standards!D:D, MATCH(B563*12 &amp; IF(A563=1,"Male","Female"), Weight_Age_Standards!A:A &amp; Weight_Age_Standards!B:B, 0))</f>
        <v>-0.49999999999999822</v>
      </c>
      <c r="I563">
        <v>0.74</v>
      </c>
      <c r="J563">
        <v>21.913805700000001</v>
      </c>
      <c r="K563">
        <v>0.162162162</v>
      </c>
    </row>
    <row r="564" spans="1:11" x14ac:dyDescent="0.3">
      <c r="A564">
        <v>1</v>
      </c>
      <c r="B564">
        <v>3</v>
      </c>
      <c r="C564">
        <v>89</v>
      </c>
      <c r="D564">
        <v>18</v>
      </c>
      <c r="E564" t="str">
        <f t="shared" si="8"/>
        <v>Moderate</v>
      </c>
      <c r="F564" cm="1">
        <f t="array" ref="F564" xml:space="preserve"> (C564 - INDEX(Growth_Standards!C:C, MATCH(1, (Growth_Standards!A:A=B564)*(Growth_Standards!B:B=IF(A564=1,"Male","Female")), 0))) /
  INDEX(Growth_Standards!D:D, MATCH(1, (Growth_Standards!A:A=B564)*(Growth_Standards!B:B=IF(A564=1,"Male","Female")), 0))</f>
        <v>-1.9189189189189173</v>
      </c>
      <c r="G564">
        <f xml:space="preserve"> (D564 - INDEX(Weight_Standards!C:C, MATCH(C564, Weight_Standards!A:A, 1))) /
    INDEX(Weight_Standards!D:D, MATCH(C564, Weight_Standards!A:A, 1))</f>
        <v>1.8461538461538463</v>
      </c>
      <c r="H564" cm="1">
        <f t="array" ref="H564">(D564 - INDEX(Weight_Age_Standards!C:C, MATCH(B564*12 &amp; IF(A564=1,"Male","Female"), Weight_Age_Standards!A:A &amp; Weight_Age_Standards!B:B, 0))) /
 INDEX(Weight_Age_Standards!D:D, MATCH(B564*12 &amp; IF(A564=1,"Male","Female"), Weight_Age_Standards!A:A &amp; Weight_Age_Standards!B:B, 0))</f>
        <v>17.5</v>
      </c>
      <c r="I564">
        <v>0.89</v>
      </c>
      <c r="J564">
        <v>22.724403479999999</v>
      </c>
      <c r="K564">
        <v>0.20224719099999999</v>
      </c>
    </row>
    <row r="565" spans="1:11" x14ac:dyDescent="0.3">
      <c r="A565">
        <v>0</v>
      </c>
      <c r="B565">
        <v>2</v>
      </c>
      <c r="C565">
        <v>97</v>
      </c>
      <c r="D565">
        <v>16</v>
      </c>
      <c r="E565" t="str">
        <f t="shared" si="8"/>
        <v>Low</v>
      </c>
      <c r="F565" cm="1">
        <f t="array" ref="F565" xml:space="preserve"> (C565 - INDEX(Growth_Standards!C:C, MATCH(1, (Growth_Standards!A:A=B565)*(Growth_Standards!B:B=IF(A565=1,"Male","Female")), 0))) /
  INDEX(Growth_Standards!D:D, MATCH(1, (Growth_Standards!A:A=B565)*(Growth_Standards!B:B=IF(A565=1,"Male","Female")), 0))</f>
        <v>3.3124999999999982</v>
      </c>
      <c r="G565">
        <f xml:space="preserve"> (D565 - INDEX(Weight_Standards!C:C, MATCH(C565, Weight_Standards!A:A, 1))) /
    INDEX(Weight_Standards!D:D, MATCH(C565, Weight_Standards!A:A, 1))</f>
        <v>-3.0000000000000004</v>
      </c>
      <c r="H565" cm="1">
        <f t="array" ref="H565">(D565 - INDEX(Weight_Age_Standards!C:C, MATCH(B565*12 &amp; IF(A565=1,"Male","Female"), Weight_Age_Standards!A:A &amp; Weight_Age_Standards!B:B, 0))) /
 INDEX(Weight_Age_Standards!D:D, MATCH(B565*12 &amp; IF(A565=1,"Male","Female"), Weight_Age_Standards!A:A &amp; Weight_Age_Standards!B:B, 0))</f>
        <v>22.5</v>
      </c>
      <c r="I565">
        <v>0.97</v>
      </c>
      <c r="J565">
        <v>17.004995220000001</v>
      </c>
      <c r="K565">
        <v>0.16494845399999999</v>
      </c>
    </row>
    <row r="566" spans="1:11" x14ac:dyDescent="0.3">
      <c r="A566">
        <v>1</v>
      </c>
      <c r="B566">
        <v>5</v>
      </c>
      <c r="C566">
        <v>107</v>
      </c>
      <c r="D566">
        <v>18</v>
      </c>
      <c r="E566" t="str">
        <f t="shared" si="8"/>
        <v>Critical</v>
      </c>
      <c r="F566" cm="1">
        <f t="array" ref="F566" xml:space="preserve"> (C566 - INDEX(Growth_Standards!C:C, MATCH(1, (Growth_Standards!A:A=B566)*(Growth_Standards!B:B=IF(A566=1,"Male","Female")), 0))) /
  INDEX(Growth_Standards!D:D, MATCH(1, (Growth_Standards!A:A=B566)*(Growth_Standards!B:B=IF(A566=1,"Male","Female")), 0))</f>
        <v>-0.49999999999999861</v>
      </c>
      <c r="G566">
        <f xml:space="preserve"> (D566 - INDEX(Weight_Standards!C:C, MATCH(C566, Weight_Standards!A:A, 1))) /
    INDEX(Weight_Standards!D:D, MATCH(C566, Weight_Standards!A:A, 1))</f>
        <v>-4.5</v>
      </c>
      <c r="H566" cm="1">
        <f t="array" ref="H566">(D566 - INDEX(Weight_Age_Standards!C:C, MATCH(B566*12 &amp; IF(A566=1,"Male","Female"), Weight_Age_Standards!A:A &amp; Weight_Age_Standards!B:B, 0))) /
 INDEX(Weight_Age_Standards!D:D, MATCH(B566*12 &amp; IF(A566=1,"Male","Female"), Weight_Age_Standards!A:A &amp; Weight_Age_Standards!B:B, 0))</f>
        <v>-6.5000000000000036</v>
      </c>
      <c r="I566">
        <v>1.07</v>
      </c>
      <c r="J566">
        <v>15.72189711</v>
      </c>
      <c r="K566">
        <v>0.16822429899999999</v>
      </c>
    </row>
    <row r="567" spans="1:11" x14ac:dyDescent="0.3">
      <c r="A567">
        <v>0</v>
      </c>
      <c r="B567">
        <v>5</v>
      </c>
      <c r="C567">
        <v>107</v>
      </c>
      <c r="D567">
        <v>12</v>
      </c>
      <c r="E567" t="str">
        <f t="shared" si="8"/>
        <v>Critical</v>
      </c>
      <c r="F567" cm="1">
        <f t="array" ref="F567" xml:space="preserve"> (C567 - INDEX(Growth_Standards!C:C, MATCH(1, (Growth_Standards!A:A=B567)*(Growth_Standards!B:B=IF(A567=1,"Male","Female")), 0))) /
  INDEX(Growth_Standards!D:D, MATCH(1, (Growth_Standards!A:A=B567)*(Growth_Standards!B:B=IF(A567=1,"Male","Female")), 0))</f>
        <v>-0.19512195121951151</v>
      </c>
      <c r="G567">
        <f xml:space="preserve"> (D567 - INDEX(Weight_Standards!C:C, MATCH(C567, Weight_Standards!A:A, 1))) /
    INDEX(Weight_Standards!D:D, MATCH(C567, Weight_Standards!A:A, 1))</f>
        <v>-7.5</v>
      </c>
      <c r="H567" cm="1">
        <f t="array" ref="H567">(D567 - INDEX(Weight_Age_Standards!C:C, MATCH(B567*12 &amp; IF(A567=1,"Male","Female"), Weight_Age_Standards!A:A &amp; Weight_Age_Standards!B:B, 0))) /
 INDEX(Weight_Age_Standards!D:D, MATCH(B567*12 &amp; IF(A567=1,"Male","Female"), Weight_Age_Standards!A:A &amp; Weight_Age_Standards!B:B, 0))</f>
        <v>-33.499999999999993</v>
      </c>
      <c r="I567">
        <v>1.07</v>
      </c>
      <c r="J567">
        <v>10.48126474</v>
      </c>
      <c r="K567">
        <v>0.112149533</v>
      </c>
    </row>
    <row r="568" spans="1:11" x14ac:dyDescent="0.3">
      <c r="A568">
        <v>0</v>
      </c>
      <c r="B568">
        <v>2</v>
      </c>
      <c r="C568">
        <v>72</v>
      </c>
      <c r="D568">
        <v>9</v>
      </c>
      <c r="E568" t="str">
        <f t="shared" si="8"/>
        <v>Critical</v>
      </c>
      <c r="F568" cm="1">
        <f t="array" ref="F568" xml:space="preserve"> (C568 - INDEX(Growth_Standards!C:C, MATCH(1, (Growth_Standards!A:A=B568)*(Growth_Standards!B:B=IF(A568=1,"Male","Female")), 0))) /
  INDEX(Growth_Standards!D:D, MATCH(1, (Growth_Standards!A:A=B568)*(Growth_Standards!B:B=IF(A568=1,"Male","Female")), 0))</f>
        <v>-4.5000000000000018</v>
      </c>
      <c r="G568">
        <f xml:space="preserve"> (D568 - INDEX(Weight_Standards!C:C, MATCH(C568, Weight_Standards!A:A, 1))) /
    INDEX(Weight_Standards!D:D, MATCH(C568, Weight_Standards!A:A, 1))</f>
        <v>-0.77777777777777701</v>
      </c>
      <c r="H568" cm="1">
        <f t="array" ref="H568">(D568 - INDEX(Weight_Age_Standards!C:C, MATCH(B568*12 &amp; IF(A568=1,"Male","Female"), Weight_Age_Standards!A:A &amp; Weight_Age_Standards!B:B, 0))) /
 INDEX(Weight_Age_Standards!D:D, MATCH(B568*12 &amp; IF(A568=1,"Male","Female"), Weight_Age_Standards!A:A &amp; Weight_Age_Standards!B:B, 0))</f>
        <v>-12.5</v>
      </c>
      <c r="I568">
        <v>0.72</v>
      </c>
      <c r="J568">
        <v>17.36111111</v>
      </c>
      <c r="K568">
        <v>0.125</v>
      </c>
    </row>
    <row r="569" spans="1:11" x14ac:dyDescent="0.3">
      <c r="A569">
        <v>1</v>
      </c>
      <c r="B569">
        <v>3</v>
      </c>
      <c r="C569">
        <v>106</v>
      </c>
      <c r="D569">
        <v>18</v>
      </c>
      <c r="E569" t="str">
        <f t="shared" si="8"/>
        <v>Critical</v>
      </c>
      <c r="F569" cm="1">
        <f t="array" ref="F569" xml:space="preserve"> (C569 - INDEX(Growth_Standards!C:C, MATCH(1, (Growth_Standards!A:A=B569)*(Growth_Standards!B:B=IF(A569=1,"Male","Female")), 0))) /
  INDEX(Growth_Standards!D:D, MATCH(1, (Growth_Standards!A:A=B569)*(Growth_Standards!B:B=IF(A569=1,"Male","Female")), 0))</f>
        <v>2.6756756756756772</v>
      </c>
      <c r="G569">
        <f xml:space="preserve"> (D569 - INDEX(Weight_Standards!C:C, MATCH(C569, Weight_Standards!A:A, 1))) /
    INDEX(Weight_Standards!D:D, MATCH(C569, Weight_Standards!A:A, 1))</f>
        <v>-4.5</v>
      </c>
      <c r="H569" cm="1">
        <f t="array" ref="H569">(D569 - INDEX(Weight_Age_Standards!C:C, MATCH(B569*12 &amp; IF(A569=1,"Male","Female"), Weight_Age_Standards!A:A &amp; Weight_Age_Standards!B:B, 0))) /
 INDEX(Weight_Age_Standards!D:D, MATCH(B569*12 &amp; IF(A569=1,"Male","Female"), Weight_Age_Standards!A:A &amp; Weight_Age_Standards!B:B, 0))</f>
        <v>17.5</v>
      </c>
      <c r="I569">
        <v>1.06</v>
      </c>
      <c r="J569">
        <v>16.019935920000002</v>
      </c>
      <c r="K569">
        <v>0.16981132099999999</v>
      </c>
    </row>
    <row r="570" spans="1:11" x14ac:dyDescent="0.3">
      <c r="A570">
        <v>0</v>
      </c>
      <c r="B570">
        <v>2</v>
      </c>
      <c r="C570">
        <v>90</v>
      </c>
      <c r="D570">
        <v>19</v>
      </c>
      <c r="E570" t="str">
        <f t="shared" si="8"/>
        <v>High</v>
      </c>
      <c r="F570" cm="1">
        <f t="array" ref="F570" xml:space="preserve"> (C570 - INDEX(Growth_Standards!C:C, MATCH(1, (Growth_Standards!A:A=B570)*(Growth_Standards!B:B=IF(A570=1,"Male","Female")), 0))) /
  INDEX(Growth_Standards!D:D, MATCH(1, (Growth_Standards!A:A=B570)*(Growth_Standards!B:B=IF(A570=1,"Male","Female")), 0))</f>
        <v>1.1249999999999982</v>
      </c>
      <c r="G570">
        <f xml:space="preserve"> (D570 - INDEX(Weight_Standards!C:C, MATCH(C570, Weight_Standards!A:A, 1))) /
    INDEX(Weight_Standards!D:D, MATCH(C570, Weight_Standards!A:A, 1))</f>
        <v>0.7142857142857143</v>
      </c>
      <c r="H570" cm="1">
        <f t="array" ref="H570">(D570 - INDEX(Weight_Age_Standards!C:C, MATCH(B570*12 &amp; IF(A570=1,"Male","Female"), Weight_Age_Standards!A:A &amp; Weight_Age_Standards!B:B, 0))) /
 INDEX(Weight_Age_Standards!D:D, MATCH(B570*12 &amp; IF(A570=1,"Male","Female"), Weight_Age_Standards!A:A &amp; Weight_Age_Standards!B:B, 0))</f>
        <v>37.5</v>
      </c>
      <c r="I570">
        <v>0.9</v>
      </c>
      <c r="J570">
        <v>23.456790120000001</v>
      </c>
      <c r="K570">
        <v>0.21111111099999999</v>
      </c>
    </row>
    <row r="571" spans="1:11" x14ac:dyDescent="0.3">
      <c r="A571">
        <v>1</v>
      </c>
      <c r="B571">
        <v>2</v>
      </c>
      <c r="C571">
        <v>84</v>
      </c>
      <c r="D571">
        <v>13</v>
      </c>
      <c r="E571" t="str">
        <f t="shared" si="8"/>
        <v>Moderate</v>
      </c>
      <c r="F571" cm="1">
        <f t="array" ref="F571" xml:space="preserve"> (C571 - INDEX(Growth_Standards!C:C, MATCH(1, (Growth_Standards!A:A=B571)*(Growth_Standards!B:B=IF(A571=1,"Male","Female")), 0))) /
  INDEX(Growth_Standards!D:D, MATCH(1, (Growth_Standards!A:A=B571)*(Growth_Standards!B:B=IF(A571=1,"Male","Female")), 0))</f>
        <v>-1.1515151515151507</v>
      </c>
      <c r="G571">
        <f xml:space="preserve"> (D571 - INDEX(Weight_Standards!C:C, MATCH(C571, Weight_Standards!A:A, 1))) /
    INDEX(Weight_Standards!D:D, MATCH(C571, Weight_Standards!A:A, 1))</f>
        <v>-0.36363636363636392</v>
      </c>
      <c r="H571" cm="1">
        <f t="array" ref="H571">(D571 - INDEX(Weight_Age_Standards!C:C, MATCH(B571*12 &amp; IF(A571=1,"Male","Female"), Weight_Age_Standards!A:A &amp; Weight_Age_Standards!B:B, 0))) /
 INDEX(Weight_Age_Standards!D:D, MATCH(B571*12 &amp; IF(A571=1,"Male","Female"), Weight_Age_Standards!A:A &amp; Weight_Age_Standards!B:B, 0))</f>
        <v>4.5000000000000018</v>
      </c>
      <c r="I571">
        <v>0.84</v>
      </c>
      <c r="J571">
        <v>18.424036279999999</v>
      </c>
      <c r="K571">
        <v>0.15476190500000001</v>
      </c>
    </row>
    <row r="572" spans="1:11" x14ac:dyDescent="0.3">
      <c r="A572">
        <v>1</v>
      </c>
      <c r="B572">
        <v>5</v>
      </c>
      <c r="C572">
        <v>96</v>
      </c>
      <c r="D572">
        <v>13</v>
      </c>
      <c r="E572" t="str">
        <f t="shared" si="8"/>
        <v>Critical</v>
      </c>
      <c r="F572" cm="1">
        <f t="array" ref="F572" xml:space="preserve"> (C572 - INDEX(Growth_Standards!C:C, MATCH(1, (Growth_Standards!A:A=B572)*(Growth_Standards!B:B=IF(A572=1,"Male","Female")), 0))) /
  INDEX(Growth_Standards!D:D, MATCH(1, (Growth_Standards!A:A=B572)*(Growth_Standards!B:B=IF(A572=1,"Male","Female")), 0))</f>
        <v>-3.1190476190476177</v>
      </c>
      <c r="G572">
        <f xml:space="preserve"> (D572 - INDEX(Weight_Standards!C:C, MATCH(C572, Weight_Standards!A:A, 1))) /
    INDEX(Weight_Standards!D:D, MATCH(C572, Weight_Standards!A:A, 1))</f>
        <v>-4.875</v>
      </c>
      <c r="H572" cm="1">
        <f t="array" ref="H572">(D572 - INDEX(Weight_Age_Standards!C:C, MATCH(B572*12 &amp; IF(A572=1,"Male","Female"), Weight_Age_Standards!A:A &amp; Weight_Age_Standards!B:B, 0))) /
 INDEX(Weight_Age_Standards!D:D, MATCH(B572*12 &amp; IF(A572=1,"Male","Female"), Weight_Age_Standards!A:A &amp; Weight_Age_Standards!B:B, 0))</f>
        <v>-31.500000000000004</v>
      </c>
      <c r="I572">
        <v>0.96</v>
      </c>
      <c r="J572">
        <v>14.105902779999999</v>
      </c>
      <c r="K572">
        <v>0.13541666699999999</v>
      </c>
    </row>
    <row r="573" spans="1:11" x14ac:dyDescent="0.3">
      <c r="A573">
        <v>1</v>
      </c>
      <c r="B573">
        <v>4</v>
      </c>
      <c r="C573">
        <v>76</v>
      </c>
      <c r="D573">
        <v>11</v>
      </c>
      <c r="E573" t="str">
        <f t="shared" si="8"/>
        <v>Critical</v>
      </c>
      <c r="F573" cm="1">
        <f t="array" ref="F573" xml:space="preserve"> (C573 - INDEX(Growth_Standards!C:C, MATCH(1, (Growth_Standards!A:A=B573)*(Growth_Standards!B:B=IF(A573=1,"Male","Female")), 0))) /
  INDEX(Growth_Standards!D:D, MATCH(1, (Growth_Standards!A:A=B573)*(Growth_Standards!B:B=IF(A573=1,"Male","Female")), 0))</f>
        <v>-6.7250000000000014</v>
      </c>
      <c r="G573">
        <f xml:space="preserve"> (D573 - INDEX(Weight_Standards!C:C, MATCH(C573, Weight_Standards!A:A, 1))) /
    INDEX(Weight_Standards!D:D, MATCH(C573, Weight_Standards!A:A, 1))</f>
        <v>-0.5</v>
      </c>
      <c r="H573" cm="1">
        <f t="array" ref="H573">(D573 - INDEX(Weight_Age_Standards!C:C, MATCH(B573*12 &amp; IF(A573=1,"Male","Female"), Weight_Age_Standards!A:A &amp; Weight_Age_Standards!B:B, 0))) /
 INDEX(Weight_Age_Standards!D:D, MATCH(B573*12 &amp; IF(A573=1,"Male","Female"), Weight_Age_Standards!A:A &amp; Weight_Age_Standards!B:B, 0))</f>
        <v>-29.499999999999993</v>
      </c>
      <c r="I573">
        <v>0.76</v>
      </c>
      <c r="J573">
        <v>19.044321329999999</v>
      </c>
      <c r="K573">
        <v>0.144736842</v>
      </c>
    </row>
    <row r="574" spans="1:11" x14ac:dyDescent="0.3">
      <c r="A574">
        <v>0</v>
      </c>
      <c r="B574">
        <v>3</v>
      </c>
      <c r="C574">
        <v>87</v>
      </c>
      <c r="D574">
        <v>12</v>
      </c>
      <c r="E574" t="str">
        <f t="shared" si="8"/>
        <v>Critical</v>
      </c>
      <c r="F574" cm="1">
        <f t="array" ref="F574" xml:space="preserve"> (C574 - INDEX(Growth_Standards!C:C, MATCH(1, (Growth_Standards!A:A=B574)*(Growth_Standards!B:B=IF(A574=1,"Male","Female")), 0))) /
  INDEX(Growth_Standards!D:D, MATCH(1, (Growth_Standards!A:A=B574)*(Growth_Standards!B:B=IF(A574=1,"Male","Female")), 0))</f>
        <v>-2.2499999999999982</v>
      </c>
      <c r="G574">
        <f xml:space="preserve"> (D574 - INDEX(Weight_Standards!C:C, MATCH(C574, Weight_Standards!A:A, 1))) /
    INDEX(Weight_Standards!D:D, MATCH(C574, Weight_Standards!A:A, 1))</f>
        <v>-2.7692307692307687</v>
      </c>
      <c r="H574" cm="1">
        <f t="array" ref="H574">(D574 - INDEX(Weight_Age_Standards!C:C, MATCH(B574*12 &amp; IF(A574=1,"Male","Female"), Weight_Age_Standards!A:A &amp; Weight_Age_Standards!B:B, 0))) /
 INDEX(Weight_Age_Standards!D:D, MATCH(B574*12 &amp; IF(A574=1,"Male","Female"), Weight_Age_Standards!A:A &amp; Weight_Age_Standards!B:B, 0))</f>
        <v>-9.5000000000000018</v>
      </c>
      <c r="I574">
        <v>0.87</v>
      </c>
      <c r="J574">
        <v>15.854141889999999</v>
      </c>
      <c r="K574">
        <v>0.13793103400000001</v>
      </c>
    </row>
    <row r="575" spans="1:11" x14ac:dyDescent="0.3">
      <c r="A575">
        <v>1</v>
      </c>
      <c r="B575">
        <v>5</v>
      </c>
      <c r="C575">
        <v>71</v>
      </c>
      <c r="D575">
        <v>16</v>
      </c>
      <c r="E575" t="str">
        <f t="shared" si="8"/>
        <v>Critical</v>
      </c>
      <c r="F575" cm="1">
        <f t="array" ref="F575" xml:space="preserve"> (C575 - INDEX(Growth_Standards!C:C, MATCH(1, (Growth_Standards!A:A=B575)*(Growth_Standards!B:B=IF(A575=1,"Male","Female")), 0))) /
  INDEX(Growth_Standards!D:D, MATCH(1, (Growth_Standards!A:A=B575)*(Growth_Standards!B:B=IF(A575=1,"Male","Female")), 0))</f>
        <v>-9.0714285714285694</v>
      </c>
      <c r="G575">
        <f xml:space="preserve"> (D575 - INDEX(Weight_Standards!C:C, MATCH(C575, Weight_Standards!A:A, 1))) /
    INDEX(Weight_Standards!D:D, MATCH(C575, Weight_Standards!A:A, 1))</f>
        <v>7.0000000000000009</v>
      </c>
      <c r="H575" cm="1">
        <f t="array" ref="H575">(D575 - INDEX(Weight_Age_Standards!C:C, MATCH(B575*12 &amp; IF(A575=1,"Male","Female"), Weight_Age_Standards!A:A &amp; Weight_Age_Standards!B:B, 0))) /
 INDEX(Weight_Age_Standards!D:D, MATCH(B575*12 &amp; IF(A575=1,"Male","Female"), Weight_Age_Standards!A:A &amp; Weight_Age_Standards!B:B, 0))</f>
        <v>-16.500000000000004</v>
      </c>
      <c r="I575">
        <v>0.71</v>
      </c>
      <c r="J575">
        <v>31.739734179999999</v>
      </c>
      <c r="K575">
        <v>0.22535211299999999</v>
      </c>
    </row>
    <row r="576" spans="1:11" x14ac:dyDescent="0.3">
      <c r="A576">
        <v>1</v>
      </c>
      <c r="B576">
        <v>2</v>
      </c>
      <c r="C576">
        <v>84</v>
      </c>
      <c r="D576">
        <v>19</v>
      </c>
      <c r="E576" t="str">
        <f t="shared" si="8"/>
        <v>High</v>
      </c>
      <c r="F576" cm="1">
        <f t="array" ref="F576" xml:space="preserve"> (C576 - INDEX(Growth_Standards!C:C, MATCH(1, (Growth_Standards!A:A=B576)*(Growth_Standards!B:B=IF(A576=1,"Male","Female")), 0))) /
  INDEX(Growth_Standards!D:D, MATCH(1, (Growth_Standards!A:A=B576)*(Growth_Standards!B:B=IF(A576=1,"Male","Female")), 0))</f>
        <v>-1.1515151515151507</v>
      </c>
      <c r="G576">
        <f xml:space="preserve"> (D576 - INDEX(Weight_Standards!C:C, MATCH(C576, Weight_Standards!A:A, 1))) /
    INDEX(Weight_Standards!D:D, MATCH(C576, Weight_Standards!A:A, 1))</f>
        <v>5.0909090909090899</v>
      </c>
      <c r="H576" cm="1">
        <f t="array" ref="H576">(D576 - INDEX(Weight_Age_Standards!C:C, MATCH(B576*12 &amp; IF(A576=1,"Male","Female"), Weight_Age_Standards!A:A &amp; Weight_Age_Standards!B:B, 0))) /
 INDEX(Weight_Age_Standards!D:D, MATCH(B576*12 &amp; IF(A576=1,"Male","Female"), Weight_Age_Standards!A:A &amp; Weight_Age_Standards!B:B, 0))</f>
        <v>34.5</v>
      </c>
      <c r="I576">
        <v>0.84</v>
      </c>
      <c r="J576">
        <v>26.927437640000001</v>
      </c>
      <c r="K576">
        <v>0.226190476</v>
      </c>
    </row>
    <row r="577" spans="1:11" x14ac:dyDescent="0.3">
      <c r="A577">
        <v>0</v>
      </c>
      <c r="B577">
        <v>4</v>
      </c>
      <c r="C577">
        <v>84</v>
      </c>
      <c r="D577">
        <v>15</v>
      </c>
      <c r="E577" t="str">
        <f t="shared" si="8"/>
        <v>Critical</v>
      </c>
      <c r="F577" cm="1">
        <f t="array" ref="F577" xml:space="preserve"> (C577 - INDEX(Growth_Standards!C:C, MATCH(1, (Growth_Standards!A:A=B577)*(Growth_Standards!B:B=IF(A577=1,"Male","Female")), 0))) /
  INDEX(Growth_Standards!D:D, MATCH(1, (Growth_Standards!A:A=B577)*(Growth_Standards!B:B=IF(A577=1,"Male","Female")), 0))</f>
        <v>-4.5384615384615392</v>
      </c>
      <c r="G577">
        <f xml:space="preserve"> (D577 - INDEX(Weight_Standards!C:C, MATCH(C577, Weight_Standards!A:A, 1))) /
    INDEX(Weight_Standards!D:D, MATCH(C577, Weight_Standards!A:A, 1))</f>
        <v>1.4545454545454541</v>
      </c>
      <c r="H577" cm="1">
        <f t="array" ref="H577">(D577 - INDEX(Weight_Age_Standards!C:C, MATCH(B577*12 &amp; IF(A577=1,"Male","Female"), Weight_Age_Standards!A:A &amp; Weight_Age_Standards!B:B, 0))) /
 INDEX(Weight_Age_Standards!D:D, MATCH(B577*12 &amp; IF(A577=1,"Male","Female"), Weight_Age_Standards!A:A &amp; Weight_Age_Standards!B:B, 0))</f>
        <v>-6.5000000000000036</v>
      </c>
      <c r="I577">
        <v>0.84</v>
      </c>
      <c r="J577">
        <v>21.258503399999999</v>
      </c>
      <c r="K577">
        <v>0.178571429</v>
      </c>
    </row>
    <row r="578" spans="1:11" x14ac:dyDescent="0.3">
      <c r="A578">
        <v>1</v>
      </c>
      <c r="B578">
        <v>2</v>
      </c>
      <c r="C578">
        <v>72</v>
      </c>
      <c r="D578">
        <v>16</v>
      </c>
      <c r="E578" t="str">
        <f t="shared" si="8"/>
        <v>Critical</v>
      </c>
      <c r="F578" cm="1">
        <f t="array" ref="F578" xml:space="preserve"> (C578 - INDEX(Growth_Standards!C:C, MATCH(1, (Growth_Standards!A:A=B578)*(Growth_Standards!B:B=IF(A578=1,"Male","Female")), 0))) /
  INDEX(Growth_Standards!D:D, MATCH(1, (Growth_Standards!A:A=B578)*(Growth_Standards!B:B=IF(A578=1,"Male","Female")), 0))</f>
        <v>-4.7878787878787872</v>
      </c>
      <c r="G578">
        <f xml:space="preserve"> (D578 - INDEX(Weight_Standards!C:C, MATCH(C578, Weight_Standards!A:A, 1))) /
    INDEX(Weight_Standards!D:D, MATCH(C578, Weight_Standards!A:A, 1))</f>
        <v>7.0000000000000009</v>
      </c>
      <c r="H578" cm="1">
        <f t="array" ref="H578">(D578 - INDEX(Weight_Age_Standards!C:C, MATCH(B578*12 &amp; IF(A578=1,"Male","Female"), Weight_Age_Standards!A:A &amp; Weight_Age_Standards!B:B, 0))) /
 INDEX(Weight_Age_Standards!D:D, MATCH(B578*12 &amp; IF(A578=1,"Male","Female"), Weight_Age_Standards!A:A &amp; Weight_Age_Standards!B:B, 0))</f>
        <v>19.5</v>
      </c>
      <c r="I578">
        <v>0.72</v>
      </c>
      <c r="J578">
        <v>30.864197529999998</v>
      </c>
      <c r="K578">
        <v>0.222222222</v>
      </c>
    </row>
    <row r="579" spans="1:11" x14ac:dyDescent="0.3">
      <c r="A579">
        <v>1</v>
      </c>
      <c r="B579">
        <v>4</v>
      </c>
      <c r="C579">
        <v>88</v>
      </c>
      <c r="D579">
        <v>10</v>
      </c>
      <c r="E579" t="str">
        <f t="shared" ref="E579:E642" si="9">IF(OR(F579&lt;-3, G579&lt;-3, H579&lt;-3, J579&lt;14), "Critical",
   IF(OR(F579&lt;-2.5, G579&lt;-2.5, H579&lt;-2.5, J579&lt;16), "Low",
   IF(OR(F579&lt;-1.5, G579&lt;-1.5, H579&lt;-1.5, J579&lt;18.5), "Moderate",
   "High")))</f>
        <v>Critical</v>
      </c>
      <c r="F579" cm="1">
        <f t="array" ref="F579" xml:space="preserve"> (C579 - INDEX(Growth_Standards!C:C, MATCH(1, (Growth_Standards!A:A=B579)*(Growth_Standards!B:B=IF(A579=1,"Male","Female")), 0))) /
  INDEX(Growth_Standards!D:D, MATCH(1, (Growth_Standards!A:A=B579)*(Growth_Standards!B:B=IF(A579=1,"Male","Female")), 0))</f>
        <v>-3.7250000000000014</v>
      </c>
      <c r="G579">
        <f xml:space="preserve"> (D579 - INDEX(Weight_Standards!C:C, MATCH(C579, Weight_Standards!A:A, 1))) /
    INDEX(Weight_Standards!D:D, MATCH(C579, Weight_Standards!A:A, 1))</f>
        <v>-4.3076923076923075</v>
      </c>
      <c r="H579" cm="1">
        <f t="array" ref="H579">(D579 - INDEX(Weight_Age_Standards!C:C, MATCH(B579*12 &amp; IF(A579=1,"Male","Female"), Weight_Age_Standards!A:A &amp; Weight_Age_Standards!B:B, 0))) /
 INDEX(Weight_Age_Standards!D:D, MATCH(B579*12 &amp; IF(A579=1,"Male","Female"), Weight_Age_Standards!A:A &amp; Weight_Age_Standards!B:B, 0))</f>
        <v>-34.499999999999993</v>
      </c>
      <c r="I579">
        <v>0.88</v>
      </c>
      <c r="J579">
        <v>12.913223139999999</v>
      </c>
      <c r="K579">
        <v>0.113636364</v>
      </c>
    </row>
    <row r="580" spans="1:11" x14ac:dyDescent="0.3">
      <c r="A580">
        <v>0</v>
      </c>
      <c r="B580">
        <v>3</v>
      </c>
      <c r="C580">
        <v>83</v>
      </c>
      <c r="D580">
        <v>10</v>
      </c>
      <c r="E580" t="str">
        <f t="shared" si="9"/>
        <v>Critical</v>
      </c>
      <c r="F580" cm="1">
        <f t="array" ref="F580" xml:space="preserve"> (C580 - INDEX(Growth_Standards!C:C, MATCH(1, (Growth_Standards!A:A=B580)*(Growth_Standards!B:B=IF(A580=1,"Male","Female")), 0))) /
  INDEX(Growth_Standards!D:D, MATCH(1, (Growth_Standards!A:A=B580)*(Growth_Standards!B:B=IF(A580=1,"Male","Female")), 0))</f>
        <v>-3.3611111111111094</v>
      </c>
      <c r="G580">
        <f xml:space="preserve"> (D580 - INDEX(Weight_Standards!C:C, MATCH(C580, Weight_Standards!A:A, 1))) /
    INDEX(Weight_Standards!D:D, MATCH(C580, Weight_Standards!A:A, 1))</f>
        <v>-3.0909090909090908</v>
      </c>
      <c r="H580" cm="1">
        <f t="array" ref="H580">(D580 - INDEX(Weight_Age_Standards!C:C, MATCH(B580*12 &amp; IF(A580=1,"Male","Female"), Weight_Age_Standards!A:A &amp; Weight_Age_Standards!B:B, 0))) /
 INDEX(Weight_Age_Standards!D:D, MATCH(B580*12 &amp; IF(A580=1,"Male","Female"), Weight_Age_Standards!A:A &amp; Weight_Age_Standards!B:B, 0))</f>
        <v>-19.5</v>
      </c>
      <c r="I580">
        <v>0.83</v>
      </c>
      <c r="J580">
        <v>14.515894899999999</v>
      </c>
      <c r="K580">
        <v>0.120481928</v>
      </c>
    </row>
    <row r="581" spans="1:11" x14ac:dyDescent="0.3">
      <c r="A581">
        <v>1</v>
      </c>
      <c r="B581">
        <v>2</v>
      </c>
      <c r="C581">
        <v>101</v>
      </c>
      <c r="D581">
        <v>14</v>
      </c>
      <c r="E581" t="str">
        <f t="shared" si="9"/>
        <v>Critical</v>
      </c>
      <c r="F581" cm="1">
        <f t="array" ref="F581" xml:space="preserve"> (C581 - INDEX(Growth_Standards!C:C, MATCH(1, (Growth_Standards!A:A=B581)*(Growth_Standards!B:B=IF(A581=1,"Male","Female")), 0))) /
  INDEX(Growth_Standards!D:D, MATCH(1, (Growth_Standards!A:A=B581)*(Growth_Standards!B:B=IF(A581=1,"Male","Female")), 0))</f>
        <v>4.0000000000000009</v>
      </c>
      <c r="G581">
        <f xml:space="preserve"> (D581 - INDEX(Weight_Standards!C:C, MATCH(C581, Weight_Standards!A:A, 1))) /
    INDEX(Weight_Standards!D:D, MATCH(C581, Weight_Standards!A:A, 1))</f>
        <v>-5.4444444444444446</v>
      </c>
      <c r="H581" cm="1">
        <f t="array" ref="H581">(D581 - INDEX(Weight_Age_Standards!C:C, MATCH(B581*12 &amp; IF(A581=1,"Male","Female"), Weight_Age_Standards!A:A &amp; Weight_Age_Standards!B:B, 0))) /
 INDEX(Weight_Age_Standards!D:D, MATCH(B581*12 &amp; IF(A581=1,"Male","Female"), Weight_Age_Standards!A:A &amp; Weight_Age_Standards!B:B, 0))</f>
        <v>9.5000000000000018</v>
      </c>
      <c r="I581">
        <v>1.01</v>
      </c>
      <c r="J581">
        <v>13.724144689999999</v>
      </c>
      <c r="K581">
        <v>0.138613861</v>
      </c>
    </row>
    <row r="582" spans="1:11" x14ac:dyDescent="0.3">
      <c r="A582">
        <v>1</v>
      </c>
      <c r="B582">
        <v>2</v>
      </c>
      <c r="C582">
        <v>81</v>
      </c>
      <c r="D582">
        <v>15</v>
      </c>
      <c r="E582" t="str">
        <f t="shared" si="9"/>
        <v>Moderate</v>
      </c>
      <c r="F582" cm="1">
        <f t="array" ref="F582" xml:space="preserve"> (C582 - INDEX(Growth_Standards!C:C, MATCH(1, (Growth_Standards!A:A=B582)*(Growth_Standards!B:B=IF(A582=1,"Male","Female")), 0))) /
  INDEX(Growth_Standards!D:D, MATCH(1, (Growth_Standards!A:A=B582)*(Growth_Standards!B:B=IF(A582=1,"Male","Female")), 0))</f>
        <v>-2.0606060606060597</v>
      </c>
      <c r="G582">
        <f xml:space="preserve"> (D582 - INDEX(Weight_Standards!C:C, MATCH(C582, Weight_Standards!A:A, 1))) /
    INDEX(Weight_Standards!D:D, MATCH(C582, Weight_Standards!A:A, 1))</f>
        <v>1.4545454545454541</v>
      </c>
      <c r="H582" cm="1">
        <f t="array" ref="H582">(D582 - INDEX(Weight_Age_Standards!C:C, MATCH(B582*12 &amp; IF(A582=1,"Male","Female"), Weight_Age_Standards!A:A &amp; Weight_Age_Standards!B:B, 0))) /
 INDEX(Weight_Age_Standards!D:D, MATCH(B582*12 &amp; IF(A582=1,"Male","Female"), Weight_Age_Standards!A:A &amp; Weight_Age_Standards!B:B, 0))</f>
        <v>14.500000000000002</v>
      </c>
      <c r="I582">
        <v>0.81</v>
      </c>
      <c r="J582">
        <v>22.862368539999999</v>
      </c>
      <c r="K582">
        <v>0.185185185</v>
      </c>
    </row>
    <row r="583" spans="1:11" x14ac:dyDescent="0.3">
      <c r="A583">
        <v>0</v>
      </c>
      <c r="B583">
        <v>3</v>
      </c>
      <c r="C583">
        <v>83</v>
      </c>
      <c r="D583">
        <v>10</v>
      </c>
      <c r="E583" t="str">
        <f t="shared" si="9"/>
        <v>Critical</v>
      </c>
      <c r="F583" cm="1">
        <f t="array" ref="F583" xml:space="preserve"> (C583 - INDEX(Growth_Standards!C:C, MATCH(1, (Growth_Standards!A:A=B583)*(Growth_Standards!B:B=IF(A583=1,"Male","Female")), 0))) /
  INDEX(Growth_Standards!D:D, MATCH(1, (Growth_Standards!A:A=B583)*(Growth_Standards!B:B=IF(A583=1,"Male","Female")), 0))</f>
        <v>-3.3611111111111094</v>
      </c>
      <c r="G583">
        <f xml:space="preserve"> (D583 - INDEX(Weight_Standards!C:C, MATCH(C583, Weight_Standards!A:A, 1))) /
    INDEX(Weight_Standards!D:D, MATCH(C583, Weight_Standards!A:A, 1))</f>
        <v>-3.0909090909090908</v>
      </c>
      <c r="H583" cm="1">
        <f t="array" ref="H583">(D583 - INDEX(Weight_Age_Standards!C:C, MATCH(B583*12 &amp; IF(A583=1,"Male","Female"), Weight_Age_Standards!A:A &amp; Weight_Age_Standards!B:B, 0))) /
 INDEX(Weight_Age_Standards!D:D, MATCH(B583*12 &amp; IF(A583=1,"Male","Female"), Weight_Age_Standards!A:A &amp; Weight_Age_Standards!B:B, 0))</f>
        <v>-19.5</v>
      </c>
      <c r="I583">
        <v>0.83</v>
      </c>
      <c r="J583">
        <v>14.515894899999999</v>
      </c>
      <c r="K583">
        <v>0.120481928</v>
      </c>
    </row>
    <row r="584" spans="1:11" x14ac:dyDescent="0.3">
      <c r="A584">
        <v>1</v>
      </c>
      <c r="B584">
        <v>1</v>
      </c>
      <c r="C584">
        <v>90</v>
      </c>
      <c r="D584">
        <v>13</v>
      </c>
      <c r="E584" t="str">
        <f t="shared" si="9"/>
        <v>Critical</v>
      </c>
      <c r="F584" cm="1">
        <f t="array" ref="F584" xml:space="preserve"> (C584 - INDEX(Growth_Standards!C:C, MATCH(1, (Growth_Standards!A:A=B584)*(Growth_Standards!B:B=IF(A584=1,"Male","Female")), 0))) /
  INDEX(Growth_Standards!D:D, MATCH(1, (Growth_Standards!A:A=B584)*(Growth_Standards!B:B=IF(A584=1,"Male","Female")), 0))</f>
        <v>5.1071428571428568</v>
      </c>
      <c r="G584">
        <f xml:space="preserve"> (D584 - INDEX(Weight_Standards!C:C, MATCH(C584, Weight_Standards!A:A, 1))) /
    INDEX(Weight_Standards!D:D, MATCH(C584, Weight_Standards!A:A, 1))</f>
        <v>-3.5714285714285716</v>
      </c>
      <c r="H584" cm="1">
        <f t="array" ref="H584">(D584 - INDEX(Weight_Age_Standards!C:C, MATCH(B584*12 &amp; IF(A584=1,"Male","Female"), Weight_Age_Standards!A:A &amp; Weight_Age_Standards!B:B, 0))) /
 INDEX(Weight_Age_Standards!D:D, MATCH(B584*12 &amp; IF(A584=1,"Male","Female"), Weight_Age_Standards!A:A &amp; Weight_Age_Standards!B:B, 0))</f>
        <v>17</v>
      </c>
      <c r="I584">
        <v>0.9</v>
      </c>
      <c r="J584">
        <v>16.049382720000001</v>
      </c>
      <c r="K584">
        <v>0.14444444400000001</v>
      </c>
    </row>
    <row r="585" spans="1:11" x14ac:dyDescent="0.3">
      <c r="A585">
        <v>1</v>
      </c>
      <c r="B585">
        <v>3</v>
      </c>
      <c r="C585">
        <v>95</v>
      </c>
      <c r="D585">
        <v>20</v>
      </c>
      <c r="E585" t="str">
        <f t="shared" si="9"/>
        <v>High</v>
      </c>
      <c r="F585" cm="1">
        <f t="array" ref="F585" xml:space="preserve"> (C585 - INDEX(Growth_Standards!C:C, MATCH(1, (Growth_Standards!A:A=B585)*(Growth_Standards!B:B=IF(A585=1,"Male","Female")), 0))) /
  INDEX(Growth_Standards!D:D, MATCH(1, (Growth_Standards!A:A=B585)*(Growth_Standards!B:B=IF(A585=1,"Male","Female")), 0))</f>
        <v>-0.29729729729729576</v>
      </c>
      <c r="G585">
        <f xml:space="preserve"> (D585 - INDEX(Weight_Standards!C:C, MATCH(C585, Weight_Standards!A:A, 1))) /
    INDEX(Weight_Standards!D:D, MATCH(C585, Weight_Standards!A:A, 1))</f>
        <v>-0.50000000000000044</v>
      </c>
      <c r="H585" cm="1">
        <f t="array" ref="H585">(D585 - INDEX(Weight_Age_Standards!C:C, MATCH(B585*12 &amp; IF(A585=1,"Male","Female"), Weight_Age_Standards!A:A &amp; Weight_Age_Standards!B:B, 0))) /
 INDEX(Weight_Age_Standards!D:D, MATCH(B585*12 &amp; IF(A585=1,"Male","Female"), Weight_Age_Standards!A:A &amp; Weight_Age_Standards!B:B, 0))</f>
        <v>27.5</v>
      </c>
      <c r="I585">
        <v>0.95</v>
      </c>
      <c r="J585">
        <v>22.160664820000001</v>
      </c>
      <c r="K585">
        <v>0.21052631599999999</v>
      </c>
    </row>
    <row r="586" spans="1:11" x14ac:dyDescent="0.3">
      <c r="A586">
        <v>1</v>
      </c>
      <c r="B586">
        <v>1</v>
      </c>
      <c r="C586">
        <v>101</v>
      </c>
      <c r="D586">
        <v>9</v>
      </c>
      <c r="E586" t="str">
        <f t="shared" si="9"/>
        <v>Critical</v>
      </c>
      <c r="F586" cm="1">
        <f t="array" ref="F586" xml:space="preserve"> (C586 - INDEX(Growth_Standards!C:C, MATCH(1, (Growth_Standards!A:A=B586)*(Growth_Standards!B:B=IF(A586=1,"Male","Female")), 0))) /
  INDEX(Growth_Standards!D:D, MATCH(1, (Growth_Standards!A:A=B586)*(Growth_Standards!B:B=IF(A586=1,"Male","Female")), 0))</f>
        <v>9.0357142857142847</v>
      </c>
      <c r="G586">
        <f xml:space="preserve"> (D586 - INDEX(Weight_Standards!C:C, MATCH(C586, Weight_Standards!A:A, 1))) /
    INDEX(Weight_Standards!D:D, MATCH(C586, Weight_Standards!A:A, 1))</f>
        <v>-8.2222222222222232</v>
      </c>
      <c r="H586" cm="1">
        <f t="array" ref="H586">(D586 - INDEX(Weight_Age_Standards!C:C, MATCH(B586*12 &amp; IF(A586=1,"Male","Female"), Weight_Age_Standards!A:A &amp; Weight_Age_Standards!B:B, 0))) /
 INDEX(Weight_Age_Standards!D:D, MATCH(B586*12 &amp; IF(A586=1,"Male","Female"), Weight_Age_Standards!A:A &amp; Weight_Age_Standards!B:B, 0))</f>
        <v>-2.9999999999999982</v>
      </c>
      <c r="I586">
        <v>1.01</v>
      </c>
      <c r="J586">
        <v>8.8226644449999991</v>
      </c>
      <c r="K586">
        <v>8.9108910999999999E-2</v>
      </c>
    </row>
    <row r="587" spans="1:11" x14ac:dyDescent="0.3">
      <c r="A587">
        <v>1</v>
      </c>
      <c r="B587">
        <v>4</v>
      </c>
      <c r="C587">
        <v>90</v>
      </c>
      <c r="D587">
        <v>10</v>
      </c>
      <c r="E587" t="str">
        <f t="shared" si="9"/>
        <v>Critical</v>
      </c>
      <c r="F587" cm="1">
        <f t="array" ref="F587" xml:space="preserve"> (C587 - INDEX(Growth_Standards!C:C, MATCH(1, (Growth_Standards!A:A=B587)*(Growth_Standards!B:B=IF(A587=1,"Male","Female")), 0))) /
  INDEX(Growth_Standards!D:D, MATCH(1, (Growth_Standards!A:A=B587)*(Growth_Standards!B:B=IF(A587=1,"Male","Female")), 0))</f>
        <v>-3.2250000000000014</v>
      </c>
      <c r="G587">
        <f xml:space="preserve"> (D587 - INDEX(Weight_Standards!C:C, MATCH(C587, Weight_Standards!A:A, 1))) /
    INDEX(Weight_Standards!D:D, MATCH(C587, Weight_Standards!A:A, 1))</f>
        <v>-5.7142857142857144</v>
      </c>
      <c r="H587" cm="1">
        <f t="array" ref="H587">(D587 - INDEX(Weight_Age_Standards!C:C, MATCH(B587*12 &amp; IF(A587=1,"Male","Female"), Weight_Age_Standards!A:A &amp; Weight_Age_Standards!B:B, 0))) /
 INDEX(Weight_Age_Standards!D:D, MATCH(B587*12 &amp; IF(A587=1,"Male","Female"), Weight_Age_Standards!A:A &amp; Weight_Age_Standards!B:B, 0))</f>
        <v>-34.499999999999993</v>
      </c>
      <c r="I587">
        <v>0.9</v>
      </c>
      <c r="J587">
        <v>12.34567901</v>
      </c>
      <c r="K587">
        <v>0.111111111</v>
      </c>
    </row>
    <row r="588" spans="1:11" x14ac:dyDescent="0.3">
      <c r="A588">
        <v>0</v>
      </c>
      <c r="B588">
        <v>2</v>
      </c>
      <c r="C588">
        <v>85</v>
      </c>
      <c r="D588">
        <v>9</v>
      </c>
      <c r="E588" t="str">
        <f t="shared" si="9"/>
        <v>Critical</v>
      </c>
      <c r="F588" cm="1">
        <f t="array" ref="F588" xml:space="preserve"> (C588 - INDEX(Growth_Standards!C:C, MATCH(1, (Growth_Standards!A:A=B588)*(Growth_Standards!B:B=IF(A588=1,"Male","Female")), 0))) /
  INDEX(Growth_Standards!D:D, MATCH(1, (Growth_Standards!A:A=B588)*(Growth_Standards!B:B=IF(A588=1,"Male","Female")), 0))</f>
        <v>-0.43750000000000178</v>
      </c>
      <c r="G588">
        <f xml:space="preserve"> (D588 - INDEX(Weight_Standards!C:C, MATCH(C588, Weight_Standards!A:A, 1))) /
    INDEX(Weight_Standards!D:D, MATCH(C588, Weight_Standards!A:A, 1))</f>
        <v>-5.0769230769230766</v>
      </c>
      <c r="H588" cm="1">
        <f t="array" ref="H588">(D588 - INDEX(Weight_Age_Standards!C:C, MATCH(B588*12 &amp; IF(A588=1,"Male","Female"), Weight_Age_Standards!A:A &amp; Weight_Age_Standards!B:B, 0))) /
 INDEX(Weight_Age_Standards!D:D, MATCH(B588*12 &amp; IF(A588=1,"Male","Female"), Weight_Age_Standards!A:A &amp; Weight_Age_Standards!B:B, 0))</f>
        <v>-12.5</v>
      </c>
      <c r="I588">
        <v>0.85</v>
      </c>
      <c r="J588">
        <v>12.456747399999999</v>
      </c>
      <c r="K588">
        <v>0.105882353</v>
      </c>
    </row>
    <row r="589" spans="1:11" x14ac:dyDescent="0.3">
      <c r="A589">
        <v>0</v>
      </c>
      <c r="B589">
        <v>1</v>
      </c>
      <c r="C589">
        <v>101</v>
      </c>
      <c r="D589">
        <v>20</v>
      </c>
      <c r="E589" t="str">
        <f t="shared" si="9"/>
        <v>Moderate</v>
      </c>
      <c r="F589" cm="1">
        <f t="array" ref="F589" xml:space="preserve"> (C589 - INDEX(Growth_Standards!C:C, MATCH(1, (Growth_Standards!A:A=B589)*(Growth_Standards!B:B=IF(A589=1,"Male","Female")), 0))) /
  INDEX(Growth_Standards!D:D, MATCH(1, (Growth_Standards!A:A=B589)*(Growth_Standards!B:B=IF(A589=1,"Male","Female")), 0))</f>
        <v>9.6428571428571441</v>
      </c>
      <c r="G589">
        <f xml:space="preserve"> (D589 - INDEX(Weight_Standards!C:C, MATCH(C589, Weight_Standards!A:A, 1))) /
    INDEX(Weight_Standards!D:D, MATCH(C589, Weight_Standards!A:A, 1))</f>
        <v>-2.1111111111111116</v>
      </c>
      <c r="H589" cm="1">
        <f t="array" ref="H589">(D589 - INDEX(Weight_Age_Standards!C:C, MATCH(B589*12 &amp; IF(A589=1,"Male","Female"), Weight_Age_Standards!A:A &amp; Weight_Age_Standards!B:B, 0))) /
 INDEX(Weight_Age_Standards!D:D, MATCH(B589*12 &amp; IF(A589=1,"Male","Female"), Weight_Age_Standards!A:A &amp; Weight_Age_Standards!B:B, 0))</f>
        <v>54.5</v>
      </c>
      <c r="I589">
        <v>1.01</v>
      </c>
      <c r="J589">
        <v>19.605920990000001</v>
      </c>
      <c r="K589">
        <v>0.19801980199999999</v>
      </c>
    </row>
    <row r="590" spans="1:11" x14ac:dyDescent="0.3">
      <c r="A590">
        <v>0</v>
      </c>
      <c r="B590">
        <v>3</v>
      </c>
      <c r="C590">
        <v>86</v>
      </c>
      <c r="D590">
        <v>15</v>
      </c>
      <c r="E590" t="str">
        <f t="shared" si="9"/>
        <v>Low</v>
      </c>
      <c r="F590" cm="1">
        <f t="array" ref="F590" xml:space="preserve"> (C590 - INDEX(Growth_Standards!C:C, MATCH(1, (Growth_Standards!A:A=B590)*(Growth_Standards!B:B=IF(A590=1,"Male","Female")), 0))) /
  INDEX(Growth_Standards!D:D, MATCH(1, (Growth_Standards!A:A=B590)*(Growth_Standards!B:B=IF(A590=1,"Male","Female")), 0))</f>
        <v>-2.5277777777777763</v>
      </c>
      <c r="G590">
        <f xml:space="preserve"> (D590 - INDEX(Weight_Standards!C:C, MATCH(C590, Weight_Standards!A:A, 1))) /
    INDEX(Weight_Standards!D:D, MATCH(C590, Weight_Standards!A:A, 1))</f>
        <v>-0.46153846153846123</v>
      </c>
      <c r="H590" cm="1">
        <f t="array" ref="H590">(D590 - INDEX(Weight_Age_Standards!C:C, MATCH(B590*12 &amp; IF(A590=1,"Male","Female"), Weight_Age_Standards!A:A &amp; Weight_Age_Standards!B:B, 0))) /
 INDEX(Weight_Age_Standards!D:D, MATCH(B590*12 &amp; IF(A590=1,"Male","Female"), Weight_Age_Standards!A:A &amp; Weight_Age_Standards!B:B, 0))</f>
        <v>5.4999999999999982</v>
      </c>
      <c r="I590">
        <v>0.86</v>
      </c>
      <c r="J590">
        <v>20.281233100000001</v>
      </c>
      <c r="K590">
        <v>0.174418605</v>
      </c>
    </row>
    <row r="591" spans="1:11" x14ac:dyDescent="0.3">
      <c r="A591">
        <v>1</v>
      </c>
      <c r="B591">
        <v>4</v>
      </c>
      <c r="C591">
        <v>90</v>
      </c>
      <c r="D591">
        <v>11</v>
      </c>
      <c r="E591" t="str">
        <f t="shared" si="9"/>
        <v>Critical</v>
      </c>
      <c r="F591" cm="1">
        <f t="array" ref="F591" xml:space="preserve"> (C591 - INDEX(Growth_Standards!C:C, MATCH(1, (Growth_Standards!A:A=B591)*(Growth_Standards!B:B=IF(A591=1,"Male","Female")), 0))) /
  INDEX(Growth_Standards!D:D, MATCH(1, (Growth_Standards!A:A=B591)*(Growth_Standards!B:B=IF(A591=1,"Male","Female")), 0))</f>
        <v>-3.2250000000000014</v>
      </c>
      <c r="G591">
        <f xml:space="preserve"> (D591 - INDEX(Weight_Standards!C:C, MATCH(C591, Weight_Standards!A:A, 1))) /
    INDEX(Weight_Standards!D:D, MATCH(C591, Weight_Standards!A:A, 1))</f>
        <v>-5</v>
      </c>
      <c r="H591" cm="1">
        <f t="array" ref="H591">(D591 - INDEX(Weight_Age_Standards!C:C, MATCH(B591*12 &amp; IF(A591=1,"Male","Female"), Weight_Age_Standards!A:A &amp; Weight_Age_Standards!B:B, 0))) /
 INDEX(Weight_Age_Standards!D:D, MATCH(B591*12 &amp; IF(A591=1,"Male","Female"), Weight_Age_Standards!A:A &amp; Weight_Age_Standards!B:B, 0))</f>
        <v>-29.499999999999993</v>
      </c>
      <c r="I591">
        <v>0.9</v>
      </c>
      <c r="J591">
        <v>13.58024691</v>
      </c>
      <c r="K591">
        <v>0.12222222200000001</v>
      </c>
    </row>
    <row r="592" spans="1:11" x14ac:dyDescent="0.3">
      <c r="A592">
        <v>1</v>
      </c>
      <c r="B592">
        <v>3</v>
      </c>
      <c r="C592">
        <v>94</v>
      </c>
      <c r="D592">
        <v>20</v>
      </c>
      <c r="E592" t="str">
        <f t="shared" si="9"/>
        <v>High</v>
      </c>
      <c r="F592" cm="1">
        <f t="array" ref="F592" xml:space="preserve"> (C592 - INDEX(Growth_Standards!C:C, MATCH(1, (Growth_Standards!A:A=B592)*(Growth_Standards!B:B=IF(A592=1,"Male","Female")), 0))) /
  INDEX(Growth_Standards!D:D, MATCH(1, (Growth_Standards!A:A=B592)*(Growth_Standards!B:B=IF(A592=1,"Male","Female")), 0))</f>
        <v>-0.56756756756756599</v>
      </c>
      <c r="G592">
        <f xml:space="preserve"> (D592 - INDEX(Weight_Standards!C:C, MATCH(C592, Weight_Standards!A:A, 1))) /
    INDEX(Weight_Standards!D:D, MATCH(C592, Weight_Standards!A:A, 1))</f>
        <v>1.4285714285714286</v>
      </c>
      <c r="H592" cm="1">
        <f t="array" ref="H592">(D592 - INDEX(Weight_Age_Standards!C:C, MATCH(B592*12 &amp; IF(A592=1,"Male","Female"), Weight_Age_Standards!A:A &amp; Weight_Age_Standards!B:B, 0))) /
 INDEX(Weight_Age_Standards!D:D, MATCH(B592*12 &amp; IF(A592=1,"Male","Female"), Weight_Age_Standards!A:A &amp; Weight_Age_Standards!B:B, 0))</f>
        <v>27.5</v>
      </c>
      <c r="I592">
        <v>0.94</v>
      </c>
      <c r="J592">
        <v>22.634676320000001</v>
      </c>
      <c r="K592">
        <v>0.21276595700000001</v>
      </c>
    </row>
    <row r="593" spans="1:11" x14ac:dyDescent="0.3">
      <c r="A593">
        <v>0</v>
      </c>
      <c r="B593">
        <v>3</v>
      </c>
      <c r="C593">
        <v>94</v>
      </c>
      <c r="D593">
        <v>16</v>
      </c>
      <c r="E593" t="str">
        <f t="shared" si="9"/>
        <v>Moderate</v>
      </c>
      <c r="F593" cm="1">
        <f t="array" ref="F593" xml:space="preserve"> (C593 - INDEX(Growth_Standards!C:C, MATCH(1, (Growth_Standards!A:A=B593)*(Growth_Standards!B:B=IF(A593=1,"Male","Female")), 0))) /
  INDEX(Growth_Standards!D:D, MATCH(1, (Growth_Standards!A:A=B593)*(Growth_Standards!B:B=IF(A593=1,"Male","Female")), 0))</f>
        <v>-0.30555555555555397</v>
      </c>
      <c r="G593">
        <f xml:space="preserve"> (D593 - INDEX(Weight_Standards!C:C, MATCH(C593, Weight_Standards!A:A, 1))) /
    INDEX(Weight_Standards!D:D, MATCH(C593, Weight_Standards!A:A, 1))</f>
        <v>-1.4285714285714286</v>
      </c>
      <c r="H593" cm="1">
        <f t="array" ref="H593">(D593 - INDEX(Weight_Age_Standards!C:C, MATCH(B593*12 &amp; IF(A593=1,"Male","Female"), Weight_Age_Standards!A:A &amp; Weight_Age_Standards!B:B, 0))) /
 INDEX(Weight_Age_Standards!D:D, MATCH(B593*12 &amp; IF(A593=1,"Male","Female"), Weight_Age_Standards!A:A &amp; Weight_Age_Standards!B:B, 0))</f>
        <v>10.499999999999998</v>
      </c>
      <c r="I593">
        <v>0.94</v>
      </c>
      <c r="J593">
        <v>18.107741059999999</v>
      </c>
      <c r="K593">
        <v>0.17021276599999999</v>
      </c>
    </row>
    <row r="594" spans="1:11" x14ac:dyDescent="0.3">
      <c r="A594">
        <v>1</v>
      </c>
      <c r="B594">
        <v>5</v>
      </c>
      <c r="C594">
        <v>73</v>
      </c>
      <c r="D594">
        <v>18</v>
      </c>
      <c r="E594" t="str">
        <f t="shared" si="9"/>
        <v>Critical</v>
      </c>
      <c r="F594" cm="1">
        <f t="array" ref="F594" xml:space="preserve"> (C594 - INDEX(Growth_Standards!C:C, MATCH(1, (Growth_Standards!A:A=B594)*(Growth_Standards!B:B=IF(A594=1,"Male","Female")), 0))) /
  INDEX(Growth_Standards!D:D, MATCH(1, (Growth_Standards!A:A=B594)*(Growth_Standards!B:B=IF(A594=1,"Male","Female")), 0))</f>
        <v>-8.5952380952380931</v>
      </c>
      <c r="G594">
        <f xml:space="preserve"> (D594 - INDEX(Weight_Standards!C:C, MATCH(C594, Weight_Standards!A:A, 1))) /
    INDEX(Weight_Standards!D:D, MATCH(C594, Weight_Standards!A:A, 1))</f>
        <v>9.2222222222222232</v>
      </c>
      <c r="H594" cm="1">
        <f t="array" ref="H594">(D594 - INDEX(Weight_Age_Standards!C:C, MATCH(B594*12 &amp; IF(A594=1,"Male","Female"), Weight_Age_Standards!A:A &amp; Weight_Age_Standards!B:B, 0))) /
 INDEX(Weight_Age_Standards!D:D, MATCH(B594*12 &amp; IF(A594=1,"Male","Female"), Weight_Age_Standards!A:A &amp; Weight_Age_Standards!B:B, 0))</f>
        <v>-6.5000000000000036</v>
      </c>
      <c r="I594">
        <v>0.73</v>
      </c>
      <c r="J594">
        <v>33.777444170000003</v>
      </c>
      <c r="K594">
        <v>0.246575342</v>
      </c>
    </row>
    <row r="595" spans="1:11" x14ac:dyDescent="0.3">
      <c r="A595">
        <v>1</v>
      </c>
      <c r="B595">
        <v>4</v>
      </c>
      <c r="C595">
        <v>72</v>
      </c>
      <c r="D595">
        <v>17</v>
      </c>
      <c r="E595" t="str">
        <f t="shared" si="9"/>
        <v>Critical</v>
      </c>
      <c r="F595" cm="1">
        <f t="array" ref="F595" xml:space="preserve"> (C595 - INDEX(Growth_Standards!C:C, MATCH(1, (Growth_Standards!A:A=B595)*(Growth_Standards!B:B=IF(A595=1,"Male","Female")), 0))) /
  INDEX(Growth_Standards!D:D, MATCH(1, (Growth_Standards!A:A=B595)*(Growth_Standards!B:B=IF(A595=1,"Male","Female")), 0))</f>
        <v>-7.7250000000000014</v>
      </c>
      <c r="G595">
        <f xml:space="preserve"> (D595 - INDEX(Weight_Standards!C:C, MATCH(C595, Weight_Standards!A:A, 1))) /
    INDEX(Weight_Standards!D:D, MATCH(C595, Weight_Standards!A:A, 1))</f>
        <v>8.1111111111111125</v>
      </c>
      <c r="H595" cm="1">
        <f t="array" ref="H595">(D595 - INDEX(Weight_Age_Standards!C:C, MATCH(B595*12 &amp; IF(A595=1,"Male","Female"), Weight_Age_Standards!A:A &amp; Weight_Age_Standards!B:B, 0))) /
 INDEX(Weight_Age_Standards!D:D, MATCH(B595*12 &amp; IF(A595=1,"Male","Female"), Weight_Age_Standards!A:A &amp; Weight_Age_Standards!B:B, 0))</f>
        <v>0.50000000000000711</v>
      </c>
      <c r="I595">
        <v>0.72</v>
      </c>
      <c r="J595">
        <v>32.793209879999999</v>
      </c>
      <c r="K595">
        <v>0.23611111100000001</v>
      </c>
    </row>
    <row r="596" spans="1:11" x14ac:dyDescent="0.3">
      <c r="A596">
        <v>0</v>
      </c>
      <c r="B596">
        <v>2</v>
      </c>
      <c r="C596">
        <v>104</v>
      </c>
      <c r="D596">
        <v>10</v>
      </c>
      <c r="E596" t="str">
        <f t="shared" si="9"/>
        <v>Critical</v>
      </c>
      <c r="F596" cm="1">
        <f t="array" ref="F596" xml:space="preserve"> (C596 - INDEX(Growth_Standards!C:C, MATCH(1, (Growth_Standards!A:A=B596)*(Growth_Standards!B:B=IF(A596=1,"Male","Female")), 0))) /
  INDEX(Growth_Standards!D:D, MATCH(1, (Growth_Standards!A:A=B596)*(Growth_Standards!B:B=IF(A596=1,"Male","Female")), 0))</f>
        <v>5.4999999999999982</v>
      </c>
      <c r="G596">
        <f xml:space="preserve"> (D596 - INDEX(Weight_Standards!C:C, MATCH(C596, Weight_Standards!A:A, 1))) /
    INDEX(Weight_Standards!D:D, MATCH(C596, Weight_Standards!A:A, 1))</f>
        <v>-7.666666666666667</v>
      </c>
      <c r="H596" cm="1">
        <f t="array" ref="H596">(D596 - INDEX(Weight_Age_Standards!C:C, MATCH(B596*12 &amp; IF(A596=1,"Male","Female"), Weight_Age_Standards!A:A &amp; Weight_Age_Standards!B:B, 0))) /
 INDEX(Weight_Age_Standards!D:D, MATCH(B596*12 &amp; IF(A596=1,"Male","Female"), Weight_Age_Standards!A:A &amp; Weight_Age_Standards!B:B, 0))</f>
        <v>-7.5</v>
      </c>
      <c r="I596">
        <v>1.04</v>
      </c>
      <c r="J596">
        <v>9.2455621299999997</v>
      </c>
      <c r="K596">
        <v>9.6153846000000001E-2</v>
      </c>
    </row>
    <row r="597" spans="1:11" x14ac:dyDescent="0.3">
      <c r="A597">
        <v>1</v>
      </c>
      <c r="B597">
        <v>2</v>
      </c>
      <c r="C597">
        <v>75</v>
      </c>
      <c r="D597">
        <v>16</v>
      </c>
      <c r="E597" t="str">
        <f t="shared" si="9"/>
        <v>Critical</v>
      </c>
      <c r="F597" cm="1">
        <f t="array" ref="F597" xml:space="preserve"> (C597 - INDEX(Growth_Standards!C:C, MATCH(1, (Growth_Standards!A:A=B597)*(Growth_Standards!B:B=IF(A597=1,"Male","Female")), 0))) /
  INDEX(Growth_Standards!D:D, MATCH(1, (Growth_Standards!A:A=B597)*(Growth_Standards!B:B=IF(A597=1,"Male","Female")), 0))</f>
        <v>-3.878787878787878</v>
      </c>
      <c r="G597">
        <f xml:space="preserve"> (D597 - INDEX(Weight_Standards!C:C, MATCH(C597, Weight_Standards!A:A, 1))) /
    INDEX(Weight_Standards!D:D, MATCH(C597, Weight_Standards!A:A, 1))</f>
        <v>4.5</v>
      </c>
      <c r="H597" cm="1">
        <f t="array" ref="H597">(D597 - INDEX(Weight_Age_Standards!C:C, MATCH(B597*12 &amp; IF(A597=1,"Male","Female"), Weight_Age_Standards!A:A &amp; Weight_Age_Standards!B:B, 0))) /
 INDEX(Weight_Age_Standards!D:D, MATCH(B597*12 &amp; IF(A597=1,"Male","Female"), Weight_Age_Standards!A:A &amp; Weight_Age_Standards!B:B, 0))</f>
        <v>19.5</v>
      </c>
      <c r="I597">
        <v>0.75</v>
      </c>
      <c r="J597">
        <v>28.444444440000002</v>
      </c>
      <c r="K597">
        <v>0.21333333300000001</v>
      </c>
    </row>
    <row r="598" spans="1:11" x14ac:dyDescent="0.3">
      <c r="A598">
        <v>0</v>
      </c>
      <c r="B598">
        <v>4</v>
      </c>
      <c r="C598">
        <v>106</v>
      </c>
      <c r="D598">
        <v>18</v>
      </c>
      <c r="E598" t="str">
        <f t="shared" si="9"/>
        <v>Critical</v>
      </c>
      <c r="F598" cm="1">
        <f t="array" ref="F598" xml:space="preserve"> (C598 - INDEX(Growth_Standards!C:C, MATCH(1, (Growth_Standards!A:A=B598)*(Growth_Standards!B:B=IF(A598=1,"Male","Female")), 0))) /
  INDEX(Growth_Standards!D:D, MATCH(1, (Growth_Standards!A:A=B598)*(Growth_Standards!B:B=IF(A598=1,"Male","Female")), 0))</f>
        <v>1.1025641025641018</v>
      </c>
      <c r="G598">
        <f xml:space="preserve"> (D598 - INDEX(Weight_Standards!C:C, MATCH(C598, Weight_Standards!A:A, 1))) /
    INDEX(Weight_Standards!D:D, MATCH(C598, Weight_Standards!A:A, 1))</f>
        <v>-4.5</v>
      </c>
      <c r="H598" cm="1">
        <f t="array" ref="H598">(D598 - INDEX(Weight_Age_Standards!C:C, MATCH(B598*12 &amp; IF(A598=1,"Male","Female"), Weight_Age_Standards!A:A &amp; Weight_Age_Standards!B:B, 0))) /
 INDEX(Weight_Age_Standards!D:D, MATCH(B598*12 &amp; IF(A598=1,"Male","Female"), Weight_Age_Standards!A:A &amp; Weight_Age_Standards!B:B, 0))</f>
        <v>8.4999999999999964</v>
      </c>
      <c r="I598">
        <v>1.06</v>
      </c>
      <c r="J598">
        <v>16.019935920000002</v>
      </c>
      <c r="K598">
        <v>0.16981132099999999</v>
      </c>
    </row>
    <row r="599" spans="1:11" x14ac:dyDescent="0.3">
      <c r="A599">
        <v>1</v>
      </c>
      <c r="B599">
        <v>5</v>
      </c>
      <c r="C599">
        <v>83</v>
      </c>
      <c r="D599">
        <v>12</v>
      </c>
      <c r="E599" t="str">
        <f t="shared" si="9"/>
        <v>Critical</v>
      </c>
      <c r="F599" cm="1">
        <f t="array" ref="F599" xml:space="preserve"> (C599 - INDEX(Growth_Standards!C:C, MATCH(1, (Growth_Standards!A:A=B599)*(Growth_Standards!B:B=IF(A599=1,"Male","Female")), 0))) /
  INDEX(Growth_Standards!D:D, MATCH(1, (Growth_Standards!A:A=B599)*(Growth_Standards!B:B=IF(A599=1,"Male","Female")), 0))</f>
        <v>-6.2142857142857126</v>
      </c>
      <c r="G599">
        <f xml:space="preserve"> (D599 - INDEX(Weight_Standards!C:C, MATCH(C599, Weight_Standards!A:A, 1))) /
    INDEX(Weight_Standards!D:D, MATCH(C599, Weight_Standards!A:A, 1))</f>
        <v>-1.2727272727272729</v>
      </c>
      <c r="H599" cm="1">
        <f t="array" ref="H599">(D599 - INDEX(Weight_Age_Standards!C:C, MATCH(B599*12 &amp; IF(A599=1,"Male","Female"), Weight_Age_Standards!A:A &amp; Weight_Age_Standards!B:B, 0))) /
 INDEX(Weight_Age_Standards!D:D, MATCH(B599*12 &amp; IF(A599=1,"Male","Female"), Weight_Age_Standards!A:A &amp; Weight_Age_Standards!B:B, 0))</f>
        <v>-36.5</v>
      </c>
      <c r="I599">
        <v>0.83</v>
      </c>
      <c r="J599">
        <v>17.41907389</v>
      </c>
      <c r="K599">
        <v>0.14457831300000001</v>
      </c>
    </row>
    <row r="600" spans="1:11" x14ac:dyDescent="0.3">
      <c r="A600">
        <v>0</v>
      </c>
      <c r="B600">
        <v>5</v>
      </c>
      <c r="C600">
        <v>75</v>
      </c>
      <c r="D600">
        <v>13</v>
      </c>
      <c r="E600" t="str">
        <f t="shared" si="9"/>
        <v>Critical</v>
      </c>
      <c r="F600" cm="1">
        <f t="array" ref="F600" xml:space="preserve"> (C600 - INDEX(Growth_Standards!C:C, MATCH(1, (Growth_Standards!A:A=B600)*(Growth_Standards!B:B=IF(A600=1,"Male","Female")), 0))) /
  INDEX(Growth_Standards!D:D, MATCH(1, (Growth_Standards!A:A=B600)*(Growth_Standards!B:B=IF(A600=1,"Male","Female")), 0))</f>
        <v>-8</v>
      </c>
      <c r="G600">
        <f xml:space="preserve"> (D600 - INDEX(Weight_Standards!C:C, MATCH(C600, Weight_Standards!A:A, 1))) /
    INDEX(Weight_Standards!D:D, MATCH(C600, Weight_Standards!A:A, 1))</f>
        <v>1.5</v>
      </c>
      <c r="H600" cm="1">
        <f t="array" ref="H600">(D600 - INDEX(Weight_Age_Standards!C:C, MATCH(B600*12 &amp; IF(A600=1,"Male","Female"), Weight_Age_Standards!A:A &amp; Weight_Age_Standards!B:B, 0))) /
 INDEX(Weight_Age_Standards!D:D, MATCH(B600*12 &amp; IF(A600=1,"Male","Female"), Weight_Age_Standards!A:A &amp; Weight_Age_Standards!B:B, 0))</f>
        <v>-28.499999999999996</v>
      </c>
      <c r="I600">
        <v>0.75</v>
      </c>
      <c r="J600">
        <v>23.11111111</v>
      </c>
      <c r="K600">
        <v>0.17333333300000001</v>
      </c>
    </row>
    <row r="601" spans="1:11" x14ac:dyDescent="0.3">
      <c r="A601">
        <v>0</v>
      </c>
      <c r="B601">
        <v>3</v>
      </c>
      <c r="C601">
        <v>88</v>
      </c>
      <c r="D601">
        <v>9</v>
      </c>
      <c r="E601" t="str">
        <f t="shared" si="9"/>
        <v>Critical</v>
      </c>
      <c r="F601" cm="1">
        <f t="array" ref="F601" xml:space="preserve"> (C601 - INDEX(Growth_Standards!C:C, MATCH(1, (Growth_Standards!A:A=B601)*(Growth_Standards!B:B=IF(A601=1,"Male","Female")), 0))) /
  INDEX(Growth_Standards!D:D, MATCH(1, (Growth_Standards!A:A=B601)*(Growth_Standards!B:B=IF(A601=1,"Male","Female")), 0))</f>
        <v>-1.9722222222222205</v>
      </c>
      <c r="G601">
        <f xml:space="preserve"> (D601 - INDEX(Weight_Standards!C:C, MATCH(C601, Weight_Standards!A:A, 1))) /
    INDEX(Weight_Standards!D:D, MATCH(C601, Weight_Standards!A:A, 1))</f>
        <v>-5.0769230769230766</v>
      </c>
      <c r="H601" cm="1">
        <f t="array" ref="H601">(D601 - INDEX(Weight_Age_Standards!C:C, MATCH(B601*12 &amp; IF(A601=1,"Male","Female"), Weight_Age_Standards!A:A &amp; Weight_Age_Standards!B:B, 0))) /
 INDEX(Weight_Age_Standards!D:D, MATCH(B601*12 &amp; IF(A601=1,"Male","Female"), Weight_Age_Standards!A:A &amp; Weight_Age_Standards!B:B, 0))</f>
        <v>-24.5</v>
      </c>
      <c r="I601">
        <v>0.88</v>
      </c>
      <c r="J601">
        <v>11.62190083</v>
      </c>
      <c r="K601">
        <v>0.10227272699999999</v>
      </c>
    </row>
    <row r="602" spans="1:11" x14ac:dyDescent="0.3">
      <c r="A602">
        <v>1</v>
      </c>
      <c r="B602">
        <v>4</v>
      </c>
      <c r="C602">
        <v>76</v>
      </c>
      <c r="D602">
        <v>17</v>
      </c>
      <c r="E602" t="str">
        <f t="shared" si="9"/>
        <v>Critical</v>
      </c>
      <c r="F602" cm="1">
        <f t="array" ref="F602" xml:space="preserve"> (C602 - INDEX(Growth_Standards!C:C, MATCH(1, (Growth_Standards!A:A=B602)*(Growth_Standards!B:B=IF(A602=1,"Male","Female")), 0))) /
  INDEX(Growth_Standards!D:D, MATCH(1, (Growth_Standards!A:A=B602)*(Growth_Standards!B:B=IF(A602=1,"Male","Female")), 0))</f>
        <v>-6.7250000000000014</v>
      </c>
      <c r="G602">
        <f xml:space="preserve"> (D602 - INDEX(Weight_Standards!C:C, MATCH(C602, Weight_Standards!A:A, 1))) /
    INDEX(Weight_Standards!D:D, MATCH(C602, Weight_Standards!A:A, 1))</f>
        <v>5.5</v>
      </c>
      <c r="H602" cm="1">
        <f t="array" ref="H602">(D602 - INDEX(Weight_Age_Standards!C:C, MATCH(B602*12 &amp; IF(A602=1,"Male","Female"), Weight_Age_Standards!A:A &amp; Weight_Age_Standards!B:B, 0))) /
 INDEX(Weight_Age_Standards!D:D, MATCH(B602*12 &amp; IF(A602=1,"Male","Female"), Weight_Age_Standards!A:A &amp; Weight_Age_Standards!B:B, 0))</f>
        <v>0.50000000000000711</v>
      </c>
      <c r="I602">
        <v>0.76</v>
      </c>
      <c r="J602">
        <v>29.432132960000001</v>
      </c>
      <c r="K602">
        <v>0.22368421099999999</v>
      </c>
    </row>
    <row r="603" spans="1:11" x14ac:dyDescent="0.3">
      <c r="A603">
        <v>0</v>
      </c>
      <c r="B603">
        <v>3</v>
      </c>
      <c r="C603">
        <v>96</v>
      </c>
      <c r="D603">
        <v>12</v>
      </c>
      <c r="E603" t="str">
        <f t="shared" si="9"/>
        <v>Critical</v>
      </c>
      <c r="F603" cm="1">
        <f t="array" ref="F603" xml:space="preserve"> (C603 - INDEX(Growth_Standards!C:C, MATCH(1, (Growth_Standards!A:A=B603)*(Growth_Standards!B:B=IF(A603=1,"Male","Female")), 0))) /
  INDEX(Growth_Standards!D:D, MATCH(1, (Growth_Standards!A:A=B603)*(Growth_Standards!B:B=IF(A603=1,"Male","Female")), 0))</f>
        <v>0.25000000000000155</v>
      </c>
      <c r="G603">
        <f xml:space="preserve"> (D603 - INDEX(Weight_Standards!C:C, MATCH(C603, Weight_Standards!A:A, 1))) /
    INDEX(Weight_Standards!D:D, MATCH(C603, Weight_Standards!A:A, 1))</f>
        <v>-5.5</v>
      </c>
      <c r="H603" cm="1">
        <f t="array" ref="H603">(D603 - INDEX(Weight_Age_Standards!C:C, MATCH(B603*12 &amp; IF(A603=1,"Male","Female"), Weight_Age_Standards!A:A &amp; Weight_Age_Standards!B:B, 0))) /
 INDEX(Weight_Age_Standards!D:D, MATCH(B603*12 &amp; IF(A603=1,"Male","Female"), Weight_Age_Standards!A:A &amp; Weight_Age_Standards!B:B, 0))</f>
        <v>-9.5000000000000018</v>
      </c>
      <c r="I603">
        <v>0.96</v>
      </c>
      <c r="J603">
        <v>13.02083333</v>
      </c>
      <c r="K603">
        <v>0.125</v>
      </c>
    </row>
    <row r="604" spans="1:11" x14ac:dyDescent="0.3">
      <c r="A604">
        <v>1</v>
      </c>
      <c r="B604">
        <v>4</v>
      </c>
      <c r="C604">
        <v>77</v>
      </c>
      <c r="D604">
        <v>20</v>
      </c>
      <c r="E604" t="str">
        <f t="shared" si="9"/>
        <v>Critical</v>
      </c>
      <c r="F604" cm="1">
        <f t="array" ref="F604" xml:space="preserve"> (C604 - INDEX(Growth_Standards!C:C, MATCH(1, (Growth_Standards!A:A=B604)*(Growth_Standards!B:B=IF(A604=1,"Male","Female")), 0))) /
  INDEX(Growth_Standards!D:D, MATCH(1, (Growth_Standards!A:A=B604)*(Growth_Standards!B:B=IF(A604=1,"Male","Female")), 0))</f>
        <v>-6.4750000000000014</v>
      </c>
      <c r="G604">
        <f xml:space="preserve"> (D604 - INDEX(Weight_Standards!C:C, MATCH(C604, Weight_Standards!A:A, 1))) /
    INDEX(Weight_Standards!D:D, MATCH(C604, Weight_Standards!A:A, 1))</f>
        <v>8.5</v>
      </c>
      <c r="H604" cm="1">
        <f t="array" ref="H604">(D604 - INDEX(Weight_Age_Standards!C:C, MATCH(B604*12 &amp; IF(A604=1,"Male","Female"), Weight_Age_Standards!A:A &amp; Weight_Age_Standards!B:B, 0))) /
 INDEX(Weight_Age_Standards!D:D, MATCH(B604*12 &amp; IF(A604=1,"Male","Female"), Weight_Age_Standards!A:A &amp; Weight_Age_Standards!B:B, 0))</f>
        <v>15.500000000000007</v>
      </c>
      <c r="I604">
        <v>0.77</v>
      </c>
      <c r="J604">
        <v>33.732501259999999</v>
      </c>
      <c r="K604">
        <v>0.25974026</v>
      </c>
    </row>
    <row r="605" spans="1:11" x14ac:dyDescent="0.3">
      <c r="A605">
        <v>0</v>
      </c>
      <c r="B605">
        <v>3</v>
      </c>
      <c r="C605">
        <v>88</v>
      </c>
      <c r="D605">
        <v>10</v>
      </c>
      <c r="E605" t="str">
        <f t="shared" si="9"/>
        <v>Critical</v>
      </c>
      <c r="F605" cm="1">
        <f t="array" ref="F605" xml:space="preserve"> (C605 - INDEX(Growth_Standards!C:C, MATCH(1, (Growth_Standards!A:A=B605)*(Growth_Standards!B:B=IF(A605=1,"Male","Female")), 0))) /
  INDEX(Growth_Standards!D:D, MATCH(1, (Growth_Standards!A:A=B605)*(Growth_Standards!B:B=IF(A605=1,"Male","Female")), 0))</f>
        <v>-1.9722222222222205</v>
      </c>
      <c r="G605">
        <f xml:space="preserve"> (D605 - INDEX(Weight_Standards!C:C, MATCH(C605, Weight_Standards!A:A, 1))) /
    INDEX(Weight_Standards!D:D, MATCH(C605, Weight_Standards!A:A, 1))</f>
        <v>-4.3076923076923075</v>
      </c>
      <c r="H605" cm="1">
        <f t="array" ref="H605">(D605 - INDEX(Weight_Age_Standards!C:C, MATCH(B605*12 &amp; IF(A605=1,"Male","Female"), Weight_Age_Standards!A:A &amp; Weight_Age_Standards!B:B, 0))) /
 INDEX(Weight_Age_Standards!D:D, MATCH(B605*12 &amp; IF(A605=1,"Male","Female"), Weight_Age_Standards!A:A &amp; Weight_Age_Standards!B:B, 0))</f>
        <v>-19.5</v>
      </c>
      <c r="I605">
        <v>0.88</v>
      </c>
      <c r="J605">
        <v>12.913223139999999</v>
      </c>
      <c r="K605">
        <v>0.113636364</v>
      </c>
    </row>
    <row r="606" spans="1:11" x14ac:dyDescent="0.3">
      <c r="A606">
        <v>1</v>
      </c>
      <c r="B606">
        <v>5</v>
      </c>
      <c r="C606">
        <v>94</v>
      </c>
      <c r="D606">
        <v>17</v>
      </c>
      <c r="E606" t="str">
        <f t="shared" si="9"/>
        <v>Critical</v>
      </c>
      <c r="F606" cm="1">
        <f t="array" ref="F606" xml:space="preserve"> (C606 - INDEX(Growth_Standards!C:C, MATCH(1, (Growth_Standards!A:A=B606)*(Growth_Standards!B:B=IF(A606=1,"Male","Female")), 0))) /
  INDEX(Growth_Standards!D:D, MATCH(1, (Growth_Standards!A:A=B606)*(Growth_Standards!B:B=IF(A606=1,"Male","Female")), 0))</f>
        <v>-3.5952380952380936</v>
      </c>
      <c r="G606">
        <f xml:space="preserve"> (D606 - INDEX(Weight_Standards!C:C, MATCH(C606, Weight_Standards!A:A, 1))) /
    INDEX(Weight_Standards!D:D, MATCH(C606, Weight_Standards!A:A, 1))</f>
        <v>-0.7142857142857143</v>
      </c>
      <c r="H606" cm="1">
        <f t="array" ref="H606">(D606 - INDEX(Weight_Age_Standards!C:C, MATCH(B606*12 &amp; IF(A606=1,"Male","Female"), Weight_Age_Standards!A:A &amp; Weight_Age_Standards!B:B, 0))) /
 INDEX(Weight_Age_Standards!D:D, MATCH(B606*12 &amp; IF(A606=1,"Male","Female"), Weight_Age_Standards!A:A &amp; Weight_Age_Standards!B:B, 0))</f>
        <v>-11.500000000000004</v>
      </c>
      <c r="I606">
        <v>0.94</v>
      </c>
      <c r="J606">
        <v>19.23947488</v>
      </c>
      <c r="K606">
        <v>0.18085106400000001</v>
      </c>
    </row>
    <row r="607" spans="1:11" x14ac:dyDescent="0.3">
      <c r="A607">
        <v>0</v>
      </c>
      <c r="B607">
        <v>3</v>
      </c>
      <c r="C607">
        <v>101</v>
      </c>
      <c r="D607">
        <v>15</v>
      </c>
      <c r="E607" t="str">
        <f t="shared" si="9"/>
        <v>Critical</v>
      </c>
      <c r="F607" cm="1">
        <f t="array" ref="F607" xml:space="preserve"> (C607 - INDEX(Growth_Standards!C:C, MATCH(1, (Growth_Standards!A:A=B607)*(Growth_Standards!B:B=IF(A607=1,"Male","Female")), 0))) /
  INDEX(Growth_Standards!D:D, MATCH(1, (Growth_Standards!A:A=B607)*(Growth_Standards!B:B=IF(A607=1,"Male","Female")), 0))</f>
        <v>1.6388888888888904</v>
      </c>
      <c r="G607">
        <f xml:space="preserve"> (D607 - INDEX(Weight_Standards!C:C, MATCH(C607, Weight_Standards!A:A, 1))) /
    INDEX(Weight_Standards!D:D, MATCH(C607, Weight_Standards!A:A, 1))</f>
        <v>-4.8888888888888893</v>
      </c>
      <c r="H607" cm="1">
        <f t="array" ref="H607">(D607 - INDEX(Weight_Age_Standards!C:C, MATCH(B607*12 &amp; IF(A607=1,"Male","Female"), Weight_Age_Standards!A:A &amp; Weight_Age_Standards!B:B, 0))) /
 INDEX(Weight_Age_Standards!D:D, MATCH(B607*12 &amp; IF(A607=1,"Male","Female"), Weight_Age_Standards!A:A &amp; Weight_Age_Standards!B:B, 0))</f>
        <v>5.4999999999999982</v>
      </c>
      <c r="I607">
        <v>1.01</v>
      </c>
      <c r="J607">
        <v>14.704440740000001</v>
      </c>
      <c r="K607">
        <v>0.148514851</v>
      </c>
    </row>
    <row r="608" spans="1:11" x14ac:dyDescent="0.3">
      <c r="A608">
        <v>1</v>
      </c>
      <c r="B608">
        <v>3</v>
      </c>
      <c r="C608">
        <v>85</v>
      </c>
      <c r="D608">
        <v>15</v>
      </c>
      <c r="E608" t="str">
        <f t="shared" si="9"/>
        <v>Low</v>
      </c>
      <c r="F608" cm="1">
        <f t="array" ref="F608" xml:space="preserve"> (C608 - INDEX(Growth_Standards!C:C, MATCH(1, (Growth_Standards!A:A=B608)*(Growth_Standards!B:B=IF(A608=1,"Male","Female")), 0))) /
  INDEX(Growth_Standards!D:D, MATCH(1, (Growth_Standards!A:A=B608)*(Growth_Standards!B:B=IF(A608=1,"Male","Female")), 0))</f>
        <v>-2.9999999999999982</v>
      </c>
      <c r="G608">
        <f xml:space="preserve"> (D608 - INDEX(Weight_Standards!C:C, MATCH(C608, Weight_Standards!A:A, 1))) /
    INDEX(Weight_Standards!D:D, MATCH(C608, Weight_Standards!A:A, 1))</f>
        <v>-0.46153846153846123</v>
      </c>
      <c r="H608" cm="1">
        <f t="array" ref="H608">(D608 - INDEX(Weight_Age_Standards!C:C, MATCH(B608*12 &amp; IF(A608=1,"Male","Female"), Weight_Age_Standards!A:A &amp; Weight_Age_Standards!B:B, 0))) /
 INDEX(Weight_Age_Standards!D:D, MATCH(B608*12 &amp; IF(A608=1,"Male","Female"), Weight_Age_Standards!A:A &amp; Weight_Age_Standards!B:B, 0))</f>
        <v>2.5</v>
      </c>
      <c r="I608">
        <v>0.85</v>
      </c>
      <c r="J608">
        <v>20.761245670000001</v>
      </c>
      <c r="K608">
        <v>0.17647058800000001</v>
      </c>
    </row>
    <row r="609" spans="1:11" x14ac:dyDescent="0.3">
      <c r="A609">
        <v>0</v>
      </c>
      <c r="B609">
        <v>2</v>
      </c>
      <c r="C609">
        <v>80</v>
      </c>
      <c r="D609">
        <v>17</v>
      </c>
      <c r="E609" t="str">
        <f t="shared" si="9"/>
        <v>Moderate</v>
      </c>
      <c r="F609" cm="1">
        <f t="array" ref="F609" xml:space="preserve"> (C609 - INDEX(Growth_Standards!C:C, MATCH(1, (Growth_Standards!A:A=B609)*(Growth_Standards!B:B=IF(A609=1,"Male","Female")), 0))) /
  INDEX(Growth_Standards!D:D, MATCH(1, (Growth_Standards!A:A=B609)*(Growth_Standards!B:B=IF(A609=1,"Male","Female")), 0))</f>
        <v>-2.0000000000000018</v>
      </c>
      <c r="G609">
        <f xml:space="preserve"> (D609 - INDEX(Weight_Standards!C:C, MATCH(C609, Weight_Standards!A:A, 1))) /
    INDEX(Weight_Standards!D:D, MATCH(C609, Weight_Standards!A:A, 1))</f>
        <v>3.272727272727272</v>
      </c>
      <c r="H609" cm="1">
        <f t="array" ref="H609">(D609 - INDEX(Weight_Age_Standards!C:C, MATCH(B609*12 &amp; IF(A609=1,"Male","Female"), Weight_Age_Standards!A:A &amp; Weight_Age_Standards!B:B, 0))) /
 INDEX(Weight_Age_Standards!D:D, MATCH(B609*12 &amp; IF(A609=1,"Male","Female"), Weight_Age_Standards!A:A &amp; Weight_Age_Standards!B:B, 0))</f>
        <v>27.5</v>
      </c>
      <c r="I609">
        <v>0.8</v>
      </c>
      <c r="J609">
        <v>26.5625</v>
      </c>
      <c r="K609">
        <v>0.21249999999999999</v>
      </c>
    </row>
    <row r="610" spans="1:11" x14ac:dyDescent="0.3">
      <c r="A610">
        <v>1</v>
      </c>
      <c r="B610">
        <v>2</v>
      </c>
      <c r="C610">
        <v>90</v>
      </c>
      <c r="D610">
        <v>17</v>
      </c>
      <c r="E610" t="str">
        <f t="shared" si="9"/>
        <v>High</v>
      </c>
      <c r="F610" cm="1">
        <f t="array" ref="F610" xml:space="preserve"> (C610 - INDEX(Growth_Standards!C:C, MATCH(1, (Growth_Standards!A:A=B610)*(Growth_Standards!B:B=IF(A610=1,"Male","Female")), 0))) /
  INDEX(Growth_Standards!D:D, MATCH(1, (Growth_Standards!A:A=B610)*(Growth_Standards!B:B=IF(A610=1,"Male","Female")), 0))</f>
        <v>0.66666666666666752</v>
      </c>
      <c r="G610">
        <f xml:space="preserve"> (D610 - INDEX(Weight_Standards!C:C, MATCH(C610, Weight_Standards!A:A, 1))) /
    INDEX(Weight_Standards!D:D, MATCH(C610, Weight_Standards!A:A, 1))</f>
        <v>-0.7142857142857143</v>
      </c>
      <c r="H610" cm="1">
        <f t="array" ref="H610">(D610 - INDEX(Weight_Age_Standards!C:C, MATCH(B610*12 &amp; IF(A610=1,"Male","Female"), Weight_Age_Standards!A:A &amp; Weight_Age_Standards!B:B, 0))) /
 INDEX(Weight_Age_Standards!D:D, MATCH(B610*12 &amp; IF(A610=1,"Male","Female"), Weight_Age_Standards!A:A &amp; Weight_Age_Standards!B:B, 0))</f>
        <v>24.5</v>
      </c>
      <c r="I610">
        <v>0.9</v>
      </c>
      <c r="J610">
        <v>20.987654320000001</v>
      </c>
      <c r="K610">
        <v>0.188888889</v>
      </c>
    </row>
    <row r="611" spans="1:11" x14ac:dyDescent="0.3">
      <c r="A611">
        <v>1</v>
      </c>
      <c r="B611">
        <v>4</v>
      </c>
      <c r="C611">
        <v>83</v>
      </c>
      <c r="D611">
        <v>17</v>
      </c>
      <c r="E611" t="str">
        <f t="shared" si="9"/>
        <v>Critical</v>
      </c>
      <c r="F611" cm="1">
        <f t="array" ref="F611" xml:space="preserve"> (C611 - INDEX(Growth_Standards!C:C, MATCH(1, (Growth_Standards!A:A=B611)*(Growth_Standards!B:B=IF(A611=1,"Male","Female")), 0))) /
  INDEX(Growth_Standards!D:D, MATCH(1, (Growth_Standards!A:A=B611)*(Growth_Standards!B:B=IF(A611=1,"Male","Female")), 0))</f>
        <v>-4.9750000000000014</v>
      </c>
      <c r="G611">
        <f xml:space="preserve"> (D611 - INDEX(Weight_Standards!C:C, MATCH(C611, Weight_Standards!A:A, 1))) /
    INDEX(Weight_Standards!D:D, MATCH(C611, Weight_Standards!A:A, 1))</f>
        <v>3.272727272727272</v>
      </c>
      <c r="H611" cm="1">
        <f t="array" ref="H611">(D611 - INDEX(Weight_Age_Standards!C:C, MATCH(B611*12 &amp; IF(A611=1,"Male","Female"), Weight_Age_Standards!A:A &amp; Weight_Age_Standards!B:B, 0))) /
 INDEX(Weight_Age_Standards!D:D, MATCH(B611*12 &amp; IF(A611=1,"Male","Female"), Weight_Age_Standards!A:A &amp; Weight_Age_Standards!B:B, 0))</f>
        <v>0.50000000000000711</v>
      </c>
      <c r="I611">
        <v>0.83</v>
      </c>
      <c r="J611">
        <v>24.67702134</v>
      </c>
      <c r="K611">
        <v>0.20481927699999999</v>
      </c>
    </row>
    <row r="612" spans="1:11" x14ac:dyDescent="0.3">
      <c r="A612">
        <v>0</v>
      </c>
      <c r="B612">
        <v>3</v>
      </c>
      <c r="C612">
        <v>88</v>
      </c>
      <c r="D612">
        <v>13</v>
      </c>
      <c r="E612" t="str">
        <f t="shared" si="9"/>
        <v>Critical</v>
      </c>
      <c r="F612" cm="1">
        <f t="array" ref="F612" xml:space="preserve"> (C612 - INDEX(Growth_Standards!C:C, MATCH(1, (Growth_Standards!A:A=B612)*(Growth_Standards!B:B=IF(A612=1,"Male","Female")), 0))) /
  INDEX(Growth_Standards!D:D, MATCH(1, (Growth_Standards!A:A=B612)*(Growth_Standards!B:B=IF(A612=1,"Male","Female")), 0))</f>
        <v>-1.9722222222222205</v>
      </c>
      <c r="G612">
        <f xml:space="preserve"> (D612 - INDEX(Weight_Standards!C:C, MATCH(C612, Weight_Standards!A:A, 1))) /
    INDEX(Weight_Standards!D:D, MATCH(C612, Weight_Standards!A:A, 1))</f>
        <v>-1.9999999999999996</v>
      </c>
      <c r="H612" cm="1">
        <f t="array" ref="H612">(D612 - INDEX(Weight_Age_Standards!C:C, MATCH(B612*12 &amp; IF(A612=1,"Male","Female"), Weight_Age_Standards!A:A &amp; Weight_Age_Standards!B:B, 0))) /
 INDEX(Weight_Age_Standards!D:D, MATCH(B612*12 &amp; IF(A612=1,"Male","Female"), Weight_Age_Standards!A:A &amp; Weight_Age_Standards!B:B, 0))</f>
        <v>-4.5000000000000018</v>
      </c>
      <c r="I612">
        <v>0.88</v>
      </c>
      <c r="J612">
        <v>16.787190079999998</v>
      </c>
      <c r="K612">
        <v>0.14772727299999999</v>
      </c>
    </row>
    <row r="613" spans="1:11" x14ac:dyDescent="0.3">
      <c r="A613">
        <v>1</v>
      </c>
      <c r="B613">
        <v>2</v>
      </c>
      <c r="C613">
        <v>92</v>
      </c>
      <c r="D613">
        <v>11</v>
      </c>
      <c r="E613" t="str">
        <f t="shared" si="9"/>
        <v>Critical</v>
      </c>
      <c r="F613" cm="1">
        <f t="array" ref="F613" xml:space="preserve"> (C613 - INDEX(Growth_Standards!C:C, MATCH(1, (Growth_Standards!A:A=B613)*(Growth_Standards!B:B=IF(A613=1,"Male","Female")), 0))) /
  INDEX(Growth_Standards!D:D, MATCH(1, (Growth_Standards!A:A=B613)*(Growth_Standards!B:B=IF(A613=1,"Male","Female")), 0))</f>
        <v>1.2727272727272736</v>
      </c>
      <c r="G613">
        <f xml:space="preserve"> (D613 - INDEX(Weight_Standards!C:C, MATCH(C613, Weight_Standards!A:A, 1))) /
    INDEX(Weight_Standards!D:D, MATCH(C613, Weight_Standards!A:A, 1))</f>
        <v>-5</v>
      </c>
      <c r="H613" cm="1">
        <f t="array" ref="H613">(D613 - INDEX(Weight_Age_Standards!C:C, MATCH(B613*12 &amp; IF(A613=1,"Male","Female"), Weight_Age_Standards!A:A &amp; Weight_Age_Standards!B:B, 0))) /
 INDEX(Weight_Age_Standards!D:D, MATCH(B613*12 &amp; IF(A613=1,"Male","Female"), Weight_Age_Standards!A:A &amp; Weight_Age_Standards!B:B, 0))</f>
        <v>-5.4999999999999982</v>
      </c>
      <c r="I613">
        <v>0.92</v>
      </c>
      <c r="J613">
        <v>12.99621928</v>
      </c>
      <c r="K613">
        <v>0.119565217</v>
      </c>
    </row>
    <row r="614" spans="1:11" x14ac:dyDescent="0.3">
      <c r="A614">
        <v>0</v>
      </c>
      <c r="B614">
        <v>1</v>
      </c>
      <c r="C614">
        <v>90</v>
      </c>
      <c r="D614">
        <v>20</v>
      </c>
      <c r="E614" t="str">
        <f t="shared" si="9"/>
        <v>High</v>
      </c>
      <c r="F614" cm="1">
        <f t="array" ref="F614" xml:space="preserve"> (C614 - INDEX(Growth_Standards!C:C, MATCH(1, (Growth_Standards!A:A=B614)*(Growth_Standards!B:B=IF(A614=1,"Male","Female")), 0))) /
  INDEX(Growth_Standards!D:D, MATCH(1, (Growth_Standards!A:A=B614)*(Growth_Standards!B:B=IF(A614=1,"Male","Female")), 0))</f>
        <v>5.7142857142857144</v>
      </c>
      <c r="G614">
        <f xml:space="preserve"> (D614 - INDEX(Weight_Standards!C:C, MATCH(C614, Weight_Standards!A:A, 1))) /
    INDEX(Weight_Standards!D:D, MATCH(C614, Weight_Standards!A:A, 1))</f>
        <v>1.4285714285714286</v>
      </c>
      <c r="H614" cm="1">
        <f t="array" ref="H614">(D614 - INDEX(Weight_Age_Standards!C:C, MATCH(B614*12 &amp; IF(A614=1,"Male","Female"), Weight_Age_Standards!A:A &amp; Weight_Age_Standards!B:B, 0))) /
 INDEX(Weight_Age_Standards!D:D, MATCH(B614*12 &amp; IF(A614=1,"Male","Female"), Weight_Age_Standards!A:A &amp; Weight_Age_Standards!B:B, 0))</f>
        <v>54.5</v>
      </c>
      <c r="I614">
        <v>0.9</v>
      </c>
      <c r="J614">
        <v>24.691358019999999</v>
      </c>
      <c r="K614">
        <v>0.222222222</v>
      </c>
    </row>
    <row r="615" spans="1:11" x14ac:dyDescent="0.3">
      <c r="A615">
        <v>0</v>
      </c>
      <c r="B615">
        <v>2</v>
      </c>
      <c r="C615">
        <v>88</v>
      </c>
      <c r="D615">
        <v>9</v>
      </c>
      <c r="E615" t="str">
        <f t="shared" si="9"/>
        <v>Critical</v>
      </c>
      <c r="F615" cm="1">
        <f t="array" ref="F615" xml:space="preserve"> (C615 - INDEX(Growth_Standards!C:C, MATCH(1, (Growth_Standards!A:A=B615)*(Growth_Standards!B:B=IF(A615=1,"Male","Female")), 0))) /
  INDEX(Growth_Standards!D:D, MATCH(1, (Growth_Standards!A:A=B615)*(Growth_Standards!B:B=IF(A615=1,"Male","Female")), 0))</f>
        <v>0.49999999999999822</v>
      </c>
      <c r="G615">
        <f xml:space="preserve"> (D615 - INDEX(Weight_Standards!C:C, MATCH(C615, Weight_Standards!A:A, 1))) /
    INDEX(Weight_Standards!D:D, MATCH(C615, Weight_Standards!A:A, 1))</f>
        <v>-5.0769230769230766</v>
      </c>
      <c r="H615" cm="1">
        <f t="array" ref="H615">(D615 - INDEX(Weight_Age_Standards!C:C, MATCH(B615*12 &amp; IF(A615=1,"Male","Female"), Weight_Age_Standards!A:A &amp; Weight_Age_Standards!B:B, 0))) /
 INDEX(Weight_Age_Standards!D:D, MATCH(B615*12 &amp; IF(A615=1,"Male","Female"), Weight_Age_Standards!A:A &amp; Weight_Age_Standards!B:B, 0))</f>
        <v>-12.5</v>
      </c>
      <c r="I615">
        <v>0.88</v>
      </c>
      <c r="J615">
        <v>11.62190083</v>
      </c>
      <c r="K615">
        <v>0.10227272699999999</v>
      </c>
    </row>
    <row r="616" spans="1:11" x14ac:dyDescent="0.3">
      <c r="A616">
        <v>0</v>
      </c>
      <c r="B616">
        <v>5</v>
      </c>
      <c r="C616">
        <v>74</v>
      </c>
      <c r="D616">
        <v>15</v>
      </c>
      <c r="E616" t="str">
        <f t="shared" si="9"/>
        <v>Critical</v>
      </c>
      <c r="F616" cm="1">
        <f t="array" ref="F616" xml:space="preserve"> (C616 - INDEX(Growth_Standards!C:C, MATCH(1, (Growth_Standards!A:A=B616)*(Growth_Standards!B:B=IF(A616=1,"Male","Female")), 0))) /
  INDEX(Growth_Standards!D:D, MATCH(1, (Growth_Standards!A:A=B616)*(Growth_Standards!B:B=IF(A616=1,"Male","Female")), 0))</f>
        <v>-8.2439024390243905</v>
      </c>
      <c r="G616">
        <f xml:space="preserve"> (D616 - INDEX(Weight_Standards!C:C, MATCH(C616, Weight_Standards!A:A, 1))) /
    INDEX(Weight_Standards!D:D, MATCH(C616, Weight_Standards!A:A, 1))</f>
        <v>5.8888888888888893</v>
      </c>
      <c r="H616" cm="1">
        <f t="array" ref="H616">(D616 - INDEX(Weight_Age_Standards!C:C, MATCH(B616*12 &amp; IF(A616=1,"Male","Female"), Weight_Age_Standards!A:A &amp; Weight_Age_Standards!B:B, 0))) /
 INDEX(Weight_Age_Standards!D:D, MATCH(B616*12 &amp; IF(A616=1,"Male","Female"), Weight_Age_Standards!A:A &amp; Weight_Age_Standards!B:B, 0))</f>
        <v>-18.499999999999996</v>
      </c>
      <c r="I616">
        <v>0.74</v>
      </c>
      <c r="J616">
        <v>27.39225712</v>
      </c>
      <c r="K616">
        <v>0.20270270300000001</v>
      </c>
    </row>
    <row r="617" spans="1:11" x14ac:dyDescent="0.3">
      <c r="A617">
        <v>0</v>
      </c>
      <c r="B617">
        <v>3</v>
      </c>
      <c r="C617">
        <v>71</v>
      </c>
      <c r="D617">
        <v>12</v>
      </c>
      <c r="E617" t="str">
        <f t="shared" si="9"/>
        <v>Critical</v>
      </c>
      <c r="F617" cm="1">
        <f t="array" ref="F617" xml:space="preserve"> (C617 - INDEX(Growth_Standards!C:C, MATCH(1, (Growth_Standards!A:A=B617)*(Growth_Standards!B:B=IF(A617=1,"Male","Female")), 0))) /
  INDEX(Growth_Standards!D:D, MATCH(1, (Growth_Standards!A:A=B617)*(Growth_Standards!B:B=IF(A617=1,"Male","Female")), 0))</f>
        <v>-6.6944444444444429</v>
      </c>
      <c r="G617">
        <f xml:space="preserve"> (D617 - INDEX(Weight_Standards!C:C, MATCH(C617, Weight_Standards!A:A, 1))) /
    INDEX(Weight_Standards!D:D, MATCH(C617, Weight_Standards!A:A, 1))</f>
        <v>2.5555555555555562</v>
      </c>
      <c r="H617" cm="1">
        <f t="array" ref="H617">(D617 - INDEX(Weight_Age_Standards!C:C, MATCH(B617*12 &amp; IF(A617=1,"Male","Female"), Weight_Age_Standards!A:A &amp; Weight_Age_Standards!B:B, 0))) /
 INDEX(Weight_Age_Standards!D:D, MATCH(B617*12 &amp; IF(A617=1,"Male","Female"), Weight_Age_Standards!A:A &amp; Weight_Age_Standards!B:B, 0))</f>
        <v>-9.5000000000000018</v>
      </c>
      <c r="I617">
        <v>0.71</v>
      </c>
      <c r="J617">
        <v>23.804800629999999</v>
      </c>
      <c r="K617">
        <v>0.16901408500000001</v>
      </c>
    </row>
    <row r="618" spans="1:11" x14ac:dyDescent="0.3">
      <c r="A618">
        <v>1</v>
      </c>
      <c r="B618">
        <v>1</v>
      </c>
      <c r="C618">
        <v>100</v>
      </c>
      <c r="D618">
        <v>19</v>
      </c>
      <c r="E618" t="str">
        <f t="shared" si="9"/>
        <v>Low</v>
      </c>
      <c r="F618" cm="1">
        <f t="array" ref="F618" xml:space="preserve"> (C618 - INDEX(Growth_Standards!C:C, MATCH(1, (Growth_Standards!A:A=B618)*(Growth_Standards!B:B=IF(A618=1,"Male","Female")), 0))) /
  INDEX(Growth_Standards!D:D, MATCH(1, (Growth_Standards!A:A=B618)*(Growth_Standards!B:B=IF(A618=1,"Male","Female")), 0))</f>
        <v>8.6785714285714288</v>
      </c>
      <c r="G618">
        <f xml:space="preserve"> (D618 - INDEX(Weight_Standards!C:C, MATCH(C618, Weight_Standards!A:A, 1))) /
    INDEX(Weight_Standards!D:D, MATCH(C618, Weight_Standards!A:A, 1))</f>
        <v>-2.666666666666667</v>
      </c>
      <c r="H618" cm="1">
        <f t="array" ref="H618">(D618 - INDEX(Weight_Age_Standards!C:C, MATCH(B618*12 &amp; IF(A618=1,"Male","Female"), Weight_Age_Standards!A:A &amp; Weight_Age_Standards!B:B, 0))) /
 INDEX(Weight_Age_Standards!D:D, MATCH(B618*12 &amp; IF(A618=1,"Male","Female"), Weight_Age_Standards!A:A &amp; Weight_Age_Standards!B:B, 0))</f>
        <v>47</v>
      </c>
      <c r="I618">
        <v>1</v>
      </c>
      <c r="J618">
        <v>19</v>
      </c>
      <c r="K618">
        <v>0.19</v>
      </c>
    </row>
    <row r="619" spans="1:11" x14ac:dyDescent="0.3">
      <c r="A619">
        <v>0</v>
      </c>
      <c r="B619">
        <v>1</v>
      </c>
      <c r="C619">
        <v>76</v>
      </c>
      <c r="D619">
        <v>14</v>
      </c>
      <c r="E619" t="str">
        <f t="shared" si="9"/>
        <v>High</v>
      </c>
      <c r="F619" cm="1">
        <f t="array" ref="F619" xml:space="preserve"> (C619 - INDEX(Growth_Standards!C:C, MATCH(1, (Growth_Standards!A:A=B619)*(Growth_Standards!B:B=IF(A619=1,"Male","Female")), 0))) /
  INDEX(Growth_Standards!D:D, MATCH(1, (Growth_Standards!A:A=B619)*(Growth_Standards!B:B=IF(A619=1,"Male","Female")), 0))</f>
        <v>0.7142857142857143</v>
      </c>
      <c r="G619">
        <f xml:space="preserve"> (D619 - INDEX(Weight_Standards!C:C, MATCH(C619, Weight_Standards!A:A, 1))) /
    INDEX(Weight_Standards!D:D, MATCH(C619, Weight_Standards!A:A, 1))</f>
        <v>2.5</v>
      </c>
      <c r="H619" cm="1">
        <f t="array" ref="H619">(D619 - INDEX(Weight_Age_Standards!C:C, MATCH(B619*12 &amp; IF(A619=1,"Male","Female"), Weight_Age_Standards!A:A &amp; Weight_Age_Standards!B:B, 0))) /
 INDEX(Weight_Age_Standards!D:D, MATCH(B619*12 &amp; IF(A619=1,"Male","Female"), Weight_Age_Standards!A:A &amp; Weight_Age_Standards!B:B, 0))</f>
        <v>24.5</v>
      </c>
      <c r="I619">
        <v>0.76</v>
      </c>
      <c r="J619">
        <v>24.23822715</v>
      </c>
      <c r="K619">
        <v>0.18421052600000001</v>
      </c>
    </row>
    <row r="620" spans="1:11" x14ac:dyDescent="0.3">
      <c r="A620">
        <v>0</v>
      </c>
      <c r="B620">
        <v>3</v>
      </c>
      <c r="C620">
        <v>80</v>
      </c>
      <c r="D620">
        <v>10</v>
      </c>
      <c r="E620" t="str">
        <f t="shared" si="9"/>
        <v>Critical</v>
      </c>
      <c r="F620" cm="1">
        <f t="array" ref="F620" xml:space="preserve"> (C620 - INDEX(Growth_Standards!C:C, MATCH(1, (Growth_Standards!A:A=B620)*(Growth_Standards!B:B=IF(A620=1,"Male","Female")), 0))) /
  INDEX(Growth_Standards!D:D, MATCH(1, (Growth_Standards!A:A=B620)*(Growth_Standards!B:B=IF(A620=1,"Male","Female")), 0))</f>
        <v>-4.1944444444444429</v>
      </c>
      <c r="G620">
        <f xml:space="preserve"> (D620 - INDEX(Weight_Standards!C:C, MATCH(C620, Weight_Standards!A:A, 1))) /
    INDEX(Weight_Standards!D:D, MATCH(C620, Weight_Standards!A:A, 1))</f>
        <v>-3.0909090909090908</v>
      </c>
      <c r="H620" cm="1">
        <f t="array" ref="H620">(D620 - INDEX(Weight_Age_Standards!C:C, MATCH(B620*12 &amp; IF(A620=1,"Male","Female"), Weight_Age_Standards!A:A &amp; Weight_Age_Standards!B:B, 0))) /
 INDEX(Weight_Age_Standards!D:D, MATCH(B620*12 &amp; IF(A620=1,"Male","Female"), Weight_Age_Standards!A:A &amp; Weight_Age_Standards!B:B, 0))</f>
        <v>-19.5</v>
      </c>
      <c r="I620">
        <v>0.8</v>
      </c>
      <c r="J620">
        <v>15.625</v>
      </c>
      <c r="K620">
        <v>0.125</v>
      </c>
    </row>
    <row r="621" spans="1:11" x14ac:dyDescent="0.3">
      <c r="A621">
        <v>0</v>
      </c>
      <c r="B621">
        <v>5</v>
      </c>
      <c r="C621">
        <v>98</v>
      </c>
      <c r="D621">
        <v>19</v>
      </c>
      <c r="E621" t="str">
        <f t="shared" si="9"/>
        <v>Moderate</v>
      </c>
      <c r="F621" cm="1">
        <f t="array" ref="F621" xml:space="preserve"> (C621 - INDEX(Growth_Standards!C:C, MATCH(1, (Growth_Standards!A:A=B621)*(Growth_Standards!B:B=IF(A621=1,"Male","Female")), 0))) /
  INDEX(Growth_Standards!D:D, MATCH(1, (Growth_Standards!A:A=B621)*(Growth_Standards!B:B=IF(A621=1,"Male","Female")), 0))</f>
        <v>-2.3902439024390238</v>
      </c>
      <c r="G621">
        <f xml:space="preserve"> (D621 - INDEX(Weight_Standards!C:C, MATCH(C621, Weight_Standards!A:A, 1))) /
    INDEX(Weight_Standards!D:D, MATCH(C621, Weight_Standards!A:A, 1))</f>
        <v>-1.1250000000000004</v>
      </c>
      <c r="H621" cm="1">
        <f t="array" ref="H621">(D621 - INDEX(Weight_Age_Standards!C:C, MATCH(B621*12 &amp; IF(A621=1,"Male","Female"), Weight_Age_Standards!A:A &amp; Weight_Age_Standards!B:B, 0))) /
 INDEX(Weight_Age_Standards!D:D, MATCH(B621*12 &amp; IF(A621=1,"Male","Female"), Weight_Age_Standards!A:A &amp; Weight_Age_Standards!B:B, 0))</f>
        <v>1.5000000000000036</v>
      </c>
      <c r="I621">
        <v>0.98</v>
      </c>
      <c r="J621">
        <v>19.78342357</v>
      </c>
      <c r="K621">
        <v>0.19387755100000001</v>
      </c>
    </row>
    <row r="622" spans="1:11" x14ac:dyDescent="0.3">
      <c r="A622">
        <v>0</v>
      </c>
      <c r="B622">
        <v>5</v>
      </c>
      <c r="C622">
        <v>77</v>
      </c>
      <c r="D622">
        <v>18</v>
      </c>
      <c r="E622" t="str">
        <f t="shared" si="9"/>
        <v>Critical</v>
      </c>
      <c r="F622" cm="1">
        <f t="array" ref="F622" xml:space="preserve"> (C622 - INDEX(Growth_Standards!C:C, MATCH(1, (Growth_Standards!A:A=B622)*(Growth_Standards!B:B=IF(A622=1,"Male","Female")), 0))) /
  INDEX(Growth_Standards!D:D, MATCH(1, (Growth_Standards!A:A=B622)*(Growth_Standards!B:B=IF(A622=1,"Male","Female")), 0))</f>
        <v>-7.5121951219512191</v>
      </c>
      <c r="G622">
        <f xml:space="preserve"> (D622 - INDEX(Weight_Standards!C:C, MATCH(C622, Weight_Standards!A:A, 1))) /
    INDEX(Weight_Standards!D:D, MATCH(C622, Weight_Standards!A:A, 1))</f>
        <v>6.5</v>
      </c>
      <c r="H622" cm="1">
        <f t="array" ref="H622">(D622 - INDEX(Weight_Age_Standards!C:C, MATCH(B622*12 &amp; IF(A622=1,"Male","Female"), Weight_Age_Standards!A:A &amp; Weight_Age_Standards!B:B, 0))) /
 INDEX(Weight_Age_Standards!D:D, MATCH(B622*12 &amp; IF(A622=1,"Male","Female"), Weight_Age_Standards!A:A &amp; Weight_Age_Standards!B:B, 0))</f>
        <v>-3.4999999999999964</v>
      </c>
      <c r="I622">
        <v>0.77</v>
      </c>
      <c r="J622">
        <v>30.359251140000001</v>
      </c>
      <c r="K622">
        <v>0.23376623399999999</v>
      </c>
    </row>
    <row r="623" spans="1:11" x14ac:dyDescent="0.3">
      <c r="A623">
        <v>0</v>
      </c>
      <c r="B623">
        <v>3</v>
      </c>
      <c r="C623">
        <v>73</v>
      </c>
      <c r="D623">
        <v>12</v>
      </c>
      <c r="E623" t="str">
        <f t="shared" si="9"/>
        <v>Critical</v>
      </c>
      <c r="F623" cm="1">
        <f t="array" ref="F623" xml:space="preserve"> (C623 - INDEX(Growth_Standards!C:C, MATCH(1, (Growth_Standards!A:A=B623)*(Growth_Standards!B:B=IF(A623=1,"Male","Female")), 0))) /
  INDEX(Growth_Standards!D:D, MATCH(1, (Growth_Standards!A:A=B623)*(Growth_Standards!B:B=IF(A623=1,"Male","Female")), 0))</f>
        <v>-6.1388888888888875</v>
      </c>
      <c r="G623">
        <f xml:space="preserve"> (D623 - INDEX(Weight_Standards!C:C, MATCH(C623, Weight_Standards!A:A, 1))) /
    INDEX(Weight_Standards!D:D, MATCH(C623, Weight_Standards!A:A, 1))</f>
        <v>2.5555555555555562</v>
      </c>
      <c r="H623" cm="1">
        <f t="array" ref="H623">(D623 - INDEX(Weight_Age_Standards!C:C, MATCH(B623*12 &amp; IF(A623=1,"Male","Female"), Weight_Age_Standards!A:A &amp; Weight_Age_Standards!B:B, 0))) /
 INDEX(Weight_Age_Standards!D:D, MATCH(B623*12 &amp; IF(A623=1,"Male","Female"), Weight_Age_Standards!A:A &amp; Weight_Age_Standards!B:B, 0))</f>
        <v>-9.5000000000000018</v>
      </c>
      <c r="I623">
        <v>0.73</v>
      </c>
      <c r="J623">
        <v>22.518296119999999</v>
      </c>
      <c r="K623">
        <v>0.16438356200000001</v>
      </c>
    </row>
    <row r="624" spans="1:11" x14ac:dyDescent="0.3">
      <c r="A624">
        <v>1</v>
      </c>
      <c r="B624">
        <v>3</v>
      </c>
      <c r="C624">
        <v>89</v>
      </c>
      <c r="D624">
        <v>18</v>
      </c>
      <c r="E624" t="str">
        <f t="shared" si="9"/>
        <v>Moderate</v>
      </c>
      <c r="F624" cm="1">
        <f t="array" ref="F624" xml:space="preserve"> (C624 - INDEX(Growth_Standards!C:C, MATCH(1, (Growth_Standards!A:A=B624)*(Growth_Standards!B:B=IF(A624=1,"Male","Female")), 0))) /
  INDEX(Growth_Standards!D:D, MATCH(1, (Growth_Standards!A:A=B624)*(Growth_Standards!B:B=IF(A624=1,"Male","Female")), 0))</f>
        <v>-1.9189189189189173</v>
      </c>
      <c r="G624">
        <f xml:space="preserve"> (D624 - INDEX(Weight_Standards!C:C, MATCH(C624, Weight_Standards!A:A, 1))) /
    INDEX(Weight_Standards!D:D, MATCH(C624, Weight_Standards!A:A, 1))</f>
        <v>1.8461538461538463</v>
      </c>
      <c r="H624" cm="1">
        <f t="array" ref="H624">(D624 - INDEX(Weight_Age_Standards!C:C, MATCH(B624*12 &amp; IF(A624=1,"Male","Female"), Weight_Age_Standards!A:A &amp; Weight_Age_Standards!B:B, 0))) /
 INDEX(Weight_Age_Standards!D:D, MATCH(B624*12 &amp; IF(A624=1,"Male","Female"), Weight_Age_Standards!A:A &amp; Weight_Age_Standards!B:B, 0))</f>
        <v>17.5</v>
      </c>
      <c r="I624">
        <v>0.89</v>
      </c>
      <c r="J624">
        <v>22.724403479999999</v>
      </c>
      <c r="K624">
        <v>0.20224719099999999</v>
      </c>
    </row>
    <row r="625" spans="1:11" x14ac:dyDescent="0.3">
      <c r="A625">
        <v>0</v>
      </c>
      <c r="B625">
        <v>2</v>
      </c>
      <c r="C625">
        <v>72</v>
      </c>
      <c r="D625">
        <v>18</v>
      </c>
      <c r="E625" t="str">
        <f t="shared" si="9"/>
        <v>Critical</v>
      </c>
      <c r="F625" cm="1">
        <f t="array" ref="F625" xml:space="preserve"> (C625 - INDEX(Growth_Standards!C:C, MATCH(1, (Growth_Standards!A:A=B625)*(Growth_Standards!B:B=IF(A625=1,"Male","Female")), 0))) /
  INDEX(Growth_Standards!D:D, MATCH(1, (Growth_Standards!A:A=B625)*(Growth_Standards!B:B=IF(A625=1,"Male","Female")), 0))</f>
        <v>-4.5000000000000018</v>
      </c>
      <c r="G625">
        <f xml:space="preserve"> (D625 - INDEX(Weight_Standards!C:C, MATCH(C625, Weight_Standards!A:A, 1))) /
    INDEX(Weight_Standards!D:D, MATCH(C625, Weight_Standards!A:A, 1))</f>
        <v>9.2222222222222232</v>
      </c>
      <c r="H625" cm="1">
        <f t="array" ref="H625">(D625 - INDEX(Weight_Age_Standards!C:C, MATCH(B625*12 &amp; IF(A625=1,"Male","Female"), Weight_Age_Standards!A:A &amp; Weight_Age_Standards!B:B, 0))) /
 INDEX(Weight_Age_Standards!D:D, MATCH(B625*12 &amp; IF(A625=1,"Male","Female"), Weight_Age_Standards!A:A &amp; Weight_Age_Standards!B:B, 0))</f>
        <v>32.5</v>
      </c>
      <c r="I625">
        <v>0.72</v>
      </c>
      <c r="J625">
        <v>34.722222219999999</v>
      </c>
      <c r="K625">
        <v>0.25</v>
      </c>
    </row>
    <row r="626" spans="1:11" x14ac:dyDescent="0.3">
      <c r="A626">
        <v>0</v>
      </c>
      <c r="B626">
        <v>5</v>
      </c>
      <c r="C626">
        <v>72</v>
      </c>
      <c r="D626">
        <v>14</v>
      </c>
      <c r="E626" t="str">
        <f t="shared" si="9"/>
        <v>Critical</v>
      </c>
      <c r="F626" cm="1">
        <f t="array" ref="F626" xml:space="preserve"> (C626 - INDEX(Growth_Standards!C:C, MATCH(1, (Growth_Standards!A:A=B626)*(Growth_Standards!B:B=IF(A626=1,"Male","Female")), 0))) /
  INDEX(Growth_Standards!D:D, MATCH(1, (Growth_Standards!A:A=B626)*(Growth_Standards!B:B=IF(A626=1,"Male","Female")), 0))</f>
        <v>-8.7317073170731714</v>
      </c>
      <c r="G626">
        <f xml:space="preserve"> (D626 - INDEX(Weight_Standards!C:C, MATCH(C626, Weight_Standards!A:A, 1))) /
    INDEX(Weight_Standards!D:D, MATCH(C626, Weight_Standards!A:A, 1))</f>
        <v>4.7777777777777786</v>
      </c>
      <c r="H626" cm="1">
        <f t="array" ref="H626">(D626 - INDEX(Weight_Age_Standards!C:C, MATCH(B626*12 &amp; IF(A626=1,"Male","Female"), Weight_Age_Standards!A:A &amp; Weight_Age_Standards!B:B, 0))) /
 INDEX(Weight_Age_Standards!D:D, MATCH(B626*12 &amp; IF(A626=1,"Male","Female"), Weight_Age_Standards!A:A &amp; Weight_Age_Standards!B:B, 0))</f>
        <v>-23.499999999999996</v>
      </c>
      <c r="I626">
        <v>0.72</v>
      </c>
      <c r="J626">
        <v>27.006172840000001</v>
      </c>
      <c r="K626">
        <v>0.19444444399999999</v>
      </c>
    </row>
    <row r="627" spans="1:11" x14ac:dyDescent="0.3">
      <c r="A627">
        <v>1</v>
      </c>
      <c r="B627">
        <v>1</v>
      </c>
      <c r="C627">
        <v>99</v>
      </c>
      <c r="D627">
        <v>10</v>
      </c>
      <c r="E627" t="str">
        <f t="shared" si="9"/>
        <v>Critical</v>
      </c>
      <c r="F627" cm="1">
        <f t="array" ref="F627" xml:space="preserve"> (C627 - INDEX(Growth_Standards!C:C, MATCH(1, (Growth_Standards!A:A=B627)*(Growth_Standards!B:B=IF(A627=1,"Male","Female")), 0))) /
  INDEX(Growth_Standards!D:D, MATCH(1, (Growth_Standards!A:A=B627)*(Growth_Standards!B:B=IF(A627=1,"Male","Female")), 0))</f>
        <v>8.3214285714285712</v>
      </c>
      <c r="G627">
        <f xml:space="preserve"> (D627 - INDEX(Weight_Standards!C:C, MATCH(C627, Weight_Standards!A:A, 1))) /
    INDEX(Weight_Standards!D:D, MATCH(C627, Weight_Standards!A:A, 1))</f>
        <v>-6.75</v>
      </c>
      <c r="H627" cm="1">
        <f t="array" ref="H627">(D627 - INDEX(Weight_Age_Standards!C:C, MATCH(B627*12 &amp; IF(A627=1,"Male","Female"), Weight_Age_Standards!A:A &amp; Weight_Age_Standards!B:B, 0))) /
 INDEX(Weight_Age_Standards!D:D, MATCH(B627*12 &amp; IF(A627=1,"Male","Female"), Weight_Age_Standards!A:A &amp; Weight_Age_Standards!B:B, 0))</f>
        <v>2.0000000000000018</v>
      </c>
      <c r="I627">
        <v>0.99</v>
      </c>
      <c r="J627">
        <v>10.203040509999999</v>
      </c>
      <c r="K627">
        <v>0.101010101</v>
      </c>
    </row>
    <row r="628" spans="1:11" x14ac:dyDescent="0.3">
      <c r="A628">
        <v>0</v>
      </c>
      <c r="B628">
        <v>4</v>
      </c>
      <c r="C628">
        <v>104</v>
      </c>
      <c r="D628">
        <v>19</v>
      </c>
      <c r="E628" t="str">
        <f t="shared" si="9"/>
        <v>Low</v>
      </c>
      <c r="F628" cm="1">
        <f t="array" ref="F628" xml:space="preserve"> (C628 - INDEX(Growth_Standards!C:C, MATCH(1, (Growth_Standards!A:A=B628)*(Growth_Standards!B:B=IF(A628=1,"Male","Female")), 0))) /
  INDEX(Growth_Standards!D:D, MATCH(1, (Growth_Standards!A:A=B628)*(Growth_Standards!B:B=IF(A628=1,"Male","Female")), 0))</f>
        <v>0.58974358974358898</v>
      </c>
      <c r="G628">
        <f xml:space="preserve"> (D628 - INDEX(Weight_Standards!C:C, MATCH(C628, Weight_Standards!A:A, 1))) /
    INDEX(Weight_Standards!D:D, MATCH(C628, Weight_Standards!A:A, 1))</f>
        <v>-2.666666666666667</v>
      </c>
      <c r="H628" cm="1">
        <f t="array" ref="H628">(D628 - INDEX(Weight_Age_Standards!C:C, MATCH(B628*12 &amp; IF(A628=1,"Male","Female"), Weight_Age_Standards!A:A &amp; Weight_Age_Standards!B:B, 0))) /
 INDEX(Weight_Age_Standards!D:D, MATCH(B628*12 &amp; IF(A628=1,"Male","Female"), Weight_Age_Standards!A:A &amp; Weight_Age_Standards!B:B, 0))</f>
        <v>13.499999999999996</v>
      </c>
      <c r="I628">
        <v>1.04</v>
      </c>
      <c r="J628">
        <v>17.566568050000001</v>
      </c>
      <c r="K628">
        <v>0.182692308</v>
      </c>
    </row>
    <row r="629" spans="1:11" x14ac:dyDescent="0.3">
      <c r="A629">
        <v>1</v>
      </c>
      <c r="B629">
        <v>5</v>
      </c>
      <c r="C629">
        <v>106</v>
      </c>
      <c r="D629">
        <v>10</v>
      </c>
      <c r="E629" t="str">
        <f t="shared" si="9"/>
        <v>Critical</v>
      </c>
      <c r="F629" cm="1">
        <f t="array" ref="F629" xml:space="preserve"> (C629 - INDEX(Growth_Standards!C:C, MATCH(1, (Growth_Standards!A:A=B629)*(Growth_Standards!B:B=IF(A629=1,"Male","Female")), 0))) /
  INDEX(Growth_Standards!D:D, MATCH(1, (Growth_Standards!A:A=B629)*(Growth_Standards!B:B=IF(A629=1,"Male","Female")), 0))</f>
        <v>-0.73809523809523669</v>
      </c>
      <c r="G629">
        <f xml:space="preserve"> (D629 - INDEX(Weight_Standards!C:C, MATCH(C629, Weight_Standards!A:A, 1))) /
    INDEX(Weight_Standards!D:D, MATCH(C629, Weight_Standards!A:A, 1))</f>
        <v>-8.5</v>
      </c>
      <c r="H629" cm="1">
        <f t="array" ref="H629">(D629 - INDEX(Weight_Age_Standards!C:C, MATCH(B629*12 &amp; IF(A629=1,"Male","Female"), Weight_Age_Standards!A:A &amp; Weight_Age_Standards!B:B, 0))) /
 INDEX(Weight_Age_Standards!D:D, MATCH(B629*12 &amp; IF(A629=1,"Male","Female"), Weight_Age_Standards!A:A &amp; Weight_Age_Standards!B:B, 0))</f>
        <v>-46.5</v>
      </c>
      <c r="I629">
        <v>1.06</v>
      </c>
      <c r="J629">
        <v>8.8999644</v>
      </c>
      <c r="K629">
        <v>9.4339622999999997E-2</v>
      </c>
    </row>
    <row r="630" spans="1:11" x14ac:dyDescent="0.3">
      <c r="A630">
        <v>0</v>
      </c>
      <c r="B630">
        <v>5</v>
      </c>
      <c r="C630">
        <v>80</v>
      </c>
      <c r="D630">
        <v>17</v>
      </c>
      <c r="E630" t="str">
        <f t="shared" si="9"/>
        <v>Critical</v>
      </c>
      <c r="F630" cm="1">
        <f t="array" ref="F630" xml:space="preserve"> (C630 - INDEX(Growth_Standards!C:C, MATCH(1, (Growth_Standards!A:A=B630)*(Growth_Standards!B:B=IF(A630=1,"Male","Female")), 0))) /
  INDEX(Growth_Standards!D:D, MATCH(1, (Growth_Standards!A:A=B630)*(Growth_Standards!B:B=IF(A630=1,"Male","Female")), 0))</f>
        <v>-6.7804878048780486</v>
      </c>
      <c r="G630">
        <f xml:space="preserve"> (D630 - INDEX(Weight_Standards!C:C, MATCH(C630, Weight_Standards!A:A, 1))) /
    INDEX(Weight_Standards!D:D, MATCH(C630, Weight_Standards!A:A, 1))</f>
        <v>3.272727272727272</v>
      </c>
      <c r="H630" cm="1">
        <f t="array" ref="H630">(D630 - INDEX(Weight_Age_Standards!C:C, MATCH(B630*12 &amp; IF(A630=1,"Male","Female"), Weight_Age_Standards!A:A &amp; Weight_Age_Standards!B:B, 0))) /
 INDEX(Weight_Age_Standards!D:D, MATCH(B630*12 &amp; IF(A630=1,"Male","Female"), Weight_Age_Standards!A:A &amp; Weight_Age_Standards!B:B, 0))</f>
        <v>-8.4999999999999964</v>
      </c>
      <c r="I630">
        <v>0.8</v>
      </c>
      <c r="J630">
        <v>26.5625</v>
      </c>
      <c r="K630">
        <v>0.21249999999999999</v>
      </c>
    </row>
    <row r="631" spans="1:11" x14ac:dyDescent="0.3">
      <c r="A631">
        <v>1</v>
      </c>
      <c r="B631">
        <v>4</v>
      </c>
      <c r="C631">
        <v>89</v>
      </c>
      <c r="D631">
        <v>14</v>
      </c>
      <c r="E631" t="str">
        <f t="shared" si="9"/>
        <v>Critical</v>
      </c>
      <c r="F631" cm="1">
        <f t="array" ref="F631" xml:space="preserve"> (C631 - INDEX(Growth_Standards!C:C, MATCH(1, (Growth_Standards!A:A=B631)*(Growth_Standards!B:B=IF(A631=1,"Male","Female")), 0))) /
  INDEX(Growth_Standards!D:D, MATCH(1, (Growth_Standards!A:A=B631)*(Growth_Standards!B:B=IF(A631=1,"Male","Female")), 0))</f>
        <v>-3.4750000000000014</v>
      </c>
      <c r="G631">
        <f xml:space="preserve"> (D631 - INDEX(Weight_Standards!C:C, MATCH(C631, Weight_Standards!A:A, 1))) /
    INDEX(Weight_Standards!D:D, MATCH(C631, Weight_Standards!A:A, 1))</f>
        <v>-1.2307692307692304</v>
      </c>
      <c r="H631" cm="1">
        <f t="array" ref="H631">(D631 - INDEX(Weight_Age_Standards!C:C, MATCH(B631*12 &amp; IF(A631=1,"Male","Female"), Weight_Age_Standards!A:A &amp; Weight_Age_Standards!B:B, 0))) /
 INDEX(Weight_Age_Standards!D:D, MATCH(B631*12 &amp; IF(A631=1,"Male","Female"), Weight_Age_Standards!A:A &amp; Weight_Age_Standards!B:B, 0))</f>
        <v>-14.499999999999993</v>
      </c>
      <c r="I631">
        <v>0.89</v>
      </c>
      <c r="J631">
        <v>17.67453604</v>
      </c>
      <c r="K631">
        <v>0.157303371</v>
      </c>
    </row>
    <row r="632" spans="1:11" x14ac:dyDescent="0.3">
      <c r="A632">
        <v>0</v>
      </c>
      <c r="B632">
        <v>3</v>
      </c>
      <c r="C632">
        <v>102</v>
      </c>
      <c r="D632">
        <v>15</v>
      </c>
      <c r="E632" t="str">
        <f t="shared" si="9"/>
        <v>Critical</v>
      </c>
      <c r="F632" cm="1">
        <f t="array" ref="F632" xml:space="preserve"> (C632 - INDEX(Growth_Standards!C:C, MATCH(1, (Growth_Standards!A:A=B632)*(Growth_Standards!B:B=IF(A632=1,"Male","Female")), 0))) /
  INDEX(Growth_Standards!D:D, MATCH(1, (Growth_Standards!A:A=B632)*(Growth_Standards!B:B=IF(A632=1,"Male","Female")), 0))</f>
        <v>1.9166666666666683</v>
      </c>
      <c r="G632">
        <f xml:space="preserve"> (D632 - INDEX(Weight_Standards!C:C, MATCH(C632, Weight_Standards!A:A, 1))) /
    INDEX(Weight_Standards!D:D, MATCH(C632, Weight_Standards!A:A, 1))</f>
        <v>-4.8888888888888893</v>
      </c>
      <c r="H632" cm="1">
        <f t="array" ref="H632">(D632 - INDEX(Weight_Age_Standards!C:C, MATCH(B632*12 &amp; IF(A632=1,"Male","Female"), Weight_Age_Standards!A:A &amp; Weight_Age_Standards!B:B, 0))) /
 INDEX(Weight_Age_Standards!D:D, MATCH(B632*12 &amp; IF(A632=1,"Male","Female"), Weight_Age_Standards!A:A &amp; Weight_Age_Standards!B:B, 0))</f>
        <v>5.4999999999999982</v>
      </c>
      <c r="I632">
        <v>1.02</v>
      </c>
      <c r="J632">
        <v>14.417531719999999</v>
      </c>
      <c r="K632">
        <v>0.147058824</v>
      </c>
    </row>
    <row r="633" spans="1:11" x14ac:dyDescent="0.3">
      <c r="A633">
        <v>1</v>
      </c>
      <c r="B633">
        <v>5</v>
      </c>
      <c r="C633">
        <v>95</v>
      </c>
      <c r="D633">
        <v>19</v>
      </c>
      <c r="E633" t="str">
        <f t="shared" si="9"/>
        <v>Critical</v>
      </c>
      <c r="F633" cm="1">
        <f t="array" ref="F633" xml:space="preserve"> (C633 - INDEX(Growth_Standards!C:C, MATCH(1, (Growth_Standards!A:A=B633)*(Growth_Standards!B:B=IF(A633=1,"Male","Female")), 0))) /
  INDEX(Growth_Standards!D:D, MATCH(1, (Growth_Standards!A:A=B633)*(Growth_Standards!B:B=IF(A633=1,"Male","Female")), 0))</f>
        <v>-3.3571428571428554</v>
      </c>
      <c r="G633">
        <f xml:space="preserve"> (D633 - INDEX(Weight_Standards!C:C, MATCH(C633, Weight_Standards!A:A, 1))) /
    INDEX(Weight_Standards!D:D, MATCH(C633, Weight_Standards!A:A, 1))</f>
        <v>-1.1250000000000004</v>
      </c>
      <c r="H633" cm="1">
        <f t="array" ref="H633">(D633 - INDEX(Weight_Age_Standards!C:C, MATCH(B633*12 &amp; IF(A633=1,"Male","Female"), Weight_Age_Standards!A:A &amp; Weight_Age_Standards!B:B, 0))) /
 INDEX(Weight_Age_Standards!D:D, MATCH(B633*12 &amp; IF(A633=1,"Male","Female"), Weight_Age_Standards!A:A &amp; Weight_Age_Standards!B:B, 0))</f>
        <v>-1.5000000000000036</v>
      </c>
      <c r="I633">
        <v>0.95</v>
      </c>
      <c r="J633">
        <v>21.05263158</v>
      </c>
      <c r="K633">
        <v>0.2</v>
      </c>
    </row>
    <row r="634" spans="1:11" x14ac:dyDescent="0.3">
      <c r="A634">
        <v>0</v>
      </c>
      <c r="B634">
        <v>5</v>
      </c>
      <c r="C634">
        <v>75</v>
      </c>
      <c r="D634">
        <v>11</v>
      </c>
      <c r="E634" t="str">
        <f t="shared" si="9"/>
        <v>Critical</v>
      </c>
      <c r="F634" cm="1">
        <f t="array" ref="F634" xml:space="preserve"> (C634 - INDEX(Growth_Standards!C:C, MATCH(1, (Growth_Standards!A:A=B634)*(Growth_Standards!B:B=IF(A634=1,"Male","Female")), 0))) /
  INDEX(Growth_Standards!D:D, MATCH(1, (Growth_Standards!A:A=B634)*(Growth_Standards!B:B=IF(A634=1,"Male","Female")), 0))</f>
        <v>-8</v>
      </c>
      <c r="G634">
        <f xml:space="preserve"> (D634 - INDEX(Weight_Standards!C:C, MATCH(C634, Weight_Standards!A:A, 1))) /
    INDEX(Weight_Standards!D:D, MATCH(C634, Weight_Standards!A:A, 1))</f>
        <v>-0.5</v>
      </c>
      <c r="H634" cm="1">
        <f t="array" ref="H634">(D634 - INDEX(Weight_Age_Standards!C:C, MATCH(B634*12 &amp; IF(A634=1,"Male","Female"), Weight_Age_Standards!A:A &amp; Weight_Age_Standards!B:B, 0))) /
 INDEX(Weight_Age_Standards!D:D, MATCH(B634*12 &amp; IF(A634=1,"Male","Female"), Weight_Age_Standards!A:A &amp; Weight_Age_Standards!B:B, 0))</f>
        <v>-38.499999999999993</v>
      </c>
      <c r="I634">
        <v>0.75</v>
      </c>
      <c r="J634">
        <v>19.555555559999998</v>
      </c>
      <c r="K634">
        <v>0.146666667</v>
      </c>
    </row>
    <row r="635" spans="1:11" x14ac:dyDescent="0.3">
      <c r="A635">
        <v>1</v>
      </c>
      <c r="B635">
        <v>4</v>
      </c>
      <c r="C635">
        <v>70</v>
      </c>
      <c r="D635">
        <v>14</v>
      </c>
      <c r="E635" t="str">
        <f t="shared" si="9"/>
        <v>Critical</v>
      </c>
      <c r="F635" cm="1">
        <f t="array" ref="F635" xml:space="preserve"> (C635 - INDEX(Growth_Standards!C:C, MATCH(1, (Growth_Standards!A:A=B635)*(Growth_Standards!B:B=IF(A635=1,"Male","Female")), 0))) /
  INDEX(Growth_Standards!D:D, MATCH(1, (Growth_Standards!A:A=B635)*(Growth_Standards!B:B=IF(A635=1,"Male","Female")), 0))</f>
        <v>-8.2250000000000014</v>
      </c>
      <c r="G635">
        <f xml:space="preserve"> (D635 - INDEX(Weight_Standards!C:C, MATCH(C635, Weight_Standards!A:A, 1))) /
    INDEX(Weight_Standards!D:D, MATCH(C635, Weight_Standards!A:A, 1))</f>
        <v>4.7777777777777786</v>
      </c>
      <c r="H635" cm="1">
        <f t="array" ref="H635">(D635 - INDEX(Weight_Age_Standards!C:C, MATCH(B635*12 &amp; IF(A635=1,"Male","Female"), Weight_Age_Standards!A:A &amp; Weight_Age_Standards!B:B, 0))) /
 INDEX(Weight_Age_Standards!D:D, MATCH(B635*12 &amp; IF(A635=1,"Male","Female"), Weight_Age_Standards!A:A &amp; Weight_Age_Standards!B:B, 0))</f>
        <v>-14.499999999999993</v>
      </c>
      <c r="I635">
        <v>0.7</v>
      </c>
      <c r="J635">
        <v>28.571428569999998</v>
      </c>
      <c r="K635">
        <v>0.2</v>
      </c>
    </row>
    <row r="636" spans="1:11" x14ac:dyDescent="0.3">
      <c r="A636">
        <v>0</v>
      </c>
      <c r="B636">
        <v>1</v>
      </c>
      <c r="C636">
        <v>82</v>
      </c>
      <c r="D636">
        <v>18</v>
      </c>
      <c r="E636" t="str">
        <f t="shared" si="9"/>
        <v>High</v>
      </c>
      <c r="F636" cm="1">
        <f t="array" ref="F636" xml:space="preserve"> (C636 - INDEX(Growth_Standards!C:C, MATCH(1, (Growth_Standards!A:A=B636)*(Growth_Standards!B:B=IF(A636=1,"Male","Female")), 0))) /
  INDEX(Growth_Standards!D:D, MATCH(1, (Growth_Standards!A:A=B636)*(Growth_Standards!B:B=IF(A636=1,"Male","Female")), 0))</f>
        <v>2.8571428571428572</v>
      </c>
      <c r="G636">
        <f xml:space="preserve"> (D636 - INDEX(Weight_Standards!C:C, MATCH(C636, Weight_Standards!A:A, 1))) /
    INDEX(Weight_Standards!D:D, MATCH(C636, Weight_Standards!A:A, 1))</f>
        <v>4.1818181818181808</v>
      </c>
      <c r="H636" cm="1">
        <f t="array" ref="H636">(D636 - INDEX(Weight_Age_Standards!C:C, MATCH(B636*12 &amp; IF(A636=1,"Male","Female"), Weight_Age_Standards!A:A &amp; Weight_Age_Standards!B:B, 0))) /
 INDEX(Weight_Age_Standards!D:D, MATCH(B636*12 &amp; IF(A636=1,"Male","Female"), Weight_Age_Standards!A:A &amp; Weight_Age_Standards!B:B, 0))</f>
        <v>44.5</v>
      </c>
      <c r="I636">
        <v>0.82</v>
      </c>
      <c r="J636">
        <v>26.769779889999999</v>
      </c>
      <c r="K636">
        <v>0.21951219499999999</v>
      </c>
    </row>
    <row r="637" spans="1:11" x14ac:dyDescent="0.3">
      <c r="A637">
        <v>1</v>
      </c>
      <c r="B637">
        <v>4</v>
      </c>
      <c r="C637">
        <v>76</v>
      </c>
      <c r="D637">
        <v>10</v>
      </c>
      <c r="E637" t="str">
        <f t="shared" si="9"/>
        <v>Critical</v>
      </c>
      <c r="F637" cm="1">
        <f t="array" ref="F637" xml:space="preserve"> (C637 - INDEX(Growth_Standards!C:C, MATCH(1, (Growth_Standards!A:A=B637)*(Growth_Standards!B:B=IF(A637=1,"Male","Female")), 0))) /
  INDEX(Growth_Standards!D:D, MATCH(1, (Growth_Standards!A:A=B637)*(Growth_Standards!B:B=IF(A637=1,"Male","Female")), 0))</f>
        <v>-6.7250000000000014</v>
      </c>
      <c r="G637">
        <f xml:space="preserve"> (D637 - INDEX(Weight_Standards!C:C, MATCH(C637, Weight_Standards!A:A, 1))) /
    INDEX(Weight_Standards!D:D, MATCH(C637, Weight_Standards!A:A, 1))</f>
        <v>-1.5</v>
      </c>
      <c r="H637" cm="1">
        <f t="array" ref="H637">(D637 - INDEX(Weight_Age_Standards!C:C, MATCH(B637*12 &amp; IF(A637=1,"Male","Female"), Weight_Age_Standards!A:A &amp; Weight_Age_Standards!B:B, 0))) /
 INDEX(Weight_Age_Standards!D:D, MATCH(B637*12 &amp; IF(A637=1,"Male","Female"), Weight_Age_Standards!A:A &amp; Weight_Age_Standards!B:B, 0))</f>
        <v>-34.499999999999993</v>
      </c>
      <c r="I637">
        <v>0.76</v>
      </c>
      <c r="J637">
        <v>17.313019390000001</v>
      </c>
      <c r="K637">
        <v>0.131578947</v>
      </c>
    </row>
    <row r="638" spans="1:11" x14ac:dyDescent="0.3">
      <c r="A638">
        <v>1</v>
      </c>
      <c r="B638">
        <v>4</v>
      </c>
      <c r="C638">
        <v>75</v>
      </c>
      <c r="D638">
        <v>13</v>
      </c>
      <c r="E638" t="str">
        <f t="shared" si="9"/>
        <v>Critical</v>
      </c>
      <c r="F638" cm="1">
        <f t="array" ref="F638" xml:space="preserve"> (C638 - INDEX(Growth_Standards!C:C, MATCH(1, (Growth_Standards!A:A=B638)*(Growth_Standards!B:B=IF(A638=1,"Male","Female")), 0))) /
  INDEX(Growth_Standards!D:D, MATCH(1, (Growth_Standards!A:A=B638)*(Growth_Standards!B:B=IF(A638=1,"Male","Female")), 0))</f>
        <v>-6.9750000000000014</v>
      </c>
      <c r="G638">
        <f xml:space="preserve"> (D638 - INDEX(Weight_Standards!C:C, MATCH(C638, Weight_Standards!A:A, 1))) /
    INDEX(Weight_Standards!D:D, MATCH(C638, Weight_Standards!A:A, 1))</f>
        <v>1.5</v>
      </c>
      <c r="H638" cm="1">
        <f t="array" ref="H638">(D638 - INDEX(Weight_Age_Standards!C:C, MATCH(B638*12 &amp; IF(A638=1,"Male","Female"), Weight_Age_Standards!A:A &amp; Weight_Age_Standards!B:B, 0))) /
 INDEX(Weight_Age_Standards!D:D, MATCH(B638*12 &amp; IF(A638=1,"Male","Female"), Weight_Age_Standards!A:A &amp; Weight_Age_Standards!B:B, 0))</f>
        <v>-19.499999999999993</v>
      </c>
      <c r="I638">
        <v>0.75</v>
      </c>
      <c r="J638">
        <v>23.11111111</v>
      </c>
      <c r="K638">
        <v>0.17333333300000001</v>
      </c>
    </row>
    <row r="639" spans="1:11" x14ac:dyDescent="0.3">
      <c r="A639">
        <v>1</v>
      </c>
      <c r="B639">
        <v>5</v>
      </c>
      <c r="C639">
        <v>82</v>
      </c>
      <c r="D639">
        <v>10</v>
      </c>
      <c r="E639" t="str">
        <f t="shared" si="9"/>
        <v>Critical</v>
      </c>
      <c r="F639" cm="1">
        <f t="array" ref="F639" xml:space="preserve"> (C639 - INDEX(Growth_Standards!C:C, MATCH(1, (Growth_Standards!A:A=B639)*(Growth_Standards!B:B=IF(A639=1,"Male","Female")), 0))) /
  INDEX(Growth_Standards!D:D, MATCH(1, (Growth_Standards!A:A=B639)*(Growth_Standards!B:B=IF(A639=1,"Male","Female")), 0))</f>
        <v>-6.4523809523809508</v>
      </c>
      <c r="G639">
        <f xml:space="preserve"> (D639 - INDEX(Weight_Standards!C:C, MATCH(C639, Weight_Standards!A:A, 1))) /
    INDEX(Weight_Standards!D:D, MATCH(C639, Weight_Standards!A:A, 1))</f>
        <v>-3.0909090909090908</v>
      </c>
      <c r="H639" cm="1">
        <f t="array" ref="H639">(D639 - INDEX(Weight_Age_Standards!C:C, MATCH(B639*12 &amp; IF(A639=1,"Male","Female"), Weight_Age_Standards!A:A &amp; Weight_Age_Standards!B:B, 0))) /
 INDEX(Weight_Age_Standards!D:D, MATCH(B639*12 &amp; IF(A639=1,"Male","Female"), Weight_Age_Standards!A:A &amp; Weight_Age_Standards!B:B, 0))</f>
        <v>-46.5</v>
      </c>
      <c r="I639">
        <v>0.82</v>
      </c>
      <c r="J639">
        <v>14.87209994</v>
      </c>
      <c r="K639">
        <v>0.12195122</v>
      </c>
    </row>
    <row r="640" spans="1:11" x14ac:dyDescent="0.3">
      <c r="A640">
        <v>1</v>
      </c>
      <c r="B640">
        <v>5</v>
      </c>
      <c r="C640">
        <v>76</v>
      </c>
      <c r="D640">
        <v>19</v>
      </c>
      <c r="E640" t="str">
        <f t="shared" si="9"/>
        <v>Critical</v>
      </c>
      <c r="F640" cm="1">
        <f t="array" ref="F640" xml:space="preserve"> (C640 - INDEX(Growth_Standards!C:C, MATCH(1, (Growth_Standards!A:A=B640)*(Growth_Standards!B:B=IF(A640=1,"Male","Female")), 0))) /
  INDEX(Growth_Standards!D:D, MATCH(1, (Growth_Standards!A:A=B640)*(Growth_Standards!B:B=IF(A640=1,"Male","Female")), 0))</f>
        <v>-7.8809523809523796</v>
      </c>
      <c r="G640">
        <f xml:space="preserve"> (D640 - INDEX(Weight_Standards!C:C, MATCH(C640, Weight_Standards!A:A, 1))) /
    INDEX(Weight_Standards!D:D, MATCH(C640, Weight_Standards!A:A, 1))</f>
        <v>7.5</v>
      </c>
      <c r="H640" cm="1">
        <f t="array" ref="H640">(D640 - INDEX(Weight_Age_Standards!C:C, MATCH(B640*12 &amp; IF(A640=1,"Male","Female"), Weight_Age_Standards!A:A &amp; Weight_Age_Standards!B:B, 0))) /
 INDEX(Weight_Age_Standards!D:D, MATCH(B640*12 &amp; IF(A640=1,"Male","Female"), Weight_Age_Standards!A:A &amp; Weight_Age_Standards!B:B, 0))</f>
        <v>-1.5000000000000036</v>
      </c>
      <c r="I640">
        <v>0.76</v>
      </c>
      <c r="J640">
        <v>32.89473684</v>
      </c>
      <c r="K640">
        <v>0.25</v>
      </c>
    </row>
    <row r="641" spans="1:11" x14ac:dyDescent="0.3">
      <c r="A641">
        <v>1</v>
      </c>
      <c r="B641">
        <v>5</v>
      </c>
      <c r="C641">
        <v>106</v>
      </c>
      <c r="D641">
        <v>16</v>
      </c>
      <c r="E641" t="str">
        <f t="shared" si="9"/>
        <v>Critical</v>
      </c>
      <c r="F641" cm="1">
        <f t="array" ref="F641" xml:space="preserve"> (C641 - INDEX(Growth_Standards!C:C, MATCH(1, (Growth_Standards!A:A=B641)*(Growth_Standards!B:B=IF(A641=1,"Male","Female")), 0))) /
  INDEX(Growth_Standards!D:D, MATCH(1, (Growth_Standards!A:A=B641)*(Growth_Standards!B:B=IF(A641=1,"Male","Female")), 0))</f>
        <v>-0.73809523809523669</v>
      </c>
      <c r="G641">
        <f xml:space="preserve"> (D641 - INDEX(Weight_Standards!C:C, MATCH(C641, Weight_Standards!A:A, 1))) /
    INDEX(Weight_Standards!D:D, MATCH(C641, Weight_Standards!A:A, 1))</f>
        <v>-5.5</v>
      </c>
      <c r="H641" cm="1">
        <f t="array" ref="H641">(D641 - INDEX(Weight_Age_Standards!C:C, MATCH(B641*12 &amp; IF(A641=1,"Male","Female"), Weight_Age_Standards!A:A &amp; Weight_Age_Standards!B:B, 0))) /
 INDEX(Weight_Age_Standards!D:D, MATCH(B641*12 &amp; IF(A641=1,"Male","Female"), Weight_Age_Standards!A:A &amp; Weight_Age_Standards!B:B, 0))</f>
        <v>-16.500000000000004</v>
      </c>
      <c r="I641">
        <v>1.06</v>
      </c>
      <c r="J641">
        <v>14.23994304</v>
      </c>
      <c r="K641">
        <v>0.15094339600000001</v>
      </c>
    </row>
    <row r="642" spans="1:11" x14ac:dyDescent="0.3">
      <c r="A642">
        <v>0</v>
      </c>
      <c r="B642">
        <v>1</v>
      </c>
      <c r="C642">
        <v>94</v>
      </c>
      <c r="D642">
        <v>20</v>
      </c>
      <c r="E642" t="str">
        <f t="shared" si="9"/>
        <v>High</v>
      </c>
      <c r="F642" cm="1">
        <f t="array" ref="F642" xml:space="preserve"> (C642 - INDEX(Growth_Standards!C:C, MATCH(1, (Growth_Standards!A:A=B642)*(Growth_Standards!B:B=IF(A642=1,"Male","Female")), 0))) /
  INDEX(Growth_Standards!D:D, MATCH(1, (Growth_Standards!A:A=B642)*(Growth_Standards!B:B=IF(A642=1,"Male","Female")), 0))</f>
        <v>7.1428571428571432</v>
      </c>
      <c r="G642">
        <f xml:space="preserve"> (D642 - INDEX(Weight_Standards!C:C, MATCH(C642, Weight_Standards!A:A, 1))) /
    INDEX(Weight_Standards!D:D, MATCH(C642, Weight_Standards!A:A, 1))</f>
        <v>1.4285714285714286</v>
      </c>
      <c r="H642" cm="1">
        <f t="array" ref="H642">(D642 - INDEX(Weight_Age_Standards!C:C, MATCH(B642*12 &amp; IF(A642=1,"Male","Female"), Weight_Age_Standards!A:A &amp; Weight_Age_Standards!B:B, 0))) /
 INDEX(Weight_Age_Standards!D:D, MATCH(B642*12 &amp; IF(A642=1,"Male","Female"), Weight_Age_Standards!A:A &amp; Weight_Age_Standards!B:B, 0))</f>
        <v>54.5</v>
      </c>
      <c r="I642">
        <v>0.94</v>
      </c>
      <c r="J642">
        <v>22.634676320000001</v>
      </c>
      <c r="K642">
        <v>0.21276595700000001</v>
      </c>
    </row>
    <row r="643" spans="1:11" x14ac:dyDescent="0.3">
      <c r="A643">
        <v>0</v>
      </c>
      <c r="B643">
        <v>1</v>
      </c>
      <c r="C643">
        <v>105</v>
      </c>
      <c r="D643">
        <v>18</v>
      </c>
      <c r="E643" t="str">
        <f t="shared" ref="E643:E706" si="10">IF(OR(F643&lt;-3, G643&lt;-3, H643&lt;-3, J643&lt;14), "Critical",
   IF(OR(F643&lt;-2.5, G643&lt;-2.5, H643&lt;-2.5, J643&lt;16), "Low",
   IF(OR(F643&lt;-1.5, G643&lt;-1.5, H643&lt;-1.5, J643&lt;18.5), "Moderate",
   "High")))</f>
        <v>Critical</v>
      </c>
      <c r="F643" cm="1">
        <f t="array" ref="F643" xml:space="preserve"> (C643 - INDEX(Growth_Standards!C:C, MATCH(1, (Growth_Standards!A:A=B643)*(Growth_Standards!B:B=IF(A643=1,"Male","Female")), 0))) /
  INDEX(Growth_Standards!D:D, MATCH(1, (Growth_Standards!A:A=B643)*(Growth_Standards!B:B=IF(A643=1,"Male","Female")), 0))</f>
        <v>11.071428571428573</v>
      </c>
      <c r="G643">
        <f xml:space="preserve"> (D643 - INDEX(Weight_Standards!C:C, MATCH(C643, Weight_Standards!A:A, 1))) /
    INDEX(Weight_Standards!D:D, MATCH(C643, Weight_Standards!A:A, 1))</f>
        <v>-4.5</v>
      </c>
      <c r="H643" cm="1">
        <f t="array" ref="H643">(D643 - INDEX(Weight_Age_Standards!C:C, MATCH(B643*12 &amp; IF(A643=1,"Male","Female"), Weight_Age_Standards!A:A &amp; Weight_Age_Standards!B:B, 0))) /
 INDEX(Weight_Age_Standards!D:D, MATCH(B643*12 &amp; IF(A643=1,"Male","Female"), Weight_Age_Standards!A:A &amp; Weight_Age_Standards!B:B, 0))</f>
        <v>44.5</v>
      </c>
      <c r="I643">
        <v>1.05</v>
      </c>
      <c r="J643">
        <v>16.326530609999999</v>
      </c>
      <c r="K643">
        <v>0.171428571</v>
      </c>
    </row>
    <row r="644" spans="1:11" x14ac:dyDescent="0.3">
      <c r="A644">
        <v>1</v>
      </c>
      <c r="B644">
        <v>4</v>
      </c>
      <c r="C644">
        <v>102</v>
      </c>
      <c r="D644">
        <v>12</v>
      </c>
      <c r="E644" t="str">
        <f t="shared" si="10"/>
        <v>Critical</v>
      </c>
      <c r="F644" cm="1">
        <f t="array" ref="F644" xml:space="preserve"> (C644 - INDEX(Growth_Standards!C:C, MATCH(1, (Growth_Standards!A:A=B644)*(Growth_Standards!B:B=IF(A644=1,"Male","Female")), 0))) /
  INDEX(Growth_Standards!D:D, MATCH(1, (Growth_Standards!A:A=B644)*(Growth_Standards!B:B=IF(A644=1,"Male","Female")), 0))</f>
        <v>-0.22500000000000142</v>
      </c>
      <c r="G644">
        <f xml:space="preserve"> (D644 - INDEX(Weight_Standards!C:C, MATCH(C644, Weight_Standards!A:A, 1))) /
    INDEX(Weight_Standards!D:D, MATCH(C644, Weight_Standards!A:A, 1))</f>
        <v>-6.5555555555555554</v>
      </c>
      <c r="H644" cm="1">
        <f t="array" ref="H644">(D644 - INDEX(Weight_Age_Standards!C:C, MATCH(B644*12 &amp; IF(A644=1,"Male","Female"), Weight_Age_Standards!A:A &amp; Weight_Age_Standards!B:B, 0))) /
 INDEX(Weight_Age_Standards!D:D, MATCH(B644*12 &amp; IF(A644=1,"Male","Female"), Weight_Age_Standards!A:A &amp; Weight_Age_Standards!B:B, 0))</f>
        <v>-24.499999999999993</v>
      </c>
      <c r="I644">
        <v>1.02</v>
      </c>
      <c r="J644">
        <v>11.53402537</v>
      </c>
      <c r="K644">
        <v>0.117647059</v>
      </c>
    </row>
    <row r="645" spans="1:11" x14ac:dyDescent="0.3">
      <c r="A645">
        <v>0</v>
      </c>
      <c r="B645">
        <v>4</v>
      </c>
      <c r="C645">
        <v>85</v>
      </c>
      <c r="D645">
        <v>14</v>
      </c>
      <c r="E645" t="str">
        <f t="shared" si="10"/>
        <v>Critical</v>
      </c>
      <c r="F645" cm="1">
        <f t="array" ref="F645" xml:space="preserve"> (C645 - INDEX(Growth_Standards!C:C, MATCH(1, (Growth_Standards!A:A=B645)*(Growth_Standards!B:B=IF(A645=1,"Male","Female")), 0))) /
  INDEX(Growth_Standards!D:D, MATCH(1, (Growth_Standards!A:A=B645)*(Growth_Standards!B:B=IF(A645=1,"Male","Female")), 0))</f>
        <v>-4.2820512820512828</v>
      </c>
      <c r="G645">
        <f xml:space="preserve"> (D645 - INDEX(Weight_Standards!C:C, MATCH(C645, Weight_Standards!A:A, 1))) /
    INDEX(Weight_Standards!D:D, MATCH(C645, Weight_Standards!A:A, 1))</f>
        <v>-1.2307692307692304</v>
      </c>
      <c r="H645" cm="1">
        <f t="array" ref="H645">(D645 - INDEX(Weight_Age_Standards!C:C, MATCH(B645*12 &amp; IF(A645=1,"Male","Female"), Weight_Age_Standards!A:A &amp; Weight_Age_Standards!B:B, 0))) /
 INDEX(Weight_Age_Standards!D:D, MATCH(B645*12 &amp; IF(A645=1,"Male","Female"), Weight_Age_Standards!A:A &amp; Weight_Age_Standards!B:B, 0))</f>
        <v>-11.500000000000004</v>
      </c>
      <c r="I645">
        <v>0.85</v>
      </c>
      <c r="J645">
        <v>19.377162630000001</v>
      </c>
      <c r="K645">
        <v>0.164705882</v>
      </c>
    </row>
    <row r="646" spans="1:11" x14ac:dyDescent="0.3">
      <c r="A646">
        <v>1</v>
      </c>
      <c r="B646">
        <v>5</v>
      </c>
      <c r="C646">
        <v>96</v>
      </c>
      <c r="D646">
        <v>10</v>
      </c>
      <c r="E646" t="str">
        <f t="shared" si="10"/>
        <v>Critical</v>
      </c>
      <c r="F646" cm="1">
        <f t="array" ref="F646" xml:space="preserve"> (C646 - INDEX(Growth_Standards!C:C, MATCH(1, (Growth_Standards!A:A=B646)*(Growth_Standards!B:B=IF(A646=1,"Male","Female")), 0))) /
  INDEX(Growth_Standards!D:D, MATCH(1, (Growth_Standards!A:A=B646)*(Growth_Standards!B:B=IF(A646=1,"Male","Female")), 0))</f>
        <v>-3.1190476190476177</v>
      </c>
      <c r="G646">
        <f xml:space="preserve"> (D646 - INDEX(Weight_Standards!C:C, MATCH(C646, Weight_Standards!A:A, 1))) /
    INDEX(Weight_Standards!D:D, MATCH(C646, Weight_Standards!A:A, 1))</f>
        <v>-6.75</v>
      </c>
      <c r="H646" cm="1">
        <f t="array" ref="H646">(D646 - INDEX(Weight_Age_Standards!C:C, MATCH(B646*12 &amp; IF(A646=1,"Male","Female"), Weight_Age_Standards!A:A &amp; Weight_Age_Standards!B:B, 0))) /
 INDEX(Weight_Age_Standards!D:D, MATCH(B646*12 &amp; IF(A646=1,"Male","Female"), Weight_Age_Standards!A:A &amp; Weight_Age_Standards!B:B, 0))</f>
        <v>-46.5</v>
      </c>
      <c r="I646">
        <v>0.96</v>
      </c>
      <c r="J646">
        <v>10.85069444</v>
      </c>
      <c r="K646">
        <v>0.104166667</v>
      </c>
    </row>
    <row r="647" spans="1:11" x14ac:dyDescent="0.3">
      <c r="A647">
        <v>0</v>
      </c>
      <c r="B647">
        <v>2</v>
      </c>
      <c r="C647">
        <v>98</v>
      </c>
      <c r="D647">
        <v>18</v>
      </c>
      <c r="E647" t="str">
        <f t="shared" si="10"/>
        <v>Moderate</v>
      </c>
      <c r="F647" cm="1">
        <f t="array" ref="F647" xml:space="preserve"> (C647 - INDEX(Growth_Standards!C:C, MATCH(1, (Growth_Standards!A:A=B647)*(Growth_Standards!B:B=IF(A647=1,"Male","Female")), 0))) /
  INDEX(Growth_Standards!D:D, MATCH(1, (Growth_Standards!A:A=B647)*(Growth_Standards!B:B=IF(A647=1,"Male","Female")), 0))</f>
        <v>3.6249999999999982</v>
      </c>
      <c r="G647">
        <f xml:space="preserve"> (D647 - INDEX(Weight_Standards!C:C, MATCH(C647, Weight_Standards!A:A, 1))) /
    INDEX(Weight_Standards!D:D, MATCH(C647, Weight_Standards!A:A, 1))</f>
        <v>-1.7500000000000004</v>
      </c>
      <c r="H647" cm="1">
        <f t="array" ref="H647">(D647 - INDEX(Weight_Age_Standards!C:C, MATCH(B647*12 &amp; IF(A647=1,"Male","Female"), Weight_Age_Standards!A:A &amp; Weight_Age_Standards!B:B, 0))) /
 INDEX(Weight_Age_Standards!D:D, MATCH(B647*12 &amp; IF(A647=1,"Male","Female"), Weight_Age_Standards!A:A &amp; Weight_Age_Standards!B:B, 0))</f>
        <v>32.5</v>
      </c>
      <c r="I647">
        <v>0.98</v>
      </c>
      <c r="J647">
        <v>18.742190749999999</v>
      </c>
      <c r="K647">
        <v>0.18367346900000001</v>
      </c>
    </row>
    <row r="648" spans="1:11" x14ac:dyDescent="0.3">
      <c r="A648">
        <v>0</v>
      </c>
      <c r="B648">
        <v>2</v>
      </c>
      <c r="C648">
        <v>91</v>
      </c>
      <c r="D648">
        <v>15</v>
      </c>
      <c r="E648" t="str">
        <f t="shared" si="10"/>
        <v>Moderate</v>
      </c>
      <c r="F648" cm="1">
        <f t="array" ref="F648" xml:space="preserve"> (C648 - INDEX(Growth_Standards!C:C, MATCH(1, (Growth_Standards!A:A=B648)*(Growth_Standards!B:B=IF(A648=1,"Male","Female")), 0))) /
  INDEX(Growth_Standards!D:D, MATCH(1, (Growth_Standards!A:A=B648)*(Growth_Standards!B:B=IF(A648=1,"Male","Female")), 0))</f>
        <v>1.4374999999999982</v>
      </c>
      <c r="G648">
        <f xml:space="preserve"> (D648 - INDEX(Weight_Standards!C:C, MATCH(C648, Weight_Standards!A:A, 1))) /
    INDEX(Weight_Standards!D:D, MATCH(C648, Weight_Standards!A:A, 1))</f>
        <v>-2.1428571428571428</v>
      </c>
      <c r="H648" cm="1">
        <f t="array" ref="H648">(D648 - INDEX(Weight_Age_Standards!C:C, MATCH(B648*12 &amp; IF(A648=1,"Male","Female"), Weight_Age_Standards!A:A &amp; Weight_Age_Standards!B:B, 0))) /
 INDEX(Weight_Age_Standards!D:D, MATCH(B648*12 &amp; IF(A648=1,"Male","Female"), Weight_Age_Standards!A:A &amp; Weight_Age_Standards!B:B, 0))</f>
        <v>17.5</v>
      </c>
      <c r="I648">
        <v>0.91</v>
      </c>
      <c r="J648">
        <v>18.11375438</v>
      </c>
      <c r="K648">
        <v>0.16483516500000001</v>
      </c>
    </row>
    <row r="649" spans="1:11" x14ac:dyDescent="0.3">
      <c r="A649">
        <v>1</v>
      </c>
      <c r="B649">
        <v>1</v>
      </c>
      <c r="C649">
        <v>94</v>
      </c>
      <c r="D649">
        <v>17</v>
      </c>
      <c r="E649" t="str">
        <f t="shared" si="10"/>
        <v>High</v>
      </c>
      <c r="F649" cm="1">
        <f t="array" ref="F649" xml:space="preserve"> (C649 - INDEX(Growth_Standards!C:C, MATCH(1, (Growth_Standards!A:A=B649)*(Growth_Standards!B:B=IF(A649=1,"Male","Female")), 0))) /
  INDEX(Growth_Standards!D:D, MATCH(1, (Growth_Standards!A:A=B649)*(Growth_Standards!B:B=IF(A649=1,"Male","Female")), 0))</f>
        <v>6.5357142857142847</v>
      </c>
      <c r="G649">
        <f xml:space="preserve"> (D649 - INDEX(Weight_Standards!C:C, MATCH(C649, Weight_Standards!A:A, 1))) /
    INDEX(Weight_Standards!D:D, MATCH(C649, Weight_Standards!A:A, 1))</f>
        <v>-0.7142857142857143</v>
      </c>
      <c r="H649" cm="1">
        <f t="array" ref="H649">(D649 - INDEX(Weight_Age_Standards!C:C, MATCH(B649*12 &amp; IF(A649=1,"Male","Female"), Weight_Age_Standards!A:A &amp; Weight_Age_Standards!B:B, 0))) /
 INDEX(Weight_Age_Standards!D:D, MATCH(B649*12 &amp; IF(A649=1,"Male","Female"), Weight_Age_Standards!A:A &amp; Weight_Age_Standards!B:B, 0))</f>
        <v>37</v>
      </c>
      <c r="I649">
        <v>0.94</v>
      </c>
      <c r="J649">
        <v>19.23947488</v>
      </c>
      <c r="K649">
        <v>0.18085106400000001</v>
      </c>
    </row>
    <row r="650" spans="1:11" x14ac:dyDescent="0.3">
      <c r="A650">
        <v>1</v>
      </c>
      <c r="B650">
        <v>2</v>
      </c>
      <c r="C650">
        <v>82</v>
      </c>
      <c r="D650">
        <v>13</v>
      </c>
      <c r="E650" t="str">
        <f t="shared" si="10"/>
        <v>Moderate</v>
      </c>
      <c r="F650" cm="1">
        <f t="array" ref="F650" xml:space="preserve"> (C650 - INDEX(Growth_Standards!C:C, MATCH(1, (Growth_Standards!A:A=B650)*(Growth_Standards!B:B=IF(A650=1,"Male","Female")), 0))) /
  INDEX(Growth_Standards!D:D, MATCH(1, (Growth_Standards!A:A=B650)*(Growth_Standards!B:B=IF(A650=1,"Male","Female")), 0))</f>
        <v>-1.7575757575757569</v>
      </c>
      <c r="G650">
        <f xml:space="preserve"> (D650 - INDEX(Weight_Standards!C:C, MATCH(C650, Weight_Standards!A:A, 1))) /
    INDEX(Weight_Standards!D:D, MATCH(C650, Weight_Standards!A:A, 1))</f>
        <v>-0.36363636363636392</v>
      </c>
      <c r="H650" cm="1">
        <f t="array" ref="H650">(D650 - INDEX(Weight_Age_Standards!C:C, MATCH(B650*12 &amp; IF(A650=1,"Male","Female"), Weight_Age_Standards!A:A &amp; Weight_Age_Standards!B:B, 0))) /
 INDEX(Weight_Age_Standards!D:D, MATCH(B650*12 &amp; IF(A650=1,"Male","Female"), Weight_Age_Standards!A:A &amp; Weight_Age_Standards!B:B, 0))</f>
        <v>4.5000000000000018</v>
      </c>
      <c r="I650">
        <v>0.82</v>
      </c>
      <c r="J650">
        <v>19.33372992</v>
      </c>
      <c r="K650">
        <v>0.15853658500000001</v>
      </c>
    </row>
    <row r="651" spans="1:11" x14ac:dyDescent="0.3">
      <c r="A651">
        <v>0</v>
      </c>
      <c r="B651">
        <v>2</v>
      </c>
      <c r="C651">
        <v>78</v>
      </c>
      <c r="D651">
        <v>16</v>
      </c>
      <c r="E651" t="str">
        <f t="shared" si="10"/>
        <v>Low</v>
      </c>
      <c r="F651" cm="1">
        <f t="array" ref="F651" xml:space="preserve"> (C651 - INDEX(Growth_Standards!C:C, MATCH(1, (Growth_Standards!A:A=B651)*(Growth_Standards!B:B=IF(A651=1,"Male","Female")), 0))) /
  INDEX(Growth_Standards!D:D, MATCH(1, (Growth_Standards!A:A=B651)*(Growth_Standards!B:B=IF(A651=1,"Male","Female")), 0))</f>
        <v>-2.6250000000000018</v>
      </c>
      <c r="G651">
        <f xml:space="preserve"> (D651 - INDEX(Weight_Standards!C:C, MATCH(C651, Weight_Standards!A:A, 1))) /
    INDEX(Weight_Standards!D:D, MATCH(C651, Weight_Standards!A:A, 1))</f>
        <v>4.5</v>
      </c>
      <c r="H651" cm="1">
        <f t="array" ref="H651">(D651 - INDEX(Weight_Age_Standards!C:C, MATCH(B651*12 &amp; IF(A651=1,"Male","Female"), Weight_Age_Standards!A:A &amp; Weight_Age_Standards!B:B, 0))) /
 INDEX(Weight_Age_Standards!D:D, MATCH(B651*12 &amp; IF(A651=1,"Male","Female"), Weight_Age_Standards!A:A &amp; Weight_Age_Standards!B:B, 0))</f>
        <v>22.5</v>
      </c>
      <c r="I651">
        <v>0.78</v>
      </c>
      <c r="J651">
        <v>26.29848784</v>
      </c>
      <c r="K651">
        <v>0.20512820500000001</v>
      </c>
    </row>
    <row r="652" spans="1:11" x14ac:dyDescent="0.3">
      <c r="A652">
        <v>1</v>
      </c>
      <c r="B652">
        <v>1</v>
      </c>
      <c r="C652">
        <v>100</v>
      </c>
      <c r="D652">
        <v>12</v>
      </c>
      <c r="E652" t="str">
        <f t="shared" si="10"/>
        <v>Critical</v>
      </c>
      <c r="F652" cm="1">
        <f t="array" ref="F652" xml:space="preserve"> (C652 - INDEX(Growth_Standards!C:C, MATCH(1, (Growth_Standards!A:A=B652)*(Growth_Standards!B:B=IF(A652=1,"Male","Female")), 0))) /
  INDEX(Growth_Standards!D:D, MATCH(1, (Growth_Standards!A:A=B652)*(Growth_Standards!B:B=IF(A652=1,"Male","Female")), 0))</f>
        <v>8.6785714285714288</v>
      </c>
      <c r="G652">
        <f xml:space="preserve"> (D652 - INDEX(Weight_Standards!C:C, MATCH(C652, Weight_Standards!A:A, 1))) /
    INDEX(Weight_Standards!D:D, MATCH(C652, Weight_Standards!A:A, 1))</f>
        <v>-6.5555555555555554</v>
      </c>
      <c r="H652" cm="1">
        <f t="array" ref="H652">(D652 - INDEX(Weight_Age_Standards!C:C, MATCH(B652*12 &amp; IF(A652=1,"Male","Female"), Weight_Age_Standards!A:A &amp; Weight_Age_Standards!B:B, 0))) /
 INDEX(Weight_Age_Standards!D:D, MATCH(B652*12 &amp; IF(A652=1,"Male","Female"), Weight_Age_Standards!A:A &amp; Weight_Age_Standards!B:B, 0))</f>
        <v>12.000000000000002</v>
      </c>
      <c r="I652">
        <v>1</v>
      </c>
      <c r="J652">
        <v>12</v>
      </c>
      <c r="K652">
        <v>0.12</v>
      </c>
    </row>
    <row r="653" spans="1:11" x14ac:dyDescent="0.3">
      <c r="A653">
        <v>1</v>
      </c>
      <c r="B653">
        <v>3</v>
      </c>
      <c r="C653">
        <v>94</v>
      </c>
      <c r="D653">
        <v>11</v>
      </c>
      <c r="E653" t="str">
        <f t="shared" si="10"/>
        <v>Critical</v>
      </c>
      <c r="F653" cm="1">
        <f t="array" ref="F653" xml:space="preserve"> (C653 - INDEX(Growth_Standards!C:C, MATCH(1, (Growth_Standards!A:A=B653)*(Growth_Standards!B:B=IF(A653=1,"Male","Female")), 0))) /
  INDEX(Growth_Standards!D:D, MATCH(1, (Growth_Standards!A:A=B653)*(Growth_Standards!B:B=IF(A653=1,"Male","Female")), 0))</f>
        <v>-0.56756756756756599</v>
      </c>
      <c r="G653">
        <f xml:space="preserve"> (D653 - INDEX(Weight_Standards!C:C, MATCH(C653, Weight_Standards!A:A, 1))) /
    INDEX(Weight_Standards!D:D, MATCH(C653, Weight_Standards!A:A, 1))</f>
        <v>-5</v>
      </c>
      <c r="H653" cm="1">
        <f t="array" ref="H653">(D653 - INDEX(Weight_Age_Standards!C:C, MATCH(B653*12 &amp; IF(A653=1,"Male","Female"), Weight_Age_Standards!A:A &amp; Weight_Age_Standards!B:B, 0))) /
 INDEX(Weight_Age_Standards!D:D, MATCH(B653*12 &amp; IF(A653=1,"Male","Female"), Weight_Age_Standards!A:A &amp; Weight_Age_Standards!B:B, 0))</f>
        <v>-17.5</v>
      </c>
      <c r="I653">
        <v>0.94</v>
      </c>
      <c r="J653">
        <v>12.449071979999999</v>
      </c>
      <c r="K653">
        <v>0.11702127700000001</v>
      </c>
    </row>
    <row r="654" spans="1:11" x14ac:dyDescent="0.3">
      <c r="A654">
        <v>1</v>
      </c>
      <c r="B654">
        <v>1</v>
      </c>
      <c r="C654">
        <v>73</v>
      </c>
      <c r="D654">
        <v>17</v>
      </c>
      <c r="E654" t="str">
        <f t="shared" si="10"/>
        <v>High</v>
      </c>
      <c r="F654" cm="1">
        <f t="array" ref="F654" xml:space="preserve"> (C654 - INDEX(Growth_Standards!C:C, MATCH(1, (Growth_Standards!A:A=B654)*(Growth_Standards!B:B=IF(A654=1,"Male","Female")), 0))) /
  INDEX(Growth_Standards!D:D, MATCH(1, (Growth_Standards!A:A=B654)*(Growth_Standards!B:B=IF(A654=1,"Male","Female")), 0))</f>
        <v>-0.96428571428571541</v>
      </c>
      <c r="G654">
        <f xml:space="preserve"> (D654 - INDEX(Weight_Standards!C:C, MATCH(C654, Weight_Standards!A:A, 1))) /
    INDEX(Weight_Standards!D:D, MATCH(C654, Weight_Standards!A:A, 1))</f>
        <v>8.1111111111111125</v>
      </c>
      <c r="H654" cm="1">
        <f t="array" ref="H654">(D654 - INDEX(Weight_Age_Standards!C:C, MATCH(B654*12 &amp; IF(A654=1,"Male","Female"), Weight_Age_Standards!A:A &amp; Weight_Age_Standards!B:B, 0))) /
 INDEX(Weight_Age_Standards!D:D, MATCH(B654*12 &amp; IF(A654=1,"Male","Female"), Weight_Age_Standards!A:A &amp; Weight_Age_Standards!B:B, 0))</f>
        <v>37</v>
      </c>
      <c r="I654">
        <v>0.73</v>
      </c>
      <c r="J654">
        <v>31.900919500000001</v>
      </c>
      <c r="K654">
        <v>0.23287671200000001</v>
      </c>
    </row>
    <row r="655" spans="1:11" x14ac:dyDescent="0.3">
      <c r="A655">
        <v>0</v>
      </c>
      <c r="B655">
        <v>3</v>
      </c>
      <c r="C655">
        <v>87</v>
      </c>
      <c r="D655">
        <v>19</v>
      </c>
      <c r="E655" t="str">
        <f t="shared" si="10"/>
        <v>Moderate</v>
      </c>
      <c r="F655" cm="1">
        <f t="array" ref="F655" xml:space="preserve"> (C655 - INDEX(Growth_Standards!C:C, MATCH(1, (Growth_Standards!A:A=B655)*(Growth_Standards!B:B=IF(A655=1,"Male","Female")), 0))) /
  INDEX(Growth_Standards!D:D, MATCH(1, (Growth_Standards!A:A=B655)*(Growth_Standards!B:B=IF(A655=1,"Male","Female")), 0))</f>
        <v>-2.2499999999999982</v>
      </c>
      <c r="G655">
        <f xml:space="preserve"> (D655 - INDEX(Weight_Standards!C:C, MATCH(C655, Weight_Standards!A:A, 1))) /
    INDEX(Weight_Standards!D:D, MATCH(C655, Weight_Standards!A:A, 1))</f>
        <v>2.6153846153846154</v>
      </c>
      <c r="H655" cm="1">
        <f t="array" ref="H655">(D655 - INDEX(Weight_Age_Standards!C:C, MATCH(B655*12 &amp; IF(A655=1,"Male","Female"), Weight_Age_Standards!A:A &amp; Weight_Age_Standards!B:B, 0))) /
 INDEX(Weight_Age_Standards!D:D, MATCH(B655*12 &amp; IF(A655=1,"Male","Female"), Weight_Age_Standards!A:A &amp; Weight_Age_Standards!B:B, 0))</f>
        <v>25.499999999999996</v>
      </c>
      <c r="I655">
        <v>0.87</v>
      </c>
      <c r="J655">
        <v>25.10239133</v>
      </c>
      <c r="K655">
        <v>0.21839080499999999</v>
      </c>
    </row>
    <row r="656" spans="1:11" x14ac:dyDescent="0.3">
      <c r="A656">
        <v>1</v>
      </c>
      <c r="B656">
        <v>5</v>
      </c>
      <c r="C656">
        <v>91</v>
      </c>
      <c r="D656">
        <v>19</v>
      </c>
      <c r="E656" t="str">
        <f t="shared" si="10"/>
        <v>Critical</v>
      </c>
      <c r="F656" cm="1">
        <f t="array" ref="F656" xml:space="preserve"> (C656 - INDEX(Growth_Standards!C:C, MATCH(1, (Growth_Standards!A:A=B656)*(Growth_Standards!B:B=IF(A656=1,"Male","Female")), 0))) /
  INDEX(Growth_Standards!D:D, MATCH(1, (Growth_Standards!A:A=B656)*(Growth_Standards!B:B=IF(A656=1,"Male","Female")), 0))</f>
        <v>-4.3095238095238084</v>
      </c>
      <c r="G656">
        <f xml:space="preserve"> (D656 - INDEX(Weight_Standards!C:C, MATCH(C656, Weight_Standards!A:A, 1))) /
    INDEX(Weight_Standards!D:D, MATCH(C656, Weight_Standards!A:A, 1))</f>
        <v>0.7142857142857143</v>
      </c>
      <c r="H656" cm="1">
        <f t="array" ref="H656">(D656 - INDEX(Weight_Age_Standards!C:C, MATCH(B656*12 &amp; IF(A656=1,"Male","Female"), Weight_Age_Standards!A:A &amp; Weight_Age_Standards!B:B, 0))) /
 INDEX(Weight_Age_Standards!D:D, MATCH(B656*12 &amp; IF(A656=1,"Male","Female"), Weight_Age_Standards!A:A &amp; Weight_Age_Standards!B:B, 0))</f>
        <v>-1.5000000000000036</v>
      </c>
      <c r="I656">
        <v>0.91</v>
      </c>
      <c r="J656">
        <v>22.944088879999999</v>
      </c>
      <c r="K656">
        <v>0.20879120900000001</v>
      </c>
    </row>
    <row r="657" spans="1:11" x14ac:dyDescent="0.3">
      <c r="A657">
        <v>0</v>
      </c>
      <c r="B657">
        <v>2</v>
      </c>
      <c r="C657">
        <v>76</v>
      </c>
      <c r="D657">
        <v>18</v>
      </c>
      <c r="E657" t="str">
        <f t="shared" si="10"/>
        <v>Critical</v>
      </c>
      <c r="F657" cm="1">
        <f t="array" ref="F657" xml:space="preserve"> (C657 - INDEX(Growth_Standards!C:C, MATCH(1, (Growth_Standards!A:A=B657)*(Growth_Standards!B:B=IF(A657=1,"Male","Female")), 0))) /
  INDEX(Growth_Standards!D:D, MATCH(1, (Growth_Standards!A:A=B657)*(Growth_Standards!B:B=IF(A657=1,"Male","Female")), 0))</f>
        <v>-3.2500000000000018</v>
      </c>
      <c r="G657">
        <f xml:space="preserve"> (D657 - INDEX(Weight_Standards!C:C, MATCH(C657, Weight_Standards!A:A, 1))) /
    INDEX(Weight_Standards!D:D, MATCH(C657, Weight_Standards!A:A, 1))</f>
        <v>6.5</v>
      </c>
      <c r="H657" cm="1">
        <f t="array" ref="H657">(D657 - INDEX(Weight_Age_Standards!C:C, MATCH(B657*12 &amp; IF(A657=1,"Male","Female"), Weight_Age_Standards!A:A &amp; Weight_Age_Standards!B:B, 0))) /
 INDEX(Weight_Age_Standards!D:D, MATCH(B657*12 &amp; IF(A657=1,"Male","Female"), Weight_Age_Standards!A:A &amp; Weight_Age_Standards!B:B, 0))</f>
        <v>32.5</v>
      </c>
      <c r="I657">
        <v>0.76</v>
      </c>
      <c r="J657">
        <v>31.163434899999999</v>
      </c>
      <c r="K657">
        <v>0.236842105</v>
      </c>
    </row>
    <row r="658" spans="1:11" x14ac:dyDescent="0.3">
      <c r="A658">
        <v>1</v>
      </c>
      <c r="B658">
        <v>5</v>
      </c>
      <c r="C658">
        <v>90</v>
      </c>
      <c r="D658">
        <v>11</v>
      </c>
      <c r="E658" t="str">
        <f t="shared" si="10"/>
        <v>Critical</v>
      </c>
      <c r="F658" cm="1">
        <f t="array" ref="F658" xml:space="preserve"> (C658 - INDEX(Growth_Standards!C:C, MATCH(1, (Growth_Standards!A:A=B658)*(Growth_Standards!B:B=IF(A658=1,"Male","Female")), 0))) /
  INDEX(Growth_Standards!D:D, MATCH(1, (Growth_Standards!A:A=B658)*(Growth_Standards!B:B=IF(A658=1,"Male","Female")), 0))</f>
        <v>-4.5476190476190457</v>
      </c>
      <c r="G658">
        <f xml:space="preserve"> (D658 - INDEX(Weight_Standards!C:C, MATCH(C658, Weight_Standards!A:A, 1))) /
    INDEX(Weight_Standards!D:D, MATCH(C658, Weight_Standards!A:A, 1))</f>
        <v>-5</v>
      </c>
      <c r="H658" cm="1">
        <f t="array" ref="H658">(D658 - INDEX(Weight_Age_Standards!C:C, MATCH(B658*12 &amp; IF(A658=1,"Male","Female"), Weight_Age_Standards!A:A &amp; Weight_Age_Standards!B:B, 0))) /
 INDEX(Weight_Age_Standards!D:D, MATCH(B658*12 &amp; IF(A658=1,"Male","Female"), Weight_Age_Standards!A:A &amp; Weight_Age_Standards!B:B, 0))</f>
        <v>-41.5</v>
      </c>
      <c r="I658">
        <v>0.9</v>
      </c>
      <c r="J658">
        <v>13.58024691</v>
      </c>
      <c r="K658">
        <v>0.12222222200000001</v>
      </c>
    </row>
    <row r="659" spans="1:11" x14ac:dyDescent="0.3">
      <c r="A659">
        <v>1</v>
      </c>
      <c r="B659">
        <v>3</v>
      </c>
      <c r="C659">
        <v>97</v>
      </c>
      <c r="D659">
        <v>19</v>
      </c>
      <c r="E659" t="str">
        <f t="shared" si="10"/>
        <v>High</v>
      </c>
      <c r="F659" cm="1">
        <f t="array" ref="F659" xml:space="preserve"> (C659 - INDEX(Growth_Standards!C:C, MATCH(1, (Growth_Standards!A:A=B659)*(Growth_Standards!B:B=IF(A659=1,"Male","Female")), 0))) /
  INDEX(Growth_Standards!D:D, MATCH(1, (Growth_Standards!A:A=B659)*(Growth_Standards!B:B=IF(A659=1,"Male","Female")), 0))</f>
        <v>0.24324324324324476</v>
      </c>
      <c r="G659">
        <f xml:space="preserve"> (D659 - INDEX(Weight_Standards!C:C, MATCH(C659, Weight_Standards!A:A, 1))) /
    INDEX(Weight_Standards!D:D, MATCH(C659, Weight_Standards!A:A, 1))</f>
        <v>-1.1250000000000004</v>
      </c>
      <c r="H659" cm="1">
        <f t="array" ref="H659">(D659 - INDEX(Weight_Age_Standards!C:C, MATCH(B659*12 &amp; IF(A659=1,"Male","Female"), Weight_Age_Standards!A:A &amp; Weight_Age_Standards!B:B, 0))) /
 INDEX(Weight_Age_Standards!D:D, MATCH(B659*12 &amp; IF(A659=1,"Male","Female"), Weight_Age_Standards!A:A &amp; Weight_Age_Standards!B:B, 0))</f>
        <v>22.5</v>
      </c>
      <c r="I659">
        <v>0.97</v>
      </c>
      <c r="J659">
        <v>20.193431820000001</v>
      </c>
      <c r="K659">
        <v>0.19587628900000001</v>
      </c>
    </row>
    <row r="660" spans="1:11" x14ac:dyDescent="0.3">
      <c r="A660">
        <v>1</v>
      </c>
      <c r="B660">
        <v>1</v>
      </c>
      <c r="C660">
        <v>91</v>
      </c>
      <c r="D660">
        <v>18</v>
      </c>
      <c r="E660" t="str">
        <f t="shared" si="10"/>
        <v>High</v>
      </c>
      <c r="F660" cm="1">
        <f t="array" ref="F660" xml:space="preserve"> (C660 - INDEX(Growth_Standards!C:C, MATCH(1, (Growth_Standards!A:A=B660)*(Growth_Standards!B:B=IF(A660=1,"Male","Female")), 0))) /
  INDEX(Growth_Standards!D:D, MATCH(1, (Growth_Standards!A:A=B660)*(Growth_Standards!B:B=IF(A660=1,"Male","Female")), 0))</f>
        <v>5.4642857142857135</v>
      </c>
      <c r="G660">
        <f xml:space="preserve"> (D660 - INDEX(Weight_Standards!C:C, MATCH(C660, Weight_Standards!A:A, 1))) /
    INDEX(Weight_Standards!D:D, MATCH(C660, Weight_Standards!A:A, 1))</f>
        <v>0</v>
      </c>
      <c r="H660" cm="1">
        <f t="array" ref="H660">(D660 - INDEX(Weight_Age_Standards!C:C, MATCH(B660*12 &amp; IF(A660=1,"Male","Female"), Weight_Age_Standards!A:A &amp; Weight_Age_Standards!B:B, 0))) /
 INDEX(Weight_Age_Standards!D:D, MATCH(B660*12 &amp; IF(A660=1,"Male","Female"), Weight_Age_Standards!A:A &amp; Weight_Age_Standards!B:B, 0))</f>
        <v>42</v>
      </c>
      <c r="I660">
        <v>0.91</v>
      </c>
      <c r="J660">
        <v>21.73650525</v>
      </c>
      <c r="K660">
        <v>0.19780219800000001</v>
      </c>
    </row>
    <row r="661" spans="1:11" x14ac:dyDescent="0.3">
      <c r="A661">
        <v>1</v>
      </c>
      <c r="B661">
        <v>1</v>
      </c>
      <c r="C661">
        <v>90</v>
      </c>
      <c r="D661">
        <v>11</v>
      </c>
      <c r="E661" t="str">
        <f t="shared" si="10"/>
        <v>Critical</v>
      </c>
      <c r="F661" cm="1">
        <f t="array" ref="F661" xml:space="preserve"> (C661 - INDEX(Growth_Standards!C:C, MATCH(1, (Growth_Standards!A:A=B661)*(Growth_Standards!B:B=IF(A661=1,"Male","Female")), 0))) /
  INDEX(Growth_Standards!D:D, MATCH(1, (Growth_Standards!A:A=B661)*(Growth_Standards!B:B=IF(A661=1,"Male","Female")), 0))</f>
        <v>5.1071428571428568</v>
      </c>
      <c r="G661">
        <f xml:space="preserve"> (D661 - INDEX(Weight_Standards!C:C, MATCH(C661, Weight_Standards!A:A, 1))) /
    INDEX(Weight_Standards!D:D, MATCH(C661, Weight_Standards!A:A, 1))</f>
        <v>-5</v>
      </c>
      <c r="H661" cm="1">
        <f t="array" ref="H661">(D661 - INDEX(Weight_Age_Standards!C:C, MATCH(B661*12 &amp; IF(A661=1,"Male","Female"), Weight_Age_Standards!A:A &amp; Weight_Age_Standards!B:B, 0))) /
 INDEX(Weight_Age_Standards!D:D, MATCH(B661*12 &amp; IF(A661=1,"Male","Female"), Weight_Age_Standards!A:A &amp; Weight_Age_Standards!B:B, 0))</f>
        <v>7.0000000000000018</v>
      </c>
      <c r="I661">
        <v>0.9</v>
      </c>
      <c r="J661">
        <v>13.58024691</v>
      </c>
      <c r="K661">
        <v>0.12222222200000001</v>
      </c>
    </row>
    <row r="662" spans="1:11" x14ac:dyDescent="0.3">
      <c r="A662">
        <v>0</v>
      </c>
      <c r="B662">
        <v>2</v>
      </c>
      <c r="C662">
        <v>76</v>
      </c>
      <c r="D662">
        <v>10</v>
      </c>
      <c r="E662" t="str">
        <f t="shared" si="10"/>
        <v>Critical</v>
      </c>
      <c r="F662" cm="1">
        <f t="array" ref="F662" xml:space="preserve"> (C662 - INDEX(Growth_Standards!C:C, MATCH(1, (Growth_Standards!A:A=B662)*(Growth_Standards!B:B=IF(A662=1,"Male","Female")), 0))) /
  INDEX(Growth_Standards!D:D, MATCH(1, (Growth_Standards!A:A=B662)*(Growth_Standards!B:B=IF(A662=1,"Male","Female")), 0))</f>
        <v>-3.2500000000000018</v>
      </c>
      <c r="G662">
        <f xml:space="preserve"> (D662 - INDEX(Weight_Standards!C:C, MATCH(C662, Weight_Standards!A:A, 1))) /
    INDEX(Weight_Standards!D:D, MATCH(C662, Weight_Standards!A:A, 1))</f>
        <v>-1.5</v>
      </c>
      <c r="H662" cm="1">
        <f t="array" ref="H662">(D662 - INDEX(Weight_Age_Standards!C:C, MATCH(B662*12 &amp; IF(A662=1,"Male","Female"), Weight_Age_Standards!A:A &amp; Weight_Age_Standards!B:B, 0))) /
 INDEX(Weight_Age_Standards!D:D, MATCH(B662*12 &amp; IF(A662=1,"Male","Female"), Weight_Age_Standards!A:A &amp; Weight_Age_Standards!B:B, 0))</f>
        <v>-7.5</v>
      </c>
      <c r="I662">
        <v>0.76</v>
      </c>
      <c r="J662">
        <v>17.313019390000001</v>
      </c>
      <c r="K662">
        <v>0.131578947</v>
      </c>
    </row>
    <row r="663" spans="1:11" x14ac:dyDescent="0.3">
      <c r="A663">
        <v>0</v>
      </c>
      <c r="B663">
        <v>3</v>
      </c>
      <c r="C663">
        <v>102</v>
      </c>
      <c r="D663">
        <v>20</v>
      </c>
      <c r="E663" t="str">
        <f t="shared" si="10"/>
        <v>Moderate</v>
      </c>
      <c r="F663" cm="1">
        <f t="array" ref="F663" xml:space="preserve"> (C663 - INDEX(Growth_Standards!C:C, MATCH(1, (Growth_Standards!A:A=B663)*(Growth_Standards!B:B=IF(A663=1,"Male","Female")), 0))) /
  INDEX(Growth_Standards!D:D, MATCH(1, (Growth_Standards!A:A=B663)*(Growth_Standards!B:B=IF(A663=1,"Male","Female")), 0))</f>
        <v>1.9166666666666683</v>
      </c>
      <c r="G663">
        <f xml:space="preserve"> (D663 - INDEX(Weight_Standards!C:C, MATCH(C663, Weight_Standards!A:A, 1))) /
    INDEX(Weight_Standards!D:D, MATCH(C663, Weight_Standards!A:A, 1))</f>
        <v>-2.1111111111111116</v>
      </c>
      <c r="H663" cm="1">
        <f t="array" ref="H663">(D663 - INDEX(Weight_Age_Standards!C:C, MATCH(B663*12 &amp; IF(A663=1,"Male","Female"), Weight_Age_Standards!A:A &amp; Weight_Age_Standards!B:B, 0))) /
 INDEX(Weight_Age_Standards!D:D, MATCH(B663*12 &amp; IF(A663=1,"Male","Female"), Weight_Age_Standards!A:A &amp; Weight_Age_Standards!B:B, 0))</f>
        <v>30.499999999999996</v>
      </c>
      <c r="I663">
        <v>1.02</v>
      </c>
      <c r="J663">
        <v>19.223375619999999</v>
      </c>
      <c r="K663">
        <v>0.196078431</v>
      </c>
    </row>
    <row r="664" spans="1:11" x14ac:dyDescent="0.3">
      <c r="A664">
        <v>1</v>
      </c>
      <c r="B664">
        <v>3</v>
      </c>
      <c r="C664">
        <v>74</v>
      </c>
      <c r="D664">
        <v>14</v>
      </c>
      <c r="E664" t="str">
        <f t="shared" si="10"/>
        <v>Critical</v>
      </c>
      <c r="F664" cm="1">
        <f t="array" ref="F664" xml:space="preserve"> (C664 - INDEX(Growth_Standards!C:C, MATCH(1, (Growth_Standards!A:A=B664)*(Growth_Standards!B:B=IF(A664=1,"Male","Female")), 0))) /
  INDEX(Growth_Standards!D:D, MATCH(1, (Growth_Standards!A:A=B664)*(Growth_Standards!B:B=IF(A664=1,"Male","Female")), 0))</f>
        <v>-5.972972972972971</v>
      </c>
      <c r="G664">
        <f xml:space="preserve"> (D664 - INDEX(Weight_Standards!C:C, MATCH(C664, Weight_Standards!A:A, 1))) /
    INDEX(Weight_Standards!D:D, MATCH(C664, Weight_Standards!A:A, 1))</f>
        <v>4.7777777777777786</v>
      </c>
      <c r="H664" cm="1">
        <f t="array" ref="H664">(D664 - INDEX(Weight_Age_Standards!C:C, MATCH(B664*12 &amp; IF(A664=1,"Male","Female"), Weight_Age_Standards!A:A &amp; Weight_Age_Standards!B:B, 0))) /
 INDEX(Weight_Age_Standards!D:D, MATCH(B664*12 &amp; IF(A664=1,"Male","Female"), Weight_Age_Standards!A:A &amp; Weight_Age_Standards!B:B, 0))</f>
        <v>-2.5</v>
      </c>
      <c r="I664">
        <v>0.74</v>
      </c>
      <c r="J664">
        <v>25.566106649999998</v>
      </c>
      <c r="K664">
        <v>0.18918918900000001</v>
      </c>
    </row>
    <row r="665" spans="1:11" x14ac:dyDescent="0.3">
      <c r="A665">
        <v>0</v>
      </c>
      <c r="B665">
        <v>4</v>
      </c>
      <c r="C665">
        <v>75</v>
      </c>
      <c r="D665">
        <v>12</v>
      </c>
      <c r="E665" t="str">
        <f t="shared" si="10"/>
        <v>Critical</v>
      </c>
      <c r="F665" cm="1">
        <f t="array" ref="F665" xml:space="preserve"> (C665 - INDEX(Growth_Standards!C:C, MATCH(1, (Growth_Standards!A:A=B665)*(Growth_Standards!B:B=IF(A665=1,"Male","Female")), 0))) /
  INDEX(Growth_Standards!D:D, MATCH(1, (Growth_Standards!A:A=B665)*(Growth_Standards!B:B=IF(A665=1,"Male","Female")), 0))</f>
        <v>-6.8461538461538467</v>
      </c>
      <c r="G665">
        <f xml:space="preserve"> (D665 - INDEX(Weight_Standards!C:C, MATCH(C665, Weight_Standards!A:A, 1))) /
    INDEX(Weight_Standards!D:D, MATCH(C665, Weight_Standards!A:A, 1))</f>
        <v>0.5</v>
      </c>
      <c r="H665" cm="1">
        <f t="array" ref="H665">(D665 - INDEX(Weight_Age_Standards!C:C, MATCH(B665*12 &amp; IF(A665=1,"Male","Female"), Weight_Age_Standards!A:A &amp; Weight_Age_Standards!B:B, 0))) /
 INDEX(Weight_Age_Standards!D:D, MATCH(B665*12 &amp; IF(A665=1,"Male","Female"), Weight_Age_Standards!A:A &amp; Weight_Age_Standards!B:B, 0))</f>
        <v>-21.500000000000004</v>
      </c>
      <c r="I665">
        <v>0.75</v>
      </c>
      <c r="J665">
        <v>21.333333329999999</v>
      </c>
      <c r="K665">
        <v>0.16</v>
      </c>
    </row>
    <row r="666" spans="1:11" x14ac:dyDescent="0.3">
      <c r="A666">
        <v>0</v>
      </c>
      <c r="B666">
        <v>1</v>
      </c>
      <c r="C666">
        <v>96</v>
      </c>
      <c r="D666">
        <v>12</v>
      </c>
      <c r="E666" t="str">
        <f t="shared" si="10"/>
        <v>Critical</v>
      </c>
      <c r="F666" cm="1">
        <f t="array" ref="F666" xml:space="preserve"> (C666 - INDEX(Growth_Standards!C:C, MATCH(1, (Growth_Standards!A:A=B666)*(Growth_Standards!B:B=IF(A666=1,"Male","Female")), 0))) /
  INDEX(Growth_Standards!D:D, MATCH(1, (Growth_Standards!A:A=B666)*(Growth_Standards!B:B=IF(A666=1,"Male","Female")), 0))</f>
        <v>7.8571428571428577</v>
      </c>
      <c r="G666">
        <f xml:space="preserve"> (D666 - INDEX(Weight_Standards!C:C, MATCH(C666, Weight_Standards!A:A, 1))) /
    INDEX(Weight_Standards!D:D, MATCH(C666, Weight_Standards!A:A, 1))</f>
        <v>-5.5</v>
      </c>
      <c r="H666" cm="1">
        <f t="array" ref="H666">(D666 - INDEX(Weight_Age_Standards!C:C, MATCH(B666*12 &amp; IF(A666=1,"Male","Female"), Weight_Age_Standards!A:A &amp; Weight_Age_Standards!B:B, 0))) /
 INDEX(Weight_Age_Standards!D:D, MATCH(B666*12 &amp; IF(A666=1,"Male","Female"), Weight_Age_Standards!A:A &amp; Weight_Age_Standards!B:B, 0))</f>
        <v>14.500000000000002</v>
      </c>
      <c r="I666">
        <v>0.96</v>
      </c>
      <c r="J666">
        <v>13.02083333</v>
      </c>
      <c r="K666">
        <v>0.125</v>
      </c>
    </row>
    <row r="667" spans="1:11" x14ac:dyDescent="0.3">
      <c r="A667">
        <v>0</v>
      </c>
      <c r="B667">
        <v>3</v>
      </c>
      <c r="C667">
        <v>102</v>
      </c>
      <c r="D667">
        <v>17</v>
      </c>
      <c r="E667" t="str">
        <f t="shared" si="10"/>
        <v>Critical</v>
      </c>
      <c r="F667" cm="1">
        <f t="array" ref="F667" xml:space="preserve"> (C667 - INDEX(Growth_Standards!C:C, MATCH(1, (Growth_Standards!A:A=B667)*(Growth_Standards!B:B=IF(A667=1,"Male","Female")), 0))) /
  INDEX(Growth_Standards!D:D, MATCH(1, (Growth_Standards!A:A=B667)*(Growth_Standards!B:B=IF(A667=1,"Male","Female")), 0))</f>
        <v>1.9166666666666683</v>
      </c>
      <c r="G667">
        <f xml:space="preserve"> (D667 - INDEX(Weight_Standards!C:C, MATCH(C667, Weight_Standards!A:A, 1))) /
    INDEX(Weight_Standards!D:D, MATCH(C667, Weight_Standards!A:A, 1))</f>
        <v>-3.7777777777777781</v>
      </c>
      <c r="H667" cm="1">
        <f t="array" ref="H667">(D667 - INDEX(Weight_Age_Standards!C:C, MATCH(B667*12 &amp; IF(A667=1,"Male","Female"), Weight_Age_Standards!A:A &amp; Weight_Age_Standards!B:B, 0))) /
 INDEX(Weight_Age_Standards!D:D, MATCH(B667*12 &amp; IF(A667=1,"Male","Female"), Weight_Age_Standards!A:A &amp; Weight_Age_Standards!B:B, 0))</f>
        <v>15.499999999999998</v>
      </c>
      <c r="I667">
        <v>1.02</v>
      </c>
      <c r="J667">
        <v>16.339869279999998</v>
      </c>
      <c r="K667">
        <v>0.16666666699999999</v>
      </c>
    </row>
    <row r="668" spans="1:11" x14ac:dyDescent="0.3">
      <c r="A668">
        <v>0</v>
      </c>
      <c r="B668">
        <v>1</v>
      </c>
      <c r="C668">
        <v>89</v>
      </c>
      <c r="D668">
        <v>13</v>
      </c>
      <c r="E668" t="str">
        <f t="shared" si="10"/>
        <v>Moderate</v>
      </c>
      <c r="F668" cm="1">
        <f t="array" ref="F668" xml:space="preserve"> (C668 - INDEX(Growth_Standards!C:C, MATCH(1, (Growth_Standards!A:A=B668)*(Growth_Standards!B:B=IF(A668=1,"Male","Female")), 0))) /
  INDEX(Growth_Standards!D:D, MATCH(1, (Growth_Standards!A:A=B668)*(Growth_Standards!B:B=IF(A668=1,"Male","Female")), 0))</f>
        <v>5.3571428571428577</v>
      </c>
      <c r="G668">
        <f xml:space="preserve"> (D668 - INDEX(Weight_Standards!C:C, MATCH(C668, Weight_Standards!A:A, 1))) /
    INDEX(Weight_Standards!D:D, MATCH(C668, Weight_Standards!A:A, 1))</f>
        <v>-1.9999999999999996</v>
      </c>
      <c r="H668" cm="1">
        <f t="array" ref="H668">(D668 - INDEX(Weight_Age_Standards!C:C, MATCH(B668*12 &amp; IF(A668=1,"Male","Female"), Weight_Age_Standards!A:A &amp; Weight_Age_Standards!B:B, 0))) /
 INDEX(Weight_Age_Standards!D:D, MATCH(B668*12 &amp; IF(A668=1,"Male","Female"), Weight_Age_Standards!A:A &amp; Weight_Age_Standards!B:B, 0))</f>
        <v>19.5</v>
      </c>
      <c r="I668">
        <v>0.89</v>
      </c>
      <c r="J668">
        <v>16.41206918</v>
      </c>
      <c r="K668">
        <v>0.14606741600000001</v>
      </c>
    </row>
    <row r="669" spans="1:11" x14ac:dyDescent="0.3">
      <c r="A669">
        <v>1</v>
      </c>
      <c r="B669">
        <v>4</v>
      </c>
      <c r="C669">
        <v>89</v>
      </c>
      <c r="D669">
        <v>13</v>
      </c>
      <c r="E669" t="str">
        <f t="shared" si="10"/>
        <v>Critical</v>
      </c>
      <c r="F669" cm="1">
        <f t="array" ref="F669" xml:space="preserve"> (C669 - INDEX(Growth_Standards!C:C, MATCH(1, (Growth_Standards!A:A=B669)*(Growth_Standards!B:B=IF(A669=1,"Male","Female")), 0))) /
  INDEX(Growth_Standards!D:D, MATCH(1, (Growth_Standards!A:A=B669)*(Growth_Standards!B:B=IF(A669=1,"Male","Female")), 0))</f>
        <v>-3.4750000000000014</v>
      </c>
      <c r="G669">
        <f xml:space="preserve"> (D669 - INDEX(Weight_Standards!C:C, MATCH(C669, Weight_Standards!A:A, 1))) /
    INDEX(Weight_Standards!D:D, MATCH(C669, Weight_Standards!A:A, 1))</f>
        <v>-1.9999999999999996</v>
      </c>
      <c r="H669" cm="1">
        <f t="array" ref="H669">(D669 - INDEX(Weight_Age_Standards!C:C, MATCH(B669*12 &amp; IF(A669=1,"Male","Female"), Weight_Age_Standards!A:A &amp; Weight_Age_Standards!B:B, 0))) /
 INDEX(Weight_Age_Standards!D:D, MATCH(B669*12 &amp; IF(A669=1,"Male","Female"), Weight_Age_Standards!A:A &amp; Weight_Age_Standards!B:B, 0))</f>
        <v>-19.499999999999993</v>
      </c>
      <c r="I669">
        <v>0.89</v>
      </c>
      <c r="J669">
        <v>16.41206918</v>
      </c>
      <c r="K669">
        <v>0.14606741600000001</v>
      </c>
    </row>
    <row r="670" spans="1:11" x14ac:dyDescent="0.3">
      <c r="A670">
        <v>1</v>
      </c>
      <c r="B670">
        <v>3</v>
      </c>
      <c r="C670">
        <v>102</v>
      </c>
      <c r="D670">
        <v>15</v>
      </c>
      <c r="E670" t="str">
        <f t="shared" si="10"/>
        <v>Critical</v>
      </c>
      <c r="F670" cm="1">
        <f t="array" ref="F670" xml:space="preserve"> (C670 - INDEX(Growth_Standards!C:C, MATCH(1, (Growth_Standards!A:A=B670)*(Growth_Standards!B:B=IF(A670=1,"Male","Female")), 0))) /
  INDEX(Growth_Standards!D:D, MATCH(1, (Growth_Standards!A:A=B670)*(Growth_Standards!B:B=IF(A670=1,"Male","Female")), 0))</f>
        <v>1.5945945945945961</v>
      </c>
      <c r="G670">
        <f xml:space="preserve"> (D670 - INDEX(Weight_Standards!C:C, MATCH(C670, Weight_Standards!A:A, 1))) /
    INDEX(Weight_Standards!D:D, MATCH(C670, Weight_Standards!A:A, 1))</f>
        <v>-4.8888888888888893</v>
      </c>
      <c r="H670" cm="1">
        <f t="array" ref="H670">(D670 - INDEX(Weight_Age_Standards!C:C, MATCH(B670*12 &amp; IF(A670=1,"Male","Female"), Weight_Age_Standards!A:A &amp; Weight_Age_Standards!B:B, 0))) /
 INDEX(Weight_Age_Standards!D:D, MATCH(B670*12 &amp; IF(A670=1,"Male","Female"), Weight_Age_Standards!A:A &amp; Weight_Age_Standards!B:B, 0))</f>
        <v>2.5</v>
      </c>
      <c r="I670">
        <v>1.02</v>
      </c>
      <c r="J670">
        <v>14.417531719999999</v>
      </c>
      <c r="K670">
        <v>0.147058824</v>
      </c>
    </row>
    <row r="671" spans="1:11" x14ac:dyDescent="0.3">
      <c r="A671">
        <v>0</v>
      </c>
      <c r="B671">
        <v>2</v>
      </c>
      <c r="C671">
        <v>71</v>
      </c>
      <c r="D671">
        <v>12</v>
      </c>
      <c r="E671" t="str">
        <f t="shared" si="10"/>
        <v>Critical</v>
      </c>
      <c r="F671" cm="1">
        <f t="array" ref="F671" xml:space="preserve"> (C671 - INDEX(Growth_Standards!C:C, MATCH(1, (Growth_Standards!A:A=B671)*(Growth_Standards!B:B=IF(A671=1,"Male","Female")), 0))) /
  INDEX(Growth_Standards!D:D, MATCH(1, (Growth_Standards!A:A=B671)*(Growth_Standards!B:B=IF(A671=1,"Male","Female")), 0))</f>
        <v>-4.8125000000000018</v>
      </c>
      <c r="G671">
        <f xml:space="preserve"> (D671 - INDEX(Weight_Standards!C:C, MATCH(C671, Weight_Standards!A:A, 1))) /
    INDEX(Weight_Standards!D:D, MATCH(C671, Weight_Standards!A:A, 1))</f>
        <v>2.5555555555555562</v>
      </c>
      <c r="H671" cm="1">
        <f t="array" ref="H671">(D671 - INDEX(Weight_Age_Standards!C:C, MATCH(B671*12 &amp; IF(A671=1,"Male","Female"), Weight_Age_Standards!A:A &amp; Weight_Age_Standards!B:B, 0))) /
 INDEX(Weight_Age_Standards!D:D, MATCH(B671*12 &amp; IF(A671=1,"Male","Female"), Weight_Age_Standards!A:A &amp; Weight_Age_Standards!B:B, 0))</f>
        <v>2.5</v>
      </c>
      <c r="I671">
        <v>0.71</v>
      </c>
      <c r="J671">
        <v>23.804800629999999</v>
      </c>
      <c r="K671">
        <v>0.16901408500000001</v>
      </c>
    </row>
    <row r="672" spans="1:11" x14ac:dyDescent="0.3">
      <c r="A672">
        <v>0</v>
      </c>
      <c r="B672">
        <v>1</v>
      </c>
      <c r="C672">
        <v>96</v>
      </c>
      <c r="D672">
        <v>19</v>
      </c>
      <c r="E672" t="str">
        <f t="shared" si="10"/>
        <v>High</v>
      </c>
      <c r="F672" cm="1">
        <f t="array" ref="F672" xml:space="preserve"> (C672 - INDEX(Growth_Standards!C:C, MATCH(1, (Growth_Standards!A:A=B672)*(Growth_Standards!B:B=IF(A672=1,"Male","Female")), 0))) /
  INDEX(Growth_Standards!D:D, MATCH(1, (Growth_Standards!A:A=B672)*(Growth_Standards!B:B=IF(A672=1,"Male","Female")), 0))</f>
        <v>7.8571428571428577</v>
      </c>
      <c r="G672">
        <f xml:space="preserve"> (D672 - INDEX(Weight_Standards!C:C, MATCH(C672, Weight_Standards!A:A, 1))) /
    INDEX(Weight_Standards!D:D, MATCH(C672, Weight_Standards!A:A, 1))</f>
        <v>-1.1250000000000004</v>
      </c>
      <c r="H672" cm="1">
        <f t="array" ref="H672">(D672 - INDEX(Weight_Age_Standards!C:C, MATCH(B672*12 &amp; IF(A672=1,"Male","Female"), Weight_Age_Standards!A:A &amp; Weight_Age_Standards!B:B, 0))) /
 INDEX(Weight_Age_Standards!D:D, MATCH(B672*12 &amp; IF(A672=1,"Male","Female"), Weight_Age_Standards!A:A &amp; Weight_Age_Standards!B:B, 0))</f>
        <v>49.5</v>
      </c>
      <c r="I672">
        <v>0.96</v>
      </c>
      <c r="J672">
        <v>20.616319440000002</v>
      </c>
      <c r="K672">
        <v>0.19791666699999999</v>
      </c>
    </row>
    <row r="673" spans="1:11" x14ac:dyDescent="0.3">
      <c r="A673">
        <v>0</v>
      </c>
      <c r="B673">
        <v>4</v>
      </c>
      <c r="C673">
        <v>103</v>
      </c>
      <c r="D673">
        <v>9</v>
      </c>
      <c r="E673" t="str">
        <f t="shared" si="10"/>
        <v>Critical</v>
      </c>
      <c r="F673" cm="1">
        <f t="array" ref="F673" xml:space="preserve"> (C673 - INDEX(Growth_Standards!C:C, MATCH(1, (Growth_Standards!A:A=B673)*(Growth_Standards!B:B=IF(A673=1,"Male","Female")), 0))) /
  INDEX(Growth_Standards!D:D, MATCH(1, (Growth_Standards!A:A=B673)*(Growth_Standards!B:B=IF(A673=1,"Male","Female")), 0))</f>
        <v>0.33333333333333259</v>
      </c>
      <c r="G673">
        <f xml:space="preserve"> (D673 - INDEX(Weight_Standards!C:C, MATCH(C673, Weight_Standards!A:A, 1))) /
    INDEX(Weight_Standards!D:D, MATCH(C673, Weight_Standards!A:A, 1))</f>
        <v>-8.2222222222222232</v>
      </c>
      <c r="H673" cm="1">
        <f t="array" ref="H673">(D673 - INDEX(Weight_Age_Standards!C:C, MATCH(B673*12 &amp; IF(A673=1,"Male","Female"), Weight_Age_Standards!A:A &amp; Weight_Age_Standards!B:B, 0))) /
 INDEX(Weight_Age_Standards!D:D, MATCH(B673*12 &amp; IF(A673=1,"Male","Female"), Weight_Age_Standards!A:A &amp; Weight_Age_Standards!B:B, 0))</f>
        <v>-36.5</v>
      </c>
      <c r="I673">
        <v>1.03</v>
      </c>
      <c r="J673">
        <v>8.4833631819999997</v>
      </c>
      <c r="K673">
        <v>8.7378641000000007E-2</v>
      </c>
    </row>
    <row r="674" spans="1:11" x14ac:dyDescent="0.3">
      <c r="A674">
        <v>0</v>
      </c>
      <c r="B674">
        <v>5</v>
      </c>
      <c r="C674">
        <v>72</v>
      </c>
      <c r="D674">
        <v>20</v>
      </c>
      <c r="E674" t="str">
        <f t="shared" si="10"/>
        <v>Critical</v>
      </c>
      <c r="F674" cm="1">
        <f t="array" ref="F674" xml:space="preserve"> (C674 - INDEX(Growth_Standards!C:C, MATCH(1, (Growth_Standards!A:A=B674)*(Growth_Standards!B:B=IF(A674=1,"Male","Female")), 0))) /
  INDEX(Growth_Standards!D:D, MATCH(1, (Growth_Standards!A:A=B674)*(Growth_Standards!B:B=IF(A674=1,"Male","Female")), 0))</f>
        <v>-8.7317073170731714</v>
      </c>
      <c r="G674">
        <f xml:space="preserve"> (D674 - INDEX(Weight_Standards!C:C, MATCH(C674, Weight_Standards!A:A, 1))) /
    INDEX(Weight_Standards!D:D, MATCH(C674, Weight_Standards!A:A, 1))</f>
        <v>11.444444444444445</v>
      </c>
      <c r="H674" cm="1">
        <f t="array" ref="H674">(D674 - INDEX(Weight_Age_Standards!C:C, MATCH(B674*12 &amp; IF(A674=1,"Male","Female"), Weight_Age_Standards!A:A &amp; Weight_Age_Standards!B:B, 0))) /
 INDEX(Weight_Age_Standards!D:D, MATCH(B674*12 &amp; IF(A674=1,"Male","Female"), Weight_Age_Standards!A:A &amp; Weight_Age_Standards!B:B, 0))</f>
        <v>6.5000000000000036</v>
      </c>
      <c r="I674">
        <v>0.72</v>
      </c>
      <c r="J674">
        <v>38.58024691</v>
      </c>
      <c r="K674">
        <v>0.27777777799999998</v>
      </c>
    </row>
    <row r="675" spans="1:11" x14ac:dyDescent="0.3">
      <c r="A675">
        <v>1</v>
      </c>
      <c r="B675">
        <v>3</v>
      </c>
      <c r="C675">
        <v>77</v>
      </c>
      <c r="D675">
        <v>16</v>
      </c>
      <c r="E675" t="str">
        <f t="shared" si="10"/>
        <v>Critical</v>
      </c>
      <c r="F675" cm="1">
        <f t="array" ref="F675" xml:space="preserve"> (C675 - INDEX(Growth_Standards!C:C, MATCH(1, (Growth_Standards!A:A=B675)*(Growth_Standards!B:B=IF(A675=1,"Male","Female")), 0))) /
  INDEX(Growth_Standards!D:D, MATCH(1, (Growth_Standards!A:A=B675)*(Growth_Standards!B:B=IF(A675=1,"Male","Female")), 0))</f>
        <v>-5.1621621621621605</v>
      </c>
      <c r="G675">
        <f xml:space="preserve"> (D675 - INDEX(Weight_Standards!C:C, MATCH(C675, Weight_Standards!A:A, 1))) /
    INDEX(Weight_Standards!D:D, MATCH(C675, Weight_Standards!A:A, 1))</f>
        <v>4.5</v>
      </c>
      <c r="H675" cm="1">
        <f t="array" ref="H675">(D675 - INDEX(Weight_Age_Standards!C:C, MATCH(B675*12 &amp; IF(A675=1,"Male","Female"), Weight_Age_Standards!A:A &amp; Weight_Age_Standards!B:B, 0))) /
 INDEX(Weight_Age_Standards!D:D, MATCH(B675*12 &amp; IF(A675=1,"Male","Female"), Weight_Age_Standards!A:A &amp; Weight_Age_Standards!B:B, 0))</f>
        <v>7.5</v>
      </c>
      <c r="I675">
        <v>0.77</v>
      </c>
      <c r="J675">
        <v>26.986001009999999</v>
      </c>
      <c r="K675">
        <v>0.20779220800000001</v>
      </c>
    </row>
    <row r="676" spans="1:11" x14ac:dyDescent="0.3">
      <c r="A676">
        <v>0</v>
      </c>
      <c r="B676">
        <v>1</v>
      </c>
      <c r="C676">
        <v>81</v>
      </c>
      <c r="D676">
        <v>13</v>
      </c>
      <c r="E676" t="str">
        <f t="shared" si="10"/>
        <v>High</v>
      </c>
      <c r="F676" cm="1">
        <f t="array" ref="F676" xml:space="preserve"> (C676 - INDEX(Growth_Standards!C:C, MATCH(1, (Growth_Standards!A:A=B676)*(Growth_Standards!B:B=IF(A676=1,"Male","Female")), 0))) /
  INDEX(Growth_Standards!D:D, MATCH(1, (Growth_Standards!A:A=B676)*(Growth_Standards!B:B=IF(A676=1,"Male","Female")), 0))</f>
        <v>2.5</v>
      </c>
      <c r="G676">
        <f xml:space="preserve"> (D676 - INDEX(Weight_Standards!C:C, MATCH(C676, Weight_Standards!A:A, 1))) /
    INDEX(Weight_Standards!D:D, MATCH(C676, Weight_Standards!A:A, 1))</f>
        <v>-0.36363636363636392</v>
      </c>
      <c r="H676" cm="1">
        <f t="array" ref="H676">(D676 - INDEX(Weight_Age_Standards!C:C, MATCH(B676*12 &amp; IF(A676=1,"Male","Female"), Weight_Age_Standards!A:A &amp; Weight_Age_Standards!B:B, 0))) /
 INDEX(Weight_Age_Standards!D:D, MATCH(B676*12 &amp; IF(A676=1,"Male","Female"), Weight_Age_Standards!A:A &amp; Weight_Age_Standards!B:B, 0))</f>
        <v>19.5</v>
      </c>
      <c r="I676">
        <v>0.81</v>
      </c>
      <c r="J676">
        <v>19.814052740000001</v>
      </c>
      <c r="K676">
        <v>0.16049382700000001</v>
      </c>
    </row>
    <row r="677" spans="1:11" x14ac:dyDescent="0.3">
      <c r="A677">
        <v>1</v>
      </c>
      <c r="B677">
        <v>2</v>
      </c>
      <c r="C677">
        <v>71</v>
      </c>
      <c r="D677">
        <v>10</v>
      </c>
      <c r="E677" t="str">
        <f t="shared" si="10"/>
        <v>Critical</v>
      </c>
      <c r="F677" cm="1">
        <f t="array" ref="F677" xml:space="preserve"> (C677 - INDEX(Growth_Standards!C:C, MATCH(1, (Growth_Standards!A:A=B677)*(Growth_Standards!B:B=IF(A677=1,"Male","Female")), 0))) /
  INDEX(Growth_Standards!D:D, MATCH(1, (Growth_Standards!A:A=B677)*(Growth_Standards!B:B=IF(A677=1,"Male","Female")), 0))</f>
        <v>-5.0909090909090899</v>
      </c>
      <c r="G677">
        <f xml:space="preserve"> (D677 - INDEX(Weight_Standards!C:C, MATCH(C677, Weight_Standards!A:A, 1))) /
    INDEX(Weight_Standards!D:D, MATCH(C677, Weight_Standards!A:A, 1))</f>
        <v>0.33333333333333409</v>
      </c>
      <c r="H677" cm="1">
        <f t="array" ref="H677">(D677 - INDEX(Weight_Age_Standards!C:C, MATCH(B677*12 &amp; IF(A677=1,"Male","Female"), Weight_Age_Standards!A:A &amp; Weight_Age_Standards!B:B, 0))) /
 INDEX(Weight_Age_Standards!D:D, MATCH(B677*12 &amp; IF(A677=1,"Male","Female"), Weight_Age_Standards!A:A &amp; Weight_Age_Standards!B:B, 0))</f>
        <v>-10.499999999999998</v>
      </c>
      <c r="I677">
        <v>0.71</v>
      </c>
      <c r="J677">
        <v>19.837333860000001</v>
      </c>
      <c r="K677">
        <v>0.14084506999999999</v>
      </c>
    </row>
    <row r="678" spans="1:11" x14ac:dyDescent="0.3">
      <c r="A678">
        <v>1</v>
      </c>
      <c r="B678">
        <v>4</v>
      </c>
      <c r="C678">
        <v>100</v>
      </c>
      <c r="D678">
        <v>12</v>
      </c>
      <c r="E678" t="str">
        <f t="shared" si="10"/>
        <v>Critical</v>
      </c>
      <c r="F678" cm="1">
        <f t="array" ref="F678" xml:space="preserve"> (C678 - INDEX(Growth_Standards!C:C, MATCH(1, (Growth_Standards!A:A=B678)*(Growth_Standards!B:B=IF(A678=1,"Male","Female")), 0))) /
  INDEX(Growth_Standards!D:D, MATCH(1, (Growth_Standards!A:A=B678)*(Growth_Standards!B:B=IF(A678=1,"Male","Female")), 0))</f>
        <v>-0.72500000000000142</v>
      </c>
      <c r="G678">
        <f xml:space="preserve"> (D678 - INDEX(Weight_Standards!C:C, MATCH(C678, Weight_Standards!A:A, 1))) /
    INDEX(Weight_Standards!D:D, MATCH(C678, Weight_Standards!A:A, 1))</f>
        <v>-6.5555555555555554</v>
      </c>
      <c r="H678" cm="1">
        <f t="array" ref="H678">(D678 - INDEX(Weight_Age_Standards!C:C, MATCH(B678*12 &amp; IF(A678=1,"Male","Female"), Weight_Age_Standards!A:A &amp; Weight_Age_Standards!B:B, 0))) /
 INDEX(Weight_Age_Standards!D:D, MATCH(B678*12 &amp; IF(A678=1,"Male","Female"), Weight_Age_Standards!A:A &amp; Weight_Age_Standards!B:B, 0))</f>
        <v>-24.499999999999993</v>
      </c>
      <c r="I678">
        <v>1</v>
      </c>
      <c r="J678">
        <v>12</v>
      </c>
      <c r="K678">
        <v>0.12</v>
      </c>
    </row>
    <row r="679" spans="1:11" x14ac:dyDescent="0.3">
      <c r="A679">
        <v>0</v>
      </c>
      <c r="B679">
        <v>2</v>
      </c>
      <c r="C679">
        <v>93</v>
      </c>
      <c r="D679">
        <v>20</v>
      </c>
      <c r="E679" t="str">
        <f t="shared" si="10"/>
        <v>High</v>
      </c>
      <c r="F679" cm="1">
        <f t="array" ref="F679" xml:space="preserve"> (C679 - INDEX(Growth_Standards!C:C, MATCH(1, (Growth_Standards!A:A=B679)*(Growth_Standards!B:B=IF(A679=1,"Male","Female")), 0))) /
  INDEX(Growth_Standards!D:D, MATCH(1, (Growth_Standards!A:A=B679)*(Growth_Standards!B:B=IF(A679=1,"Male","Female")), 0))</f>
        <v>2.0624999999999982</v>
      </c>
      <c r="G679">
        <f xml:space="preserve"> (D679 - INDEX(Weight_Standards!C:C, MATCH(C679, Weight_Standards!A:A, 1))) /
    INDEX(Weight_Standards!D:D, MATCH(C679, Weight_Standards!A:A, 1))</f>
        <v>1.4285714285714286</v>
      </c>
      <c r="H679" cm="1">
        <f t="array" ref="H679">(D679 - INDEX(Weight_Age_Standards!C:C, MATCH(B679*12 &amp; IF(A679=1,"Male","Female"), Weight_Age_Standards!A:A &amp; Weight_Age_Standards!B:B, 0))) /
 INDEX(Weight_Age_Standards!D:D, MATCH(B679*12 &amp; IF(A679=1,"Male","Female"), Weight_Age_Standards!A:A &amp; Weight_Age_Standards!B:B, 0))</f>
        <v>42.5</v>
      </c>
      <c r="I679">
        <v>0.93</v>
      </c>
      <c r="J679">
        <v>23.124060589999999</v>
      </c>
      <c r="K679">
        <v>0.21505376300000001</v>
      </c>
    </row>
    <row r="680" spans="1:11" x14ac:dyDescent="0.3">
      <c r="A680">
        <v>0</v>
      </c>
      <c r="B680">
        <v>1</v>
      </c>
      <c r="C680">
        <v>105</v>
      </c>
      <c r="D680">
        <v>11</v>
      </c>
      <c r="E680" t="str">
        <f t="shared" si="10"/>
        <v>Critical</v>
      </c>
      <c r="F680" cm="1">
        <f t="array" ref="F680" xml:space="preserve"> (C680 - INDEX(Growth_Standards!C:C, MATCH(1, (Growth_Standards!A:A=B680)*(Growth_Standards!B:B=IF(A680=1,"Male","Female")), 0))) /
  INDEX(Growth_Standards!D:D, MATCH(1, (Growth_Standards!A:A=B680)*(Growth_Standards!B:B=IF(A680=1,"Male","Female")), 0))</f>
        <v>11.071428571428573</v>
      </c>
      <c r="G680">
        <f xml:space="preserve"> (D680 - INDEX(Weight_Standards!C:C, MATCH(C680, Weight_Standards!A:A, 1))) /
    INDEX(Weight_Standards!D:D, MATCH(C680, Weight_Standards!A:A, 1))</f>
        <v>-8</v>
      </c>
      <c r="H680" cm="1">
        <f t="array" ref="H680">(D680 - INDEX(Weight_Age_Standards!C:C, MATCH(B680*12 &amp; IF(A680=1,"Male","Female"), Weight_Age_Standards!A:A &amp; Weight_Age_Standards!B:B, 0))) /
 INDEX(Weight_Age_Standards!D:D, MATCH(B680*12 &amp; IF(A680=1,"Male","Female"), Weight_Age_Standards!A:A &amp; Weight_Age_Standards!B:B, 0))</f>
        <v>9.5000000000000018</v>
      </c>
      <c r="I680">
        <v>1.05</v>
      </c>
      <c r="J680">
        <v>9.9773242629999999</v>
      </c>
      <c r="K680">
        <v>0.104761905</v>
      </c>
    </row>
    <row r="681" spans="1:11" x14ac:dyDescent="0.3">
      <c r="A681">
        <v>1</v>
      </c>
      <c r="B681">
        <v>1</v>
      </c>
      <c r="C681">
        <v>83</v>
      </c>
      <c r="D681">
        <v>20</v>
      </c>
      <c r="E681" t="str">
        <f t="shared" si="10"/>
        <v>High</v>
      </c>
      <c r="F681" cm="1">
        <f t="array" ref="F681" xml:space="preserve"> (C681 - INDEX(Growth_Standards!C:C, MATCH(1, (Growth_Standards!A:A=B681)*(Growth_Standards!B:B=IF(A681=1,"Male","Female")), 0))) /
  INDEX(Growth_Standards!D:D, MATCH(1, (Growth_Standards!A:A=B681)*(Growth_Standards!B:B=IF(A681=1,"Male","Female")), 0))</f>
        <v>2.6071428571428563</v>
      </c>
      <c r="G681">
        <f xml:space="preserve"> (D681 - INDEX(Weight_Standards!C:C, MATCH(C681, Weight_Standards!A:A, 1))) /
    INDEX(Weight_Standards!D:D, MATCH(C681, Weight_Standards!A:A, 1))</f>
        <v>5.9999999999999991</v>
      </c>
      <c r="H681" cm="1">
        <f t="array" ref="H681">(D681 - INDEX(Weight_Age_Standards!C:C, MATCH(B681*12 &amp; IF(A681=1,"Male","Female"), Weight_Age_Standards!A:A &amp; Weight_Age_Standards!B:B, 0))) /
 INDEX(Weight_Age_Standards!D:D, MATCH(B681*12 &amp; IF(A681=1,"Male","Female"), Weight_Age_Standards!A:A &amp; Weight_Age_Standards!B:B, 0))</f>
        <v>52</v>
      </c>
      <c r="I681">
        <v>0.83</v>
      </c>
      <c r="J681">
        <v>29.031789809999999</v>
      </c>
      <c r="K681">
        <v>0.240963855</v>
      </c>
    </row>
    <row r="682" spans="1:11" x14ac:dyDescent="0.3">
      <c r="A682">
        <v>0</v>
      </c>
      <c r="B682">
        <v>2</v>
      </c>
      <c r="C682">
        <v>92</v>
      </c>
      <c r="D682">
        <v>16</v>
      </c>
      <c r="E682" t="str">
        <f t="shared" si="10"/>
        <v>High</v>
      </c>
      <c r="F682" cm="1">
        <f t="array" ref="F682" xml:space="preserve"> (C682 - INDEX(Growth_Standards!C:C, MATCH(1, (Growth_Standards!A:A=B682)*(Growth_Standards!B:B=IF(A682=1,"Male","Female")), 0))) /
  INDEX(Growth_Standards!D:D, MATCH(1, (Growth_Standards!A:A=B682)*(Growth_Standards!B:B=IF(A682=1,"Male","Female")), 0))</f>
        <v>1.7499999999999982</v>
      </c>
      <c r="G682">
        <f xml:space="preserve"> (D682 - INDEX(Weight_Standards!C:C, MATCH(C682, Weight_Standards!A:A, 1))) /
    INDEX(Weight_Standards!D:D, MATCH(C682, Weight_Standards!A:A, 1))</f>
        <v>-1.4285714285714286</v>
      </c>
      <c r="H682" cm="1">
        <f t="array" ref="H682">(D682 - INDEX(Weight_Age_Standards!C:C, MATCH(B682*12 &amp; IF(A682=1,"Male","Female"), Weight_Age_Standards!A:A &amp; Weight_Age_Standards!B:B, 0))) /
 INDEX(Weight_Age_Standards!D:D, MATCH(B682*12 &amp; IF(A682=1,"Male","Female"), Weight_Age_Standards!A:A &amp; Weight_Age_Standards!B:B, 0))</f>
        <v>22.5</v>
      </c>
      <c r="I682">
        <v>0.92</v>
      </c>
      <c r="J682">
        <v>18.903591680000002</v>
      </c>
      <c r="K682">
        <v>0.17391304299999999</v>
      </c>
    </row>
    <row r="683" spans="1:11" x14ac:dyDescent="0.3">
      <c r="A683">
        <v>1</v>
      </c>
      <c r="B683">
        <v>3</v>
      </c>
      <c r="C683">
        <v>95</v>
      </c>
      <c r="D683">
        <v>17</v>
      </c>
      <c r="E683" t="str">
        <f t="shared" si="10"/>
        <v>Moderate</v>
      </c>
      <c r="F683" cm="1">
        <f t="array" ref="F683" xml:space="preserve"> (C683 - INDEX(Growth_Standards!C:C, MATCH(1, (Growth_Standards!A:A=B683)*(Growth_Standards!B:B=IF(A683=1,"Male","Female")), 0))) /
  INDEX(Growth_Standards!D:D, MATCH(1, (Growth_Standards!A:A=B683)*(Growth_Standards!B:B=IF(A683=1,"Male","Female")), 0))</f>
        <v>-0.29729729729729576</v>
      </c>
      <c r="G683">
        <f xml:space="preserve"> (D683 - INDEX(Weight_Standards!C:C, MATCH(C683, Weight_Standards!A:A, 1))) /
    INDEX(Weight_Standards!D:D, MATCH(C683, Weight_Standards!A:A, 1))</f>
        <v>-2.3750000000000004</v>
      </c>
      <c r="H683" cm="1">
        <f t="array" ref="H683">(D683 - INDEX(Weight_Age_Standards!C:C, MATCH(B683*12 &amp; IF(A683=1,"Male","Female"), Weight_Age_Standards!A:A &amp; Weight_Age_Standards!B:B, 0))) /
 INDEX(Weight_Age_Standards!D:D, MATCH(B683*12 &amp; IF(A683=1,"Male","Female"), Weight_Age_Standards!A:A &amp; Weight_Age_Standards!B:B, 0))</f>
        <v>12.5</v>
      </c>
      <c r="I683">
        <v>0.95</v>
      </c>
      <c r="J683">
        <v>18.836565100000001</v>
      </c>
      <c r="K683">
        <v>0.178947368</v>
      </c>
    </row>
    <row r="684" spans="1:11" x14ac:dyDescent="0.3">
      <c r="A684">
        <v>0</v>
      </c>
      <c r="B684">
        <v>5</v>
      </c>
      <c r="C684">
        <v>85</v>
      </c>
      <c r="D684">
        <v>12</v>
      </c>
      <c r="E684" t="str">
        <f t="shared" si="10"/>
        <v>Critical</v>
      </c>
      <c r="F684" cm="1">
        <f t="array" ref="F684" xml:space="preserve"> (C684 - INDEX(Growth_Standards!C:C, MATCH(1, (Growth_Standards!A:A=B684)*(Growth_Standards!B:B=IF(A684=1,"Male","Female")), 0))) /
  INDEX(Growth_Standards!D:D, MATCH(1, (Growth_Standards!A:A=B684)*(Growth_Standards!B:B=IF(A684=1,"Male","Female")), 0))</f>
        <v>-5.5609756097560972</v>
      </c>
      <c r="G684">
        <f xml:space="preserve"> (D684 - INDEX(Weight_Standards!C:C, MATCH(C684, Weight_Standards!A:A, 1))) /
    INDEX(Weight_Standards!D:D, MATCH(C684, Weight_Standards!A:A, 1))</f>
        <v>-2.7692307692307687</v>
      </c>
      <c r="H684" cm="1">
        <f t="array" ref="H684">(D684 - INDEX(Weight_Age_Standards!C:C, MATCH(B684*12 &amp; IF(A684=1,"Male","Female"), Weight_Age_Standards!A:A &amp; Weight_Age_Standards!B:B, 0))) /
 INDEX(Weight_Age_Standards!D:D, MATCH(B684*12 &amp; IF(A684=1,"Male","Female"), Weight_Age_Standards!A:A &amp; Weight_Age_Standards!B:B, 0))</f>
        <v>-33.499999999999993</v>
      </c>
      <c r="I684">
        <v>0.85</v>
      </c>
      <c r="J684">
        <v>16.60899654</v>
      </c>
      <c r="K684">
        <v>0.141176471</v>
      </c>
    </row>
    <row r="685" spans="1:11" x14ac:dyDescent="0.3">
      <c r="A685">
        <v>1</v>
      </c>
      <c r="B685">
        <v>2</v>
      </c>
      <c r="C685">
        <v>107</v>
      </c>
      <c r="D685">
        <v>16</v>
      </c>
      <c r="E685" t="str">
        <f t="shared" si="10"/>
        <v>Critical</v>
      </c>
      <c r="F685" cm="1">
        <f t="array" ref="F685" xml:space="preserve"> (C685 - INDEX(Growth_Standards!C:C, MATCH(1, (Growth_Standards!A:A=B685)*(Growth_Standards!B:B=IF(A685=1,"Male","Female")), 0))) /
  INDEX(Growth_Standards!D:D, MATCH(1, (Growth_Standards!A:A=B685)*(Growth_Standards!B:B=IF(A685=1,"Male","Female")), 0))</f>
        <v>5.8181818181818192</v>
      </c>
      <c r="G685">
        <f xml:space="preserve"> (D685 - INDEX(Weight_Standards!C:C, MATCH(C685, Weight_Standards!A:A, 1))) /
    INDEX(Weight_Standards!D:D, MATCH(C685, Weight_Standards!A:A, 1))</f>
        <v>-5.5</v>
      </c>
      <c r="H685" cm="1">
        <f t="array" ref="H685">(D685 - INDEX(Weight_Age_Standards!C:C, MATCH(B685*12 &amp; IF(A685=1,"Male","Female"), Weight_Age_Standards!A:A &amp; Weight_Age_Standards!B:B, 0))) /
 INDEX(Weight_Age_Standards!D:D, MATCH(B685*12 &amp; IF(A685=1,"Male","Female"), Weight_Age_Standards!A:A &amp; Weight_Age_Standards!B:B, 0))</f>
        <v>19.5</v>
      </c>
      <c r="I685">
        <v>1.07</v>
      </c>
      <c r="J685">
        <v>13.97501965</v>
      </c>
      <c r="K685">
        <v>0.14953271000000001</v>
      </c>
    </row>
    <row r="686" spans="1:11" x14ac:dyDescent="0.3">
      <c r="A686">
        <v>0</v>
      </c>
      <c r="B686">
        <v>3</v>
      </c>
      <c r="C686">
        <v>92</v>
      </c>
      <c r="D686">
        <v>18</v>
      </c>
      <c r="E686" t="str">
        <f t="shared" si="10"/>
        <v>High</v>
      </c>
      <c r="F686" cm="1">
        <f t="array" ref="F686" xml:space="preserve"> (C686 - INDEX(Growth_Standards!C:C, MATCH(1, (Growth_Standards!A:A=B686)*(Growth_Standards!B:B=IF(A686=1,"Male","Female")), 0))) /
  INDEX(Growth_Standards!D:D, MATCH(1, (Growth_Standards!A:A=B686)*(Growth_Standards!B:B=IF(A686=1,"Male","Female")), 0))</f>
        <v>-0.8611111111111095</v>
      </c>
      <c r="G686">
        <f xml:space="preserve"> (D686 - INDEX(Weight_Standards!C:C, MATCH(C686, Weight_Standards!A:A, 1))) /
    INDEX(Weight_Standards!D:D, MATCH(C686, Weight_Standards!A:A, 1))</f>
        <v>0</v>
      </c>
      <c r="H686" cm="1">
        <f t="array" ref="H686">(D686 - INDEX(Weight_Age_Standards!C:C, MATCH(B686*12 &amp; IF(A686=1,"Male","Female"), Weight_Age_Standards!A:A &amp; Weight_Age_Standards!B:B, 0))) /
 INDEX(Weight_Age_Standards!D:D, MATCH(B686*12 &amp; IF(A686=1,"Male","Female"), Weight_Age_Standards!A:A &amp; Weight_Age_Standards!B:B, 0))</f>
        <v>20.499999999999996</v>
      </c>
      <c r="I686">
        <v>0.92</v>
      </c>
      <c r="J686">
        <v>21.266540639999999</v>
      </c>
      <c r="K686">
        <v>0.19565217400000001</v>
      </c>
    </row>
    <row r="687" spans="1:11" x14ac:dyDescent="0.3">
      <c r="A687">
        <v>1</v>
      </c>
      <c r="B687">
        <v>2</v>
      </c>
      <c r="C687">
        <v>97</v>
      </c>
      <c r="D687">
        <v>17</v>
      </c>
      <c r="E687" t="str">
        <f t="shared" si="10"/>
        <v>Moderate</v>
      </c>
      <c r="F687" cm="1">
        <f t="array" ref="F687" xml:space="preserve"> (C687 - INDEX(Growth_Standards!C:C, MATCH(1, (Growth_Standards!A:A=B687)*(Growth_Standards!B:B=IF(A687=1,"Male","Female")), 0))) /
  INDEX(Growth_Standards!D:D, MATCH(1, (Growth_Standards!A:A=B687)*(Growth_Standards!B:B=IF(A687=1,"Male","Female")), 0))</f>
        <v>2.787878787878789</v>
      </c>
      <c r="G687">
        <f xml:space="preserve"> (D687 - INDEX(Weight_Standards!C:C, MATCH(C687, Weight_Standards!A:A, 1))) /
    INDEX(Weight_Standards!D:D, MATCH(C687, Weight_Standards!A:A, 1))</f>
        <v>-2.3750000000000004</v>
      </c>
      <c r="H687" cm="1">
        <f t="array" ref="H687">(D687 - INDEX(Weight_Age_Standards!C:C, MATCH(B687*12 &amp; IF(A687=1,"Male","Female"), Weight_Age_Standards!A:A &amp; Weight_Age_Standards!B:B, 0))) /
 INDEX(Weight_Age_Standards!D:D, MATCH(B687*12 &amp; IF(A687=1,"Male","Female"), Weight_Age_Standards!A:A &amp; Weight_Age_Standards!B:B, 0))</f>
        <v>24.5</v>
      </c>
      <c r="I687">
        <v>0.97</v>
      </c>
      <c r="J687">
        <v>18.067807420000001</v>
      </c>
      <c r="K687">
        <v>0.175257732</v>
      </c>
    </row>
    <row r="688" spans="1:11" x14ac:dyDescent="0.3">
      <c r="A688">
        <v>0</v>
      </c>
      <c r="B688">
        <v>5</v>
      </c>
      <c r="C688">
        <v>93</v>
      </c>
      <c r="D688">
        <v>16</v>
      </c>
      <c r="E688" t="str">
        <f t="shared" si="10"/>
        <v>Critical</v>
      </c>
      <c r="F688" cm="1">
        <f t="array" ref="F688" xml:space="preserve"> (C688 - INDEX(Growth_Standards!C:C, MATCH(1, (Growth_Standards!A:A=B688)*(Growth_Standards!B:B=IF(A688=1,"Male","Female")), 0))) /
  INDEX(Growth_Standards!D:D, MATCH(1, (Growth_Standards!A:A=B688)*(Growth_Standards!B:B=IF(A688=1,"Male","Female")), 0))</f>
        <v>-3.6097560975609753</v>
      </c>
      <c r="G688">
        <f xml:space="preserve"> (D688 - INDEX(Weight_Standards!C:C, MATCH(C688, Weight_Standards!A:A, 1))) /
    INDEX(Weight_Standards!D:D, MATCH(C688, Weight_Standards!A:A, 1))</f>
        <v>-1.4285714285714286</v>
      </c>
      <c r="H688" cm="1">
        <f t="array" ref="H688">(D688 - INDEX(Weight_Age_Standards!C:C, MATCH(B688*12 &amp; IF(A688=1,"Male","Female"), Weight_Age_Standards!A:A &amp; Weight_Age_Standards!B:B, 0))) /
 INDEX(Weight_Age_Standards!D:D, MATCH(B688*12 &amp; IF(A688=1,"Male","Female"), Weight_Age_Standards!A:A &amp; Weight_Age_Standards!B:B, 0))</f>
        <v>-13.499999999999996</v>
      </c>
      <c r="I688">
        <v>0.93</v>
      </c>
      <c r="J688">
        <v>18.499248470000001</v>
      </c>
      <c r="K688">
        <v>0.172043011</v>
      </c>
    </row>
    <row r="689" spans="1:11" x14ac:dyDescent="0.3">
      <c r="A689">
        <v>1</v>
      </c>
      <c r="B689">
        <v>1</v>
      </c>
      <c r="C689">
        <v>85</v>
      </c>
      <c r="D689">
        <v>20</v>
      </c>
      <c r="E689" t="str">
        <f t="shared" si="10"/>
        <v>High</v>
      </c>
      <c r="F689" cm="1">
        <f t="array" ref="F689" xml:space="preserve"> (C689 - INDEX(Growth_Standards!C:C, MATCH(1, (Growth_Standards!A:A=B689)*(Growth_Standards!B:B=IF(A689=1,"Male","Female")), 0))) /
  INDEX(Growth_Standards!D:D, MATCH(1, (Growth_Standards!A:A=B689)*(Growth_Standards!B:B=IF(A689=1,"Male","Female")), 0))</f>
        <v>3.3214285714285707</v>
      </c>
      <c r="G689">
        <f xml:space="preserve"> (D689 - INDEX(Weight_Standards!C:C, MATCH(C689, Weight_Standards!A:A, 1))) /
    INDEX(Weight_Standards!D:D, MATCH(C689, Weight_Standards!A:A, 1))</f>
        <v>3.3846153846153846</v>
      </c>
      <c r="H689" cm="1">
        <f t="array" ref="H689">(D689 - INDEX(Weight_Age_Standards!C:C, MATCH(B689*12 &amp; IF(A689=1,"Male","Female"), Weight_Age_Standards!A:A &amp; Weight_Age_Standards!B:B, 0))) /
 INDEX(Weight_Age_Standards!D:D, MATCH(B689*12 &amp; IF(A689=1,"Male","Female"), Weight_Age_Standards!A:A &amp; Weight_Age_Standards!B:B, 0))</f>
        <v>52</v>
      </c>
      <c r="I689">
        <v>0.85</v>
      </c>
      <c r="J689">
        <v>27.681660900000001</v>
      </c>
      <c r="K689">
        <v>0.235294118</v>
      </c>
    </row>
    <row r="690" spans="1:11" x14ac:dyDescent="0.3">
      <c r="A690">
        <v>0</v>
      </c>
      <c r="B690">
        <v>5</v>
      </c>
      <c r="C690">
        <v>78</v>
      </c>
      <c r="D690">
        <v>10</v>
      </c>
      <c r="E690" t="str">
        <f t="shared" si="10"/>
        <v>Critical</v>
      </c>
      <c r="F690" cm="1">
        <f t="array" ref="F690" xml:space="preserve"> (C690 - INDEX(Growth_Standards!C:C, MATCH(1, (Growth_Standards!A:A=B690)*(Growth_Standards!B:B=IF(A690=1,"Male","Female")), 0))) /
  INDEX(Growth_Standards!D:D, MATCH(1, (Growth_Standards!A:A=B690)*(Growth_Standards!B:B=IF(A690=1,"Male","Female")), 0))</f>
        <v>-7.2682926829268295</v>
      </c>
      <c r="G690">
        <f xml:space="preserve"> (D690 - INDEX(Weight_Standards!C:C, MATCH(C690, Weight_Standards!A:A, 1))) /
    INDEX(Weight_Standards!D:D, MATCH(C690, Weight_Standards!A:A, 1))</f>
        <v>-1.5</v>
      </c>
      <c r="H690" cm="1">
        <f t="array" ref="H690">(D690 - INDEX(Weight_Age_Standards!C:C, MATCH(B690*12 &amp; IF(A690=1,"Male","Female"), Weight_Age_Standards!A:A &amp; Weight_Age_Standards!B:B, 0))) /
 INDEX(Weight_Age_Standards!D:D, MATCH(B690*12 &amp; IF(A690=1,"Male","Female"), Weight_Age_Standards!A:A &amp; Weight_Age_Standards!B:B, 0))</f>
        <v>-43.499999999999993</v>
      </c>
      <c r="I690">
        <v>0.78</v>
      </c>
      <c r="J690">
        <v>16.436554900000001</v>
      </c>
      <c r="K690">
        <v>0.128205128</v>
      </c>
    </row>
    <row r="691" spans="1:11" x14ac:dyDescent="0.3">
      <c r="A691">
        <v>1</v>
      </c>
      <c r="B691">
        <v>2</v>
      </c>
      <c r="C691">
        <v>89</v>
      </c>
      <c r="D691">
        <v>16</v>
      </c>
      <c r="E691" t="str">
        <f t="shared" si="10"/>
        <v>High</v>
      </c>
      <c r="F691" cm="1">
        <f t="array" ref="F691" xml:space="preserve"> (C691 - INDEX(Growth_Standards!C:C, MATCH(1, (Growth_Standards!A:A=B691)*(Growth_Standards!B:B=IF(A691=1,"Male","Female")), 0))) /
  INDEX(Growth_Standards!D:D, MATCH(1, (Growth_Standards!A:A=B691)*(Growth_Standards!B:B=IF(A691=1,"Male","Female")), 0))</f>
        <v>0.36363636363636453</v>
      </c>
      <c r="G691">
        <f xml:space="preserve"> (D691 - INDEX(Weight_Standards!C:C, MATCH(C691, Weight_Standards!A:A, 1))) /
    INDEX(Weight_Standards!D:D, MATCH(C691, Weight_Standards!A:A, 1))</f>
        <v>0.30769230769230793</v>
      </c>
      <c r="H691" cm="1">
        <f t="array" ref="H691">(D691 - INDEX(Weight_Age_Standards!C:C, MATCH(B691*12 &amp; IF(A691=1,"Male","Female"), Weight_Age_Standards!A:A &amp; Weight_Age_Standards!B:B, 0))) /
 INDEX(Weight_Age_Standards!D:D, MATCH(B691*12 &amp; IF(A691=1,"Male","Female"), Weight_Age_Standards!A:A &amp; Weight_Age_Standards!B:B, 0))</f>
        <v>19.5</v>
      </c>
      <c r="I691">
        <v>0.89</v>
      </c>
      <c r="J691">
        <v>20.199469759999999</v>
      </c>
      <c r="K691">
        <v>0.17977528100000001</v>
      </c>
    </row>
    <row r="692" spans="1:11" x14ac:dyDescent="0.3">
      <c r="A692">
        <v>0</v>
      </c>
      <c r="B692">
        <v>1</v>
      </c>
      <c r="C692">
        <v>106</v>
      </c>
      <c r="D692">
        <v>19</v>
      </c>
      <c r="E692" t="str">
        <f t="shared" si="10"/>
        <v>Critical</v>
      </c>
      <c r="F692" cm="1">
        <f t="array" ref="F692" xml:space="preserve"> (C692 - INDEX(Growth_Standards!C:C, MATCH(1, (Growth_Standards!A:A=B692)*(Growth_Standards!B:B=IF(A692=1,"Male","Female")), 0))) /
  INDEX(Growth_Standards!D:D, MATCH(1, (Growth_Standards!A:A=B692)*(Growth_Standards!B:B=IF(A692=1,"Male","Female")), 0))</f>
        <v>11.428571428571429</v>
      </c>
      <c r="G692">
        <f xml:space="preserve"> (D692 - INDEX(Weight_Standards!C:C, MATCH(C692, Weight_Standards!A:A, 1))) /
    INDEX(Weight_Standards!D:D, MATCH(C692, Weight_Standards!A:A, 1))</f>
        <v>-4</v>
      </c>
      <c r="H692" cm="1">
        <f t="array" ref="H692">(D692 - INDEX(Weight_Age_Standards!C:C, MATCH(B692*12 &amp; IF(A692=1,"Male","Female"), Weight_Age_Standards!A:A &amp; Weight_Age_Standards!B:B, 0))) /
 INDEX(Weight_Age_Standards!D:D, MATCH(B692*12 &amp; IF(A692=1,"Male","Female"), Weight_Age_Standards!A:A &amp; Weight_Age_Standards!B:B, 0))</f>
        <v>49.5</v>
      </c>
      <c r="I692">
        <v>1.06</v>
      </c>
      <c r="J692">
        <v>16.909932359999999</v>
      </c>
      <c r="K692">
        <v>0.17924528300000001</v>
      </c>
    </row>
    <row r="693" spans="1:11" x14ac:dyDescent="0.3">
      <c r="A693">
        <v>0</v>
      </c>
      <c r="B693">
        <v>2</v>
      </c>
      <c r="C693">
        <v>94</v>
      </c>
      <c r="D693">
        <v>15</v>
      </c>
      <c r="E693" t="str">
        <f t="shared" si="10"/>
        <v>Moderate</v>
      </c>
      <c r="F693" cm="1">
        <f t="array" ref="F693" xml:space="preserve"> (C693 - INDEX(Growth_Standards!C:C, MATCH(1, (Growth_Standards!A:A=B693)*(Growth_Standards!B:B=IF(A693=1,"Male","Female")), 0))) /
  INDEX(Growth_Standards!D:D, MATCH(1, (Growth_Standards!A:A=B693)*(Growth_Standards!B:B=IF(A693=1,"Male","Female")), 0))</f>
        <v>2.3749999999999982</v>
      </c>
      <c r="G693">
        <f xml:space="preserve"> (D693 - INDEX(Weight_Standards!C:C, MATCH(C693, Weight_Standards!A:A, 1))) /
    INDEX(Weight_Standards!D:D, MATCH(C693, Weight_Standards!A:A, 1))</f>
        <v>-2.1428571428571428</v>
      </c>
      <c r="H693" cm="1">
        <f t="array" ref="H693">(D693 - INDEX(Weight_Age_Standards!C:C, MATCH(B693*12 &amp; IF(A693=1,"Male","Female"), Weight_Age_Standards!A:A &amp; Weight_Age_Standards!B:B, 0))) /
 INDEX(Weight_Age_Standards!D:D, MATCH(B693*12 &amp; IF(A693=1,"Male","Female"), Weight_Age_Standards!A:A &amp; Weight_Age_Standards!B:B, 0))</f>
        <v>17.5</v>
      </c>
      <c r="I693">
        <v>0.94</v>
      </c>
      <c r="J693">
        <v>16.976007240000001</v>
      </c>
      <c r="K693">
        <v>0.159574468</v>
      </c>
    </row>
    <row r="694" spans="1:11" x14ac:dyDescent="0.3">
      <c r="A694">
        <v>0</v>
      </c>
      <c r="B694">
        <v>2</v>
      </c>
      <c r="C694">
        <v>97</v>
      </c>
      <c r="D694">
        <v>11</v>
      </c>
      <c r="E694" t="str">
        <f t="shared" si="10"/>
        <v>Critical</v>
      </c>
      <c r="F694" cm="1">
        <f t="array" ref="F694" xml:space="preserve"> (C694 - INDEX(Growth_Standards!C:C, MATCH(1, (Growth_Standards!A:A=B694)*(Growth_Standards!B:B=IF(A694=1,"Male","Female")), 0))) /
  INDEX(Growth_Standards!D:D, MATCH(1, (Growth_Standards!A:A=B694)*(Growth_Standards!B:B=IF(A694=1,"Male","Female")), 0))</f>
        <v>3.3124999999999982</v>
      </c>
      <c r="G694">
        <f xml:space="preserve"> (D694 - INDEX(Weight_Standards!C:C, MATCH(C694, Weight_Standards!A:A, 1))) /
    INDEX(Weight_Standards!D:D, MATCH(C694, Weight_Standards!A:A, 1))</f>
        <v>-6.125</v>
      </c>
      <c r="H694" cm="1">
        <f t="array" ref="H694">(D694 - INDEX(Weight_Age_Standards!C:C, MATCH(B694*12 &amp; IF(A694=1,"Male","Female"), Weight_Age_Standards!A:A &amp; Weight_Age_Standards!B:B, 0))) /
 INDEX(Weight_Age_Standards!D:D, MATCH(B694*12 &amp; IF(A694=1,"Male","Female"), Weight_Age_Standards!A:A &amp; Weight_Age_Standards!B:B, 0))</f>
        <v>-2.5</v>
      </c>
      <c r="I694">
        <v>0.97</v>
      </c>
      <c r="J694">
        <v>11.69093421</v>
      </c>
      <c r="K694">
        <v>0.113402062</v>
      </c>
    </row>
    <row r="695" spans="1:11" x14ac:dyDescent="0.3">
      <c r="A695">
        <v>0</v>
      </c>
      <c r="B695">
        <v>4</v>
      </c>
      <c r="C695">
        <v>96</v>
      </c>
      <c r="D695">
        <v>12</v>
      </c>
      <c r="E695" t="str">
        <f t="shared" si="10"/>
        <v>Critical</v>
      </c>
      <c r="F695" cm="1">
        <f t="array" ref="F695" xml:space="preserve"> (C695 - INDEX(Growth_Standards!C:C, MATCH(1, (Growth_Standards!A:A=B695)*(Growth_Standards!B:B=IF(A695=1,"Male","Female")), 0))) /
  INDEX(Growth_Standards!D:D, MATCH(1, (Growth_Standards!A:A=B695)*(Growth_Standards!B:B=IF(A695=1,"Male","Female")), 0))</f>
        <v>-1.4615384615384623</v>
      </c>
      <c r="G695">
        <f xml:space="preserve"> (D695 - INDEX(Weight_Standards!C:C, MATCH(C695, Weight_Standards!A:A, 1))) /
    INDEX(Weight_Standards!D:D, MATCH(C695, Weight_Standards!A:A, 1))</f>
        <v>-5.5</v>
      </c>
      <c r="H695" cm="1">
        <f t="array" ref="H695">(D695 - INDEX(Weight_Age_Standards!C:C, MATCH(B695*12 &amp; IF(A695=1,"Male","Female"), Weight_Age_Standards!A:A &amp; Weight_Age_Standards!B:B, 0))) /
 INDEX(Weight_Age_Standards!D:D, MATCH(B695*12 &amp; IF(A695=1,"Male","Female"), Weight_Age_Standards!A:A &amp; Weight_Age_Standards!B:B, 0))</f>
        <v>-21.500000000000004</v>
      </c>
      <c r="I695">
        <v>0.96</v>
      </c>
      <c r="J695">
        <v>13.02083333</v>
      </c>
      <c r="K695">
        <v>0.125</v>
      </c>
    </row>
    <row r="696" spans="1:11" x14ac:dyDescent="0.3">
      <c r="A696">
        <v>1</v>
      </c>
      <c r="B696">
        <v>4</v>
      </c>
      <c r="C696">
        <v>91</v>
      </c>
      <c r="D696">
        <v>13</v>
      </c>
      <c r="E696" t="str">
        <f t="shared" si="10"/>
        <v>Critical</v>
      </c>
      <c r="F696" cm="1">
        <f t="array" ref="F696" xml:space="preserve"> (C696 - INDEX(Growth_Standards!C:C, MATCH(1, (Growth_Standards!A:A=B696)*(Growth_Standards!B:B=IF(A696=1,"Male","Female")), 0))) /
  INDEX(Growth_Standards!D:D, MATCH(1, (Growth_Standards!A:A=B696)*(Growth_Standards!B:B=IF(A696=1,"Male","Female")), 0))</f>
        <v>-2.9750000000000014</v>
      </c>
      <c r="G696">
        <f xml:space="preserve"> (D696 - INDEX(Weight_Standards!C:C, MATCH(C696, Weight_Standards!A:A, 1))) /
    INDEX(Weight_Standards!D:D, MATCH(C696, Weight_Standards!A:A, 1))</f>
        <v>-3.5714285714285716</v>
      </c>
      <c r="H696" cm="1">
        <f t="array" ref="H696">(D696 - INDEX(Weight_Age_Standards!C:C, MATCH(B696*12 &amp; IF(A696=1,"Male","Female"), Weight_Age_Standards!A:A &amp; Weight_Age_Standards!B:B, 0))) /
 INDEX(Weight_Age_Standards!D:D, MATCH(B696*12 &amp; IF(A696=1,"Male","Female"), Weight_Age_Standards!A:A &amp; Weight_Age_Standards!B:B, 0))</f>
        <v>-19.499999999999993</v>
      </c>
      <c r="I696">
        <v>0.91</v>
      </c>
      <c r="J696">
        <v>15.69858713</v>
      </c>
      <c r="K696">
        <v>0.14285714299999999</v>
      </c>
    </row>
    <row r="697" spans="1:11" x14ac:dyDescent="0.3">
      <c r="A697">
        <v>1</v>
      </c>
      <c r="B697">
        <v>5</v>
      </c>
      <c r="C697">
        <v>94</v>
      </c>
      <c r="D697">
        <v>9</v>
      </c>
      <c r="E697" t="str">
        <f t="shared" si="10"/>
        <v>Critical</v>
      </c>
      <c r="F697" cm="1">
        <f t="array" ref="F697" xml:space="preserve"> (C697 - INDEX(Growth_Standards!C:C, MATCH(1, (Growth_Standards!A:A=B697)*(Growth_Standards!B:B=IF(A697=1,"Male","Female")), 0))) /
  INDEX(Growth_Standards!D:D, MATCH(1, (Growth_Standards!A:A=B697)*(Growth_Standards!B:B=IF(A697=1,"Male","Female")), 0))</f>
        <v>-3.5952380952380936</v>
      </c>
      <c r="G697">
        <f xml:space="preserve"> (D697 - INDEX(Weight_Standards!C:C, MATCH(C697, Weight_Standards!A:A, 1))) /
    INDEX(Weight_Standards!D:D, MATCH(C697, Weight_Standards!A:A, 1))</f>
        <v>-6.4285714285714288</v>
      </c>
      <c r="H697" cm="1">
        <f t="array" ref="H697">(D697 - INDEX(Weight_Age_Standards!C:C, MATCH(B697*12 &amp; IF(A697=1,"Male","Female"), Weight_Age_Standards!A:A &amp; Weight_Age_Standards!B:B, 0))) /
 INDEX(Weight_Age_Standards!D:D, MATCH(B697*12 &amp; IF(A697=1,"Male","Female"), Weight_Age_Standards!A:A &amp; Weight_Age_Standards!B:B, 0))</f>
        <v>-51.5</v>
      </c>
      <c r="I697">
        <v>0.94</v>
      </c>
      <c r="J697">
        <v>10.18560435</v>
      </c>
      <c r="K697">
        <v>9.5744680999999998E-2</v>
      </c>
    </row>
    <row r="698" spans="1:11" x14ac:dyDescent="0.3">
      <c r="A698">
        <v>1</v>
      </c>
      <c r="B698">
        <v>3</v>
      </c>
      <c r="C698">
        <v>86</v>
      </c>
      <c r="D698">
        <v>14</v>
      </c>
      <c r="E698" t="str">
        <f t="shared" si="10"/>
        <v>Low</v>
      </c>
      <c r="F698" cm="1">
        <f t="array" ref="F698" xml:space="preserve"> (C698 - INDEX(Growth_Standards!C:C, MATCH(1, (Growth_Standards!A:A=B698)*(Growth_Standards!B:B=IF(A698=1,"Male","Female")), 0))) /
  INDEX(Growth_Standards!D:D, MATCH(1, (Growth_Standards!A:A=B698)*(Growth_Standards!B:B=IF(A698=1,"Male","Female")), 0))</f>
        <v>-2.729729729729728</v>
      </c>
      <c r="G698">
        <f xml:space="preserve"> (D698 - INDEX(Weight_Standards!C:C, MATCH(C698, Weight_Standards!A:A, 1))) /
    INDEX(Weight_Standards!D:D, MATCH(C698, Weight_Standards!A:A, 1))</f>
        <v>-1.2307692307692304</v>
      </c>
      <c r="H698" cm="1">
        <f t="array" ref="H698">(D698 - INDEX(Weight_Age_Standards!C:C, MATCH(B698*12 &amp; IF(A698=1,"Male","Female"), Weight_Age_Standards!A:A &amp; Weight_Age_Standards!B:B, 0))) /
 INDEX(Weight_Age_Standards!D:D, MATCH(B698*12 &amp; IF(A698=1,"Male","Female"), Weight_Age_Standards!A:A &amp; Weight_Age_Standards!B:B, 0))</f>
        <v>-2.5</v>
      </c>
      <c r="I698">
        <v>0.86</v>
      </c>
      <c r="J698">
        <v>18.929150889999999</v>
      </c>
      <c r="K698">
        <v>0.16279069800000001</v>
      </c>
    </row>
    <row r="699" spans="1:11" x14ac:dyDescent="0.3">
      <c r="A699">
        <v>0</v>
      </c>
      <c r="B699">
        <v>3</v>
      </c>
      <c r="C699">
        <v>84</v>
      </c>
      <c r="D699">
        <v>14</v>
      </c>
      <c r="E699" t="str">
        <f t="shared" si="10"/>
        <v>Critical</v>
      </c>
      <c r="F699" cm="1">
        <f t="array" ref="F699" xml:space="preserve"> (C699 - INDEX(Growth_Standards!C:C, MATCH(1, (Growth_Standards!A:A=B699)*(Growth_Standards!B:B=IF(A699=1,"Male","Female")), 0))) /
  INDEX(Growth_Standards!D:D, MATCH(1, (Growth_Standards!A:A=B699)*(Growth_Standards!B:B=IF(A699=1,"Male","Female")), 0))</f>
        <v>-3.0833333333333317</v>
      </c>
      <c r="G699">
        <f xml:space="preserve"> (D699 - INDEX(Weight_Standards!C:C, MATCH(C699, Weight_Standards!A:A, 1))) /
    INDEX(Weight_Standards!D:D, MATCH(C699, Weight_Standards!A:A, 1))</f>
        <v>0.54545454545454508</v>
      </c>
      <c r="H699" cm="1">
        <f t="array" ref="H699">(D699 - INDEX(Weight_Age_Standards!C:C, MATCH(B699*12 &amp; IF(A699=1,"Male","Female"), Weight_Age_Standards!A:A &amp; Weight_Age_Standards!B:B, 0))) /
 INDEX(Weight_Age_Standards!D:D, MATCH(B699*12 &amp; IF(A699=1,"Male","Female"), Weight_Age_Standards!A:A &amp; Weight_Age_Standards!B:B, 0))</f>
        <v>0.49999999999999822</v>
      </c>
      <c r="I699">
        <v>0.84</v>
      </c>
      <c r="J699">
        <v>19.841269839999999</v>
      </c>
      <c r="K699">
        <v>0.16666666699999999</v>
      </c>
    </row>
    <row r="700" spans="1:11" x14ac:dyDescent="0.3">
      <c r="A700">
        <v>0</v>
      </c>
      <c r="B700">
        <v>2</v>
      </c>
      <c r="C700">
        <v>77</v>
      </c>
      <c r="D700">
        <v>14</v>
      </c>
      <c r="E700" t="str">
        <f t="shared" si="10"/>
        <v>Low</v>
      </c>
      <c r="F700" cm="1">
        <f t="array" ref="F700" xml:space="preserve"> (C700 - INDEX(Growth_Standards!C:C, MATCH(1, (Growth_Standards!A:A=B700)*(Growth_Standards!B:B=IF(A700=1,"Male","Female")), 0))) /
  INDEX(Growth_Standards!D:D, MATCH(1, (Growth_Standards!A:A=B700)*(Growth_Standards!B:B=IF(A700=1,"Male","Female")), 0))</f>
        <v>-2.9375000000000018</v>
      </c>
      <c r="G700">
        <f xml:space="preserve"> (D700 - INDEX(Weight_Standards!C:C, MATCH(C700, Weight_Standards!A:A, 1))) /
    INDEX(Weight_Standards!D:D, MATCH(C700, Weight_Standards!A:A, 1))</f>
        <v>2.5</v>
      </c>
      <c r="H700" cm="1">
        <f t="array" ref="H700">(D700 - INDEX(Weight_Age_Standards!C:C, MATCH(B700*12 &amp; IF(A700=1,"Male","Female"), Weight_Age_Standards!A:A &amp; Weight_Age_Standards!B:B, 0))) /
 INDEX(Weight_Age_Standards!D:D, MATCH(B700*12 &amp; IF(A700=1,"Male","Female"), Weight_Age_Standards!A:A &amp; Weight_Age_Standards!B:B, 0))</f>
        <v>12.5</v>
      </c>
      <c r="I700">
        <v>0.77</v>
      </c>
      <c r="J700">
        <v>23.612750890000001</v>
      </c>
      <c r="K700">
        <v>0.18181818199999999</v>
      </c>
    </row>
    <row r="701" spans="1:11" x14ac:dyDescent="0.3">
      <c r="A701">
        <v>0</v>
      </c>
      <c r="B701">
        <v>3</v>
      </c>
      <c r="C701">
        <v>98</v>
      </c>
      <c r="D701">
        <v>18</v>
      </c>
      <c r="E701" t="str">
        <f t="shared" si="10"/>
        <v>Moderate</v>
      </c>
      <c r="F701" cm="1">
        <f t="array" ref="F701" xml:space="preserve"> (C701 - INDEX(Growth_Standards!C:C, MATCH(1, (Growth_Standards!A:A=B701)*(Growth_Standards!B:B=IF(A701=1,"Male","Female")), 0))) /
  INDEX(Growth_Standards!D:D, MATCH(1, (Growth_Standards!A:A=B701)*(Growth_Standards!B:B=IF(A701=1,"Male","Female")), 0))</f>
        <v>0.80555555555555713</v>
      </c>
      <c r="G701">
        <f xml:space="preserve"> (D701 - INDEX(Weight_Standards!C:C, MATCH(C701, Weight_Standards!A:A, 1))) /
    INDEX(Weight_Standards!D:D, MATCH(C701, Weight_Standards!A:A, 1))</f>
        <v>-1.7500000000000004</v>
      </c>
      <c r="H701" cm="1">
        <f t="array" ref="H701">(D701 - INDEX(Weight_Age_Standards!C:C, MATCH(B701*12 &amp; IF(A701=1,"Male","Female"), Weight_Age_Standards!A:A &amp; Weight_Age_Standards!B:B, 0))) /
 INDEX(Weight_Age_Standards!D:D, MATCH(B701*12 &amp; IF(A701=1,"Male","Female"), Weight_Age_Standards!A:A &amp; Weight_Age_Standards!B:B, 0))</f>
        <v>20.499999999999996</v>
      </c>
      <c r="I701">
        <v>0.98</v>
      </c>
      <c r="J701">
        <v>18.742190749999999</v>
      </c>
      <c r="K701">
        <v>0.18367346900000001</v>
      </c>
    </row>
    <row r="702" spans="1:11" x14ac:dyDescent="0.3">
      <c r="A702">
        <v>1</v>
      </c>
      <c r="B702">
        <v>1</v>
      </c>
      <c r="C702">
        <v>89</v>
      </c>
      <c r="D702">
        <v>13</v>
      </c>
      <c r="E702" t="str">
        <f t="shared" si="10"/>
        <v>Moderate</v>
      </c>
      <c r="F702" cm="1">
        <f t="array" ref="F702" xml:space="preserve"> (C702 - INDEX(Growth_Standards!C:C, MATCH(1, (Growth_Standards!A:A=B702)*(Growth_Standards!B:B=IF(A702=1,"Male","Female")), 0))) /
  INDEX(Growth_Standards!D:D, MATCH(1, (Growth_Standards!A:A=B702)*(Growth_Standards!B:B=IF(A702=1,"Male","Female")), 0))</f>
        <v>4.7499999999999991</v>
      </c>
      <c r="G702">
        <f xml:space="preserve"> (D702 - INDEX(Weight_Standards!C:C, MATCH(C702, Weight_Standards!A:A, 1))) /
    INDEX(Weight_Standards!D:D, MATCH(C702, Weight_Standards!A:A, 1))</f>
        <v>-1.9999999999999996</v>
      </c>
      <c r="H702" cm="1">
        <f t="array" ref="H702">(D702 - INDEX(Weight_Age_Standards!C:C, MATCH(B702*12 &amp; IF(A702=1,"Male","Female"), Weight_Age_Standards!A:A &amp; Weight_Age_Standards!B:B, 0))) /
 INDEX(Weight_Age_Standards!D:D, MATCH(B702*12 &amp; IF(A702=1,"Male","Female"), Weight_Age_Standards!A:A &amp; Weight_Age_Standards!B:B, 0))</f>
        <v>17</v>
      </c>
      <c r="I702">
        <v>0.89</v>
      </c>
      <c r="J702">
        <v>16.41206918</v>
      </c>
      <c r="K702">
        <v>0.14606741600000001</v>
      </c>
    </row>
    <row r="703" spans="1:11" x14ac:dyDescent="0.3">
      <c r="A703">
        <v>0</v>
      </c>
      <c r="B703">
        <v>3</v>
      </c>
      <c r="C703">
        <v>85</v>
      </c>
      <c r="D703">
        <v>20</v>
      </c>
      <c r="E703" t="str">
        <f t="shared" si="10"/>
        <v>Low</v>
      </c>
      <c r="F703" cm="1">
        <f t="array" ref="F703" xml:space="preserve"> (C703 - INDEX(Growth_Standards!C:C, MATCH(1, (Growth_Standards!A:A=B703)*(Growth_Standards!B:B=IF(A703=1,"Male","Female")), 0))) /
  INDEX(Growth_Standards!D:D, MATCH(1, (Growth_Standards!A:A=B703)*(Growth_Standards!B:B=IF(A703=1,"Male","Female")), 0))</f>
        <v>-2.805555555555554</v>
      </c>
      <c r="G703">
        <f xml:space="preserve"> (D703 - INDEX(Weight_Standards!C:C, MATCH(C703, Weight_Standards!A:A, 1))) /
    INDEX(Weight_Standards!D:D, MATCH(C703, Weight_Standards!A:A, 1))</f>
        <v>3.3846153846153846</v>
      </c>
      <c r="H703" cm="1">
        <f t="array" ref="H703">(D703 - INDEX(Weight_Age_Standards!C:C, MATCH(B703*12 &amp; IF(A703=1,"Male","Female"), Weight_Age_Standards!A:A &amp; Weight_Age_Standards!B:B, 0))) /
 INDEX(Weight_Age_Standards!D:D, MATCH(B703*12 &amp; IF(A703=1,"Male","Female"), Weight_Age_Standards!A:A &amp; Weight_Age_Standards!B:B, 0))</f>
        <v>30.499999999999996</v>
      </c>
      <c r="I703">
        <v>0.85</v>
      </c>
      <c r="J703">
        <v>27.681660900000001</v>
      </c>
      <c r="K703">
        <v>0.235294118</v>
      </c>
    </row>
    <row r="704" spans="1:11" x14ac:dyDescent="0.3">
      <c r="A704">
        <v>0</v>
      </c>
      <c r="B704">
        <v>3</v>
      </c>
      <c r="C704">
        <v>98</v>
      </c>
      <c r="D704">
        <v>11</v>
      </c>
      <c r="E704" t="str">
        <f t="shared" si="10"/>
        <v>Critical</v>
      </c>
      <c r="F704" cm="1">
        <f t="array" ref="F704" xml:space="preserve"> (C704 - INDEX(Growth_Standards!C:C, MATCH(1, (Growth_Standards!A:A=B704)*(Growth_Standards!B:B=IF(A704=1,"Male","Female")), 0))) /
  INDEX(Growth_Standards!D:D, MATCH(1, (Growth_Standards!A:A=B704)*(Growth_Standards!B:B=IF(A704=1,"Male","Female")), 0))</f>
        <v>0.80555555555555713</v>
      </c>
      <c r="G704">
        <f xml:space="preserve"> (D704 - INDEX(Weight_Standards!C:C, MATCH(C704, Weight_Standards!A:A, 1))) /
    INDEX(Weight_Standards!D:D, MATCH(C704, Weight_Standards!A:A, 1))</f>
        <v>-6.125</v>
      </c>
      <c r="H704" cm="1">
        <f t="array" ref="H704">(D704 - INDEX(Weight_Age_Standards!C:C, MATCH(B704*12 &amp; IF(A704=1,"Male","Female"), Weight_Age_Standards!A:A &amp; Weight_Age_Standards!B:B, 0))) /
 INDEX(Weight_Age_Standards!D:D, MATCH(B704*12 &amp; IF(A704=1,"Male","Female"), Weight_Age_Standards!A:A &amp; Weight_Age_Standards!B:B, 0))</f>
        <v>-14.500000000000002</v>
      </c>
      <c r="I704">
        <v>0.98</v>
      </c>
      <c r="J704">
        <v>11.45356102</v>
      </c>
      <c r="K704">
        <v>0.112244898</v>
      </c>
    </row>
    <row r="705" spans="1:11" x14ac:dyDescent="0.3">
      <c r="A705">
        <v>0</v>
      </c>
      <c r="B705">
        <v>4</v>
      </c>
      <c r="C705">
        <v>86</v>
      </c>
      <c r="D705">
        <v>17</v>
      </c>
      <c r="E705" t="str">
        <f t="shared" si="10"/>
        <v>Critical</v>
      </c>
      <c r="F705" cm="1">
        <f t="array" ref="F705" xml:space="preserve"> (C705 - INDEX(Growth_Standards!C:C, MATCH(1, (Growth_Standards!A:A=B705)*(Growth_Standards!B:B=IF(A705=1,"Male","Female")), 0))) /
  INDEX(Growth_Standards!D:D, MATCH(1, (Growth_Standards!A:A=B705)*(Growth_Standards!B:B=IF(A705=1,"Male","Female")), 0))</f>
        <v>-4.0256410256410264</v>
      </c>
      <c r="G705">
        <f xml:space="preserve"> (D705 - INDEX(Weight_Standards!C:C, MATCH(C705, Weight_Standards!A:A, 1))) /
    INDEX(Weight_Standards!D:D, MATCH(C705, Weight_Standards!A:A, 1))</f>
        <v>1.0769230769230771</v>
      </c>
      <c r="H705" cm="1">
        <f t="array" ref="H705">(D705 - INDEX(Weight_Age_Standards!C:C, MATCH(B705*12 &amp; IF(A705=1,"Male","Female"), Weight_Age_Standards!A:A &amp; Weight_Age_Standards!B:B, 0))) /
 INDEX(Weight_Age_Standards!D:D, MATCH(B705*12 &amp; IF(A705=1,"Male","Female"), Weight_Age_Standards!A:A &amp; Weight_Age_Standards!B:B, 0))</f>
        <v>3.4999999999999964</v>
      </c>
      <c r="I705">
        <v>0.86</v>
      </c>
      <c r="J705">
        <v>22.985397509999999</v>
      </c>
      <c r="K705">
        <v>0.19767441899999999</v>
      </c>
    </row>
    <row r="706" spans="1:11" x14ac:dyDescent="0.3">
      <c r="A706">
        <v>0</v>
      </c>
      <c r="B706">
        <v>2</v>
      </c>
      <c r="C706">
        <v>94</v>
      </c>
      <c r="D706">
        <v>18</v>
      </c>
      <c r="E706" t="str">
        <f t="shared" si="10"/>
        <v>High</v>
      </c>
      <c r="F706" cm="1">
        <f t="array" ref="F706" xml:space="preserve"> (C706 - INDEX(Growth_Standards!C:C, MATCH(1, (Growth_Standards!A:A=B706)*(Growth_Standards!B:B=IF(A706=1,"Male","Female")), 0))) /
  INDEX(Growth_Standards!D:D, MATCH(1, (Growth_Standards!A:A=B706)*(Growth_Standards!B:B=IF(A706=1,"Male","Female")), 0))</f>
        <v>2.3749999999999982</v>
      </c>
      <c r="G706">
        <f xml:space="preserve"> (D706 - INDEX(Weight_Standards!C:C, MATCH(C706, Weight_Standards!A:A, 1))) /
    INDEX(Weight_Standards!D:D, MATCH(C706, Weight_Standards!A:A, 1))</f>
        <v>0</v>
      </c>
      <c r="H706" cm="1">
        <f t="array" ref="H706">(D706 - INDEX(Weight_Age_Standards!C:C, MATCH(B706*12 &amp; IF(A706=1,"Male","Female"), Weight_Age_Standards!A:A &amp; Weight_Age_Standards!B:B, 0))) /
 INDEX(Weight_Age_Standards!D:D, MATCH(B706*12 &amp; IF(A706=1,"Male","Female"), Weight_Age_Standards!A:A &amp; Weight_Age_Standards!B:B, 0))</f>
        <v>32.5</v>
      </c>
      <c r="I706">
        <v>0.94</v>
      </c>
      <c r="J706">
        <v>20.37120869</v>
      </c>
      <c r="K706">
        <v>0.191489362</v>
      </c>
    </row>
    <row r="707" spans="1:11" x14ac:dyDescent="0.3">
      <c r="A707">
        <v>1</v>
      </c>
      <c r="B707">
        <v>5</v>
      </c>
      <c r="C707">
        <v>78</v>
      </c>
      <c r="D707">
        <v>13</v>
      </c>
      <c r="E707" t="str">
        <f t="shared" ref="E707:E770" si="11">IF(OR(F707&lt;-3, G707&lt;-3, H707&lt;-3, J707&lt;14), "Critical",
   IF(OR(F707&lt;-2.5, G707&lt;-2.5, H707&lt;-2.5, J707&lt;16), "Low",
   IF(OR(F707&lt;-1.5, G707&lt;-1.5, H707&lt;-1.5, J707&lt;18.5), "Moderate",
   "High")))</f>
        <v>Critical</v>
      </c>
      <c r="F707" cm="1">
        <f t="array" ref="F707" xml:space="preserve"> (C707 - INDEX(Growth_Standards!C:C, MATCH(1, (Growth_Standards!A:A=B707)*(Growth_Standards!B:B=IF(A707=1,"Male","Female")), 0))) /
  INDEX(Growth_Standards!D:D, MATCH(1, (Growth_Standards!A:A=B707)*(Growth_Standards!B:B=IF(A707=1,"Male","Female")), 0))</f>
        <v>-7.4047619047619033</v>
      </c>
      <c r="G707">
        <f xml:space="preserve"> (D707 - INDEX(Weight_Standards!C:C, MATCH(C707, Weight_Standards!A:A, 1))) /
    INDEX(Weight_Standards!D:D, MATCH(C707, Weight_Standards!A:A, 1))</f>
        <v>1.5</v>
      </c>
      <c r="H707" cm="1">
        <f t="array" ref="H707">(D707 - INDEX(Weight_Age_Standards!C:C, MATCH(B707*12 &amp; IF(A707=1,"Male","Female"), Weight_Age_Standards!A:A &amp; Weight_Age_Standards!B:B, 0))) /
 INDEX(Weight_Age_Standards!D:D, MATCH(B707*12 &amp; IF(A707=1,"Male","Female"), Weight_Age_Standards!A:A &amp; Weight_Age_Standards!B:B, 0))</f>
        <v>-31.500000000000004</v>
      </c>
      <c r="I707">
        <v>0.78</v>
      </c>
      <c r="J707">
        <v>21.367521369999999</v>
      </c>
      <c r="K707">
        <v>0.16666666699999999</v>
      </c>
    </row>
    <row r="708" spans="1:11" x14ac:dyDescent="0.3">
      <c r="A708">
        <v>0</v>
      </c>
      <c r="B708">
        <v>5</v>
      </c>
      <c r="C708">
        <v>71</v>
      </c>
      <c r="D708">
        <v>17</v>
      </c>
      <c r="E708" t="str">
        <f t="shared" si="11"/>
        <v>Critical</v>
      </c>
      <c r="F708" cm="1">
        <f t="array" ref="F708" xml:space="preserve"> (C708 - INDEX(Growth_Standards!C:C, MATCH(1, (Growth_Standards!A:A=B708)*(Growth_Standards!B:B=IF(A708=1,"Male","Female")), 0))) /
  INDEX(Growth_Standards!D:D, MATCH(1, (Growth_Standards!A:A=B708)*(Growth_Standards!B:B=IF(A708=1,"Male","Female")), 0))</f>
        <v>-8.9756097560975618</v>
      </c>
      <c r="G708">
        <f xml:space="preserve"> (D708 - INDEX(Weight_Standards!C:C, MATCH(C708, Weight_Standards!A:A, 1))) /
    INDEX(Weight_Standards!D:D, MATCH(C708, Weight_Standards!A:A, 1))</f>
        <v>8.1111111111111125</v>
      </c>
      <c r="H708" cm="1">
        <f t="array" ref="H708">(D708 - INDEX(Weight_Age_Standards!C:C, MATCH(B708*12 &amp; IF(A708=1,"Male","Female"), Weight_Age_Standards!A:A &amp; Weight_Age_Standards!B:B, 0))) /
 INDEX(Weight_Age_Standards!D:D, MATCH(B708*12 &amp; IF(A708=1,"Male","Female"), Weight_Age_Standards!A:A &amp; Weight_Age_Standards!B:B, 0))</f>
        <v>-8.4999999999999964</v>
      </c>
      <c r="I708">
        <v>0.71</v>
      </c>
      <c r="J708">
        <v>33.723467569999997</v>
      </c>
      <c r="K708">
        <v>0.23943661999999999</v>
      </c>
    </row>
    <row r="709" spans="1:11" x14ac:dyDescent="0.3">
      <c r="A709">
        <v>0</v>
      </c>
      <c r="B709">
        <v>2</v>
      </c>
      <c r="C709">
        <v>88</v>
      </c>
      <c r="D709">
        <v>9</v>
      </c>
      <c r="E709" t="str">
        <f t="shared" si="11"/>
        <v>Critical</v>
      </c>
      <c r="F709" cm="1">
        <f t="array" ref="F709" xml:space="preserve"> (C709 - INDEX(Growth_Standards!C:C, MATCH(1, (Growth_Standards!A:A=B709)*(Growth_Standards!B:B=IF(A709=1,"Male","Female")), 0))) /
  INDEX(Growth_Standards!D:D, MATCH(1, (Growth_Standards!A:A=B709)*(Growth_Standards!B:B=IF(A709=1,"Male","Female")), 0))</f>
        <v>0.49999999999999822</v>
      </c>
      <c r="G709">
        <f xml:space="preserve"> (D709 - INDEX(Weight_Standards!C:C, MATCH(C709, Weight_Standards!A:A, 1))) /
    INDEX(Weight_Standards!D:D, MATCH(C709, Weight_Standards!A:A, 1))</f>
        <v>-5.0769230769230766</v>
      </c>
      <c r="H709" cm="1">
        <f t="array" ref="H709">(D709 - INDEX(Weight_Age_Standards!C:C, MATCH(B709*12 &amp; IF(A709=1,"Male","Female"), Weight_Age_Standards!A:A &amp; Weight_Age_Standards!B:B, 0))) /
 INDEX(Weight_Age_Standards!D:D, MATCH(B709*12 &amp; IF(A709=1,"Male","Female"), Weight_Age_Standards!A:A &amp; Weight_Age_Standards!B:B, 0))</f>
        <v>-12.5</v>
      </c>
      <c r="I709">
        <v>0.88</v>
      </c>
      <c r="J709">
        <v>11.62190083</v>
      </c>
      <c r="K709">
        <v>0.10227272699999999</v>
      </c>
    </row>
    <row r="710" spans="1:11" x14ac:dyDescent="0.3">
      <c r="A710">
        <v>1</v>
      </c>
      <c r="B710">
        <v>2</v>
      </c>
      <c r="C710">
        <v>87</v>
      </c>
      <c r="D710">
        <v>17</v>
      </c>
      <c r="E710" t="str">
        <f t="shared" si="11"/>
        <v>High</v>
      </c>
      <c r="F710" cm="1">
        <f t="array" ref="F710" xml:space="preserve"> (C710 - INDEX(Growth_Standards!C:C, MATCH(1, (Growth_Standards!A:A=B710)*(Growth_Standards!B:B=IF(A710=1,"Male","Female")), 0))) /
  INDEX(Growth_Standards!D:D, MATCH(1, (Growth_Standards!A:A=B710)*(Growth_Standards!B:B=IF(A710=1,"Male","Female")), 0))</f>
        <v>-0.24242424242424157</v>
      </c>
      <c r="G710">
        <f xml:space="preserve"> (D710 - INDEX(Weight_Standards!C:C, MATCH(C710, Weight_Standards!A:A, 1))) /
    INDEX(Weight_Standards!D:D, MATCH(C710, Weight_Standards!A:A, 1))</f>
        <v>1.0769230769230771</v>
      </c>
      <c r="H710" cm="1">
        <f t="array" ref="H710">(D710 - INDEX(Weight_Age_Standards!C:C, MATCH(B710*12 &amp; IF(A710=1,"Male","Female"), Weight_Age_Standards!A:A &amp; Weight_Age_Standards!B:B, 0))) /
 INDEX(Weight_Age_Standards!D:D, MATCH(B710*12 &amp; IF(A710=1,"Male","Female"), Weight_Age_Standards!A:A &amp; Weight_Age_Standards!B:B, 0))</f>
        <v>24.5</v>
      </c>
      <c r="I710">
        <v>0.87</v>
      </c>
      <c r="J710">
        <v>22.460034350000001</v>
      </c>
      <c r="K710">
        <v>0.195402299</v>
      </c>
    </row>
    <row r="711" spans="1:11" x14ac:dyDescent="0.3">
      <c r="A711">
        <v>0</v>
      </c>
      <c r="B711">
        <v>3</v>
      </c>
      <c r="C711">
        <v>90</v>
      </c>
      <c r="D711">
        <v>14</v>
      </c>
      <c r="E711" t="str">
        <f t="shared" si="11"/>
        <v>Low</v>
      </c>
      <c r="F711" cm="1">
        <f t="array" ref="F711" xml:space="preserve"> (C711 - INDEX(Growth_Standards!C:C, MATCH(1, (Growth_Standards!A:A=B711)*(Growth_Standards!B:B=IF(A711=1,"Male","Female")), 0))) /
  INDEX(Growth_Standards!D:D, MATCH(1, (Growth_Standards!A:A=B711)*(Growth_Standards!B:B=IF(A711=1,"Male","Female")), 0))</f>
        <v>-1.416666666666665</v>
      </c>
      <c r="G711">
        <f xml:space="preserve"> (D711 - INDEX(Weight_Standards!C:C, MATCH(C711, Weight_Standards!A:A, 1))) /
    INDEX(Weight_Standards!D:D, MATCH(C711, Weight_Standards!A:A, 1))</f>
        <v>-2.8571428571428572</v>
      </c>
      <c r="H711" cm="1">
        <f t="array" ref="H711">(D711 - INDEX(Weight_Age_Standards!C:C, MATCH(B711*12 &amp; IF(A711=1,"Male","Female"), Weight_Age_Standards!A:A &amp; Weight_Age_Standards!B:B, 0))) /
 INDEX(Weight_Age_Standards!D:D, MATCH(B711*12 &amp; IF(A711=1,"Male","Female"), Weight_Age_Standards!A:A &amp; Weight_Age_Standards!B:B, 0))</f>
        <v>0.49999999999999822</v>
      </c>
      <c r="I711">
        <v>0.9</v>
      </c>
      <c r="J711">
        <v>17.283950619999999</v>
      </c>
      <c r="K711">
        <v>0.15555555600000001</v>
      </c>
    </row>
    <row r="712" spans="1:11" x14ac:dyDescent="0.3">
      <c r="A712">
        <v>1</v>
      </c>
      <c r="B712">
        <v>2</v>
      </c>
      <c r="C712">
        <v>87</v>
      </c>
      <c r="D712">
        <v>10</v>
      </c>
      <c r="E712" t="str">
        <f t="shared" si="11"/>
        <v>Critical</v>
      </c>
      <c r="F712" cm="1">
        <f t="array" ref="F712" xml:space="preserve"> (C712 - INDEX(Growth_Standards!C:C, MATCH(1, (Growth_Standards!A:A=B712)*(Growth_Standards!B:B=IF(A712=1,"Male","Female")), 0))) /
  INDEX(Growth_Standards!D:D, MATCH(1, (Growth_Standards!A:A=B712)*(Growth_Standards!B:B=IF(A712=1,"Male","Female")), 0))</f>
        <v>-0.24242424242424157</v>
      </c>
      <c r="G712">
        <f xml:space="preserve"> (D712 - INDEX(Weight_Standards!C:C, MATCH(C712, Weight_Standards!A:A, 1))) /
    INDEX(Weight_Standards!D:D, MATCH(C712, Weight_Standards!A:A, 1))</f>
        <v>-4.3076923076923075</v>
      </c>
      <c r="H712" cm="1">
        <f t="array" ref="H712">(D712 - INDEX(Weight_Age_Standards!C:C, MATCH(B712*12 &amp; IF(A712=1,"Male","Female"), Weight_Age_Standards!A:A &amp; Weight_Age_Standards!B:B, 0))) /
 INDEX(Weight_Age_Standards!D:D, MATCH(B712*12 &amp; IF(A712=1,"Male","Female"), Weight_Age_Standards!A:A &amp; Weight_Age_Standards!B:B, 0))</f>
        <v>-10.499999999999998</v>
      </c>
      <c r="I712">
        <v>0.87</v>
      </c>
      <c r="J712">
        <v>13.21178491</v>
      </c>
      <c r="K712">
        <v>0.114942529</v>
      </c>
    </row>
    <row r="713" spans="1:11" x14ac:dyDescent="0.3">
      <c r="A713">
        <v>1</v>
      </c>
      <c r="B713">
        <v>5</v>
      </c>
      <c r="C713">
        <v>79</v>
      </c>
      <c r="D713">
        <v>14</v>
      </c>
      <c r="E713" t="str">
        <f t="shared" si="11"/>
        <v>Critical</v>
      </c>
      <c r="F713" cm="1">
        <f t="array" ref="F713" xml:space="preserve"> (C713 - INDEX(Growth_Standards!C:C, MATCH(1, (Growth_Standards!A:A=B713)*(Growth_Standards!B:B=IF(A713=1,"Male","Female")), 0))) /
  INDEX(Growth_Standards!D:D, MATCH(1, (Growth_Standards!A:A=B713)*(Growth_Standards!B:B=IF(A713=1,"Male","Female")), 0))</f>
        <v>-7.1666666666666652</v>
      </c>
      <c r="G713">
        <f xml:space="preserve"> (D713 - INDEX(Weight_Standards!C:C, MATCH(C713, Weight_Standards!A:A, 1))) /
    INDEX(Weight_Standards!D:D, MATCH(C713, Weight_Standards!A:A, 1))</f>
        <v>2.5</v>
      </c>
      <c r="H713" cm="1">
        <f t="array" ref="H713">(D713 - INDEX(Weight_Age_Standards!C:C, MATCH(B713*12 &amp; IF(A713=1,"Male","Female"), Weight_Age_Standards!A:A &amp; Weight_Age_Standards!B:B, 0))) /
 INDEX(Weight_Age_Standards!D:D, MATCH(B713*12 &amp; IF(A713=1,"Male","Female"), Weight_Age_Standards!A:A &amp; Weight_Age_Standards!B:B, 0))</f>
        <v>-26.500000000000004</v>
      </c>
      <c r="I713">
        <v>0.79</v>
      </c>
      <c r="J713">
        <v>22.43230252</v>
      </c>
      <c r="K713">
        <v>0.17721518999999999</v>
      </c>
    </row>
    <row r="714" spans="1:11" x14ac:dyDescent="0.3">
      <c r="A714">
        <v>1</v>
      </c>
      <c r="B714">
        <v>4</v>
      </c>
      <c r="C714">
        <v>80</v>
      </c>
      <c r="D714">
        <v>12</v>
      </c>
      <c r="E714" t="str">
        <f t="shared" si="11"/>
        <v>Critical</v>
      </c>
      <c r="F714" cm="1">
        <f t="array" ref="F714" xml:space="preserve"> (C714 - INDEX(Growth_Standards!C:C, MATCH(1, (Growth_Standards!A:A=B714)*(Growth_Standards!B:B=IF(A714=1,"Male","Female")), 0))) /
  INDEX(Growth_Standards!D:D, MATCH(1, (Growth_Standards!A:A=B714)*(Growth_Standards!B:B=IF(A714=1,"Male","Female")), 0))</f>
        <v>-5.7250000000000014</v>
      </c>
      <c r="G714">
        <f xml:space="preserve"> (D714 - INDEX(Weight_Standards!C:C, MATCH(C714, Weight_Standards!A:A, 1))) /
    INDEX(Weight_Standards!D:D, MATCH(C714, Weight_Standards!A:A, 1))</f>
        <v>-1.2727272727272729</v>
      </c>
      <c r="H714" cm="1">
        <f t="array" ref="H714">(D714 - INDEX(Weight_Age_Standards!C:C, MATCH(B714*12 &amp; IF(A714=1,"Male","Female"), Weight_Age_Standards!A:A &amp; Weight_Age_Standards!B:B, 0))) /
 INDEX(Weight_Age_Standards!D:D, MATCH(B714*12 &amp; IF(A714=1,"Male","Female"), Weight_Age_Standards!A:A &amp; Weight_Age_Standards!B:B, 0))</f>
        <v>-24.499999999999993</v>
      </c>
      <c r="I714">
        <v>0.8</v>
      </c>
      <c r="J714">
        <v>18.75</v>
      </c>
      <c r="K714">
        <v>0.15</v>
      </c>
    </row>
    <row r="715" spans="1:11" x14ac:dyDescent="0.3">
      <c r="A715">
        <v>0</v>
      </c>
      <c r="B715">
        <v>1</v>
      </c>
      <c r="C715">
        <v>72</v>
      </c>
      <c r="D715">
        <v>20</v>
      </c>
      <c r="E715" t="str">
        <f t="shared" si="11"/>
        <v>High</v>
      </c>
      <c r="F715" cm="1">
        <f t="array" ref="F715" xml:space="preserve"> (C715 - INDEX(Growth_Standards!C:C, MATCH(1, (Growth_Standards!A:A=B715)*(Growth_Standards!B:B=IF(A715=1,"Male","Female")), 0))) /
  INDEX(Growth_Standards!D:D, MATCH(1, (Growth_Standards!A:A=B715)*(Growth_Standards!B:B=IF(A715=1,"Male","Female")), 0))</f>
        <v>-0.7142857142857143</v>
      </c>
      <c r="G715">
        <f xml:space="preserve"> (D715 - INDEX(Weight_Standards!C:C, MATCH(C715, Weight_Standards!A:A, 1))) /
    INDEX(Weight_Standards!D:D, MATCH(C715, Weight_Standards!A:A, 1))</f>
        <v>11.444444444444445</v>
      </c>
      <c r="H715" cm="1">
        <f t="array" ref="H715">(D715 - INDEX(Weight_Age_Standards!C:C, MATCH(B715*12 &amp; IF(A715=1,"Male","Female"), Weight_Age_Standards!A:A &amp; Weight_Age_Standards!B:B, 0))) /
 INDEX(Weight_Age_Standards!D:D, MATCH(B715*12 &amp; IF(A715=1,"Male","Female"), Weight_Age_Standards!A:A &amp; Weight_Age_Standards!B:B, 0))</f>
        <v>54.5</v>
      </c>
      <c r="I715">
        <v>0.72</v>
      </c>
      <c r="J715">
        <v>38.58024691</v>
      </c>
      <c r="K715">
        <v>0.27777777799999998</v>
      </c>
    </row>
    <row r="716" spans="1:11" x14ac:dyDescent="0.3">
      <c r="A716">
        <v>1</v>
      </c>
      <c r="B716">
        <v>4</v>
      </c>
      <c r="C716">
        <v>88</v>
      </c>
      <c r="D716">
        <v>13</v>
      </c>
      <c r="E716" t="str">
        <f t="shared" si="11"/>
        <v>Critical</v>
      </c>
      <c r="F716" cm="1">
        <f t="array" ref="F716" xml:space="preserve"> (C716 - INDEX(Growth_Standards!C:C, MATCH(1, (Growth_Standards!A:A=B716)*(Growth_Standards!B:B=IF(A716=1,"Male","Female")), 0))) /
  INDEX(Growth_Standards!D:D, MATCH(1, (Growth_Standards!A:A=B716)*(Growth_Standards!B:B=IF(A716=1,"Male","Female")), 0))</f>
        <v>-3.7250000000000014</v>
      </c>
      <c r="G716">
        <f xml:space="preserve"> (D716 - INDEX(Weight_Standards!C:C, MATCH(C716, Weight_Standards!A:A, 1))) /
    INDEX(Weight_Standards!D:D, MATCH(C716, Weight_Standards!A:A, 1))</f>
        <v>-1.9999999999999996</v>
      </c>
      <c r="H716" cm="1">
        <f t="array" ref="H716">(D716 - INDEX(Weight_Age_Standards!C:C, MATCH(B716*12 &amp; IF(A716=1,"Male","Female"), Weight_Age_Standards!A:A &amp; Weight_Age_Standards!B:B, 0))) /
 INDEX(Weight_Age_Standards!D:D, MATCH(B716*12 &amp; IF(A716=1,"Male","Female"), Weight_Age_Standards!A:A &amp; Weight_Age_Standards!B:B, 0))</f>
        <v>-19.499999999999993</v>
      </c>
      <c r="I716">
        <v>0.88</v>
      </c>
      <c r="J716">
        <v>16.787190079999998</v>
      </c>
      <c r="K716">
        <v>0.14772727299999999</v>
      </c>
    </row>
    <row r="717" spans="1:11" x14ac:dyDescent="0.3">
      <c r="A717">
        <v>1</v>
      </c>
      <c r="B717">
        <v>5</v>
      </c>
      <c r="C717">
        <v>100</v>
      </c>
      <c r="D717">
        <v>13</v>
      </c>
      <c r="E717" t="str">
        <f t="shared" si="11"/>
        <v>Critical</v>
      </c>
      <c r="F717" cm="1">
        <f t="array" ref="F717" xml:space="preserve"> (C717 - INDEX(Growth_Standards!C:C, MATCH(1, (Growth_Standards!A:A=B717)*(Growth_Standards!B:B=IF(A717=1,"Male","Female")), 0))) /
  INDEX(Growth_Standards!D:D, MATCH(1, (Growth_Standards!A:A=B717)*(Growth_Standards!B:B=IF(A717=1,"Male","Female")), 0))</f>
        <v>-2.1666666666666652</v>
      </c>
      <c r="G717">
        <f xml:space="preserve"> (D717 - INDEX(Weight_Standards!C:C, MATCH(C717, Weight_Standards!A:A, 1))) /
    INDEX(Weight_Standards!D:D, MATCH(C717, Weight_Standards!A:A, 1))</f>
        <v>-6</v>
      </c>
      <c r="H717" cm="1">
        <f t="array" ref="H717">(D717 - INDEX(Weight_Age_Standards!C:C, MATCH(B717*12 &amp; IF(A717=1,"Male","Female"), Weight_Age_Standards!A:A &amp; Weight_Age_Standards!B:B, 0))) /
 INDEX(Weight_Age_Standards!D:D, MATCH(B717*12 &amp; IF(A717=1,"Male","Female"), Weight_Age_Standards!A:A &amp; Weight_Age_Standards!B:B, 0))</f>
        <v>-31.500000000000004</v>
      </c>
      <c r="I717">
        <v>1</v>
      </c>
      <c r="J717">
        <v>13</v>
      </c>
      <c r="K717">
        <v>0.13</v>
      </c>
    </row>
    <row r="718" spans="1:11" x14ac:dyDescent="0.3">
      <c r="A718">
        <v>0</v>
      </c>
      <c r="B718">
        <v>1</v>
      </c>
      <c r="C718">
        <v>83</v>
      </c>
      <c r="D718">
        <v>14</v>
      </c>
      <c r="E718" t="str">
        <f t="shared" si="11"/>
        <v>High</v>
      </c>
      <c r="F718" cm="1">
        <f t="array" ref="F718" xml:space="preserve"> (C718 - INDEX(Growth_Standards!C:C, MATCH(1, (Growth_Standards!A:A=B718)*(Growth_Standards!B:B=IF(A718=1,"Male","Female")), 0))) /
  INDEX(Growth_Standards!D:D, MATCH(1, (Growth_Standards!A:A=B718)*(Growth_Standards!B:B=IF(A718=1,"Male","Female")), 0))</f>
        <v>3.2142857142857144</v>
      </c>
      <c r="G718">
        <f xml:space="preserve"> (D718 - INDEX(Weight_Standards!C:C, MATCH(C718, Weight_Standards!A:A, 1))) /
    INDEX(Weight_Standards!D:D, MATCH(C718, Weight_Standards!A:A, 1))</f>
        <v>0.54545454545454508</v>
      </c>
      <c r="H718" cm="1">
        <f t="array" ref="H718">(D718 - INDEX(Weight_Age_Standards!C:C, MATCH(B718*12 &amp; IF(A718=1,"Male","Female"), Weight_Age_Standards!A:A &amp; Weight_Age_Standards!B:B, 0))) /
 INDEX(Weight_Age_Standards!D:D, MATCH(B718*12 &amp; IF(A718=1,"Male","Female"), Weight_Age_Standards!A:A &amp; Weight_Age_Standards!B:B, 0))</f>
        <v>24.5</v>
      </c>
      <c r="I718">
        <v>0.83</v>
      </c>
      <c r="J718">
        <v>20.32225287</v>
      </c>
      <c r="K718">
        <v>0.16867469900000001</v>
      </c>
    </row>
    <row r="719" spans="1:11" x14ac:dyDescent="0.3">
      <c r="A719">
        <v>1</v>
      </c>
      <c r="B719">
        <v>1</v>
      </c>
      <c r="C719">
        <v>82</v>
      </c>
      <c r="D719">
        <v>18</v>
      </c>
      <c r="E719" t="str">
        <f t="shared" si="11"/>
        <v>High</v>
      </c>
      <c r="F719" cm="1">
        <f t="array" ref="F719" xml:space="preserve"> (C719 - INDEX(Growth_Standards!C:C, MATCH(1, (Growth_Standards!A:A=B719)*(Growth_Standards!B:B=IF(A719=1,"Male","Female")), 0))) /
  INDEX(Growth_Standards!D:D, MATCH(1, (Growth_Standards!A:A=B719)*(Growth_Standards!B:B=IF(A719=1,"Male","Female")), 0))</f>
        <v>2.2499999999999991</v>
      </c>
      <c r="G719">
        <f xml:space="preserve"> (D719 - INDEX(Weight_Standards!C:C, MATCH(C719, Weight_Standards!A:A, 1))) /
    INDEX(Weight_Standards!D:D, MATCH(C719, Weight_Standards!A:A, 1))</f>
        <v>4.1818181818181808</v>
      </c>
      <c r="H719" cm="1">
        <f t="array" ref="H719">(D719 - INDEX(Weight_Age_Standards!C:C, MATCH(B719*12 &amp; IF(A719=1,"Male","Female"), Weight_Age_Standards!A:A &amp; Weight_Age_Standards!B:B, 0))) /
 INDEX(Weight_Age_Standards!D:D, MATCH(B719*12 &amp; IF(A719=1,"Male","Female"), Weight_Age_Standards!A:A &amp; Weight_Age_Standards!B:B, 0))</f>
        <v>42</v>
      </c>
      <c r="I719">
        <v>0.82</v>
      </c>
      <c r="J719">
        <v>26.769779889999999</v>
      </c>
      <c r="K719">
        <v>0.21951219499999999</v>
      </c>
    </row>
    <row r="720" spans="1:11" x14ac:dyDescent="0.3">
      <c r="A720">
        <v>0</v>
      </c>
      <c r="B720">
        <v>3</v>
      </c>
      <c r="C720">
        <v>85</v>
      </c>
      <c r="D720">
        <v>18</v>
      </c>
      <c r="E720" t="str">
        <f t="shared" si="11"/>
        <v>Low</v>
      </c>
      <c r="F720" cm="1">
        <f t="array" ref="F720" xml:space="preserve"> (C720 - INDEX(Growth_Standards!C:C, MATCH(1, (Growth_Standards!A:A=B720)*(Growth_Standards!B:B=IF(A720=1,"Male","Female")), 0))) /
  INDEX(Growth_Standards!D:D, MATCH(1, (Growth_Standards!A:A=B720)*(Growth_Standards!B:B=IF(A720=1,"Male","Female")), 0))</f>
        <v>-2.805555555555554</v>
      </c>
      <c r="G720">
        <f xml:space="preserve"> (D720 - INDEX(Weight_Standards!C:C, MATCH(C720, Weight_Standards!A:A, 1))) /
    INDEX(Weight_Standards!D:D, MATCH(C720, Weight_Standards!A:A, 1))</f>
        <v>1.8461538461538463</v>
      </c>
      <c r="H720" cm="1">
        <f t="array" ref="H720">(D720 - INDEX(Weight_Age_Standards!C:C, MATCH(B720*12 &amp; IF(A720=1,"Male","Female"), Weight_Age_Standards!A:A &amp; Weight_Age_Standards!B:B, 0))) /
 INDEX(Weight_Age_Standards!D:D, MATCH(B720*12 &amp; IF(A720=1,"Male","Female"), Weight_Age_Standards!A:A &amp; Weight_Age_Standards!B:B, 0))</f>
        <v>20.499999999999996</v>
      </c>
      <c r="I720">
        <v>0.85</v>
      </c>
      <c r="J720">
        <v>24.91349481</v>
      </c>
      <c r="K720">
        <v>0.211764706</v>
      </c>
    </row>
    <row r="721" spans="1:11" x14ac:dyDescent="0.3">
      <c r="A721">
        <v>1</v>
      </c>
      <c r="B721">
        <v>2</v>
      </c>
      <c r="C721">
        <v>72</v>
      </c>
      <c r="D721">
        <v>11</v>
      </c>
      <c r="E721" t="str">
        <f t="shared" si="11"/>
        <v>Critical</v>
      </c>
      <c r="F721" cm="1">
        <f t="array" ref="F721" xml:space="preserve"> (C721 - INDEX(Growth_Standards!C:C, MATCH(1, (Growth_Standards!A:A=B721)*(Growth_Standards!B:B=IF(A721=1,"Male","Female")), 0))) /
  INDEX(Growth_Standards!D:D, MATCH(1, (Growth_Standards!A:A=B721)*(Growth_Standards!B:B=IF(A721=1,"Male","Female")), 0))</f>
        <v>-4.7878787878787872</v>
      </c>
      <c r="G721">
        <f xml:space="preserve"> (D721 - INDEX(Weight_Standards!C:C, MATCH(C721, Weight_Standards!A:A, 1))) /
    INDEX(Weight_Standards!D:D, MATCH(C721, Weight_Standards!A:A, 1))</f>
        <v>1.4444444444444453</v>
      </c>
      <c r="H721" cm="1">
        <f t="array" ref="H721">(D721 - INDEX(Weight_Age_Standards!C:C, MATCH(B721*12 &amp; IF(A721=1,"Male","Female"), Weight_Age_Standards!A:A &amp; Weight_Age_Standards!B:B, 0))) /
 INDEX(Weight_Age_Standards!D:D, MATCH(B721*12 &amp; IF(A721=1,"Male","Female"), Weight_Age_Standards!A:A &amp; Weight_Age_Standards!B:B, 0))</f>
        <v>-5.4999999999999982</v>
      </c>
      <c r="I721">
        <v>0.72</v>
      </c>
      <c r="J721">
        <v>21.2191358</v>
      </c>
      <c r="K721">
        <v>0.152777778</v>
      </c>
    </row>
    <row r="722" spans="1:11" x14ac:dyDescent="0.3">
      <c r="A722">
        <v>1</v>
      </c>
      <c r="B722">
        <v>4</v>
      </c>
      <c r="C722">
        <v>78</v>
      </c>
      <c r="D722">
        <v>9</v>
      </c>
      <c r="E722" t="str">
        <f t="shared" si="11"/>
        <v>Critical</v>
      </c>
      <c r="F722" cm="1">
        <f t="array" ref="F722" xml:space="preserve"> (C722 - INDEX(Growth_Standards!C:C, MATCH(1, (Growth_Standards!A:A=B722)*(Growth_Standards!B:B=IF(A722=1,"Male","Female")), 0))) /
  INDEX(Growth_Standards!D:D, MATCH(1, (Growth_Standards!A:A=B722)*(Growth_Standards!B:B=IF(A722=1,"Male","Female")), 0))</f>
        <v>-6.2250000000000014</v>
      </c>
      <c r="G722">
        <f xml:space="preserve"> (D722 - INDEX(Weight_Standards!C:C, MATCH(C722, Weight_Standards!A:A, 1))) /
    INDEX(Weight_Standards!D:D, MATCH(C722, Weight_Standards!A:A, 1))</f>
        <v>-2.5</v>
      </c>
      <c r="H722" cm="1">
        <f t="array" ref="H722">(D722 - INDEX(Weight_Age_Standards!C:C, MATCH(B722*12 &amp; IF(A722=1,"Male","Female"), Weight_Age_Standards!A:A &amp; Weight_Age_Standards!B:B, 0))) /
 INDEX(Weight_Age_Standards!D:D, MATCH(B722*12 &amp; IF(A722=1,"Male","Female"), Weight_Age_Standards!A:A &amp; Weight_Age_Standards!B:B, 0))</f>
        <v>-39.499999999999993</v>
      </c>
      <c r="I722">
        <v>0.78</v>
      </c>
      <c r="J722">
        <v>14.79289941</v>
      </c>
      <c r="K722">
        <v>0.115384615</v>
      </c>
    </row>
    <row r="723" spans="1:11" x14ac:dyDescent="0.3">
      <c r="A723">
        <v>1</v>
      </c>
      <c r="B723">
        <v>2</v>
      </c>
      <c r="C723">
        <v>82</v>
      </c>
      <c r="D723">
        <v>20</v>
      </c>
      <c r="E723" t="str">
        <f t="shared" si="11"/>
        <v>Moderate</v>
      </c>
      <c r="F723" cm="1">
        <f t="array" ref="F723" xml:space="preserve"> (C723 - INDEX(Growth_Standards!C:C, MATCH(1, (Growth_Standards!A:A=B723)*(Growth_Standards!B:B=IF(A723=1,"Male","Female")), 0))) /
  INDEX(Growth_Standards!D:D, MATCH(1, (Growth_Standards!A:A=B723)*(Growth_Standards!B:B=IF(A723=1,"Male","Female")), 0))</f>
        <v>-1.7575757575757569</v>
      </c>
      <c r="G723">
        <f xml:space="preserve"> (D723 - INDEX(Weight_Standards!C:C, MATCH(C723, Weight_Standards!A:A, 1))) /
    INDEX(Weight_Standards!D:D, MATCH(C723, Weight_Standards!A:A, 1))</f>
        <v>5.9999999999999991</v>
      </c>
      <c r="H723" cm="1">
        <f t="array" ref="H723">(D723 - INDEX(Weight_Age_Standards!C:C, MATCH(B723*12 &amp; IF(A723=1,"Male","Female"), Weight_Age_Standards!A:A &amp; Weight_Age_Standards!B:B, 0))) /
 INDEX(Weight_Age_Standards!D:D, MATCH(B723*12 &amp; IF(A723=1,"Male","Female"), Weight_Age_Standards!A:A &amp; Weight_Age_Standards!B:B, 0))</f>
        <v>39.5</v>
      </c>
      <c r="I723">
        <v>0.82</v>
      </c>
      <c r="J723">
        <v>29.74419988</v>
      </c>
      <c r="K723">
        <v>0.243902439</v>
      </c>
    </row>
    <row r="724" spans="1:11" x14ac:dyDescent="0.3">
      <c r="A724">
        <v>1</v>
      </c>
      <c r="B724">
        <v>4</v>
      </c>
      <c r="C724">
        <v>72</v>
      </c>
      <c r="D724">
        <v>19</v>
      </c>
      <c r="E724" t="str">
        <f t="shared" si="11"/>
        <v>Critical</v>
      </c>
      <c r="F724" cm="1">
        <f t="array" ref="F724" xml:space="preserve"> (C724 - INDEX(Growth_Standards!C:C, MATCH(1, (Growth_Standards!A:A=B724)*(Growth_Standards!B:B=IF(A724=1,"Male","Female")), 0))) /
  INDEX(Growth_Standards!D:D, MATCH(1, (Growth_Standards!A:A=B724)*(Growth_Standards!B:B=IF(A724=1,"Male","Female")), 0))</f>
        <v>-7.7250000000000014</v>
      </c>
      <c r="G724">
        <f xml:space="preserve"> (D724 - INDEX(Weight_Standards!C:C, MATCH(C724, Weight_Standards!A:A, 1))) /
    INDEX(Weight_Standards!D:D, MATCH(C724, Weight_Standards!A:A, 1))</f>
        <v>10.333333333333334</v>
      </c>
      <c r="H724" cm="1">
        <f t="array" ref="H724">(D724 - INDEX(Weight_Age_Standards!C:C, MATCH(B724*12 &amp; IF(A724=1,"Male","Female"), Weight_Age_Standards!A:A &amp; Weight_Age_Standards!B:B, 0))) /
 INDEX(Weight_Age_Standards!D:D, MATCH(B724*12 &amp; IF(A724=1,"Male","Female"), Weight_Age_Standards!A:A &amp; Weight_Age_Standards!B:B, 0))</f>
        <v>10.500000000000007</v>
      </c>
      <c r="I724">
        <v>0.72</v>
      </c>
      <c r="J724">
        <v>36.65123457</v>
      </c>
      <c r="K724">
        <v>0.26388888900000002</v>
      </c>
    </row>
    <row r="725" spans="1:11" x14ac:dyDescent="0.3">
      <c r="A725">
        <v>1</v>
      </c>
      <c r="B725">
        <v>3</v>
      </c>
      <c r="C725">
        <v>94</v>
      </c>
      <c r="D725">
        <v>15</v>
      </c>
      <c r="E725" t="str">
        <f t="shared" si="11"/>
        <v>Moderate</v>
      </c>
      <c r="F725" cm="1">
        <f t="array" ref="F725" xml:space="preserve"> (C725 - INDEX(Growth_Standards!C:C, MATCH(1, (Growth_Standards!A:A=B725)*(Growth_Standards!B:B=IF(A725=1,"Male","Female")), 0))) /
  INDEX(Growth_Standards!D:D, MATCH(1, (Growth_Standards!A:A=B725)*(Growth_Standards!B:B=IF(A725=1,"Male","Female")), 0))</f>
        <v>-0.56756756756756599</v>
      </c>
      <c r="G725">
        <f xml:space="preserve"> (D725 - INDEX(Weight_Standards!C:C, MATCH(C725, Weight_Standards!A:A, 1))) /
    INDEX(Weight_Standards!D:D, MATCH(C725, Weight_Standards!A:A, 1))</f>
        <v>-2.1428571428571428</v>
      </c>
      <c r="H725" cm="1">
        <f t="array" ref="H725">(D725 - INDEX(Weight_Age_Standards!C:C, MATCH(B725*12 &amp; IF(A725=1,"Male","Female"), Weight_Age_Standards!A:A &amp; Weight_Age_Standards!B:B, 0))) /
 INDEX(Weight_Age_Standards!D:D, MATCH(B725*12 &amp; IF(A725=1,"Male","Female"), Weight_Age_Standards!A:A &amp; Weight_Age_Standards!B:B, 0))</f>
        <v>2.5</v>
      </c>
      <c r="I725">
        <v>0.94</v>
      </c>
      <c r="J725">
        <v>16.976007240000001</v>
      </c>
      <c r="K725">
        <v>0.159574468</v>
      </c>
    </row>
    <row r="726" spans="1:11" x14ac:dyDescent="0.3">
      <c r="A726">
        <v>0</v>
      </c>
      <c r="B726">
        <v>4</v>
      </c>
      <c r="C726">
        <v>90</v>
      </c>
      <c r="D726">
        <v>19</v>
      </c>
      <c r="E726" t="str">
        <f t="shared" si="11"/>
        <v>Low</v>
      </c>
      <c r="F726" cm="1">
        <f t="array" ref="F726" xml:space="preserve"> (C726 - INDEX(Growth_Standards!C:C, MATCH(1, (Growth_Standards!A:A=B726)*(Growth_Standards!B:B=IF(A726=1,"Male","Female")), 0))) /
  INDEX(Growth_Standards!D:D, MATCH(1, (Growth_Standards!A:A=B726)*(Growth_Standards!B:B=IF(A726=1,"Male","Female")), 0))</f>
        <v>-3.0000000000000009</v>
      </c>
      <c r="G726">
        <f xml:space="preserve"> (D726 - INDEX(Weight_Standards!C:C, MATCH(C726, Weight_Standards!A:A, 1))) /
    INDEX(Weight_Standards!D:D, MATCH(C726, Weight_Standards!A:A, 1))</f>
        <v>0.7142857142857143</v>
      </c>
      <c r="H726" cm="1">
        <f t="array" ref="H726">(D726 - INDEX(Weight_Age_Standards!C:C, MATCH(B726*12 &amp; IF(A726=1,"Male","Female"), Weight_Age_Standards!A:A &amp; Weight_Age_Standards!B:B, 0))) /
 INDEX(Weight_Age_Standards!D:D, MATCH(B726*12 &amp; IF(A726=1,"Male","Female"), Weight_Age_Standards!A:A &amp; Weight_Age_Standards!B:B, 0))</f>
        <v>13.499999999999996</v>
      </c>
      <c r="I726">
        <v>0.9</v>
      </c>
      <c r="J726">
        <v>23.456790120000001</v>
      </c>
      <c r="K726">
        <v>0.21111111099999999</v>
      </c>
    </row>
    <row r="727" spans="1:11" x14ac:dyDescent="0.3">
      <c r="A727">
        <v>1</v>
      </c>
      <c r="B727">
        <v>2</v>
      </c>
      <c r="C727">
        <v>97</v>
      </c>
      <c r="D727">
        <v>13</v>
      </c>
      <c r="E727" t="str">
        <f t="shared" si="11"/>
        <v>Critical</v>
      </c>
      <c r="F727" cm="1">
        <f t="array" ref="F727" xml:space="preserve"> (C727 - INDEX(Growth_Standards!C:C, MATCH(1, (Growth_Standards!A:A=B727)*(Growth_Standards!B:B=IF(A727=1,"Male","Female")), 0))) /
  INDEX(Growth_Standards!D:D, MATCH(1, (Growth_Standards!A:A=B727)*(Growth_Standards!B:B=IF(A727=1,"Male","Female")), 0))</f>
        <v>2.787878787878789</v>
      </c>
      <c r="G727">
        <f xml:space="preserve"> (D727 - INDEX(Weight_Standards!C:C, MATCH(C727, Weight_Standards!A:A, 1))) /
    INDEX(Weight_Standards!D:D, MATCH(C727, Weight_Standards!A:A, 1))</f>
        <v>-4.875</v>
      </c>
      <c r="H727" cm="1">
        <f t="array" ref="H727">(D727 - INDEX(Weight_Age_Standards!C:C, MATCH(B727*12 &amp; IF(A727=1,"Male","Female"), Weight_Age_Standards!A:A &amp; Weight_Age_Standards!B:B, 0))) /
 INDEX(Weight_Age_Standards!D:D, MATCH(B727*12 &amp; IF(A727=1,"Male","Female"), Weight_Age_Standards!A:A &amp; Weight_Age_Standards!B:B, 0))</f>
        <v>4.5000000000000018</v>
      </c>
      <c r="I727">
        <v>0.97</v>
      </c>
      <c r="J727">
        <v>13.81655861</v>
      </c>
      <c r="K727">
        <v>0.13402061900000001</v>
      </c>
    </row>
    <row r="728" spans="1:11" x14ac:dyDescent="0.3">
      <c r="A728">
        <v>0</v>
      </c>
      <c r="B728">
        <v>2</v>
      </c>
      <c r="C728">
        <v>84</v>
      </c>
      <c r="D728">
        <v>12</v>
      </c>
      <c r="E728" t="str">
        <f t="shared" si="11"/>
        <v>Moderate</v>
      </c>
      <c r="F728" cm="1">
        <f t="array" ref="F728" xml:space="preserve"> (C728 - INDEX(Growth_Standards!C:C, MATCH(1, (Growth_Standards!A:A=B728)*(Growth_Standards!B:B=IF(A728=1,"Male","Female")), 0))) /
  INDEX(Growth_Standards!D:D, MATCH(1, (Growth_Standards!A:A=B728)*(Growth_Standards!B:B=IF(A728=1,"Male","Female")), 0))</f>
        <v>-0.75000000000000178</v>
      </c>
      <c r="G728">
        <f xml:space="preserve"> (D728 - INDEX(Weight_Standards!C:C, MATCH(C728, Weight_Standards!A:A, 1))) /
    INDEX(Weight_Standards!D:D, MATCH(C728, Weight_Standards!A:A, 1))</f>
        <v>-1.2727272727272729</v>
      </c>
      <c r="H728" cm="1">
        <f t="array" ref="H728">(D728 - INDEX(Weight_Age_Standards!C:C, MATCH(B728*12 &amp; IF(A728=1,"Male","Female"), Weight_Age_Standards!A:A &amp; Weight_Age_Standards!B:B, 0))) /
 INDEX(Weight_Age_Standards!D:D, MATCH(B728*12 &amp; IF(A728=1,"Male","Female"), Weight_Age_Standards!A:A &amp; Weight_Age_Standards!B:B, 0))</f>
        <v>2.5</v>
      </c>
      <c r="I728">
        <v>0.84</v>
      </c>
      <c r="J728">
        <v>17.00680272</v>
      </c>
      <c r="K728">
        <v>0.14285714299999999</v>
      </c>
    </row>
    <row r="729" spans="1:11" x14ac:dyDescent="0.3">
      <c r="A729">
        <v>1</v>
      </c>
      <c r="B729">
        <v>4</v>
      </c>
      <c r="C729">
        <v>101</v>
      </c>
      <c r="D729">
        <v>19</v>
      </c>
      <c r="E729" t="str">
        <f t="shared" si="11"/>
        <v>Low</v>
      </c>
      <c r="F729" cm="1">
        <f t="array" ref="F729" xml:space="preserve"> (C729 - INDEX(Growth_Standards!C:C, MATCH(1, (Growth_Standards!A:A=B729)*(Growth_Standards!B:B=IF(A729=1,"Male","Female")), 0))) /
  INDEX(Growth_Standards!D:D, MATCH(1, (Growth_Standards!A:A=B729)*(Growth_Standards!B:B=IF(A729=1,"Male","Female")), 0))</f>
        <v>-0.47500000000000142</v>
      </c>
      <c r="G729">
        <f xml:space="preserve"> (D729 - INDEX(Weight_Standards!C:C, MATCH(C729, Weight_Standards!A:A, 1))) /
    INDEX(Weight_Standards!D:D, MATCH(C729, Weight_Standards!A:A, 1))</f>
        <v>-2.666666666666667</v>
      </c>
      <c r="H729" cm="1">
        <f t="array" ref="H729">(D729 - INDEX(Weight_Age_Standards!C:C, MATCH(B729*12 &amp; IF(A729=1,"Male","Female"), Weight_Age_Standards!A:A &amp; Weight_Age_Standards!B:B, 0))) /
 INDEX(Weight_Age_Standards!D:D, MATCH(B729*12 &amp; IF(A729=1,"Male","Female"), Weight_Age_Standards!A:A &amp; Weight_Age_Standards!B:B, 0))</f>
        <v>10.500000000000007</v>
      </c>
      <c r="I729">
        <v>1.01</v>
      </c>
      <c r="J729">
        <v>18.625624940000002</v>
      </c>
      <c r="K729">
        <v>0.188118812</v>
      </c>
    </row>
    <row r="730" spans="1:11" x14ac:dyDescent="0.3">
      <c r="A730">
        <v>0</v>
      </c>
      <c r="B730">
        <v>4</v>
      </c>
      <c r="C730">
        <v>102</v>
      </c>
      <c r="D730">
        <v>16</v>
      </c>
      <c r="E730" t="str">
        <f t="shared" si="11"/>
        <v>Critical</v>
      </c>
      <c r="F730" cm="1">
        <f t="array" ref="F730" xml:space="preserve"> (C730 - INDEX(Growth_Standards!C:C, MATCH(1, (Growth_Standards!A:A=B730)*(Growth_Standards!B:B=IF(A730=1,"Male","Female")), 0))) /
  INDEX(Growth_Standards!D:D, MATCH(1, (Growth_Standards!A:A=B730)*(Growth_Standards!B:B=IF(A730=1,"Male","Female")), 0))</f>
        <v>7.6923076923076192E-2</v>
      </c>
      <c r="G730">
        <f xml:space="preserve"> (D730 - INDEX(Weight_Standards!C:C, MATCH(C730, Weight_Standards!A:A, 1))) /
    INDEX(Weight_Standards!D:D, MATCH(C730, Weight_Standards!A:A, 1))</f>
        <v>-4.3333333333333339</v>
      </c>
      <c r="H730" cm="1">
        <f t="array" ref="H730">(D730 - INDEX(Weight_Age_Standards!C:C, MATCH(B730*12 &amp; IF(A730=1,"Male","Female"), Weight_Age_Standards!A:A &amp; Weight_Age_Standards!B:B, 0))) /
 INDEX(Weight_Age_Standards!D:D, MATCH(B730*12 &amp; IF(A730=1,"Male","Female"), Weight_Age_Standards!A:A &amp; Weight_Age_Standards!B:B, 0))</f>
        <v>-1.5000000000000036</v>
      </c>
      <c r="I730">
        <v>1.02</v>
      </c>
      <c r="J730">
        <v>15.378700500000001</v>
      </c>
      <c r="K730">
        <v>0.156862745</v>
      </c>
    </row>
    <row r="731" spans="1:11" x14ac:dyDescent="0.3">
      <c r="A731">
        <v>1</v>
      </c>
      <c r="B731">
        <v>1</v>
      </c>
      <c r="C731">
        <v>93</v>
      </c>
      <c r="D731">
        <v>18</v>
      </c>
      <c r="E731" t="str">
        <f t="shared" si="11"/>
        <v>High</v>
      </c>
      <c r="F731" cm="1">
        <f t="array" ref="F731" xml:space="preserve"> (C731 - INDEX(Growth_Standards!C:C, MATCH(1, (Growth_Standards!A:A=B731)*(Growth_Standards!B:B=IF(A731=1,"Male","Female")), 0))) /
  INDEX(Growth_Standards!D:D, MATCH(1, (Growth_Standards!A:A=B731)*(Growth_Standards!B:B=IF(A731=1,"Male","Female")), 0))</f>
        <v>6.1785714285714279</v>
      </c>
      <c r="G731">
        <f xml:space="preserve"> (D731 - INDEX(Weight_Standards!C:C, MATCH(C731, Weight_Standards!A:A, 1))) /
    INDEX(Weight_Standards!D:D, MATCH(C731, Weight_Standards!A:A, 1))</f>
        <v>0</v>
      </c>
      <c r="H731" cm="1">
        <f t="array" ref="H731">(D731 - INDEX(Weight_Age_Standards!C:C, MATCH(B731*12 &amp; IF(A731=1,"Male","Female"), Weight_Age_Standards!A:A &amp; Weight_Age_Standards!B:B, 0))) /
 INDEX(Weight_Age_Standards!D:D, MATCH(B731*12 &amp; IF(A731=1,"Male","Female"), Weight_Age_Standards!A:A &amp; Weight_Age_Standards!B:B, 0))</f>
        <v>42</v>
      </c>
      <c r="I731">
        <v>0.93</v>
      </c>
      <c r="J731">
        <v>20.811654529999998</v>
      </c>
      <c r="K731">
        <v>0.19354838699999999</v>
      </c>
    </row>
    <row r="732" spans="1:11" x14ac:dyDescent="0.3">
      <c r="A732">
        <v>0</v>
      </c>
      <c r="B732">
        <v>2</v>
      </c>
      <c r="C732">
        <v>100</v>
      </c>
      <c r="D732">
        <v>20</v>
      </c>
      <c r="E732" t="str">
        <f t="shared" si="11"/>
        <v>Moderate</v>
      </c>
      <c r="F732" cm="1">
        <f t="array" ref="F732" xml:space="preserve"> (C732 - INDEX(Growth_Standards!C:C, MATCH(1, (Growth_Standards!A:A=B732)*(Growth_Standards!B:B=IF(A732=1,"Male","Female")), 0))) /
  INDEX(Growth_Standards!D:D, MATCH(1, (Growth_Standards!A:A=B732)*(Growth_Standards!B:B=IF(A732=1,"Male","Female")), 0))</f>
        <v>4.2499999999999982</v>
      </c>
      <c r="G732">
        <f xml:space="preserve"> (D732 - INDEX(Weight_Standards!C:C, MATCH(C732, Weight_Standards!A:A, 1))) /
    INDEX(Weight_Standards!D:D, MATCH(C732, Weight_Standards!A:A, 1))</f>
        <v>-2.1111111111111116</v>
      </c>
      <c r="H732" cm="1">
        <f t="array" ref="H732">(D732 - INDEX(Weight_Age_Standards!C:C, MATCH(B732*12 &amp; IF(A732=1,"Male","Female"), Weight_Age_Standards!A:A &amp; Weight_Age_Standards!B:B, 0))) /
 INDEX(Weight_Age_Standards!D:D, MATCH(B732*12 &amp; IF(A732=1,"Male","Female"), Weight_Age_Standards!A:A &amp; Weight_Age_Standards!B:B, 0))</f>
        <v>42.5</v>
      </c>
      <c r="I732">
        <v>1</v>
      </c>
      <c r="J732">
        <v>20</v>
      </c>
      <c r="K732">
        <v>0.2</v>
      </c>
    </row>
    <row r="733" spans="1:11" x14ac:dyDescent="0.3">
      <c r="A733">
        <v>0</v>
      </c>
      <c r="B733">
        <v>4</v>
      </c>
      <c r="C733">
        <v>103</v>
      </c>
      <c r="D733">
        <v>19</v>
      </c>
      <c r="E733" t="str">
        <f t="shared" si="11"/>
        <v>Low</v>
      </c>
      <c r="F733" cm="1">
        <f t="array" ref="F733" xml:space="preserve"> (C733 - INDEX(Growth_Standards!C:C, MATCH(1, (Growth_Standards!A:A=B733)*(Growth_Standards!B:B=IF(A733=1,"Male","Female")), 0))) /
  INDEX(Growth_Standards!D:D, MATCH(1, (Growth_Standards!A:A=B733)*(Growth_Standards!B:B=IF(A733=1,"Male","Female")), 0))</f>
        <v>0.33333333333333259</v>
      </c>
      <c r="G733">
        <f xml:space="preserve"> (D733 - INDEX(Weight_Standards!C:C, MATCH(C733, Weight_Standards!A:A, 1))) /
    INDEX(Weight_Standards!D:D, MATCH(C733, Weight_Standards!A:A, 1))</f>
        <v>-2.666666666666667</v>
      </c>
      <c r="H733" cm="1">
        <f t="array" ref="H733">(D733 - INDEX(Weight_Age_Standards!C:C, MATCH(B733*12 &amp; IF(A733=1,"Male","Female"), Weight_Age_Standards!A:A &amp; Weight_Age_Standards!B:B, 0))) /
 INDEX(Weight_Age_Standards!D:D, MATCH(B733*12 &amp; IF(A733=1,"Male","Female"), Weight_Age_Standards!A:A &amp; Weight_Age_Standards!B:B, 0))</f>
        <v>13.499999999999996</v>
      </c>
      <c r="I733">
        <v>1.03</v>
      </c>
      <c r="J733">
        <v>17.909322270000001</v>
      </c>
      <c r="K733">
        <v>0.18446601900000001</v>
      </c>
    </row>
    <row r="734" spans="1:11" x14ac:dyDescent="0.3">
      <c r="A734">
        <v>1</v>
      </c>
      <c r="B734">
        <v>3</v>
      </c>
      <c r="C734">
        <v>103</v>
      </c>
      <c r="D734">
        <v>11</v>
      </c>
      <c r="E734" t="str">
        <f t="shared" si="11"/>
        <v>Critical</v>
      </c>
      <c r="F734" cm="1">
        <f t="array" ref="F734" xml:space="preserve"> (C734 - INDEX(Growth_Standards!C:C, MATCH(1, (Growth_Standards!A:A=B734)*(Growth_Standards!B:B=IF(A734=1,"Male","Female")), 0))) /
  INDEX(Growth_Standards!D:D, MATCH(1, (Growth_Standards!A:A=B734)*(Growth_Standards!B:B=IF(A734=1,"Male","Female")), 0))</f>
        <v>1.8648648648648662</v>
      </c>
      <c r="G734">
        <f xml:space="preserve"> (D734 - INDEX(Weight_Standards!C:C, MATCH(C734, Weight_Standards!A:A, 1))) /
    INDEX(Weight_Standards!D:D, MATCH(C734, Weight_Standards!A:A, 1))</f>
        <v>-7.1111111111111116</v>
      </c>
      <c r="H734" cm="1">
        <f t="array" ref="H734">(D734 - INDEX(Weight_Age_Standards!C:C, MATCH(B734*12 &amp; IF(A734=1,"Male","Female"), Weight_Age_Standards!A:A &amp; Weight_Age_Standards!B:B, 0))) /
 INDEX(Weight_Age_Standards!D:D, MATCH(B734*12 &amp; IF(A734=1,"Male","Female"), Weight_Age_Standards!A:A &amp; Weight_Age_Standards!B:B, 0))</f>
        <v>-17.5</v>
      </c>
      <c r="I734">
        <v>1.03</v>
      </c>
      <c r="J734">
        <v>10.368555000000001</v>
      </c>
      <c r="K734">
        <v>0.106796117</v>
      </c>
    </row>
    <row r="735" spans="1:11" x14ac:dyDescent="0.3">
      <c r="A735">
        <v>1</v>
      </c>
      <c r="B735">
        <v>5</v>
      </c>
      <c r="C735">
        <v>86</v>
      </c>
      <c r="D735">
        <v>15</v>
      </c>
      <c r="E735" t="str">
        <f t="shared" si="11"/>
        <v>Critical</v>
      </c>
      <c r="F735" cm="1">
        <f t="array" ref="F735" xml:space="preserve"> (C735 - INDEX(Growth_Standards!C:C, MATCH(1, (Growth_Standards!A:A=B735)*(Growth_Standards!B:B=IF(A735=1,"Male","Female")), 0))) /
  INDEX(Growth_Standards!D:D, MATCH(1, (Growth_Standards!A:A=B735)*(Growth_Standards!B:B=IF(A735=1,"Male","Female")), 0))</f>
        <v>-5.4999999999999982</v>
      </c>
      <c r="G735">
        <f xml:space="preserve"> (D735 - INDEX(Weight_Standards!C:C, MATCH(C735, Weight_Standards!A:A, 1))) /
    INDEX(Weight_Standards!D:D, MATCH(C735, Weight_Standards!A:A, 1))</f>
        <v>-0.46153846153846123</v>
      </c>
      <c r="H735" cm="1">
        <f t="array" ref="H735">(D735 - INDEX(Weight_Age_Standards!C:C, MATCH(B735*12 &amp; IF(A735=1,"Male","Female"), Weight_Age_Standards!A:A &amp; Weight_Age_Standards!B:B, 0))) /
 INDEX(Weight_Age_Standards!D:D, MATCH(B735*12 &amp; IF(A735=1,"Male","Female"), Weight_Age_Standards!A:A &amp; Weight_Age_Standards!B:B, 0))</f>
        <v>-21.500000000000004</v>
      </c>
      <c r="I735">
        <v>0.86</v>
      </c>
      <c r="J735">
        <v>20.281233100000001</v>
      </c>
      <c r="K735">
        <v>0.174418605</v>
      </c>
    </row>
    <row r="736" spans="1:11" x14ac:dyDescent="0.3">
      <c r="A736">
        <v>1</v>
      </c>
      <c r="B736">
        <v>3</v>
      </c>
      <c r="C736">
        <v>73</v>
      </c>
      <c r="D736">
        <v>17</v>
      </c>
      <c r="E736" t="str">
        <f t="shared" si="11"/>
        <v>Critical</v>
      </c>
      <c r="F736" cm="1">
        <f t="array" ref="F736" xml:space="preserve"> (C736 - INDEX(Growth_Standards!C:C, MATCH(1, (Growth_Standards!A:A=B736)*(Growth_Standards!B:B=IF(A736=1,"Male","Female")), 0))) /
  INDEX(Growth_Standards!D:D, MATCH(1, (Growth_Standards!A:A=B736)*(Growth_Standards!B:B=IF(A736=1,"Male","Female")), 0))</f>
        <v>-6.2432432432432412</v>
      </c>
      <c r="G736">
        <f xml:space="preserve"> (D736 - INDEX(Weight_Standards!C:C, MATCH(C736, Weight_Standards!A:A, 1))) /
    INDEX(Weight_Standards!D:D, MATCH(C736, Weight_Standards!A:A, 1))</f>
        <v>8.1111111111111125</v>
      </c>
      <c r="H736" cm="1">
        <f t="array" ref="H736">(D736 - INDEX(Weight_Age_Standards!C:C, MATCH(B736*12 &amp; IF(A736=1,"Male","Female"), Weight_Age_Standards!A:A &amp; Weight_Age_Standards!B:B, 0))) /
 INDEX(Weight_Age_Standards!D:D, MATCH(B736*12 &amp; IF(A736=1,"Male","Female"), Weight_Age_Standards!A:A &amp; Weight_Age_Standards!B:B, 0))</f>
        <v>12.5</v>
      </c>
      <c r="I736">
        <v>0.73</v>
      </c>
      <c r="J736">
        <v>31.900919500000001</v>
      </c>
      <c r="K736">
        <v>0.23287671200000001</v>
      </c>
    </row>
    <row r="737" spans="1:11" x14ac:dyDescent="0.3">
      <c r="A737">
        <v>0</v>
      </c>
      <c r="B737">
        <v>2</v>
      </c>
      <c r="C737">
        <v>105</v>
      </c>
      <c r="D737">
        <v>14</v>
      </c>
      <c r="E737" t="str">
        <f t="shared" si="11"/>
        <v>Critical</v>
      </c>
      <c r="F737" cm="1">
        <f t="array" ref="F737" xml:space="preserve"> (C737 - INDEX(Growth_Standards!C:C, MATCH(1, (Growth_Standards!A:A=B737)*(Growth_Standards!B:B=IF(A737=1,"Male","Female")), 0))) /
  INDEX(Growth_Standards!D:D, MATCH(1, (Growth_Standards!A:A=B737)*(Growth_Standards!B:B=IF(A737=1,"Male","Female")), 0))</f>
        <v>5.8124999999999982</v>
      </c>
      <c r="G737">
        <f xml:space="preserve"> (D737 - INDEX(Weight_Standards!C:C, MATCH(C737, Weight_Standards!A:A, 1))) /
    INDEX(Weight_Standards!D:D, MATCH(C737, Weight_Standards!A:A, 1))</f>
        <v>-6.5</v>
      </c>
      <c r="H737" cm="1">
        <f t="array" ref="H737">(D737 - INDEX(Weight_Age_Standards!C:C, MATCH(B737*12 &amp; IF(A737=1,"Male","Female"), Weight_Age_Standards!A:A &amp; Weight_Age_Standards!B:B, 0))) /
 INDEX(Weight_Age_Standards!D:D, MATCH(B737*12 &amp; IF(A737=1,"Male","Female"), Weight_Age_Standards!A:A &amp; Weight_Age_Standards!B:B, 0))</f>
        <v>12.5</v>
      </c>
      <c r="I737">
        <v>1.05</v>
      </c>
      <c r="J737">
        <v>12.6984127</v>
      </c>
      <c r="K737">
        <v>0.133333333</v>
      </c>
    </row>
    <row r="738" spans="1:11" x14ac:dyDescent="0.3">
      <c r="A738">
        <v>1</v>
      </c>
      <c r="B738">
        <v>4</v>
      </c>
      <c r="C738">
        <v>77</v>
      </c>
      <c r="D738">
        <v>9</v>
      </c>
      <c r="E738" t="str">
        <f t="shared" si="11"/>
        <v>Critical</v>
      </c>
      <c r="F738" cm="1">
        <f t="array" ref="F738" xml:space="preserve"> (C738 - INDEX(Growth_Standards!C:C, MATCH(1, (Growth_Standards!A:A=B738)*(Growth_Standards!B:B=IF(A738=1,"Male","Female")), 0))) /
  INDEX(Growth_Standards!D:D, MATCH(1, (Growth_Standards!A:A=B738)*(Growth_Standards!B:B=IF(A738=1,"Male","Female")), 0))</f>
        <v>-6.4750000000000014</v>
      </c>
      <c r="G738">
        <f xml:space="preserve"> (D738 - INDEX(Weight_Standards!C:C, MATCH(C738, Weight_Standards!A:A, 1))) /
    INDEX(Weight_Standards!D:D, MATCH(C738, Weight_Standards!A:A, 1))</f>
        <v>-2.5</v>
      </c>
      <c r="H738" cm="1">
        <f t="array" ref="H738">(D738 - INDEX(Weight_Age_Standards!C:C, MATCH(B738*12 &amp; IF(A738=1,"Male","Female"), Weight_Age_Standards!A:A &amp; Weight_Age_Standards!B:B, 0))) /
 INDEX(Weight_Age_Standards!D:D, MATCH(B738*12 &amp; IF(A738=1,"Male","Female"), Weight_Age_Standards!A:A &amp; Weight_Age_Standards!B:B, 0))</f>
        <v>-39.499999999999993</v>
      </c>
      <c r="I738">
        <v>0.77</v>
      </c>
      <c r="J738">
        <v>15.179625570000001</v>
      </c>
      <c r="K738">
        <v>0.11688311699999999</v>
      </c>
    </row>
    <row r="739" spans="1:11" x14ac:dyDescent="0.3">
      <c r="A739">
        <v>1</v>
      </c>
      <c r="B739">
        <v>3</v>
      </c>
      <c r="C739">
        <v>75</v>
      </c>
      <c r="D739">
        <v>18</v>
      </c>
      <c r="E739" t="str">
        <f t="shared" si="11"/>
        <v>Critical</v>
      </c>
      <c r="F739" cm="1">
        <f t="array" ref="F739" xml:space="preserve"> (C739 - INDEX(Growth_Standards!C:C, MATCH(1, (Growth_Standards!A:A=B739)*(Growth_Standards!B:B=IF(A739=1,"Male","Female")), 0))) /
  INDEX(Growth_Standards!D:D, MATCH(1, (Growth_Standards!A:A=B739)*(Growth_Standards!B:B=IF(A739=1,"Male","Female")), 0))</f>
        <v>-5.7027027027027009</v>
      </c>
      <c r="G739">
        <f xml:space="preserve"> (D739 - INDEX(Weight_Standards!C:C, MATCH(C739, Weight_Standards!A:A, 1))) /
    INDEX(Weight_Standards!D:D, MATCH(C739, Weight_Standards!A:A, 1))</f>
        <v>6.5</v>
      </c>
      <c r="H739" cm="1">
        <f t="array" ref="H739">(D739 - INDEX(Weight_Age_Standards!C:C, MATCH(B739*12 &amp; IF(A739=1,"Male","Female"), Weight_Age_Standards!A:A &amp; Weight_Age_Standards!B:B, 0))) /
 INDEX(Weight_Age_Standards!D:D, MATCH(B739*12 &amp; IF(A739=1,"Male","Female"), Weight_Age_Standards!A:A &amp; Weight_Age_Standards!B:B, 0))</f>
        <v>17.5</v>
      </c>
      <c r="I739">
        <v>0.75</v>
      </c>
      <c r="J739">
        <v>32</v>
      </c>
      <c r="K739">
        <v>0.24</v>
      </c>
    </row>
    <row r="740" spans="1:11" x14ac:dyDescent="0.3">
      <c r="A740">
        <v>1</v>
      </c>
      <c r="B740">
        <v>1</v>
      </c>
      <c r="C740">
        <v>77</v>
      </c>
      <c r="D740">
        <v>19</v>
      </c>
      <c r="E740" t="str">
        <f t="shared" si="11"/>
        <v>High</v>
      </c>
      <c r="F740" cm="1">
        <f t="array" ref="F740" xml:space="preserve"> (C740 - INDEX(Growth_Standards!C:C, MATCH(1, (Growth_Standards!A:A=B740)*(Growth_Standards!B:B=IF(A740=1,"Male","Female")), 0))) /
  INDEX(Growth_Standards!D:D, MATCH(1, (Growth_Standards!A:A=B740)*(Growth_Standards!B:B=IF(A740=1,"Male","Female")), 0))</f>
        <v>0.4642857142857133</v>
      </c>
      <c r="G740">
        <f xml:space="preserve"> (D740 - INDEX(Weight_Standards!C:C, MATCH(C740, Weight_Standards!A:A, 1))) /
    INDEX(Weight_Standards!D:D, MATCH(C740, Weight_Standards!A:A, 1))</f>
        <v>7.5</v>
      </c>
      <c r="H740" cm="1">
        <f t="array" ref="H740">(D740 - INDEX(Weight_Age_Standards!C:C, MATCH(B740*12 &amp; IF(A740=1,"Male","Female"), Weight_Age_Standards!A:A &amp; Weight_Age_Standards!B:B, 0))) /
 INDEX(Weight_Age_Standards!D:D, MATCH(B740*12 &amp; IF(A740=1,"Male","Female"), Weight_Age_Standards!A:A &amp; Weight_Age_Standards!B:B, 0))</f>
        <v>47</v>
      </c>
      <c r="I740">
        <v>0.77</v>
      </c>
      <c r="J740">
        <v>32.045876200000002</v>
      </c>
      <c r="K740">
        <v>0.24675324700000001</v>
      </c>
    </row>
    <row r="741" spans="1:11" x14ac:dyDescent="0.3">
      <c r="A741">
        <v>1</v>
      </c>
      <c r="B741">
        <v>2</v>
      </c>
      <c r="C741">
        <v>86</v>
      </c>
      <c r="D741">
        <v>12</v>
      </c>
      <c r="E741" t="str">
        <f t="shared" si="11"/>
        <v>Low</v>
      </c>
      <c r="F741" cm="1">
        <f t="array" ref="F741" xml:space="preserve"> (C741 - INDEX(Growth_Standards!C:C, MATCH(1, (Growth_Standards!A:A=B741)*(Growth_Standards!B:B=IF(A741=1,"Male","Female")), 0))) /
  INDEX(Growth_Standards!D:D, MATCH(1, (Growth_Standards!A:A=B741)*(Growth_Standards!B:B=IF(A741=1,"Male","Female")), 0))</f>
        <v>-0.54545454545454464</v>
      </c>
      <c r="G741">
        <f xml:space="preserve"> (D741 - INDEX(Weight_Standards!C:C, MATCH(C741, Weight_Standards!A:A, 1))) /
    INDEX(Weight_Standards!D:D, MATCH(C741, Weight_Standards!A:A, 1))</f>
        <v>-2.7692307692307687</v>
      </c>
      <c r="H741" cm="1">
        <f t="array" ref="H741">(D741 - INDEX(Weight_Age_Standards!C:C, MATCH(B741*12 &amp; IF(A741=1,"Male","Female"), Weight_Age_Standards!A:A &amp; Weight_Age_Standards!B:B, 0))) /
 INDEX(Weight_Age_Standards!D:D, MATCH(B741*12 &amp; IF(A741=1,"Male","Female"), Weight_Age_Standards!A:A &amp; Weight_Age_Standards!B:B, 0))</f>
        <v>-0.49999999999999822</v>
      </c>
      <c r="I741">
        <v>0.86</v>
      </c>
      <c r="J741">
        <v>16.224986479999998</v>
      </c>
      <c r="K741">
        <v>0.139534884</v>
      </c>
    </row>
    <row r="742" spans="1:11" x14ac:dyDescent="0.3">
      <c r="A742">
        <v>1</v>
      </c>
      <c r="B742">
        <v>3</v>
      </c>
      <c r="C742">
        <v>98</v>
      </c>
      <c r="D742">
        <v>10</v>
      </c>
      <c r="E742" t="str">
        <f t="shared" si="11"/>
        <v>Critical</v>
      </c>
      <c r="F742" cm="1">
        <f t="array" ref="F742" xml:space="preserve"> (C742 - INDEX(Growth_Standards!C:C, MATCH(1, (Growth_Standards!A:A=B742)*(Growth_Standards!B:B=IF(A742=1,"Male","Female")), 0))) /
  INDEX(Growth_Standards!D:D, MATCH(1, (Growth_Standards!A:A=B742)*(Growth_Standards!B:B=IF(A742=1,"Male","Female")), 0))</f>
        <v>0.51351351351351504</v>
      </c>
      <c r="G742">
        <f xml:space="preserve"> (D742 - INDEX(Weight_Standards!C:C, MATCH(C742, Weight_Standards!A:A, 1))) /
    INDEX(Weight_Standards!D:D, MATCH(C742, Weight_Standards!A:A, 1))</f>
        <v>-6.75</v>
      </c>
      <c r="H742" cm="1">
        <f t="array" ref="H742">(D742 - INDEX(Weight_Age_Standards!C:C, MATCH(B742*12 &amp; IF(A742=1,"Male","Female"), Weight_Age_Standards!A:A &amp; Weight_Age_Standards!B:B, 0))) /
 INDEX(Weight_Age_Standards!D:D, MATCH(B742*12 &amp; IF(A742=1,"Male","Female"), Weight_Age_Standards!A:A &amp; Weight_Age_Standards!B:B, 0))</f>
        <v>-22.5</v>
      </c>
      <c r="I742">
        <v>0.98</v>
      </c>
      <c r="J742">
        <v>10.412328199999999</v>
      </c>
      <c r="K742">
        <v>0.10204081600000001</v>
      </c>
    </row>
    <row r="743" spans="1:11" x14ac:dyDescent="0.3">
      <c r="A743">
        <v>0</v>
      </c>
      <c r="B743">
        <v>2</v>
      </c>
      <c r="C743">
        <v>92</v>
      </c>
      <c r="D743">
        <v>20</v>
      </c>
      <c r="E743" t="str">
        <f t="shared" si="11"/>
        <v>High</v>
      </c>
      <c r="F743" cm="1">
        <f t="array" ref="F743" xml:space="preserve"> (C743 - INDEX(Growth_Standards!C:C, MATCH(1, (Growth_Standards!A:A=B743)*(Growth_Standards!B:B=IF(A743=1,"Male","Female")), 0))) /
  INDEX(Growth_Standards!D:D, MATCH(1, (Growth_Standards!A:A=B743)*(Growth_Standards!B:B=IF(A743=1,"Male","Female")), 0))</f>
        <v>1.7499999999999982</v>
      </c>
      <c r="G743">
        <f xml:space="preserve"> (D743 - INDEX(Weight_Standards!C:C, MATCH(C743, Weight_Standards!A:A, 1))) /
    INDEX(Weight_Standards!D:D, MATCH(C743, Weight_Standards!A:A, 1))</f>
        <v>1.4285714285714286</v>
      </c>
      <c r="H743" cm="1">
        <f t="array" ref="H743">(D743 - INDEX(Weight_Age_Standards!C:C, MATCH(B743*12 &amp; IF(A743=1,"Male","Female"), Weight_Age_Standards!A:A &amp; Weight_Age_Standards!B:B, 0))) /
 INDEX(Weight_Age_Standards!D:D, MATCH(B743*12 &amp; IF(A743=1,"Male","Female"), Weight_Age_Standards!A:A &amp; Weight_Age_Standards!B:B, 0))</f>
        <v>42.5</v>
      </c>
      <c r="I743">
        <v>0.92</v>
      </c>
      <c r="J743">
        <v>23.629489599999999</v>
      </c>
      <c r="K743">
        <v>0.21739130400000001</v>
      </c>
    </row>
    <row r="744" spans="1:11" x14ac:dyDescent="0.3">
      <c r="A744">
        <v>0</v>
      </c>
      <c r="B744">
        <v>3</v>
      </c>
      <c r="C744">
        <v>73</v>
      </c>
      <c r="D744">
        <v>9</v>
      </c>
      <c r="E744" t="str">
        <f t="shared" si="11"/>
        <v>Critical</v>
      </c>
      <c r="F744" cm="1">
        <f t="array" ref="F744" xml:space="preserve"> (C744 - INDEX(Growth_Standards!C:C, MATCH(1, (Growth_Standards!A:A=B744)*(Growth_Standards!B:B=IF(A744=1,"Male","Female")), 0))) /
  INDEX(Growth_Standards!D:D, MATCH(1, (Growth_Standards!A:A=B744)*(Growth_Standards!B:B=IF(A744=1,"Male","Female")), 0))</f>
        <v>-6.1388888888888875</v>
      </c>
      <c r="G744">
        <f xml:space="preserve"> (D744 - INDEX(Weight_Standards!C:C, MATCH(C744, Weight_Standards!A:A, 1))) /
    INDEX(Weight_Standards!D:D, MATCH(C744, Weight_Standards!A:A, 1))</f>
        <v>-0.77777777777777701</v>
      </c>
      <c r="H744" cm="1">
        <f t="array" ref="H744">(D744 - INDEX(Weight_Age_Standards!C:C, MATCH(B744*12 &amp; IF(A744=1,"Male","Female"), Weight_Age_Standards!A:A &amp; Weight_Age_Standards!B:B, 0))) /
 INDEX(Weight_Age_Standards!D:D, MATCH(B744*12 &amp; IF(A744=1,"Male","Female"), Weight_Age_Standards!A:A &amp; Weight_Age_Standards!B:B, 0))</f>
        <v>-24.5</v>
      </c>
      <c r="I744">
        <v>0.73</v>
      </c>
      <c r="J744">
        <v>16.888722090000002</v>
      </c>
      <c r="K744">
        <v>0.123287671</v>
      </c>
    </row>
    <row r="745" spans="1:11" x14ac:dyDescent="0.3">
      <c r="A745">
        <v>1</v>
      </c>
      <c r="B745">
        <v>2</v>
      </c>
      <c r="C745">
        <v>82</v>
      </c>
      <c r="D745">
        <v>15</v>
      </c>
      <c r="E745" t="str">
        <f t="shared" si="11"/>
        <v>Moderate</v>
      </c>
      <c r="F745" cm="1">
        <f t="array" ref="F745" xml:space="preserve"> (C745 - INDEX(Growth_Standards!C:C, MATCH(1, (Growth_Standards!A:A=B745)*(Growth_Standards!B:B=IF(A745=1,"Male","Female")), 0))) /
  INDEX(Growth_Standards!D:D, MATCH(1, (Growth_Standards!A:A=B745)*(Growth_Standards!B:B=IF(A745=1,"Male","Female")), 0))</f>
        <v>-1.7575757575757569</v>
      </c>
      <c r="G745">
        <f xml:space="preserve"> (D745 - INDEX(Weight_Standards!C:C, MATCH(C745, Weight_Standards!A:A, 1))) /
    INDEX(Weight_Standards!D:D, MATCH(C745, Weight_Standards!A:A, 1))</f>
        <v>1.4545454545454541</v>
      </c>
      <c r="H745" cm="1">
        <f t="array" ref="H745">(D745 - INDEX(Weight_Age_Standards!C:C, MATCH(B745*12 &amp; IF(A745=1,"Male","Female"), Weight_Age_Standards!A:A &amp; Weight_Age_Standards!B:B, 0))) /
 INDEX(Weight_Age_Standards!D:D, MATCH(B745*12 &amp; IF(A745=1,"Male","Female"), Weight_Age_Standards!A:A &amp; Weight_Age_Standards!B:B, 0))</f>
        <v>14.500000000000002</v>
      </c>
      <c r="I745">
        <v>0.82</v>
      </c>
      <c r="J745">
        <v>22.308149910000001</v>
      </c>
      <c r="K745">
        <v>0.18292682900000001</v>
      </c>
    </row>
    <row r="746" spans="1:11" x14ac:dyDescent="0.3">
      <c r="A746">
        <v>1</v>
      </c>
      <c r="B746">
        <v>4</v>
      </c>
      <c r="C746">
        <v>107</v>
      </c>
      <c r="D746">
        <v>16</v>
      </c>
      <c r="E746" t="str">
        <f t="shared" si="11"/>
        <v>Critical</v>
      </c>
      <c r="F746" cm="1">
        <f t="array" ref="F746" xml:space="preserve"> (C746 - INDEX(Growth_Standards!C:C, MATCH(1, (Growth_Standards!A:A=B746)*(Growth_Standards!B:B=IF(A746=1,"Male","Female")), 0))) /
  INDEX(Growth_Standards!D:D, MATCH(1, (Growth_Standards!A:A=B746)*(Growth_Standards!B:B=IF(A746=1,"Male","Female")), 0))</f>
        <v>1.0249999999999986</v>
      </c>
      <c r="G746">
        <f xml:space="preserve"> (D746 - INDEX(Weight_Standards!C:C, MATCH(C746, Weight_Standards!A:A, 1))) /
    INDEX(Weight_Standards!D:D, MATCH(C746, Weight_Standards!A:A, 1))</f>
        <v>-5.5</v>
      </c>
      <c r="H746" cm="1">
        <f t="array" ref="H746">(D746 - INDEX(Weight_Age_Standards!C:C, MATCH(B746*12 &amp; IF(A746=1,"Male","Female"), Weight_Age_Standards!A:A &amp; Weight_Age_Standards!B:B, 0))) /
 INDEX(Weight_Age_Standards!D:D, MATCH(B746*12 &amp; IF(A746=1,"Male","Female"), Weight_Age_Standards!A:A &amp; Weight_Age_Standards!B:B, 0))</f>
        <v>-4.4999999999999929</v>
      </c>
      <c r="I746">
        <v>1.07</v>
      </c>
      <c r="J746">
        <v>13.97501965</v>
      </c>
      <c r="K746">
        <v>0.14953271000000001</v>
      </c>
    </row>
    <row r="747" spans="1:11" x14ac:dyDescent="0.3">
      <c r="A747">
        <v>1</v>
      </c>
      <c r="B747">
        <v>2</v>
      </c>
      <c r="C747">
        <v>87</v>
      </c>
      <c r="D747">
        <v>17</v>
      </c>
      <c r="E747" t="str">
        <f t="shared" si="11"/>
        <v>High</v>
      </c>
      <c r="F747" cm="1">
        <f t="array" ref="F747" xml:space="preserve"> (C747 - INDEX(Growth_Standards!C:C, MATCH(1, (Growth_Standards!A:A=B747)*(Growth_Standards!B:B=IF(A747=1,"Male","Female")), 0))) /
  INDEX(Growth_Standards!D:D, MATCH(1, (Growth_Standards!A:A=B747)*(Growth_Standards!B:B=IF(A747=1,"Male","Female")), 0))</f>
        <v>-0.24242424242424157</v>
      </c>
      <c r="G747">
        <f xml:space="preserve"> (D747 - INDEX(Weight_Standards!C:C, MATCH(C747, Weight_Standards!A:A, 1))) /
    INDEX(Weight_Standards!D:D, MATCH(C747, Weight_Standards!A:A, 1))</f>
        <v>1.0769230769230771</v>
      </c>
      <c r="H747" cm="1">
        <f t="array" ref="H747">(D747 - INDEX(Weight_Age_Standards!C:C, MATCH(B747*12 &amp; IF(A747=1,"Male","Female"), Weight_Age_Standards!A:A &amp; Weight_Age_Standards!B:B, 0))) /
 INDEX(Weight_Age_Standards!D:D, MATCH(B747*12 &amp; IF(A747=1,"Male","Female"), Weight_Age_Standards!A:A &amp; Weight_Age_Standards!B:B, 0))</f>
        <v>24.5</v>
      </c>
      <c r="I747">
        <v>0.87</v>
      </c>
      <c r="J747">
        <v>22.460034350000001</v>
      </c>
      <c r="K747">
        <v>0.195402299</v>
      </c>
    </row>
    <row r="748" spans="1:11" x14ac:dyDescent="0.3">
      <c r="A748">
        <v>0</v>
      </c>
      <c r="B748">
        <v>3</v>
      </c>
      <c r="C748">
        <v>76</v>
      </c>
      <c r="D748">
        <v>14</v>
      </c>
      <c r="E748" t="str">
        <f t="shared" si="11"/>
        <v>Critical</v>
      </c>
      <c r="F748" cm="1">
        <f t="array" ref="F748" xml:space="preserve"> (C748 - INDEX(Growth_Standards!C:C, MATCH(1, (Growth_Standards!A:A=B748)*(Growth_Standards!B:B=IF(A748=1,"Male","Female")), 0))) /
  INDEX(Growth_Standards!D:D, MATCH(1, (Growth_Standards!A:A=B748)*(Growth_Standards!B:B=IF(A748=1,"Male","Female")), 0))</f>
        <v>-5.3055555555555536</v>
      </c>
      <c r="G748">
        <f xml:space="preserve"> (D748 - INDEX(Weight_Standards!C:C, MATCH(C748, Weight_Standards!A:A, 1))) /
    INDEX(Weight_Standards!D:D, MATCH(C748, Weight_Standards!A:A, 1))</f>
        <v>2.5</v>
      </c>
      <c r="H748" cm="1">
        <f t="array" ref="H748">(D748 - INDEX(Weight_Age_Standards!C:C, MATCH(B748*12 &amp; IF(A748=1,"Male","Female"), Weight_Age_Standards!A:A &amp; Weight_Age_Standards!B:B, 0))) /
 INDEX(Weight_Age_Standards!D:D, MATCH(B748*12 &amp; IF(A748=1,"Male","Female"), Weight_Age_Standards!A:A &amp; Weight_Age_Standards!B:B, 0))</f>
        <v>0.49999999999999822</v>
      </c>
      <c r="I748">
        <v>0.76</v>
      </c>
      <c r="J748">
        <v>24.23822715</v>
      </c>
      <c r="K748">
        <v>0.18421052600000001</v>
      </c>
    </row>
    <row r="749" spans="1:11" x14ac:dyDescent="0.3">
      <c r="A749">
        <v>1</v>
      </c>
      <c r="B749">
        <v>4</v>
      </c>
      <c r="C749">
        <v>103</v>
      </c>
      <c r="D749">
        <v>9</v>
      </c>
      <c r="E749" t="str">
        <f t="shared" si="11"/>
        <v>Critical</v>
      </c>
      <c r="F749" cm="1">
        <f t="array" ref="F749" xml:space="preserve"> (C749 - INDEX(Growth_Standards!C:C, MATCH(1, (Growth_Standards!A:A=B749)*(Growth_Standards!B:B=IF(A749=1,"Male","Female")), 0))) /
  INDEX(Growth_Standards!D:D, MATCH(1, (Growth_Standards!A:A=B749)*(Growth_Standards!B:B=IF(A749=1,"Male","Female")), 0))</f>
        <v>2.4999999999998579E-2</v>
      </c>
      <c r="G749">
        <f xml:space="preserve"> (D749 - INDEX(Weight_Standards!C:C, MATCH(C749, Weight_Standards!A:A, 1))) /
    INDEX(Weight_Standards!D:D, MATCH(C749, Weight_Standards!A:A, 1))</f>
        <v>-8.2222222222222232</v>
      </c>
      <c r="H749" cm="1">
        <f t="array" ref="H749">(D749 - INDEX(Weight_Age_Standards!C:C, MATCH(B749*12 &amp; IF(A749=1,"Male","Female"), Weight_Age_Standards!A:A &amp; Weight_Age_Standards!B:B, 0))) /
 INDEX(Weight_Age_Standards!D:D, MATCH(B749*12 &amp; IF(A749=1,"Male","Female"), Weight_Age_Standards!A:A &amp; Weight_Age_Standards!B:B, 0))</f>
        <v>-39.499999999999993</v>
      </c>
      <c r="I749">
        <v>1.03</v>
      </c>
      <c r="J749">
        <v>8.4833631819999997</v>
      </c>
      <c r="K749">
        <v>8.7378641000000007E-2</v>
      </c>
    </row>
    <row r="750" spans="1:11" x14ac:dyDescent="0.3">
      <c r="A750">
        <v>1</v>
      </c>
      <c r="B750">
        <v>5</v>
      </c>
      <c r="C750">
        <v>90</v>
      </c>
      <c r="D750">
        <v>12</v>
      </c>
      <c r="E750" t="str">
        <f t="shared" si="11"/>
        <v>Critical</v>
      </c>
      <c r="F750" cm="1">
        <f t="array" ref="F750" xml:space="preserve"> (C750 - INDEX(Growth_Standards!C:C, MATCH(1, (Growth_Standards!A:A=B750)*(Growth_Standards!B:B=IF(A750=1,"Male","Female")), 0))) /
  INDEX(Growth_Standards!D:D, MATCH(1, (Growth_Standards!A:A=B750)*(Growth_Standards!B:B=IF(A750=1,"Male","Female")), 0))</f>
        <v>-4.5476190476190457</v>
      </c>
      <c r="G750">
        <f xml:space="preserve"> (D750 - INDEX(Weight_Standards!C:C, MATCH(C750, Weight_Standards!A:A, 1))) /
    INDEX(Weight_Standards!D:D, MATCH(C750, Weight_Standards!A:A, 1))</f>
        <v>-4.2857142857142856</v>
      </c>
      <c r="H750" cm="1">
        <f t="array" ref="H750">(D750 - INDEX(Weight_Age_Standards!C:C, MATCH(B750*12 &amp; IF(A750=1,"Male","Female"), Weight_Age_Standards!A:A &amp; Weight_Age_Standards!B:B, 0))) /
 INDEX(Weight_Age_Standards!D:D, MATCH(B750*12 &amp; IF(A750=1,"Male","Female"), Weight_Age_Standards!A:A &amp; Weight_Age_Standards!B:B, 0))</f>
        <v>-36.5</v>
      </c>
      <c r="I750">
        <v>0.9</v>
      </c>
      <c r="J750">
        <v>14.81481481</v>
      </c>
      <c r="K750">
        <v>0.133333333</v>
      </c>
    </row>
    <row r="751" spans="1:11" x14ac:dyDescent="0.3">
      <c r="A751">
        <v>0</v>
      </c>
      <c r="B751">
        <v>3</v>
      </c>
      <c r="C751">
        <v>82</v>
      </c>
      <c r="D751">
        <v>20</v>
      </c>
      <c r="E751" t="str">
        <f t="shared" si="11"/>
        <v>Critical</v>
      </c>
      <c r="F751" cm="1">
        <f t="array" ref="F751" xml:space="preserve"> (C751 - INDEX(Growth_Standards!C:C, MATCH(1, (Growth_Standards!A:A=B751)*(Growth_Standards!B:B=IF(A751=1,"Male","Female")), 0))) /
  INDEX(Growth_Standards!D:D, MATCH(1, (Growth_Standards!A:A=B751)*(Growth_Standards!B:B=IF(A751=1,"Male","Female")), 0))</f>
        <v>-3.6388888888888871</v>
      </c>
      <c r="G751">
        <f xml:space="preserve"> (D751 - INDEX(Weight_Standards!C:C, MATCH(C751, Weight_Standards!A:A, 1))) /
    INDEX(Weight_Standards!D:D, MATCH(C751, Weight_Standards!A:A, 1))</f>
        <v>5.9999999999999991</v>
      </c>
      <c r="H751" cm="1">
        <f t="array" ref="H751">(D751 - INDEX(Weight_Age_Standards!C:C, MATCH(B751*12 &amp; IF(A751=1,"Male","Female"), Weight_Age_Standards!A:A &amp; Weight_Age_Standards!B:B, 0))) /
 INDEX(Weight_Age_Standards!D:D, MATCH(B751*12 &amp; IF(A751=1,"Male","Female"), Weight_Age_Standards!A:A &amp; Weight_Age_Standards!B:B, 0))</f>
        <v>30.499999999999996</v>
      </c>
      <c r="I751">
        <v>0.82</v>
      </c>
      <c r="J751">
        <v>29.74419988</v>
      </c>
      <c r="K751">
        <v>0.243902439</v>
      </c>
    </row>
    <row r="752" spans="1:11" x14ac:dyDescent="0.3">
      <c r="A752">
        <v>1</v>
      </c>
      <c r="B752">
        <v>3</v>
      </c>
      <c r="C752">
        <v>101</v>
      </c>
      <c r="D752">
        <v>10</v>
      </c>
      <c r="E752" t="str">
        <f t="shared" si="11"/>
        <v>Critical</v>
      </c>
      <c r="F752" cm="1">
        <f t="array" ref="F752" xml:space="preserve"> (C752 - INDEX(Growth_Standards!C:C, MATCH(1, (Growth_Standards!A:A=B752)*(Growth_Standards!B:B=IF(A752=1,"Male","Female")), 0))) /
  INDEX(Growth_Standards!D:D, MATCH(1, (Growth_Standards!A:A=B752)*(Growth_Standards!B:B=IF(A752=1,"Male","Female")), 0))</f>
        <v>1.3243243243243259</v>
      </c>
      <c r="G752">
        <f xml:space="preserve"> (D752 - INDEX(Weight_Standards!C:C, MATCH(C752, Weight_Standards!A:A, 1))) /
    INDEX(Weight_Standards!D:D, MATCH(C752, Weight_Standards!A:A, 1))</f>
        <v>-7.666666666666667</v>
      </c>
      <c r="H752" cm="1">
        <f t="array" ref="H752">(D752 - INDEX(Weight_Age_Standards!C:C, MATCH(B752*12 &amp; IF(A752=1,"Male","Female"), Weight_Age_Standards!A:A &amp; Weight_Age_Standards!B:B, 0))) /
 INDEX(Weight_Age_Standards!D:D, MATCH(B752*12 &amp; IF(A752=1,"Male","Female"), Weight_Age_Standards!A:A &amp; Weight_Age_Standards!B:B, 0))</f>
        <v>-22.5</v>
      </c>
      <c r="I752">
        <v>1.01</v>
      </c>
      <c r="J752">
        <v>9.8029604940000006</v>
      </c>
      <c r="K752">
        <v>9.9009900999999997E-2</v>
      </c>
    </row>
    <row r="753" spans="1:11" x14ac:dyDescent="0.3">
      <c r="A753">
        <v>0</v>
      </c>
      <c r="B753">
        <v>2</v>
      </c>
      <c r="C753">
        <v>93</v>
      </c>
      <c r="D753">
        <v>11</v>
      </c>
      <c r="E753" t="str">
        <f t="shared" si="11"/>
        <v>Critical</v>
      </c>
      <c r="F753" cm="1">
        <f t="array" ref="F753" xml:space="preserve"> (C753 - INDEX(Growth_Standards!C:C, MATCH(1, (Growth_Standards!A:A=B753)*(Growth_Standards!B:B=IF(A753=1,"Male","Female")), 0))) /
  INDEX(Growth_Standards!D:D, MATCH(1, (Growth_Standards!A:A=B753)*(Growth_Standards!B:B=IF(A753=1,"Male","Female")), 0))</f>
        <v>2.0624999999999982</v>
      </c>
      <c r="G753">
        <f xml:space="preserve"> (D753 - INDEX(Weight_Standards!C:C, MATCH(C753, Weight_Standards!A:A, 1))) /
    INDEX(Weight_Standards!D:D, MATCH(C753, Weight_Standards!A:A, 1))</f>
        <v>-5</v>
      </c>
      <c r="H753" cm="1">
        <f t="array" ref="H753">(D753 - INDEX(Weight_Age_Standards!C:C, MATCH(B753*12 &amp; IF(A753=1,"Male","Female"), Weight_Age_Standards!A:A &amp; Weight_Age_Standards!B:B, 0))) /
 INDEX(Weight_Age_Standards!D:D, MATCH(B753*12 &amp; IF(A753=1,"Male","Female"), Weight_Age_Standards!A:A &amp; Weight_Age_Standards!B:B, 0))</f>
        <v>-2.5</v>
      </c>
      <c r="I753">
        <v>0.93</v>
      </c>
      <c r="J753">
        <v>12.71823332</v>
      </c>
      <c r="K753">
        <v>0.11827957</v>
      </c>
    </row>
    <row r="754" spans="1:11" x14ac:dyDescent="0.3">
      <c r="A754">
        <v>0</v>
      </c>
      <c r="B754">
        <v>1</v>
      </c>
      <c r="C754">
        <v>103</v>
      </c>
      <c r="D754">
        <v>10</v>
      </c>
      <c r="E754" t="str">
        <f t="shared" si="11"/>
        <v>Critical</v>
      </c>
      <c r="F754" cm="1">
        <f t="array" ref="F754" xml:space="preserve"> (C754 - INDEX(Growth_Standards!C:C, MATCH(1, (Growth_Standards!A:A=B754)*(Growth_Standards!B:B=IF(A754=1,"Male","Female")), 0))) /
  INDEX(Growth_Standards!D:D, MATCH(1, (Growth_Standards!A:A=B754)*(Growth_Standards!B:B=IF(A754=1,"Male","Female")), 0))</f>
        <v>10.357142857142858</v>
      </c>
      <c r="G754">
        <f xml:space="preserve"> (D754 - INDEX(Weight_Standards!C:C, MATCH(C754, Weight_Standards!A:A, 1))) /
    INDEX(Weight_Standards!D:D, MATCH(C754, Weight_Standards!A:A, 1))</f>
        <v>-7.666666666666667</v>
      </c>
      <c r="H754" cm="1">
        <f t="array" ref="H754">(D754 - INDEX(Weight_Age_Standards!C:C, MATCH(B754*12 &amp; IF(A754=1,"Male","Female"), Weight_Age_Standards!A:A &amp; Weight_Age_Standards!B:B, 0))) /
 INDEX(Weight_Age_Standards!D:D, MATCH(B754*12 &amp; IF(A754=1,"Male","Female"), Weight_Age_Standards!A:A &amp; Weight_Age_Standards!B:B, 0))</f>
        <v>4.5000000000000018</v>
      </c>
      <c r="I754">
        <v>1.03</v>
      </c>
      <c r="J754">
        <v>9.4259590909999993</v>
      </c>
      <c r="K754">
        <v>9.7087379000000001E-2</v>
      </c>
    </row>
    <row r="755" spans="1:11" x14ac:dyDescent="0.3">
      <c r="A755">
        <v>0</v>
      </c>
      <c r="B755">
        <v>4</v>
      </c>
      <c r="C755">
        <v>76</v>
      </c>
      <c r="D755">
        <v>18</v>
      </c>
      <c r="E755" t="str">
        <f t="shared" si="11"/>
        <v>Critical</v>
      </c>
      <c r="F755" cm="1">
        <f t="array" ref="F755" xml:space="preserve"> (C755 - INDEX(Growth_Standards!C:C, MATCH(1, (Growth_Standards!A:A=B755)*(Growth_Standards!B:B=IF(A755=1,"Male","Female")), 0))) /
  INDEX(Growth_Standards!D:D, MATCH(1, (Growth_Standards!A:A=B755)*(Growth_Standards!B:B=IF(A755=1,"Male","Female")), 0))</f>
        <v>-6.5897435897435903</v>
      </c>
      <c r="G755">
        <f xml:space="preserve"> (D755 - INDEX(Weight_Standards!C:C, MATCH(C755, Weight_Standards!A:A, 1))) /
    INDEX(Weight_Standards!D:D, MATCH(C755, Weight_Standards!A:A, 1))</f>
        <v>6.5</v>
      </c>
      <c r="H755" cm="1">
        <f t="array" ref="H755">(D755 - INDEX(Weight_Age_Standards!C:C, MATCH(B755*12 &amp; IF(A755=1,"Male","Female"), Weight_Age_Standards!A:A &amp; Weight_Age_Standards!B:B, 0))) /
 INDEX(Weight_Age_Standards!D:D, MATCH(B755*12 &amp; IF(A755=1,"Male","Female"), Weight_Age_Standards!A:A &amp; Weight_Age_Standards!B:B, 0))</f>
        <v>8.4999999999999964</v>
      </c>
      <c r="I755">
        <v>0.76</v>
      </c>
      <c r="J755">
        <v>31.163434899999999</v>
      </c>
      <c r="K755">
        <v>0.236842105</v>
      </c>
    </row>
    <row r="756" spans="1:11" x14ac:dyDescent="0.3">
      <c r="A756">
        <v>1</v>
      </c>
      <c r="B756">
        <v>2</v>
      </c>
      <c r="C756">
        <v>104</v>
      </c>
      <c r="D756">
        <v>11</v>
      </c>
      <c r="E756" t="str">
        <f t="shared" si="11"/>
        <v>Critical</v>
      </c>
      <c r="F756" cm="1">
        <f t="array" ref="F756" xml:space="preserve"> (C756 - INDEX(Growth_Standards!C:C, MATCH(1, (Growth_Standards!A:A=B756)*(Growth_Standards!B:B=IF(A756=1,"Male","Female")), 0))) /
  INDEX(Growth_Standards!D:D, MATCH(1, (Growth_Standards!A:A=B756)*(Growth_Standards!B:B=IF(A756=1,"Male","Female")), 0))</f>
        <v>4.9090909090909101</v>
      </c>
      <c r="G756">
        <f xml:space="preserve"> (D756 - INDEX(Weight_Standards!C:C, MATCH(C756, Weight_Standards!A:A, 1))) /
    INDEX(Weight_Standards!D:D, MATCH(C756, Weight_Standards!A:A, 1))</f>
        <v>-7.1111111111111116</v>
      </c>
      <c r="H756" cm="1">
        <f t="array" ref="H756">(D756 - INDEX(Weight_Age_Standards!C:C, MATCH(B756*12 &amp; IF(A756=1,"Male","Female"), Weight_Age_Standards!A:A &amp; Weight_Age_Standards!B:B, 0))) /
 INDEX(Weight_Age_Standards!D:D, MATCH(B756*12 &amp; IF(A756=1,"Male","Female"), Weight_Age_Standards!A:A &amp; Weight_Age_Standards!B:B, 0))</f>
        <v>-5.4999999999999982</v>
      </c>
      <c r="I756">
        <v>1.04</v>
      </c>
      <c r="J756">
        <v>10.17011834</v>
      </c>
      <c r="K756">
        <v>0.10576923100000001</v>
      </c>
    </row>
    <row r="757" spans="1:11" x14ac:dyDescent="0.3">
      <c r="A757">
        <v>1</v>
      </c>
      <c r="B757">
        <v>1</v>
      </c>
      <c r="C757">
        <v>73</v>
      </c>
      <c r="D757">
        <v>14</v>
      </c>
      <c r="E757" t="str">
        <f t="shared" si="11"/>
        <v>High</v>
      </c>
      <c r="F757" cm="1">
        <f t="array" ref="F757" xml:space="preserve"> (C757 - INDEX(Growth_Standards!C:C, MATCH(1, (Growth_Standards!A:A=B757)*(Growth_Standards!B:B=IF(A757=1,"Male","Female")), 0))) /
  INDEX(Growth_Standards!D:D, MATCH(1, (Growth_Standards!A:A=B757)*(Growth_Standards!B:B=IF(A757=1,"Male","Female")), 0))</f>
        <v>-0.96428571428571541</v>
      </c>
      <c r="G757">
        <f xml:space="preserve"> (D757 - INDEX(Weight_Standards!C:C, MATCH(C757, Weight_Standards!A:A, 1))) /
    INDEX(Weight_Standards!D:D, MATCH(C757, Weight_Standards!A:A, 1))</f>
        <v>4.7777777777777786</v>
      </c>
      <c r="H757" cm="1">
        <f t="array" ref="H757">(D757 - INDEX(Weight_Age_Standards!C:C, MATCH(B757*12 &amp; IF(A757=1,"Male","Female"), Weight_Age_Standards!A:A &amp; Weight_Age_Standards!B:B, 0))) /
 INDEX(Weight_Age_Standards!D:D, MATCH(B757*12 &amp; IF(A757=1,"Male","Female"), Weight_Age_Standards!A:A &amp; Weight_Age_Standards!B:B, 0))</f>
        <v>22</v>
      </c>
      <c r="I757">
        <v>0.73</v>
      </c>
      <c r="J757">
        <v>26.27134547</v>
      </c>
      <c r="K757">
        <v>0.19178082199999999</v>
      </c>
    </row>
    <row r="758" spans="1:11" x14ac:dyDescent="0.3">
      <c r="A758">
        <v>0</v>
      </c>
      <c r="B758">
        <v>1</v>
      </c>
      <c r="C758">
        <v>71</v>
      </c>
      <c r="D758">
        <v>16</v>
      </c>
      <c r="E758" t="str">
        <f t="shared" si="11"/>
        <v>High</v>
      </c>
      <c r="F758" cm="1">
        <f t="array" ref="F758" xml:space="preserve"> (C758 - INDEX(Growth_Standards!C:C, MATCH(1, (Growth_Standards!A:A=B758)*(Growth_Standards!B:B=IF(A758=1,"Male","Female")), 0))) /
  INDEX(Growth_Standards!D:D, MATCH(1, (Growth_Standards!A:A=B758)*(Growth_Standards!B:B=IF(A758=1,"Male","Female")), 0))</f>
        <v>-1.0714285714285714</v>
      </c>
      <c r="G758">
        <f xml:space="preserve"> (D758 - INDEX(Weight_Standards!C:C, MATCH(C758, Weight_Standards!A:A, 1))) /
    INDEX(Weight_Standards!D:D, MATCH(C758, Weight_Standards!A:A, 1))</f>
        <v>7.0000000000000009</v>
      </c>
      <c r="H758" cm="1">
        <f t="array" ref="H758">(D758 - INDEX(Weight_Age_Standards!C:C, MATCH(B758*12 &amp; IF(A758=1,"Male","Female"), Weight_Age_Standards!A:A &amp; Weight_Age_Standards!B:B, 0))) /
 INDEX(Weight_Age_Standards!D:D, MATCH(B758*12 &amp; IF(A758=1,"Male","Female"), Weight_Age_Standards!A:A &amp; Weight_Age_Standards!B:B, 0))</f>
        <v>34.5</v>
      </c>
      <c r="I758">
        <v>0.71</v>
      </c>
      <c r="J758">
        <v>31.739734179999999</v>
      </c>
      <c r="K758">
        <v>0.22535211299999999</v>
      </c>
    </row>
    <row r="759" spans="1:11" x14ac:dyDescent="0.3">
      <c r="A759">
        <v>0</v>
      </c>
      <c r="B759">
        <v>4</v>
      </c>
      <c r="C759">
        <v>87</v>
      </c>
      <c r="D759">
        <v>17</v>
      </c>
      <c r="E759" t="str">
        <f t="shared" si="11"/>
        <v>Critical</v>
      </c>
      <c r="F759" cm="1">
        <f t="array" ref="F759" xml:space="preserve"> (C759 - INDEX(Growth_Standards!C:C, MATCH(1, (Growth_Standards!A:A=B759)*(Growth_Standards!B:B=IF(A759=1,"Male","Female")), 0))) /
  INDEX(Growth_Standards!D:D, MATCH(1, (Growth_Standards!A:A=B759)*(Growth_Standards!B:B=IF(A759=1,"Male","Female")), 0))</f>
        <v>-3.7692307692307701</v>
      </c>
      <c r="G759">
        <f xml:space="preserve"> (D759 - INDEX(Weight_Standards!C:C, MATCH(C759, Weight_Standards!A:A, 1))) /
    INDEX(Weight_Standards!D:D, MATCH(C759, Weight_Standards!A:A, 1))</f>
        <v>1.0769230769230771</v>
      </c>
      <c r="H759" cm="1">
        <f t="array" ref="H759">(D759 - INDEX(Weight_Age_Standards!C:C, MATCH(B759*12 &amp; IF(A759=1,"Male","Female"), Weight_Age_Standards!A:A &amp; Weight_Age_Standards!B:B, 0))) /
 INDEX(Weight_Age_Standards!D:D, MATCH(B759*12 &amp; IF(A759=1,"Male","Female"), Weight_Age_Standards!A:A &amp; Weight_Age_Standards!B:B, 0))</f>
        <v>3.4999999999999964</v>
      </c>
      <c r="I759">
        <v>0.87</v>
      </c>
      <c r="J759">
        <v>22.460034350000001</v>
      </c>
      <c r="K759">
        <v>0.195402299</v>
      </c>
    </row>
    <row r="760" spans="1:11" x14ac:dyDescent="0.3">
      <c r="A760">
        <v>1</v>
      </c>
      <c r="B760">
        <v>2</v>
      </c>
      <c r="C760">
        <v>95</v>
      </c>
      <c r="D760">
        <v>19</v>
      </c>
      <c r="E760" t="str">
        <f t="shared" si="11"/>
        <v>High</v>
      </c>
      <c r="F760" cm="1">
        <f t="array" ref="F760" xml:space="preserve"> (C760 - INDEX(Growth_Standards!C:C, MATCH(1, (Growth_Standards!A:A=B760)*(Growth_Standards!B:B=IF(A760=1,"Male","Female")), 0))) /
  INDEX(Growth_Standards!D:D, MATCH(1, (Growth_Standards!A:A=B760)*(Growth_Standards!B:B=IF(A760=1,"Male","Female")), 0))</f>
        <v>2.181818181818183</v>
      </c>
      <c r="G760">
        <f xml:space="preserve"> (D760 - INDEX(Weight_Standards!C:C, MATCH(C760, Weight_Standards!A:A, 1))) /
    INDEX(Weight_Standards!D:D, MATCH(C760, Weight_Standards!A:A, 1))</f>
        <v>-1.1250000000000004</v>
      </c>
      <c r="H760" cm="1">
        <f t="array" ref="H760">(D760 - INDEX(Weight_Age_Standards!C:C, MATCH(B760*12 &amp; IF(A760=1,"Male","Female"), Weight_Age_Standards!A:A &amp; Weight_Age_Standards!B:B, 0))) /
 INDEX(Weight_Age_Standards!D:D, MATCH(B760*12 &amp; IF(A760=1,"Male","Female"), Weight_Age_Standards!A:A &amp; Weight_Age_Standards!B:B, 0))</f>
        <v>34.5</v>
      </c>
      <c r="I760">
        <v>0.95</v>
      </c>
      <c r="J760">
        <v>21.05263158</v>
      </c>
      <c r="K760">
        <v>0.2</v>
      </c>
    </row>
    <row r="761" spans="1:11" x14ac:dyDescent="0.3">
      <c r="A761">
        <v>1</v>
      </c>
      <c r="B761">
        <v>5</v>
      </c>
      <c r="C761">
        <v>75</v>
      </c>
      <c r="D761">
        <v>14</v>
      </c>
      <c r="E761" t="str">
        <f t="shared" si="11"/>
        <v>Critical</v>
      </c>
      <c r="F761" cm="1">
        <f t="array" ref="F761" xml:space="preserve"> (C761 - INDEX(Growth_Standards!C:C, MATCH(1, (Growth_Standards!A:A=B761)*(Growth_Standards!B:B=IF(A761=1,"Male","Female")), 0))) /
  INDEX(Growth_Standards!D:D, MATCH(1, (Growth_Standards!A:A=B761)*(Growth_Standards!B:B=IF(A761=1,"Male","Female")), 0))</f>
        <v>-8.1190476190476168</v>
      </c>
      <c r="G761">
        <f xml:space="preserve"> (D761 - INDEX(Weight_Standards!C:C, MATCH(C761, Weight_Standards!A:A, 1))) /
    INDEX(Weight_Standards!D:D, MATCH(C761, Weight_Standards!A:A, 1))</f>
        <v>2.5</v>
      </c>
      <c r="H761" cm="1">
        <f t="array" ref="H761">(D761 - INDEX(Weight_Age_Standards!C:C, MATCH(B761*12 &amp; IF(A761=1,"Male","Female"), Weight_Age_Standards!A:A &amp; Weight_Age_Standards!B:B, 0))) /
 INDEX(Weight_Age_Standards!D:D, MATCH(B761*12 &amp; IF(A761=1,"Male","Female"), Weight_Age_Standards!A:A &amp; Weight_Age_Standards!B:B, 0))</f>
        <v>-26.500000000000004</v>
      </c>
      <c r="I761">
        <v>0.75</v>
      </c>
      <c r="J761">
        <v>24.88888889</v>
      </c>
      <c r="K761">
        <v>0.18666666700000001</v>
      </c>
    </row>
    <row r="762" spans="1:11" x14ac:dyDescent="0.3">
      <c r="A762">
        <v>0</v>
      </c>
      <c r="B762">
        <v>5</v>
      </c>
      <c r="C762">
        <v>101</v>
      </c>
      <c r="D762">
        <v>17</v>
      </c>
      <c r="E762" t="str">
        <f t="shared" si="11"/>
        <v>Critical</v>
      </c>
      <c r="F762" cm="1">
        <f t="array" ref="F762" xml:space="preserve"> (C762 - INDEX(Growth_Standards!C:C, MATCH(1, (Growth_Standards!A:A=B762)*(Growth_Standards!B:B=IF(A762=1,"Male","Female")), 0))) /
  INDEX(Growth_Standards!D:D, MATCH(1, (Growth_Standards!A:A=B762)*(Growth_Standards!B:B=IF(A762=1,"Male","Female")), 0))</f>
        <v>-1.6585365853658531</v>
      </c>
      <c r="G762">
        <f xml:space="preserve"> (D762 - INDEX(Weight_Standards!C:C, MATCH(C762, Weight_Standards!A:A, 1))) /
    INDEX(Weight_Standards!D:D, MATCH(C762, Weight_Standards!A:A, 1))</f>
        <v>-3.7777777777777781</v>
      </c>
      <c r="H762" cm="1">
        <f t="array" ref="H762">(D762 - INDEX(Weight_Age_Standards!C:C, MATCH(B762*12 &amp; IF(A762=1,"Male","Female"), Weight_Age_Standards!A:A &amp; Weight_Age_Standards!B:B, 0))) /
 INDEX(Weight_Age_Standards!D:D, MATCH(B762*12 &amp; IF(A762=1,"Male","Female"), Weight_Age_Standards!A:A &amp; Weight_Age_Standards!B:B, 0))</f>
        <v>-8.4999999999999964</v>
      </c>
      <c r="I762">
        <v>1.01</v>
      </c>
      <c r="J762">
        <v>16.665032839999999</v>
      </c>
      <c r="K762">
        <v>0.168316832</v>
      </c>
    </row>
    <row r="763" spans="1:11" x14ac:dyDescent="0.3">
      <c r="A763">
        <v>1</v>
      </c>
      <c r="B763">
        <v>5</v>
      </c>
      <c r="C763">
        <v>105</v>
      </c>
      <c r="D763">
        <v>18</v>
      </c>
      <c r="E763" t="str">
        <f t="shared" si="11"/>
        <v>Critical</v>
      </c>
      <c r="F763" cm="1">
        <f t="array" ref="F763" xml:space="preserve"> (C763 - INDEX(Growth_Standards!C:C, MATCH(1, (Growth_Standards!A:A=B763)*(Growth_Standards!B:B=IF(A763=1,"Male","Female")), 0))) /
  INDEX(Growth_Standards!D:D, MATCH(1, (Growth_Standards!A:A=B763)*(Growth_Standards!B:B=IF(A763=1,"Male","Female")), 0))</f>
        <v>-0.97619047619047483</v>
      </c>
      <c r="G763">
        <f xml:space="preserve"> (D763 - INDEX(Weight_Standards!C:C, MATCH(C763, Weight_Standards!A:A, 1))) /
    INDEX(Weight_Standards!D:D, MATCH(C763, Weight_Standards!A:A, 1))</f>
        <v>-4.5</v>
      </c>
      <c r="H763" cm="1">
        <f t="array" ref="H763">(D763 - INDEX(Weight_Age_Standards!C:C, MATCH(B763*12 &amp; IF(A763=1,"Male","Female"), Weight_Age_Standards!A:A &amp; Weight_Age_Standards!B:B, 0))) /
 INDEX(Weight_Age_Standards!D:D, MATCH(B763*12 &amp; IF(A763=1,"Male","Female"), Weight_Age_Standards!A:A &amp; Weight_Age_Standards!B:B, 0))</f>
        <v>-6.5000000000000036</v>
      </c>
      <c r="I763">
        <v>1.05</v>
      </c>
      <c r="J763">
        <v>16.326530609999999</v>
      </c>
      <c r="K763">
        <v>0.171428571</v>
      </c>
    </row>
    <row r="764" spans="1:11" x14ac:dyDescent="0.3">
      <c r="A764">
        <v>1</v>
      </c>
      <c r="B764">
        <v>4</v>
      </c>
      <c r="C764">
        <v>84</v>
      </c>
      <c r="D764">
        <v>14</v>
      </c>
      <c r="E764" t="str">
        <f t="shared" si="11"/>
        <v>Critical</v>
      </c>
      <c r="F764" cm="1">
        <f t="array" ref="F764" xml:space="preserve"> (C764 - INDEX(Growth_Standards!C:C, MATCH(1, (Growth_Standards!A:A=B764)*(Growth_Standards!B:B=IF(A764=1,"Male","Female")), 0))) /
  INDEX(Growth_Standards!D:D, MATCH(1, (Growth_Standards!A:A=B764)*(Growth_Standards!B:B=IF(A764=1,"Male","Female")), 0))</f>
        <v>-4.7250000000000014</v>
      </c>
      <c r="G764">
        <f xml:space="preserve"> (D764 - INDEX(Weight_Standards!C:C, MATCH(C764, Weight_Standards!A:A, 1))) /
    INDEX(Weight_Standards!D:D, MATCH(C764, Weight_Standards!A:A, 1))</f>
        <v>0.54545454545454508</v>
      </c>
      <c r="H764" cm="1">
        <f t="array" ref="H764">(D764 - INDEX(Weight_Age_Standards!C:C, MATCH(B764*12 &amp; IF(A764=1,"Male","Female"), Weight_Age_Standards!A:A &amp; Weight_Age_Standards!B:B, 0))) /
 INDEX(Weight_Age_Standards!D:D, MATCH(B764*12 &amp; IF(A764=1,"Male","Female"), Weight_Age_Standards!A:A &amp; Weight_Age_Standards!B:B, 0))</f>
        <v>-14.499999999999993</v>
      </c>
      <c r="I764">
        <v>0.84</v>
      </c>
      <c r="J764">
        <v>19.841269839999999</v>
      </c>
      <c r="K764">
        <v>0.16666666699999999</v>
      </c>
    </row>
    <row r="765" spans="1:11" x14ac:dyDescent="0.3">
      <c r="A765">
        <v>1</v>
      </c>
      <c r="B765">
        <v>5</v>
      </c>
      <c r="C765">
        <v>75</v>
      </c>
      <c r="D765">
        <v>10</v>
      </c>
      <c r="E765" t="str">
        <f t="shared" si="11"/>
        <v>Critical</v>
      </c>
      <c r="F765" cm="1">
        <f t="array" ref="F765" xml:space="preserve"> (C765 - INDEX(Growth_Standards!C:C, MATCH(1, (Growth_Standards!A:A=B765)*(Growth_Standards!B:B=IF(A765=1,"Male","Female")), 0))) /
  INDEX(Growth_Standards!D:D, MATCH(1, (Growth_Standards!A:A=B765)*(Growth_Standards!B:B=IF(A765=1,"Male","Female")), 0))</f>
        <v>-8.1190476190476168</v>
      </c>
      <c r="G765">
        <f xml:space="preserve"> (D765 - INDEX(Weight_Standards!C:C, MATCH(C765, Weight_Standards!A:A, 1))) /
    INDEX(Weight_Standards!D:D, MATCH(C765, Weight_Standards!A:A, 1))</f>
        <v>-1.5</v>
      </c>
      <c r="H765" cm="1">
        <f t="array" ref="H765">(D765 - INDEX(Weight_Age_Standards!C:C, MATCH(B765*12 &amp; IF(A765=1,"Male","Female"), Weight_Age_Standards!A:A &amp; Weight_Age_Standards!B:B, 0))) /
 INDEX(Weight_Age_Standards!D:D, MATCH(B765*12 &amp; IF(A765=1,"Male","Female"), Weight_Age_Standards!A:A &amp; Weight_Age_Standards!B:B, 0))</f>
        <v>-46.5</v>
      </c>
      <c r="I765">
        <v>0.75</v>
      </c>
      <c r="J765">
        <v>17.777777780000001</v>
      </c>
      <c r="K765">
        <v>0.133333333</v>
      </c>
    </row>
    <row r="766" spans="1:11" x14ac:dyDescent="0.3">
      <c r="A766">
        <v>1</v>
      </c>
      <c r="B766">
        <v>4</v>
      </c>
      <c r="C766">
        <v>81</v>
      </c>
      <c r="D766">
        <v>17</v>
      </c>
      <c r="E766" t="str">
        <f t="shared" si="11"/>
        <v>Critical</v>
      </c>
      <c r="F766" cm="1">
        <f t="array" ref="F766" xml:space="preserve"> (C766 - INDEX(Growth_Standards!C:C, MATCH(1, (Growth_Standards!A:A=B766)*(Growth_Standards!B:B=IF(A766=1,"Male","Female")), 0))) /
  INDEX(Growth_Standards!D:D, MATCH(1, (Growth_Standards!A:A=B766)*(Growth_Standards!B:B=IF(A766=1,"Male","Female")), 0))</f>
        <v>-5.4750000000000014</v>
      </c>
      <c r="G766">
        <f xml:space="preserve"> (D766 - INDEX(Weight_Standards!C:C, MATCH(C766, Weight_Standards!A:A, 1))) /
    INDEX(Weight_Standards!D:D, MATCH(C766, Weight_Standards!A:A, 1))</f>
        <v>3.272727272727272</v>
      </c>
      <c r="H766" cm="1">
        <f t="array" ref="H766">(D766 - INDEX(Weight_Age_Standards!C:C, MATCH(B766*12 &amp; IF(A766=1,"Male","Female"), Weight_Age_Standards!A:A &amp; Weight_Age_Standards!B:B, 0))) /
 INDEX(Weight_Age_Standards!D:D, MATCH(B766*12 &amp; IF(A766=1,"Male","Female"), Weight_Age_Standards!A:A &amp; Weight_Age_Standards!B:B, 0))</f>
        <v>0.50000000000000711</v>
      </c>
      <c r="I766">
        <v>0.81</v>
      </c>
      <c r="J766">
        <v>25.91068435</v>
      </c>
      <c r="K766">
        <v>0.209876543</v>
      </c>
    </row>
    <row r="767" spans="1:11" x14ac:dyDescent="0.3">
      <c r="A767">
        <v>1</v>
      </c>
      <c r="B767">
        <v>2</v>
      </c>
      <c r="C767">
        <v>71</v>
      </c>
      <c r="D767">
        <v>14</v>
      </c>
      <c r="E767" t="str">
        <f t="shared" si="11"/>
        <v>Critical</v>
      </c>
      <c r="F767" cm="1">
        <f t="array" ref="F767" xml:space="preserve"> (C767 - INDEX(Growth_Standards!C:C, MATCH(1, (Growth_Standards!A:A=B767)*(Growth_Standards!B:B=IF(A767=1,"Male","Female")), 0))) /
  INDEX(Growth_Standards!D:D, MATCH(1, (Growth_Standards!A:A=B767)*(Growth_Standards!B:B=IF(A767=1,"Male","Female")), 0))</f>
        <v>-5.0909090909090899</v>
      </c>
      <c r="G767">
        <f xml:space="preserve"> (D767 - INDEX(Weight_Standards!C:C, MATCH(C767, Weight_Standards!A:A, 1))) /
    INDEX(Weight_Standards!D:D, MATCH(C767, Weight_Standards!A:A, 1))</f>
        <v>4.7777777777777786</v>
      </c>
      <c r="H767" cm="1">
        <f t="array" ref="H767">(D767 - INDEX(Weight_Age_Standards!C:C, MATCH(B767*12 &amp; IF(A767=1,"Male","Female"), Weight_Age_Standards!A:A &amp; Weight_Age_Standards!B:B, 0))) /
 INDEX(Weight_Age_Standards!D:D, MATCH(B767*12 &amp; IF(A767=1,"Male","Female"), Weight_Age_Standards!A:A &amp; Weight_Age_Standards!B:B, 0))</f>
        <v>9.5000000000000018</v>
      </c>
      <c r="I767">
        <v>0.71</v>
      </c>
      <c r="J767">
        <v>27.772267410000001</v>
      </c>
      <c r="K767">
        <v>0.197183099</v>
      </c>
    </row>
    <row r="768" spans="1:11" x14ac:dyDescent="0.3">
      <c r="A768">
        <v>1</v>
      </c>
      <c r="B768">
        <v>3</v>
      </c>
      <c r="C768">
        <v>103</v>
      </c>
      <c r="D768">
        <v>12</v>
      </c>
      <c r="E768" t="str">
        <f t="shared" si="11"/>
        <v>Critical</v>
      </c>
      <c r="F768" cm="1">
        <f t="array" ref="F768" xml:space="preserve"> (C768 - INDEX(Growth_Standards!C:C, MATCH(1, (Growth_Standards!A:A=B768)*(Growth_Standards!B:B=IF(A768=1,"Male","Female")), 0))) /
  INDEX(Growth_Standards!D:D, MATCH(1, (Growth_Standards!A:A=B768)*(Growth_Standards!B:B=IF(A768=1,"Male","Female")), 0))</f>
        <v>1.8648648648648662</v>
      </c>
      <c r="G768">
        <f xml:space="preserve"> (D768 - INDEX(Weight_Standards!C:C, MATCH(C768, Weight_Standards!A:A, 1))) /
    INDEX(Weight_Standards!D:D, MATCH(C768, Weight_Standards!A:A, 1))</f>
        <v>-6.5555555555555554</v>
      </c>
      <c r="H768" cm="1">
        <f t="array" ref="H768">(D768 - INDEX(Weight_Age_Standards!C:C, MATCH(B768*12 &amp; IF(A768=1,"Male","Female"), Weight_Age_Standards!A:A &amp; Weight_Age_Standards!B:B, 0))) /
 INDEX(Weight_Age_Standards!D:D, MATCH(B768*12 &amp; IF(A768=1,"Male","Female"), Weight_Age_Standards!A:A &amp; Weight_Age_Standards!B:B, 0))</f>
        <v>-12.5</v>
      </c>
      <c r="I768">
        <v>1.03</v>
      </c>
      <c r="J768">
        <v>11.31115091</v>
      </c>
      <c r="K768">
        <v>0.116504854</v>
      </c>
    </row>
    <row r="769" spans="1:11" x14ac:dyDescent="0.3">
      <c r="A769">
        <v>1</v>
      </c>
      <c r="B769">
        <v>4</v>
      </c>
      <c r="C769">
        <v>94</v>
      </c>
      <c r="D769">
        <v>9</v>
      </c>
      <c r="E769" t="str">
        <f t="shared" si="11"/>
        <v>Critical</v>
      </c>
      <c r="F769" cm="1">
        <f t="array" ref="F769" xml:space="preserve"> (C769 - INDEX(Growth_Standards!C:C, MATCH(1, (Growth_Standards!A:A=B769)*(Growth_Standards!B:B=IF(A769=1,"Male","Female")), 0))) /
  INDEX(Growth_Standards!D:D, MATCH(1, (Growth_Standards!A:A=B769)*(Growth_Standards!B:B=IF(A769=1,"Male","Female")), 0))</f>
        <v>-2.2250000000000014</v>
      </c>
      <c r="G769">
        <f xml:space="preserve"> (D769 - INDEX(Weight_Standards!C:C, MATCH(C769, Weight_Standards!A:A, 1))) /
    INDEX(Weight_Standards!D:D, MATCH(C769, Weight_Standards!A:A, 1))</f>
        <v>-6.4285714285714288</v>
      </c>
      <c r="H769" cm="1">
        <f t="array" ref="H769">(D769 - INDEX(Weight_Age_Standards!C:C, MATCH(B769*12 &amp; IF(A769=1,"Male","Female"), Weight_Age_Standards!A:A &amp; Weight_Age_Standards!B:B, 0))) /
 INDEX(Weight_Age_Standards!D:D, MATCH(B769*12 &amp; IF(A769=1,"Male","Female"), Weight_Age_Standards!A:A &amp; Weight_Age_Standards!B:B, 0))</f>
        <v>-39.499999999999993</v>
      </c>
      <c r="I769">
        <v>0.94</v>
      </c>
      <c r="J769">
        <v>10.18560435</v>
      </c>
      <c r="K769">
        <v>9.5744680999999998E-2</v>
      </c>
    </row>
    <row r="770" spans="1:11" x14ac:dyDescent="0.3">
      <c r="A770">
        <v>0</v>
      </c>
      <c r="B770">
        <v>2</v>
      </c>
      <c r="C770">
        <v>87</v>
      </c>
      <c r="D770">
        <v>15</v>
      </c>
      <c r="E770" t="str">
        <f t="shared" si="11"/>
        <v>High</v>
      </c>
      <c r="F770" cm="1">
        <f t="array" ref="F770" xml:space="preserve"> (C770 - INDEX(Growth_Standards!C:C, MATCH(1, (Growth_Standards!A:A=B770)*(Growth_Standards!B:B=IF(A770=1,"Male","Female")), 0))) /
  INDEX(Growth_Standards!D:D, MATCH(1, (Growth_Standards!A:A=B770)*(Growth_Standards!B:B=IF(A770=1,"Male","Female")), 0))</f>
        <v>0.18749999999999822</v>
      </c>
      <c r="G770">
        <f xml:space="preserve"> (D770 - INDEX(Weight_Standards!C:C, MATCH(C770, Weight_Standards!A:A, 1))) /
    INDEX(Weight_Standards!D:D, MATCH(C770, Weight_Standards!A:A, 1))</f>
        <v>-0.46153846153846123</v>
      </c>
      <c r="H770" cm="1">
        <f t="array" ref="H770">(D770 - INDEX(Weight_Age_Standards!C:C, MATCH(B770*12 &amp; IF(A770=1,"Male","Female"), Weight_Age_Standards!A:A &amp; Weight_Age_Standards!B:B, 0))) /
 INDEX(Weight_Age_Standards!D:D, MATCH(B770*12 &amp; IF(A770=1,"Male","Female"), Weight_Age_Standards!A:A &amp; Weight_Age_Standards!B:B, 0))</f>
        <v>17.5</v>
      </c>
      <c r="I770">
        <v>0.87</v>
      </c>
      <c r="J770">
        <v>19.817677369999998</v>
      </c>
      <c r="K770">
        <v>0.17241379300000001</v>
      </c>
    </row>
    <row r="771" spans="1:11" x14ac:dyDescent="0.3">
      <c r="A771">
        <v>1</v>
      </c>
      <c r="B771">
        <v>1</v>
      </c>
      <c r="C771">
        <v>82</v>
      </c>
      <c r="D771">
        <v>13</v>
      </c>
      <c r="E771" t="str">
        <f t="shared" ref="E771:E834" si="12">IF(OR(F771&lt;-3, G771&lt;-3, H771&lt;-3, J771&lt;14), "Critical",
   IF(OR(F771&lt;-2.5, G771&lt;-2.5, H771&lt;-2.5, J771&lt;16), "Low",
   IF(OR(F771&lt;-1.5, G771&lt;-1.5, H771&lt;-1.5, J771&lt;18.5), "Moderate",
   "High")))</f>
        <v>High</v>
      </c>
      <c r="F771" cm="1">
        <f t="array" ref="F771" xml:space="preserve"> (C771 - INDEX(Growth_Standards!C:C, MATCH(1, (Growth_Standards!A:A=B771)*(Growth_Standards!B:B=IF(A771=1,"Male","Female")), 0))) /
  INDEX(Growth_Standards!D:D, MATCH(1, (Growth_Standards!A:A=B771)*(Growth_Standards!B:B=IF(A771=1,"Male","Female")), 0))</f>
        <v>2.2499999999999991</v>
      </c>
      <c r="G771">
        <f xml:space="preserve"> (D771 - INDEX(Weight_Standards!C:C, MATCH(C771, Weight_Standards!A:A, 1))) /
    INDEX(Weight_Standards!D:D, MATCH(C771, Weight_Standards!A:A, 1))</f>
        <v>-0.36363636363636392</v>
      </c>
      <c r="H771" cm="1">
        <f t="array" ref="H771">(D771 - INDEX(Weight_Age_Standards!C:C, MATCH(B771*12 &amp; IF(A771=1,"Male","Female"), Weight_Age_Standards!A:A &amp; Weight_Age_Standards!B:B, 0))) /
 INDEX(Weight_Age_Standards!D:D, MATCH(B771*12 &amp; IF(A771=1,"Male","Female"), Weight_Age_Standards!A:A &amp; Weight_Age_Standards!B:B, 0))</f>
        <v>17</v>
      </c>
      <c r="I771">
        <v>0.82</v>
      </c>
      <c r="J771">
        <v>19.33372992</v>
      </c>
      <c r="K771">
        <v>0.15853658500000001</v>
      </c>
    </row>
    <row r="772" spans="1:11" x14ac:dyDescent="0.3">
      <c r="A772">
        <v>1</v>
      </c>
      <c r="B772">
        <v>3</v>
      </c>
      <c r="C772">
        <v>82</v>
      </c>
      <c r="D772">
        <v>13</v>
      </c>
      <c r="E772" t="str">
        <f t="shared" si="12"/>
        <v>Critical</v>
      </c>
      <c r="F772" cm="1">
        <f t="array" ref="F772" xml:space="preserve"> (C772 - INDEX(Growth_Standards!C:C, MATCH(1, (Growth_Standards!A:A=B772)*(Growth_Standards!B:B=IF(A772=1,"Male","Female")), 0))) /
  INDEX(Growth_Standards!D:D, MATCH(1, (Growth_Standards!A:A=B772)*(Growth_Standards!B:B=IF(A772=1,"Male","Female")), 0))</f>
        <v>-3.8108108108108092</v>
      </c>
      <c r="G772">
        <f xml:space="preserve"> (D772 - INDEX(Weight_Standards!C:C, MATCH(C772, Weight_Standards!A:A, 1))) /
    INDEX(Weight_Standards!D:D, MATCH(C772, Weight_Standards!A:A, 1))</f>
        <v>-0.36363636363636392</v>
      </c>
      <c r="H772" cm="1">
        <f t="array" ref="H772">(D772 - INDEX(Weight_Age_Standards!C:C, MATCH(B772*12 &amp; IF(A772=1,"Male","Female"), Weight_Age_Standards!A:A &amp; Weight_Age_Standards!B:B, 0))) /
 INDEX(Weight_Age_Standards!D:D, MATCH(B772*12 &amp; IF(A772=1,"Male","Female"), Weight_Age_Standards!A:A &amp; Weight_Age_Standards!B:B, 0))</f>
        <v>-7.5</v>
      </c>
      <c r="I772">
        <v>0.82</v>
      </c>
      <c r="J772">
        <v>19.33372992</v>
      </c>
      <c r="K772">
        <v>0.15853658500000001</v>
      </c>
    </row>
    <row r="773" spans="1:11" x14ac:dyDescent="0.3">
      <c r="A773">
        <v>1</v>
      </c>
      <c r="B773">
        <v>5</v>
      </c>
      <c r="C773">
        <v>90</v>
      </c>
      <c r="D773">
        <v>11</v>
      </c>
      <c r="E773" t="str">
        <f t="shared" si="12"/>
        <v>Critical</v>
      </c>
      <c r="F773" cm="1">
        <f t="array" ref="F773" xml:space="preserve"> (C773 - INDEX(Growth_Standards!C:C, MATCH(1, (Growth_Standards!A:A=B773)*(Growth_Standards!B:B=IF(A773=1,"Male","Female")), 0))) /
  INDEX(Growth_Standards!D:D, MATCH(1, (Growth_Standards!A:A=B773)*(Growth_Standards!B:B=IF(A773=1,"Male","Female")), 0))</f>
        <v>-4.5476190476190457</v>
      </c>
      <c r="G773">
        <f xml:space="preserve"> (D773 - INDEX(Weight_Standards!C:C, MATCH(C773, Weight_Standards!A:A, 1))) /
    INDEX(Weight_Standards!D:D, MATCH(C773, Weight_Standards!A:A, 1))</f>
        <v>-5</v>
      </c>
      <c r="H773" cm="1">
        <f t="array" ref="H773">(D773 - INDEX(Weight_Age_Standards!C:C, MATCH(B773*12 &amp; IF(A773=1,"Male","Female"), Weight_Age_Standards!A:A &amp; Weight_Age_Standards!B:B, 0))) /
 INDEX(Weight_Age_Standards!D:D, MATCH(B773*12 &amp; IF(A773=1,"Male","Female"), Weight_Age_Standards!A:A &amp; Weight_Age_Standards!B:B, 0))</f>
        <v>-41.5</v>
      </c>
      <c r="I773">
        <v>0.9</v>
      </c>
      <c r="J773">
        <v>13.58024691</v>
      </c>
      <c r="K773">
        <v>0.12222222200000001</v>
      </c>
    </row>
    <row r="774" spans="1:11" x14ac:dyDescent="0.3">
      <c r="A774">
        <v>1</v>
      </c>
      <c r="B774">
        <v>4</v>
      </c>
      <c r="C774">
        <v>89</v>
      </c>
      <c r="D774">
        <v>18</v>
      </c>
      <c r="E774" t="str">
        <f t="shared" si="12"/>
        <v>Critical</v>
      </c>
      <c r="F774" cm="1">
        <f t="array" ref="F774" xml:space="preserve"> (C774 - INDEX(Growth_Standards!C:C, MATCH(1, (Growth_Standards!A:A=B774)*(Growth_Standards!B:B=IF(A774=1,"Male","Female")), 0))) /
  INDEX(Growth_Standards!D:D, MATCH(1, (Growth_Standards!A:A=B774)*(Growth_Standards!B:B=IF(A774=1,"Male","Female")), 0))</f>
        <v>-3.4750000000000014</v>
      </c>
      <c r="G774">
        <f xml:space="preserve"> (D774 - INDEX(Weight_Standards!C:C, MATCH(C774, Weight_Standards!A:A, 1))) /
    INDEX(Weight_Standards!D:D, MATCH(C774, Weight_Standards!A:A, 1))</f>
        <v>1.8461538461538463</v>
      </c>
      <c r="H774" cm="1">
        <f t="array" ref="H774">(D774 - INDEX(Weight_Age_Standards!C:C, MATCH(B774*12 &amp; IF(A774=1,"Male","Female"), Weight_Age_Standards!A:A &amp; Weight_Age_Standards!B:B, 0))) /
 INDEX(Weight_Age_Standards!D:D, MATCH(B774*12 &amp; IF(A774=1,"Male","Female"), Weight_Age_Standards!A:A &amp; Weight_Age_Standards!B:B, 0))</f>
        <v>5.5000000000000071</v>
      </c>
      <c r="I774">
        <v>0.89</v>
      </c>
      <c r="J774">
        <v>22.724403479999999</v>
      </c>
      <c r="K774">
        <v>0.20224719099999999</v>
      </c>
    </row>
    <row r="775" spans="1:11" x14ac:dyDescent="0.3">
      <c r="A775">
        <v>0</v>
      </c>
      <c r="B775">
        <v>1</v>
      </c>
      <c r="C775">
        <v>106</v>
      </c>
      <c r="D775">
        <v>11</v>
      </c>
      <c r="E775" t="str">
        <f t="shared" si="12"/>
        <v>Critical</v>
      </c>
      <c r="F775" cm="1">
        <f t="array" ref="F775" xml:space="preserve"> (C775 - INDEX(Growth_Standards!C:C, MATCH(1, (Growth_Standards!A:A=B775)*(Growth_Standards!B:B=IF(A775=1,"Male","Female")), 0))) /
  INDEX(Growth_Standards!D:D, MATCH(1, (Growth_Standards!A:A=B775)*(Growth_Standards!B:B=IF(A775=1,"Male","Female")), 0))</f>
        <v>11.428571428571429</v>
      </c>
      <c r="G775">
        <f xml:space="preserve"> (D775 - INDEX(Weight_Standards!C:C, MATCH(C775, Weight_Standards!A:A, 1))) /
    INDEX(Weight_Standards!D:D, MATCH(C775, Weight_Standards!A:A, 1))</f>
        <v>-8</v>
      </c>
      <c r="H775" cm="1">
        <f t="array" ref="H775">(D775 - INDEX(Weight_Age_Standards!C:C, MATCH(B775*12 &amp; IF(A775=1,"Male","Female"), Weight_Age_Standards!A:A &amp; Weight_Age_Standards!B:B, 0))) /
 INDEX(Weight_Age_Standards!D:D, MATCH(B775*12 &amp; IF(A775=1,"Male","Female"), Weight_Age_Standards!A:A &amp; Weight_Age_Standards!B:B, 0))</f>
        <v>9.5000000000000018</v>
      </c>
      <c r="I775">
        <v>1.06</v>
      </c>
      <c r="J775">
        <v>9.7899608400000009</v>
      </c>
      <c r="K775">
        <v>0.103773585</v>
      </c>
    </row>
    <row r="776" spans="1:11" x14ac:dyDescent="0.3">
      <c r="A776">
        <v>1</v>
      </c>
      <c r="B776">
        <v>2</v>
      </c>
      <c r="C776">
        <v>101</v>
      </c>
      <c r="D776">
        <v>11</v>
      </c>
      <c r="E776" t="str">
        <f t="shared" si="12"/>
        <v>Critical</v>
      </c>
      <c r="F776" cm="1">
        <f t="array" ref="F776" xml:space="preserve"> (C776 - INDEX(Growth_Standards!C:C, MATCH(1, (Growth_Standards!A:A=B776)*(Growth_Standards!B:B=IF(A776=1,"Male","Female")), 0))) /
  INDEX(Growth_Standards!D:D, MATCH(1, (Growth_Standards!A:A=B776)*(Growth_Standards!B:B=IF(A776=1,"Male","Female")), 0))</f>
        <v>4.0000000000000009</v>
      </c>
      <c r="G776">
        <f xml:space="preserve"> (D776 - INDEX(Weight_Standards!C:C, MATCH(C776, Weight_Standards!A:A, 1))) /
    INDEX(Weight_Standards!D:D, MATCH(C776, Weight_Standards!A:A, 1))</f>
        <v>-7.1111111111111116</v>
      </c>
      <c r="H776" cm="1">
        <f t="array" ref="H776">(D776 - INDEX(Weight_Age_Standards!C:C, MATCH(B776*12 &amp; IF(A776=1,"Male","Female"), Weight_Age_Standards!A:A &amp; Weight_Age_Standards!B:B, 0))) /
 INDEX(Weight_Age_Standards!D:D, MATCH(B776*12 &amp; IF(A776=1,"Male","Female"), Weight_Age_Standards!A:A &amp; Weight_Age_Standards!B:B, 0))</f>
        <v>-5.4999999999999982</v>
      </c>
      <c r="I776">
        <v>1.01</v>
      </c>
      <c r="J776">
        <v>10.78325654</v>
      </c>
      <c r="K776">
        <v>0.108910891</v>
      </c>
    </row>
    <row r="777" spans="1:11" x14ac:dyDescent="0.3">
      <c r="A777">
        <v>0</v>
      </c>
      <c r="B777">
        <v>5</v>
      </c>
      <c r="C777">
        <v>99</v>
      </c>
      <c r="D777">
        <v>16</v>
      </c>
      <c r="E777" t="str">
        <f t="shared" si="12"/>
        <v>Critical</v>
      </c>
      <c r="F777" cm="1">
        <f t="array" ref="F777" xml:space="preserve"> (C777 - INDEX(Growth_Standards!C:C, MATCH(1, (Growth_Standards!A:A=B777)*(Growth_Standards!B:B=IF(A777=1,"Male","Female")), 0))) /
  INDEX(Growth_Standards!D:D, MATCH(1, (Growth_Standards!A:A=B777)*(Growth_Standards!B:B=IF(A777=1,"Male","Female")), 0))</f>
        <v>-2.1463414634146338</v>
      </c>
      <c r="G777">
        <f xml:space="preserve"> (D777 - INDEX(Weight_Standards!C:C, MATCH(C777, Weight_Standards!A:A, 1))) /
    INDEX(Weight_Standards!D:D, MATCH(C777, Weight_Standards!A:A, 1))</f>
        <v>-3.0000000000000004</v>
      </c>
      <c r="H777" cm="1">
        <f t="array" ref="H777">(D777 - INDEX(Weight_Age_Standards!C:C, MATCH(B777*12 &amp; IF(A777=1,"Male","Female"), Weight_Age_Standards!A:A &amp; Weight_Age_Standards!B:B, 0))) /
 INDEX(Weight_Age_Standards!D:D, MATCH(B777*12 &amp; IF(A777=1,"Male","Female"), Weight_Age_Standards!A:A &amp; Weight_Age_Standards!B:B, 0))</f>
        <v>-13.499999999999996</v>
      </c>
      <c r="I777">
        <v>0.99</v>
      </c>
      <c r="J777">
        <v>16.324864810000001</v>
      </c>
      <c r="K777">
        <v>0.16161616200000001</v>
      </c>
    </row>
    <row r="778" spans="1:11" x14ac:dyDescent="0.3">
      <c r="A778">
        <v>1</v>
      </c>
      <c r="B778">
        <v>4</v>
      </c>
      <c r="C778">
        <v>96</v>
      </c>
      <c r="D778">
        <v>14</v>
      </c>
      <c r="E778" t="str">
        <f t="shared" si="12"/>
        <v>Critical</v>
      </c>
      <c r="F778" cm="1">
        <f t="array" ref="F778" xml:space="preserve"> (C778 - INDEX(Growth_Standards!C:C, MATCH(1, (Growth_Standards!A:A=B778)*(Growth_Standards!B:B=IF(A778=1,"Male","Female")), 0))) /
  INDEX(Growth_Standards!D:D, MATCH(1, (Growth_Standards!A:A=B778)*(Growth_Standards!B:B=IF(A778=1,"Male","Female")), 0))</f>
        <v>-1.7250000000000014</v>
      </c>
      <c r="G778">
        <f xml:space="preserve"> (D778 - INDEX(Weight_Standards!C:C, MATCH(C778, Weight_Standards!A:A, 1))) /
    INDEX(Weight_Standards!D:D, MATCH(C778, Weight_Standards!A:A, 1))</f>
        <v>-4.25</v>
      </c>
      <c r="H778" cm="1">
        <f t="array" ref="H778">(D778 - INDEX(Weight_Age_Standards!C:C, MATCH(B778*12 &amp; IF(A778=1,"Male","Female"), Weight_Age_Standards!A:A &amp; Weight_Age_Standards!B:B, 0))) /
 INDEX(Weight_Age_Standards!D:D, MATCH(B778*12 &amp; IF(A778=1,"Male","Female"), Weight_Age_Standards!A:A &amp; Weight_Age_Standards!B:B, 0))</f>
        <v>-14.499999999999993</v>
      </c>
      <c r="I778">
        <v>0.96</v>
      </c>
      <c r="J778">
        <v>15.190972220000001</v>
      </c>
      <c r="K778">
        <v>0.14583333300000001</v>
      </c>
    </row>
    <row r="779" spans="1:11" x14ac:dyDescent="0.3">
      <c r="A779">
        <v>0</v>
      </c>
      <c r="B779">
        <v>3</v>
      </c>
      <c r="C779">
        <v>79</v>
      </c>
      <c r="D779">
        <v>10</v>
      </c>
      <c r="E779" t="str">
        <f t="shared" si="12"/>
        <v>Critical</v>
      </c>
      <c r="F779" cm="1">
        <f t="array" ref="F779" xml:space="preserve"> (C779 - INDEX(Growth_Standards!C:C, MATCH(1, (Growth_Standards!A:A=B779)*(Growth_Standards!B:B=IF(A779=1,"Male","Female")), 0))) /
  INDEX(Growth_Standards!D:D, MATCH(1, (Growth_Standards!A:A=B779)*(Growth_Standards!B:B=IF(A779=1,"Male","Female")), 0))</f>
        <v>-4.4722222222222205</v>
      </c>
      <c r="G779">
        <f xml:space="preserve"> (D779 - INDEX(Weight_Standards!C:C, MATCH(C779, Weight_Standards!A:A, 1))) /
    INDEX(Weight_Standards!D:D, MATCH(C779, Weight_Standards!A:A, 1))</f>
        <v>-1.5</v>
      </c>
      <c r="H779" cm="1">
        <f t="array" ref="H779">(D779 - INDEX(Weight_Age_Standards!C:C, MATCH(B779*12 &amp; IF(A779=1,"Male","Female"), Weight_Age_Standards!A:A &amp; Weight_Age_Standards!B:B, 0))) /
 INDEX(Weight_Age_Standards!D:D, MATCH(B779*12 &amp; IF(A779=1,"Male","Female"), Weight_Age_Standards!A:A &amp; Weight_Age_Standards!B:B, 0))</f>
        <v>-19.5</v>
      </c>
      <c r="I779">
        <v>0.79</v>
      </c>
      <c r="J779">
        <v>16.023073230000001</v>
      </c>
      <c r="K779">
        <v>0.12658227799999999</v>
      </c>
    </row>
    <row r="780" spans="1:11" x14ac:dyDescent="0.3">
      <c r="A780">
        <v>1</v>
      </c>
      <c r="B780">
        <v>4</v>
      </c>
      <c r="C780">
        <v>103</v>
      </c>
      <c r="D780">
        <v>18</v>
      </c>
      <c r="E780" t="str">
        <f t="shared" si="12"/>
        <v>Critical</v>
      </c>
      <c r="F780" cm="1">
        <f t="array" ref="F780" xml:space="preserve"> (C780 - INDEX(Growth_Standards!C:C, MATCH(1, (Growth_Standards!A:A=B780)*(Growth_Standards!B:B=IF(A780=1,"Male","Female")), 0))) /
  INDEX(Growth_Standards!D:D, MATCH(1, (Growth_Standards!A:A=B780)*(Growth_Standards!B:B=IF(A780=1,"Male","Female")), 0))</f>
        <v>2.4999999999998579E-2</v>
      </c>
      <c r="G780">
        <f xml:space="preserve"> (D780 - INDEX(Weight_Standards!C:C, MATCH(C780, Weight_Standards!A:A, 1))) /
    INDEX(Weight_Standards!D:D, MATCH(C780, Weight_Standards!A:A, 1))</f>
        <v>-3.2222222222222223</v>
      </c>
      <c r="H780" cm="1">
        <f t="array" ref="H780">(D780 - INDEX(Weight_Age_Standards!C:C, MATCH(B780*12 &amp; IF(A780=1,"Male","Female"), Weight_Age_Standards!A:A &amp; Weight_Age_Standards!B:B, 0))) /
 INDEX(Weight_Age_Standards!D:D, MATCH(B780*12 &amp; IF(A780=1,"Male","Female"), Weight_Age_Standards!A:A &amp; Weight_Age_Standards!B:B, 0))</f>
        <v>5.5000000000000071</v>
      </c>
      <c r="I780">
        <v>1.03</v>
      </c>
      <c r="J780">
        <v>16.966726359999999</v>
      </c>
      <c r="K780">
        <v>0.17475728200000001</v>
      </c>
    </row>
    <row r="781" spans="1:11" x14ac:dyDescent="0.3">
      <c r="A781">
        <v>0</v>
      </c>
      <c r="B781">
        <v>2</v>
      </c>
      <c r="C781">
        <v>104</v>
      </c>
      <c r="D781">
        <v>20</v>
      </c>
      <c r="E781" t="str">
        <f t="shared" si="12"/>
        <v>Moderate</v>
      </c>
      <c r="F781" cm="1">
        <f t="array" ref="F781" xml:space="preserve"> (C781 - INDEX(Growth_Standards!C:C, MATCH(1, (Growth_Standards!A:A=B781)*(Growth_Standards!B:B=IF(A781=1,"Male","Female")), 0))) /
  INDEX(Growth_Standards!D:D, MATCH(1, (Growth_Standards!A:A=B781)*(Growth_Standards!B:B=IF(A781=1,"Male","Female")), 0))</f>
        <v>5.4999999999999982</v>
      </c>
      <c r="G781">
        <f xml:space="preserve"> (D781 - INDEX(Weight_Standards!C:C, MATCH(C781, Weight_Standards!A:A, 1))) /
    INDEX(Weight_Standards!D:D, MATCH(C781, Weight_Standards!A:A, 1))</f>
        <v>-2.1111111111111116</v>
      </c>
      <c r="H781" cm="1">
        <f t="array" ref="H781">(D781 - INDEX(Weight_Age_Standards!C:C, MATCH(B781*12 &amp; IF(A781=1,"Male","Female"), Weight_Age_Standards!A:A &amp; Weight_Age_Standards!B:B, 0))) /
 INDEX(Weight_Age_Standards!D:D, MATCH(B781*12 &amp; IF(A781=1,"Male","Female"), Weight_Age_Standards!A:A &amp; Weight_Age_Standards!B:B, 0))</f>
        <v>42.5</v>
      </c>
      <c r="I781">
        <v>1.04</v>
      </c>
      <c r="J781">
        <v>18.491124259999999</v>
      </c>
      <c r="K781">
        <v>0.192307692</v>
      </c>
    </row>
    <row r="782" spans="1:11" x14ac:dyDescent="0.3">
      <c r="A782">
        <v>0</v>
      </c>
      <c r="B782">
        <v>4</v>
      </c>
      <c r="C782">
        <v>100</v>
      </c>
      <c r="D782">
        <v>19</v>
      </c>
      <c r="E782" t="str">
        <f t="shared" si="12"/>
        <v>Low</v>
      </c>
      <c r="F782" cm="1">
        <f t="array" ref="F782" xml:space="preserve"> (C782 - INDEX(Growth_Standards!C:C, MATCH(1, (Growth_Standards!A:A=B782)*(Growth_Standards!B:B=IF(A782=1,"Male","Female")), 0))) /
  INDEX(Growth_Standards!D:D, MATCH(1, (Growth_Standards!A:A=B782)*(Growth_Standards!B:B=IF(A782=1,"Male","Female")), 0))</f>
        <v>-0.43589743589743662</v>
      </c>
      <c r="G782">
        <f xml:space="preserve"> (D782 - INDEX(Weight_Standards!C:C, MATCH(C782, Weight_Standards!A:A, 1))) /
    INDEX(Weight_Standards!D:D, MATCH(C782, Weight_Standards!A:A, 1))</f>
        <v>-2.666666666666667</v>
      </c>
      <c r="H782" cm="1">
        <f t="array" ref="H782">(D782 - INDEX(Weight_Age_Standards!C:C, MATCH(B782*12 &amp; IF(A782=1,"Male","Female"), Weight_Age_Standards!A:A &amp; Weight_Age_Standards!B:B, 0))) /
 INDEX(Weight_Age_Standards!D:D, MATCH(B782*12 &amp; IF(A782=1,"Male","Female"), Weight_Age_Standards!A:A &amp; Weight_Age_Standards!B:B, 0))</f>
        <v>13.499999999999996</v>
      </c>
      <c r="I782">
        <v>1</v>
      </c>
      <c r="J782">
        <v>19</v>
      </c>
      <c r="K782">
        <v>0.19</v>
      </c>
    </row>
    <row r="783" spans="1:11" x14ac:dyDescent="0.3">
      <c r="A783">
        <v>1</v>
      </c>
      <c r="B783">
        <v>4</v>
      </c>
      <c r="C783">
        <v>88</v>
      </c>
      <c r="D783">
        <v>17</v>
      </c>
      <c r="E783" t="str">
        <f t="shared" si="12"/>
        <v>Critical</v>
      </c>
      <c r="F783" cm="1">
        <f t="array" ref="F783" xml:space="preserve"> (C783 - INDEX(Growth_Standards!C:C, MATCH(1, (Growth_Standards!A:A=B783)*(Growth_Standards!B:B=IF(A783=1,"Male","Female")), 0))) /
  INDEX(Growth_Standards!D:D, MATCH(1, (Growth_Standards!A:A=B783)*(Growth_Standards!B:B=IF(A783=1,"Male","Female")), 0))</f>
        <v>-3.7250000000000014</v>
      </c>
      <c r="G783">
        <f xml:space="preserve"> (D783 - INDEX(Weight_Standards!C:C, MATCH(C783, Weight_Standards!A:A, 1))) /
    INDEX(Weight_Standards!D:D, MATCH(C783, Weight_Standards!A:A, 1))</f>
        <v>1.0769230769230771</v>
      </c>
      <c r="H783" cm="1">
        <f t="array" ref="H783">(D783 - INDEX(Weight_Age_Standards!C:C, MATCH(B783*12 &amp; IF(A783=1,"Male","Female"), Weight_Age_Standards!A:A &amp; Weight_Age_Standards!B:B, 0))) /
 INDEX(Weight_Age_Standards!D:D, MATCH(B783*12 &amp; IF(A783=1,"Male","Female"), Weight_Age_Standards!A:A &amp; Weight_Age_Standards!B:B, 0))</f>
        <v>0.50000000000000711</v>
      </c>
      <c r="I783">
        <v>0.88</v>
      </c>
      <c r="J783">
        <v>21.95247934</v>
      </c>
      <c r="K783">
        <v>0.19318181800000001</v>
      </c>
    </row>
    <row r="784" spans="1:11" x14ac:dyDescent="0.3">
      <c r="A784">
        <v>1</v>
      </c>
      <c r="B784">
        <v>2</v>
      </c>
      <c r="C784">
        <v>70</v>
      </c>
      <c r="D784">
        <v>11</v>
      </c>
      <c r="E784" t="str">
        <f t="shared" si="12"/>
        <v>Critical</v>
      </c>
      <c r="F784" cm="1">
        <f t="array" ref="F784" xml:space="preserve"> (C784 - INDEX(Growth_Standards!C:C, MATCH(1, (Growth_Standards!A:A=B784)*(Growth_Standards!B:B=IF(A784=1,"Male","Female")), 0))) /
  INDEX(Growth_Standards!D:D, MATCH(1, (Growth_Standards!A:A=B784)*(Growth_Standards!B:B=IF(A784=1,"Male","Female")), 0))</f>
        <v>-5.3939393939393936</v>
      </c>
      <c r="G784">
        <f xml:space="preserve"> (D784 - INDEX(Weight_Standards!C:C, MATCH(C784, Weight_Standards!A:A, 1))) /
    INDEX(Weight_Standards!D:D, MATCH(C784, Weight_Standards!A:A, 1))</f>
        <v>1.4444444444444453</v>
      </c>
      <c r="H784" cm="1">
        <f t="array" ref="H784">(D784 - INDEX(Weight_Age_Standards!C:C, MATCH(B784*12 &amp; IF(A784=1,"Male","Female"), Weight_Age_Standards!A:A &amp; Weight_Age_Standards!B:B, 0))) /
 INDEX(Weight_Age_Standards!D:D, MATCH(B784*12 &amp; IF(A784=1,"Male","Female"), Weight_Age_Standards!A:A &amp; Weight_Age_Standards!B:B, 0))</f>
        <v>-5.4999999999999982</v>
      </c>
      <c r="I784">
        <v>0.7</v>
      </c>
      <c r="J784">
        <v>22.44897959</v>
      </c>
      <c r="K784">
        <v>0.157142857</v>
      </c>
    </row>
    <row r="785" spans="1:11" x14ac:dyDescent="0.3">
      <c r="A785">
        <v>1</v>
      </c>
      <c r="B785">
        <v>4</v>
      </c>
      <c r="C785">
        <v>103</v>
      </c>
      <c r="D785">
        <v>10</v>
      </c>
      <c r="E785" t="str">
        <f t="shared" si="12"/>
        <v>Critical</v>
      </c>
      <c r="F785" cm="1">
        <f t="array" ref="F785" xml:space="preserve"> (C785 - INDEX(Growth_Standards!C:C, MATCH(1, (Growth_Standards!A:A=B785)*(Growth_Standards!B:B=IF(A785=1,"Male","Female")), 0))) /
  INDEX(Growth_Standards!D:D, MATCH(1, (Growth_Standards!A:A=B785)*(Growth_Standards!B:B=IF(A785=1,"Male","Female")), 0))</f>
        <v>2.4999999999998579E-2</v>
      </c>
      <c r="G785">
        <f xml:space="preserve"> (D785 - INDEX(Weight_Standards!C:C, MATCH(C785, Weight_Standards!A:A, 1))) /
    INDEX(Weight_Standards!D:D, MATCH(C785, Weight_Standards!A:A, 1))</f>
        <v>-7.666666666666667</v>
      </c>
      <c r="H785" cm="1">
        <f t="array" ref="H785">(D785 - INDEX(Weight_Age_Standards!C:C, MATCH(B785*12 &amp; IF(A785=1,"Male","Female"), Weight_Age_Standards!A:A &amp; Weight_Age_Standards!B:B, 0))) /
 INDEX(Weight_Age_Standards!D:D, MATCH(B785*12 &amp; IF(A785=1,"Male","Female"), Weight_Age_Standards!A:A &amp; Weight_Age_Standards!B:B, 0))</f>
        <v>-34.499999999999993</v>
      </c>
      <c r="I785">
        <v>1.03</v>
      </c>
      <c r="J785">
        <v>9.4259590909999993</v>
      </c>
      <c r="K785">
        <v>9.7087379000000001E-2</v>
      </c>
    </row>
    <row r="786" spans="1:11" x14ac:dyDescent="0.3">
      <c r="A786">
        <v>1</v>
      </c>
      <c r="B786">
        <v>4</v>
      </c>
      <c r="C786">
        <v>73</v>
      </c>
      <c r="D786">
        <v>20</v>
      </c>
      <c r="E786" t="str">
        <f t="shared" si="12"/>
        <v>Critical</v>
      </c>
      <c r="F786" cm="1">
        <f t="array" ref="F786" xml:space="preserve"> (C786 - INDEX(Growth_Standards!C:C, MATCH(1, (Growth_Standards!A:A=B786)*(Growth_Standards!B:B=IF(A786=1,"Male","Female")), 0))) /
  INDEX(Growth_Standards!D:D, MATCH(1, (Growth_Standards!A:A=B786)*(Growth_Standards!B:B=IF(A786=1,"Male","Female")), 0))</f>
        <v>-7.4750000000000014</v>
      </c>
      <c r="G786">
        <f xml:space="preserve"> (D786 - INDEX(Weight_Standards!C:C, MATCH(C786, Weight_Standards!A:A, 1))) /
    INDEX(Weight_Standards!D:D, MATCH(C786, Weight_Standards!A:A, 1))</f>
        <v>11.444444444444445</v>
      </c>
      <c r="H786" cm="1">
        <f t="array" ref="H786">(D786 - INDEX(Weight_Age_Standards!C:C, MATCH(B786*12 &amp; IF(A786=1,"Male","Female"), Weight_Age_Standards!A:A &amp; Weight_Age_Standards!B:B, 0))) /
 INDEX(Weight_Age_Standards!D:D, MATCH(B786*12 &amp; IF(A786=1,"Male","Female"), Weight_Age_Standards!A:A &amp; Weight_Age_Standards!B:B, 0))</f>
        <v>15.500000000000007</v>
      </c>
      <c r="I786">
        <v>0.73</v>
      </c>
      <c r="J786">
        <v>37.530493530000001</v>
      </c>
      <c r="K786">
        <v>0.27397260299999998</v>
      </c>
    </row>
    <row r="787" spans="1:11" x14ac:dyDescent="0.3">
      <c r="A787">
        <v>1</v>
      </c>
      <c r="B787">
        <v>3</v>
      </c>
      <c r="C787">
        <v>106</v>
      </c>
      <c r="D787">
        <v>20</v>
      </c>
      <c r="E787" t="str">
        <f t="shared" si="12"/>
        <v>Critical</v>
      </c>
      <c r="F787" cm="1">
        <f t="array" ref="F787" xml:space="preserve"> (C787 - INDEX(Growth_Standards!C:C, MATCH(1, (Growth_Standards!A:A=B787)*(Growth_Standards!B:B=IF(A787=1,"Male","Female")), 0))) /
  INDEX(Growth_Standards!D:D, MATCH(1, (Growth_Standards!A:A=B787)*(Growth_Standards!B:B=IF(A787=1,"Male","Female")), 0))</f>
        <v>2.6756756756756772</v>
      </c>
      <c r="G787">
        <f xml:space="preserve"> (D787 - INDEX(Weight_Standards!C:C, MATCH(C787, Weight_Standards!A:A, 1))) /
    INDEX(Weight_Standards!D:D, MATCH(C787, Weight_Standards!A:A, 1))</f>
        <v>-3.5</v>
      </c>
      <c r="H787" cm="1">
        <f t="array" ref="H787">(D787 - INDEX(Weight_Age_Standards!C:C, MATCH(B787*12 &amp; IF(A787=1,"Male","Female"), Weight_Age_Standards!A:A &amp; Weight_Age_Standards!B:B, 0))) /
 INDEX(Weight_Age_Standards!D:D, MATCH(B787*12 &amp; IF(A787=1,"Male","Female"), Weight_Age_Standards!A:A &amp; Weight_Age_Standards!B:B, 0))</f>
        <v>27.5</v>
      </c>
      <c r="I787">
        <v>1.06</v>
      </c>
      <c r="J787">
        <v>17.7999288</v>
      </c>
      <c r="K787">
        <v>0.188679245</v>
      </c>
    </row>
    <row r="788" spans="1:11" x14ac:dyDescent="0.3">
      <c r="A788">
        <v>0</v>
      </c>
      <c r="B788">
        <v>2</v>
      </c>
      <c r="C788">
        <v>86</v>
      </c>
      <c r="D788">
        <v>14</v>
      </c>
      <c r="E788" t="str">
        <f t="shared" si="12"/>
        <v>High</v>
      </c>
      <c r="F788" cm="1">
        <f t="array" ref="F788" xml:space="preserve"> (C788 - INDEX(Growth_Standards!C:C, MATCH(1, (Growth_Standards!A:A=B788)*(Growth_Standards!B:B=IF(A788=1,"Male","Female")), 0))) /
  INDEX(Growth_Standards!D:D, MATCH(1, (Growth_Standards!A:A=B788)*(Growth_Standards!B:B=IF(A788=1,"Male","Female")), 0))</f>
        <v>-0.12500000000000178</v>
      </c>
      <c r="G788">
        <f xml:space="preserve"> (D788 - INDEX(Weight_Standards!C:C, MATCH(C788, Weight_Standards!A:A, 1))) /
    INDEX(Weight_Standards!D:D, MATCH(C788, Weight_Standards!A:A, 1))</f>
        <v>-1.2307692307692304</v>
      </c>
      <c r="H788" cm="1">
        <f t="array" ref="H788">(D788 - INDEX(Weight_Age_Standards!C:C, MATCH(B788*12 &amp; IF(A788=1,"Male","Female"), Weight_Age_Standards!A:A &amp; Weight_Age_Standards!B:B, 0))) /
 INDEX(Weight_Age_Standards!D:D, MATCH(B788*12 &amp; IF(A788=1,"Male","Female"), Weight_Age_Standards!A:A &amp; Weight_Age_Standards!B:B, 0))</f>
        <v>12.5</v>
      </c>
      <c r="I788">
        <v>0.86</v>
      </c>
      <c r="J788">
        <v>18.929150889999999</v>
      </c>
      <c r="K788">
        <v>0.16279069800000001</v>
      </c>
    </row>
    <row r="789" spans="1:11" x14ac:dyDescent="0.3">
      <c r="A789">
        <v>1</v>
      </c>
      <c r="B789">
        <v>2</v>
      </c>
      <c r="C789">
        <v>92</v>
      </c>
      <c r="D789">
        <v>17</v>
      </c>
      <c r="E789" t="str">
        <f t="shared" si="12"/>
        <v>High</v>
      </c>
      <c r="F789" cm="1">
        <f t="array" ref="F789" xml:space="preserve"> (C789 - INDEX(Growth_Standards!C:C, MATCH(1, (Growth_Standards!A:A=B789)*(Growth_Standards!B:B=IF(A789=1,"Male","Female")), 0))) /
  INDEX(Growth_Standards!D:D, MATCH(1, (Growth_Standards!A:A=B789)*(Growth_Standards!B:B=IF(A789=1,"Male","Female")), 0))</f>
        <v>1.2727272727272736</v>
      </c>
      <c r="G789">
        <f xml:space="preserve"> (D789 - INDEX(Weight_Standards!C:C, MATCH(C789, Weight_Standards!A:A, 1))) /
    INDEX(Weight_Standards!D:D, MATCH(C789, Weight_Standards!A:A, 1))</f>
        <v>-0.7142857142857143</v>
      </c>
      <c r="H789" cm="1">
        <f t="array" ref="H789">(D789 - INDEX(Weight_Age_Standards!C:C, MATCH(B789*12 &amp; IF(A789=1,"Male","Female"), Weight_Age_Standards!A:A &amp; Weight_Age_Standards!B:B, 0))) /
 INDEX(Weight_Age_Standards!D:D, MATCH(B789*12 &amp; IF(A789=1,"Male","Female"), Weight_Age_Standards!A:A &amp; Weight_Age_Standards!B:B, 0))</f>
        <v>24.5</v>
      </c>
      <c r="I789">
        <v>0.92</v>
      </c>
      <c r="J789">
        <v>20.08506616</v>
      </c>
      <c r="K789">
        <v>0.18478260899999999</v>
      </c>
    </row>
    <row r="790" spans="1:11" x14ac:dyDescent="0.3">
      <c r="A790">
        <v>0</v>
      </c>
      <c r="B790">
        <v>5</v>
      </c>
      <c r="C790">
        <v>74</v>
      </c>
      <c r="D790">
        <v>18</v>
      </c>
      <c r="E790" t="str">
        <f t="shared" si="12"/>
        <v>Critical</v>
      </c>
      <c r="F790" cm="1">
        <f t="array" ref="F790" xml:space="preserve"> (C790 - INDEX(Growth_Standards!C:C, MATCH(1, (Growth_Standards!A:A=B790)*(Growth_Standards!B:B=IF(A790=1,"Male","Female")), 0))) /
  INDEX(Growth_Standards!D:D, MATCH(1, (Growth_Standards!A:A=B790)*(Growth_Standards!B:B=IF(A790=1,"Male","Female")), 0))</f>
        <v>-8.2439024390243905</v>
      </c>
      <c r="G790">
        <f xml:space="preserve"> (D790 - INDEX(Weight_Standards!C:C, MATCH(C790, Weight_Standards!A:A, 1))) /
    INDEX(Weight_Standards!D:D, MATCH(C790, Weight_Standards!A:A, 1))</f>
        <v>9.2222222222222232</v>
      </c>
      <c r="H790" cm="1">
        <f t="array" ref="H790">(D790 - INDEX(Weight_Age_Standards!C:C, MATCH(B790*12 &amp; IF(A790=1,"Male","Female"), Weight_Age_Standards!A:A &amp; Weight_Age_Standards!B:B, 0))) /
 INDEX(Weight_Age_Standards!D:D, MATCH(B790*12 &amp; IF(A790=1,"Male","Female"), Weight_Age_Standards!A:A &amp; Weight_Age_Standards!B:B, 0))</f>
        <v>-3.4999999999999964</v>
      </c>
      <c r="I790">
        <v>0.74</v>
      </c>
      <c r="J790">
        <v>32.870708550000003</v>
      </c>
      <c r="K790">
        <v>0.243243243</v>
      </c>
    </row>
    <row r="791" spans="1:11" x14ac:dyDescent="0.3">
      <c r="A791">
        <v>0</v>
      </c>
      <c r="B791">
        <v>4</v>
      </c>
      <c r="C791">
        <v>105</v>
      </c>
      <c r="D791">
        <v>11</v>
      </c>
      <c r="E791" t="str">
        <f t="shared" si="12"/>
        <v>Critical</v>
      </c>
      <c r="F791" cm="1">
        <f t="array" ref="F791" xml:space="preserve"> (C791 - INDEX(Growth_Standards!C:C, MATCH(1, (Growth_Standards!A:A=B791)*(Growth_Standards!B:B=IF(A791=1,"Male","Female")), 0))) /
  INDEX(Growth_Standards!D:D, MATCH(1, (Growth_Standards!A:A=B791)*(Growth_Standards!B:B=IF(A791=1,"Male","Female")), 0))</f>
        <v>0.84615384615384548</v>
      </c>
      <c r="G791">
        <f xml:space="preserve"> (D791 - INDEX(Weight_Standards!C:C, MATCH(C791, Weight_Standards!A:A, 1))) /
    INDEX(Weight_Standards!D:D, MATCH(C791, Weight_Standards!A:A, 1))</f>
        <v>-8</v>
      </c>
      <c r="H791" cm="1">
        <f t="array" ref="H791">(D791 - INDEX(Weight_Age_Standards!C:C, MATCH(B791*12 &amp; IF(A791=1,"Male","Female"), Weight_Age_Standards!A:A &amp; Weight_Age_Standards!B:B, 0))) /
 INDEX(Weight_Age_Standards!D:D, MATCH(B791*12 &amp; IF(A791=1,"Male","Female"), Weight_Age_Standards!A:A &amp; Weight_Age_Standards!B:B, 0))</f>
        <v>-26.500000000000004</v>
      </c>
      <c r="I791">
        <v>1.05</v>
      </c>
      <c r="J791">
        <v>9.9773242629999999</v>
      </c>
      <c r="K791">
        <v>0.104761905</v>
      </c>
    </row>
    <row r="792" spans="1:11" x14ac:dyDescent="0.3">
      <c r="A792">
        <v>0</v>
      </c>
      <c r="B792">
        <v>2</v>
      </c>
      <c r="C792">
        <v>95</v>
      </c>
      <c r="D792">
        <v>18</v>
      </c>
      <c r="E792" t="str">
        <f t="shared" si="12"/>
        <v>Moderate</v>
      </c>
      <c r="F792" cm="1">
        <f t="array" ref="F792" xml:space="preserve"> (C792 - INDEX(Growth_Standards!C:C, MATCH(1, (Growth_Standards!A:A=B792)*(Growth_Standards!B:B=IF(A792=1,"Male","Female")), 0))) /
  INDEX(Growth_Standards!D:D, MATCH(1, (Growth_Standards!A:A=B792)*(Growth_Standards!B:B=IF(A792=1,"Male","Female")), 0))</f>
        <v>2.6874999999999982</v>
      </c>
      <c r="G792">
        <f xml:space="preserve"> (D792 - INDEX(Weight_Standards!C:C, MATCH(C792, Weight_Standards!A:A, 1))) /
    INDEX(Weight_Standards!D:D, MATCH(C792, Weight_Standards!A:A, 1))</f>
        <v>-1.7500000000000004</v>
      </c>
      <c r="H792" cm="1">
        <f t="array" ref="H792">(D792 - INDEX(Weight_Age_Standards!C:C, MATCH(B792*12 &amp; IF(A792=1,"Male","Female"), Weight_Age_Standards!A:A &amp; Weight_Age_Standards!B:B, 0))) /
 INDEX(Weight_Age_Standards!D:D, MATCH(B792*12 &amp; IF(A792=1,"Male","Female"), Weight_Age_Standards!A:A &amp; Weight_Age_Standards!B:B, 0))</f>
        <v>32.5</v>
      </c>
      <c r="I792">
        <v>0.95</v>
      </c>
      <c r="J792">
        <v>19.944598339999999</v>
      </c>
      <c r="K792">
        <v>0.189473684</v>
      </c>
    </row>
    <row r="793" spans="1:11" x14ac:dyDescent="0.3">
      <c r="A793">
        <v>1</v>
      </c>
      <c r="B793">
        <v>4</v>
      </c>
      <c r="C793">
        <v>95</v>
      </c>
      <c r="D793">
        <v>19</v>
      </c>
      <c r="E793" t="str">
        <f t="shared" si="12"/>
        <v>Moderate</v>
      </c>
      <c r="F793" cm="1">
        <f t="array" ref="F793" xml:space="preserve"> (C793 - INDEX(Growth_Standards!C:C, MATCH(1, (Growth_Standards!A:A=B793)*(Growth_Standards!B:B=IF(A793=1,"Male","Female")), 0))) /
  INDEX(Growth_Standards!D:D, MATCH(1, (Growth_Standards!A:A=B793)*(Growth_Standards!B:B=IF(A793=1,"Male","Female")), 0))</f>
        <v>-1.9750000000000014</v>
      </c>
      <c r="G793">
        <f xml:space="preserve"> (D793 - INDEX(Weight_Standards!C:C, MATCH(C793, Weight_Standards!A:A, 1))) /
    INDEX(Weight_Standards!D:D, MATCH(C793, Weight_Standards!A:A, 1))</f>
        <v>-1.1250000000000004</v>
      </c>
      <c r="H793" cm="1">
        <f t="array" ref="H793">(D793 - INDEX(Weight_Age_Standards!C:C, MATCH(B793*12 &amp; IF(A793=1,"Male","Female"), Weight_Age_Standards!A:A &amp; Weight_Age_Standards!B:B, 0))) /
 INDEX(Weight_Age_Standards!D:D, MATCH(B793*12 &amp; IF(A793=1,"Male","Female"), Weight_Age_Standards!A:A &amp; Weight_Age_Standards!B:B, 0))</f>
        <v>10.500000000000007</v>
      </c>
      <c r="I793">
        <v>0.95</v>
      </c>
      <c r="J793">
        <v>21.05263158</v>
      </c>
      <c r="K793">
        <v>0.2</v>
      </c>
    </row>
    <row r="794" spans="1:11" x14ac:dyDescent="0.3">
      <c r="A794">
        <v>0</v>
      </c>
      <c r="B794">
        <v>1</v>
      </c>
      <c r="C794">
        <v>76</v>
      </c>
      <c r="D794">
        <v>14</v>
      </c>
      <c r="E794" t="str">
        <f t="shared" si="12"/>
        <v>High</v>
      </c>
      <c r="F794" cm="1">
        <f t="array" ref="F794" xml:space="preserve"> (C794 - INDEX(Growth_Standards!C:C, MATCH(1, (Growth_Standards!A:A=B794)*(Growth_Standards!B:B=IF(A794=1,"Male","Female")), 0))) /
  INDEX(Growth_Standards!D:D, MATCH(1, (Growth_Standards!A:A=B794)*(Growth_Standards!B:B=IF(A794=1,"Male","Female")), 0))</f>
        <v>0.7142857142857143</v>
      </c>
      <c r="G794">
        <f xml:space="preserve"> (D794 - INDEX(Weight_Standards!C:C, MATCH(C794, Weight_Standards!A:A, 1))) /
    INDEX(Weight_Standards!D:D, MATCH(C794, Weight_Standards!A:A, 1))</f>
        <v>2.5</v>
      </c>
      <c r="H794" cm="1">
        <f t="array" ref="H794">(D794 - INDEX(Weight_Age_Standards!C:C, MATCH(B794*12 &amp; IF(A794=1,"Male","Female"), Weight_Age_Standards!A:A &amp; Weight_Age_Standards!B:B, 0))) /
 INDEX(Weight_Age_Standards!D:D, MATCH(B794*12 &amp; IF(A794=1,"Male","Female"), Weight_Age_Standards!A:A &amp; Weight_Age_Standards!B:B, 0))</f>
        <v>24.5</v>
      </c>
      <c r="I794">
        <v>0.76</v>
      </c>
      <c r="J794">
        <v>24.23822715</v>
      </c>
      <c r="K794">
        <v>0.18421052600000001</v>
      </c>
    </row>
    <row r="795" spans="1:11" x14ac:dyDescent="0.3">
      <c r="A795">
        <v>0</v>
      </c>
      <c r="B795">
        <v>4</v>
      </c>
      <c r="C795">
        <v>70</v>
      </c>
      <c r="D795">
        <v>19</v>
      </c>
      <c r="E795" t="str">
        <f t="shared" si="12"/>
        <v>Critical</v>
      </c>
      <c r="F795" cm="1">
        <f t="array" ref="F795" xml:space="preserve"> (C795 - INDEX(Growth_Standards!C:C, MATCH(1, (Growth_Standards!A:A=B795)*(Growth_Standards!B:B=IF(A795=1,"Male","Female")), 0))) /
  INDEX(Growth_Standards!D:D, MATCH(1, (Growth_Standards!A:A=B795)*(Growth_Standards!B:B=IF(A795=1,"Male","Female")), 0))</f>
        <v>-8.1282051282051295</v>
      </c>
      <c r="G795">
        <f xml:space="preserve"> (D795 - INDEX(Weight_Standards!C:C, MATCH(C795, Weight_Standards!A:A, 1))) /
    INDEX(Weight_Standards!D:D, MATCH(C795, Weight_Standards!A:A, 1))</f>
        <v>10.333333333333334</v>
      </c>
      <c r="H795" cm="1">
        <f t="array" ref="H795">(D795 - INDEX(Weight_Age_Standards!C:C, MATCH(B795*12 &amp; IF(A795=1,"Male","Female"), Weight_Age_Standards!A:A &amp; Weight_Age_Standards!B:B, 0))) /
 INDEX(Weight_Age_Standards!D:D, MATCH(B795*12 &amp; IF(A795=1,"Male","Female"), Weight_Age_Standards!A:A &amp; Weight_Age_Standards!B:B, 0))</f>
        <v>13.499999999999996</v>
      </c>
      <c r="I795">
        <v>0.7</v>
      </c>
      <c r="J795">
        <v>38.775510199999999</v>
      </c>
      <c r="K795">
        <v>0.27142857100000001</v>
      </c>
    </row>
    <row r="796" spans="1:11" x14ac:dyDescent="0.3">
      <c r="A796">
        <v>0</v>
      </c>
      <c r="B796">
        <v>3</v>
      </c>
      <c r="C796">
        <v>92</v>
      </c>
      <c r="D796">
        <v>17</v>
      </c>
      <c r="E796" t="str">
        <f t="shared" si="12"/>
        <v>High</v>
      </c>
      <c r="F796" cm="1">
        <f t="array" ref="F796" xml:space="preserve"> (C796 - INDEX(Growth_Standards!C:C, MATCH(1, (Growth_Standards!A:A=B796)*(Growth_Standards!B:B=IF(A796=1,"Male","Female")), 0))) /
  INDEX(Growth_Standards!D:D, MATCH(1, (Growth_Standards!A:A=B796)*(Growth_Standards!B:B=IF(A796=1,"Male","Female")), 0))</f>
        <v>-0.8611111111111095</v>
      </c>
      <c r="G796">
        <f xml:space="preserve"> (D796 - INDEX(Weight_Standards!C:C, MATCH(C796, Weight_Standards!A:A, 1))) /
    INDEX(Weight_Standards!D:D, MATCH(C796, Weight_Standards!A:A, 1))</f>
        <v>-0.7142857142857143</v>
      </c>
      <c r="H796" cm="1">
        <f t="array" ref="H796">(D796 - INDEX(Weight_Age_Standards!C:C, MATCH(B796*12 &amp; IF(A796=1,"Male","Female"), Weight_Age_Standards!A:A &amp; Weight_Age_Standards!B:B, 0))) /
 INDEX(Weight_Age_Standards!D:D, MATCH(B796*12 &amp; IF(A796=1,"Male","Female"), Weight_Age_Standards!A:A &amp; Weight_Age_Standards!B:B, 0))</f>
        <v>15.499999999999998</v>
      </c>
      <c r="I796">
        <v>0.92</v>
      </c>
      <c r="J796">
        <v>20.08506616</v>
      </c>
      <c r="K796">
        <v>0.18478260899999999</v>
      </c>
    </row>
    <row r="797" spans="1:11" x14ac:dyDescent="0.3">
      <c r="A797">
        <v>1</v>
      </c>
      <c r="B797">
        <v>4</v>
      </c>
      <c r="C797">
        <v>104</v>
      </c>
      <c r="D797">
        <v>16</v>
      </c>
      <c r="E797" t="str">
        <f t="shared" si="12"/>
        <v>Critical</v>
      </c>
      <c r="F797" cm="1">
        <f t="array" ref="F797" xml:space="preserve"> (C797 - INDEX(Growth_Standards!C:C, MATCH(1, (Growth_Standards!A:A=B797)*(Growth_Standards!B:B=IF(A797=1,"Male","Female")), 0))) /
  INDEX(Growth_Standards!D:D, MATCH(1, (Growth_Standards!A:A=B797)*(Growth_Standards!B:B=IF(A797=1,"Male","Female")), 0))</f>
        <v>0.27499999999999858</v>
      </c>
      <c r="G797">
        <f xml:space="preserve"> (D797 - INDEX(Weight_Standards!C:C, MATCH(C797, Weight_Standards!A:A, 1))) /
    INDEX(Weight_Standards!D:D, MATCH(C797, Weight_Standards!A:A, 1))</f>
        <v>-4.3333333333333339</v>
      </c>
      <c r="H797" cm="1">
        <f t="array" ref="H797">(D797 - INDEX(Weight_Age_Standards!C:C, MATCH(B797*12 &amp; IF(A797=1,"Male","Female"), Weight_Age_Standards!A:A &amp; Weight_Age_Standards!B:B, 0))) /
 INDEX(Weight_Age_Standards!D:D, MATCH(B797*12 &amp; IF(A797=1,"Male","Female"), Weight_Age_Standards!A:A &amp; Weight_Age_Standards!B:B, 0))</f>
        <v>-4.4999999999999929</v>
      </c>
      <c r="I797">
        <v>1.04</v>
      </c>
      <c r="J797">
        <v>14.79289941</v>
      </c>
      <c r="K797">
        <v>0.15384615400000001</v>
      </c>
    </row>
    <row r="798" spans="1:11" x14ac:dyDescent="0.3">
      <c r="A798">
        <v>1</v>
      </c>
      <c r="B798">
        <v>2</v>
      </c>
      <c r="C798">
        <v>71</v>
      </c>
      <c r="D798">
        <v>20</v>
      </c>
      <c r="E798" t="str">
        <f t="shared" si="12"/>
        <v>Critical</v>
      </c>
      <c r="F798" cm="1">
        <f t="array" ref="F798" xml:space="preserve"> (C798 - INDEX(Growth_Standards!C:C, MATCH(1, (Growth_Standards!A:A=B798)*(Growth_Standards!B:B=IF(A798=1,"Male","Female")), 0))) /
  INDEX(Growth_Standards!D:D, MATCH(1, (Growth_Standards!A:A=B798)*(Growth_Standards!B:B=IF(A798=1,"Male","Female")), 0))</f>
        <v>-5.0909090909090899</v>
      </c>
      <c r="G798">
        <f xml:space="preserve"> (D798 - INDEX(Weight_Standards!C:C, MATCH(C798, Weight_Standards!A:A, 1))) /
    INDEX(Weight_Standards!D:D, MATCH(C798, Weight_Standards!A:A, 1))</f>
        <v>11.444444444444445</v>
      </c>
      <c r="H798" cm="1">
        <f t="array" ref="H798">(D798 - INDEX(Weight_Age_Standards!C:C, MATCH(B798*12 &amp; IF(A798=1,"Male","Female"), Weight_Age_Standards!A:A &amp; Weight_Age_Standards!B:B, 0))) /
 INDEX(Weight_Age_Standards!D:D, MATCH(B798*12 &amp; IF(A798=1,"Male","Female"), Weight_Age_Standards!A:A &amp; Weight_Age_Standards!B:B, 0))</f>
        <v>39.5</v>
      </c>
      <c r="I798">
        <v>0.71</v>
      </c>
      <c r="J798">
        <v>39.674667720000002</v>
      </c>
      <c r="K798">
        <v>0.28169014100000001</v>
      </c>
    </row>
    <row r="799" spans="1:11" x14ac:dyDescent="0.3">
      <c r="A799">
        <v>0</v>
      </c>
      <c r="B799">
        <v>2</v>
      </c>
      <c r="C799">
        <v>81</v>
      </c>
      <c r="D799">
        <v>13</v>
      </c>
      <c r="E799" t="str">
        <f t="shared" si="12"/>
        <v>Moderate</v>
      </c>
      <c r="F799" cm="1">
        <f t="array" ref="F799" xml:space="preserve"> (C799 - INDEX(Growth_Standards!C:C, MATCH(1, (Growth_Standards!A:A=B799)*(Growth_Standards!B:B=IF(A799=1,"Male","Female")), 0))) /
  INDEX(Growth_Standards!D:D, MATCH(1, (Growth_Standards!A:A=B799)*(Growth_Standards!B:B=IF(A799=1,"Male","Female")), 0))</f>
        <v>-1.6875000000000018</v>
      </c>
      <c r="G799">
        <f xml:space="preserve"> (D799 - INDEX(Weight_Standards!C:C, MATCH(C799, Weight_Standards!A:A, 1))) /
    INDEX(Weight_Standards!D:D, MATCH(C799, Weight_Standards!A:A, 1))</f>
        <v>-0.36363636363636392</v>
      </c>
      <c r="H799" cm="1">
        <f t="array" ref="H799">(D799 - INDEX(Weight_Age_Standards!C:C, MATCH(B799*12 &amp; IF(A799=1,"Male","Female"), Weight_Age_Standards!A:A &amp; Weight_Age_Standards!B:B, 0))) /
 INDEX(Weight_Age_Standards!D:D, MATCH(B799*12 &amp; IF(A799=1,"Male","Female"), Weight_Age_Standards!A:A &amp; Weight_Age_Standards!B:B, 0))</f>
        <v>7.5</v>
      </c>
      <c r="I799">
        <v>0.81</v>
      </c>
      <c r="J799">
        <v>19.814052740000001</v>
      </c>
      <c r="K799">
        <v>0.16049382700000001</v>
      </c>
    </row>
    <row r="800" spans="1:11" x14ac:dyDescent="0.3">
      <c r="A800">
        <v>1</v>
      </c>
      <c r="B800">
        <v>3</v>
      </c>
      <c r="C800">
        <v>92</v>
      </c>
      <c r="D800">
        <v>20</v>
      </c>
      <c r="E800" t="str">
        <f t="shared" si="12"/>
        <v>High</v>
      </c>
      <c r="F800" cm="1">
        <f t="array" ref="F800" xml:space="preserve"> (C800 - INDEX(Growth_Standards!C:C, MATCH(1, (Growth_Standards!A:A=B800)*(Growth_Standards!B:B=IF(A800=1,"Male","Female")), 0))) /
  INDEX(Growth_Standards!D:D, MATCH(1, (Growth_Standards!A:A=B800)*(Growth_Standards!B:B=IF(A800=1,"Male","Female")), 0))</f>
        <v>-1.1081081081081066</v>
      </c>
      <c r="G800">
        <f xml:space="preserve"> (D800 - INDEX(Weight_Standards!C:C, MATCH(C800, Weight_Standards!A:A, 1))) /
    INDEX(Weight_Standards!D:D, MATCH(C800, Weight_Standards!A:A, 1))</f>
        <v>1.4285714285714286</v>
      </c>
      <c r="H800" cm="1">
        <f t="array" ref="H800">(D800 - INDEX(Weight_Age_Standards!C:C, MATCH(B800*12 &amp; IF(A800=1,"Male","Female"), Weight_Age_Standards!A:A &amp; Weight_Age_Standards!B:B, 0))) /
 INDEX(Weight_Age_Standards!D:D, MATCH(B800*12 &amp; IF(A800=1,"Male","Female"), Weight_Age_Standards!A:A &amp; Weight_Age_Standards!B:B, 0))</f>
        <v>27.5</v>
      </c>
      <c r="I800">
        <v>0.92</v>
      </c>
      <c r="J800">
        <v>23.629489599999999</v>
      </c>
      <c r="K800">
        <v>0.21739130400000001</v>
      </c>
    </row>
    <row r="801" spans="1:11" x14ac:dyDescent="0.3">
      <c r="A801">
        <v>0</v>
      </c>
      <c r="B801">
        <v>5</v>
      </c>
      <c r="C801">
        <v>76</v>
      </c>
      <c r="D801">
        <v>17</v>
      </c>
      <c r="E801" t="str">
        <f t="shared" si="12"/>
        <v>Critical</v>
      </c>
      <c r="F801" cm="1">
        <f t="array" ref="F801" xml:space="preserve"> (C801 - INDEX(Growth_Standards!C:C, MATCH(1, (Growth_Standards!A:A=B801)*(Growth_Standards!B:B=IF(A801=1,"Male","Female")), 0))) /
  INDEX(Growth_Standards!D:D, MATCH(1, (Growth_Standards!A:A=B801)*(Growth_Standards!B:B=IF(A801=1,"Male","Female")), 0))</f>
        <v>-7.7560975609756095</v>
      </c>
      <c r="G801">
        <f xml:space="preserve"> (D801 - INDEX(Weight_Standards!C:C, MATCH(C801, Weight_Standards!A:A, 1))) /
    INDEX(Weight_Standards!D:D, MATCH(C801, Weight_Standards!A:A, 1))</f>
        <v>5.5</v>
      </c>
      <c r="H801" cm="1">
        <f t="array" ref="H801">(D801 - INDEX(Weight_Age_Standards!C:C, MATCH(B801*12 &amp; IF(A801=1,"Male","Female"), Weight_Age_Standards!A:A &amp; Weight_Age_Standards!B:B, 0))) /
 INDEX(Weight_Age_Standards!D:D, MATCH(B801*12 &amp; IF(A801=1,"Male","Female"), Weight_Age_Standards!A:A &amp; Weight_Age_Standards!B:B, 0))</f>
        <v>-8.4999999999999964</v>
      </c>
      <c r="I801">
        <v>0.76</v>
      </c>
      <c r="J801">
        <v>29.432132960000001</v>
      </c>
      <c r="K801">
        <v>0.22368421099999999</v>
      </c>
    </row>
    <row r="802" spans="1:11" x14ac:dyDescent="0.3">
      <c r="A802">
        <v>0</v>
      </c>
      <c r="B802">
        <v>1</v>
      </c>
      <c r="C802">
        <v>78</v>
      </c>
      <c r="D802">
        <v>19</v>
      </c>
      <c r="E802" t="str">
        <f t="shared" si="12"/>
        <v>High</v>
      </c>
      <c r="F802" cm="1">
        <f t="array" ref="F802" xml:space="preserve"> (C802 - INDEX(Growth_Standards!C:C, MATCH(1, (Growth_Standards!A:A=B802)*(Growth_Standards!B:B=IF(A802=1,"Male","Female")), 0))) /
  INDEX(Growth_Standards!D:D, MATCH(1, (Growth_Standards!A:A=B802)*(Growth_Standards!B:B=IF(A802=1,"Male","Female")), 0))</f>
        <v>1.4285714285714286</v>
      </c>
      <c r="G802">
        <f xml:space="preserve"> (D802 - INDEX(Weight_Standards!C:C, MATCH(C802, Weight_Standards!A:A, 1))) /
    INDEX(Weight_Standards!D:D, MATCH(C802, Weight_Standards!A:A, 1))</f>
        <v>7.5</v>
      </c>
      <c r="H802" cm="1">
        <f t="array" ref="H802">(D802 - INDEX(Weight_Age_Standards!C:C, MATCH(B802*12 &amp; IF(A802=1,"Male","Female"), Weight_Age_Standards!A:A &amp; Weight_Age_Standards!B:B, 0))) /
 INDEX(Weight_Age_Standards!D:D, MATCH(B802*12 &amp; IF(A802=1,"Male","Female"), Weight_Age_Standards!A:A &amp; Weight_Age_Standards!B:B, 0))</f>
        <v>49.5</v>
      </c>
      <c r="I802">
        <v>0.78</v>
      </c>
      <c r="J802">
        <v>31.229454310000001</v>
      </c>
      <c r="K802">
        <v>0.243589744</v>
      </c>
    </row>
    <row r="803" spans="1:11" x14ac:dyDescent="0.3">
      <c r="A803">
        <v>1</v>
      </c>
      <c r="B803">
        <v>2</v>
      </c>
      <c r="C803">
        <v>103</v>
      </c>
      <c r="D803">
        <v>11</v>
      </c>
      <c r="E803" t="str">
        <f t="shared" si="12"/>
        <v>Critical</v>
      </c>
      <c r="F803" cm="1">
        <f t="array" ref="F803" xml:space="preserve"> (C803 - INDEX(Growth_Standards!C:C, MATCH(1, (Growth_Standards!A:A=B803)*(Growth_Standards!B:B=IF(A803=1,"Male","Female")), 0))) /
  INDEX(Growth_Standards!D:D, MATCH(1, (Growth_Standards!A:A=B803)*(Growth_Standards!B:B=IF(A803=1,"Male","Female")), 0))</f>
        <v>4.6060606060606073</v>
      </c>
      <c r="G803">
        <f xml:space="preserve"> (D803 - INDEX(Weight_Standards!C:C, MATCH(C803, Weight_Standards!A:A, 1))) /
    INDEX(Weight_Standards!D:D, MATCH(C803, Weight_Standards!A:A, 1))</f>
        <v>-7.1111111111111116</v>
      </c>
      <c r="H803" cm="1">
        <f t="array" ref="H803">(D803 - INDEX(Weight_Age_Standards!C:C, MATCH(B803*12 &amp; IF(A803=1,"Male","Female"), Weight_Age_Standards!A:A &amp; Weight_Age_Standards!B:B, 0))) /
 INDEX(Weight_Age_Standards!D:D, MATCH(B803*12 &amp; IF(A803=1,"Male","Female"), Weight_Age_Standards!A:A &amp; Weight_Age_Standards!B:B, 0))</f>
        <v>-5.4999999999999982</v>
      </c>
      <c r="I803">
        <v>1.03</v>
      </c>
      <c r="J803">
        <v>10.368555000000001</v>
      </c>
      <c r="K803">
        <v>0.106796117</v>
      </c>
    </row>
    <row r="804" spans="1:11" x14ac:dyDescent="0.3">
      <c r="A804">
        <v>1</v>
      </c>
      <c r="B804">
        <v>3</v>
      </c>
      <c r="C804">
        <v>82</v>
      </c>
      <c r="D804">
        <v>15</v>
      </c>
      <c r="E804" t="str">
        <f t="shared" si="12"/>
        <v>Critical</v>
      </c>
      <c r="F804" cm="1">
        <f t="array" ref="F804" xml:space="preserve"> (C804 - INDEX(Growth_Standards!C:C, MATCH(1, (Growth_Standards!A:A=B804)*(Growth_Standards!B:B=IF(A804=1,"Male","Female")), 0))) /
  INDEX(Growth_Standards!D:D, MATCH(1, (Growth_Standards!A:A=B804)*(Growth_Standards!B:B=IF(A804=1,"Male","Female")), 0))</f>
        <v>-3.8108108108108092</v>
      </c>
      <c r="G804">
        <f xml:space="preserve"> (D804 - INDEX(Weight_Standards!C:C, MATCH(C804, Weight_Standards!A:A, 1))) /
    INDEX(Weight_Standards!D:D, MATCH(C804, Weight_Standards!A:A, 1))</f>
        <v>1.4545454545454541</v>
      </c>
      <c r="H804" cm="1">
        <f t="array" ref="H804">(D804 - INDEX(Weight_Age_Standards!C:C, MATCH(B804*12 &amp; IF(A804=1,"Male","Female"), Weight_Age_Standards!A:A &amp; Weight_Age_Standards!B:B, 0))) /
 INDEX(Weight_Age_Standards!D:D, MATCH(B804*12 &amp; IF(A804=1,"Male","Female"), Weight_Age_Standards!A:A &amp; Weight_Age_Standards!B:B, 0))</f>
        <v>2.5</v>
      </c>
      <c r="I804">
        <v>0.82</v>
      </c>
      <c r="J804">
        <v>22.308149910000001</v>
      </c>
      <c r="K804">
        <v>0.18292682900000001</v>
      </c>
    </row>
    <row r="805" spans="1:11" x14ac:dyDescent="0.3">
      <c r="A805">
        <v>0</v>
      </c>
      <c r="B805">
        <v>4</v>
      </c>
      <c r="C805">
        <v>98</v>
      </c>
      <c r="D805">
        <v>13</v>
      </c>
      <c r="E805" t="str">
        <f t="shared" si="12"/>
        <v>Critical</v>
      </c>
      <c r="F805" cm="1">
        <f t="array" ref="F805" xml:space="preserve"> (C805 - INDEX(Growth_Standards!C:C, MATCH(1, (Growth_Standards!A:A=B805)*(Growth_Standards!B:B=IF(A805=1,"Male","Female")), 0))) /
  INDEX(Growth_Standards!D:D, MATCH(1, (Growth_Standards!A:A=B805)*(Growth_Standards!B:B=IF(A805=1,"Male","Female")), 0))</f>
        <v>-0.94871794871794946</v>
      </c>
      <c r="G805">
        <f xml:space="preserve"> (D805 - INDEX(Weight_Standards!C:C, MATCH(C805, Weight_Standards!A:A, 1))) /
    INDEX(Weight_Standards!D:D, MATCH(C805, Weight_Standards!A:A, 1))</f>
        <v>-4.875</v>
      </c>
      <c r="H805" cm="1">
        <f t="array" ref="H805">(D805 - INDEX(Weight_Age_Standards!C:C, MATCH(B805*12 &amp; IF(A805=1,"Male","Female"), Weight_Age_Standards!A:A &amp; Weight_Age_Standards!B:B, 0))) /
 INDEX(Weight_Age_Standards!D:D, MATCH(B805*12 &amp; IF(A805=1,"Male","Female"), Weight_Age_Standards!A:A &amp; Weight_Age_Standards!B:B, 0))</f>
        <v>-16.500000000000004</v>
      </c>
      <c r="I805">
        <v>0.98</v>
      </c>
      <c r="J805">
        <v>13.536026659999999</v>
      </c>
      <c r="K805">
        <v>0.13265306099999999</v>
      </c>
    </row>
    <row r="806" spans="1:11" x14ac:dyDescent="0.3">
      <c r="A806">
        <v>1</v>
      </c>
      <c r="B806">
        <v>1</v>
      </c>
      <c r="C806">
        <v>103</v>
      </c>
      <c r="D806">
        <v>11</v>
      </c>
      <c r="E806" t="str">
        <f t="shared" si="12"/>
        <v>Critical</v>
      </c>
      <c r="F806" cm="1">
        <f t="array" ref="F806" xml:space="preserve"> (C806 - INDEX(Growth_Standards!C:C, MATCH(1, (Growth_Standards!A:A=B806)*(Growth_Standards!B:B=IF(A806=1,"Male","Female")), 0))) /
  INDEX(Growth_Standards!D:D, MATCH(1, (Growth_Standards!A:A=B806)*(Growth_Standards!B:B=IF(A806=1,"Male","Female")), 0))</f>
        <v>9.75</v>
      </c>
      <c r="G806">
        <f xml:space="preserve"> (D806 - INDEX(Weight_Standards!C:C, MATCH(C806, Weight_Standards!A:A, 1))) /
    INDEX(Weight_Standards!D:D, MATCH(C806, Weight_Standards!A:A, 1))</f>
        <v>-7.1111111111111116</v>
      </c>
      <c r="H806" cm="1">
        <f t="array" ref="H806">(D806 - INDEX(Weight_Age_Standards!C:C, MATCH(B806*12 &amp; IF(A806=1,"Male","Female"), Weight_Age_Standards!A:A &amp; Weight_Age_Standards!B:B, 0))) /
 INDEX(Weight_Age_Standards!D:D, MATCH(B806*12 &amp; IF(A806=1,"Male","Female"), Weight_Age_Standards!A:A &amp; Weight_Age_Standards!B:B, 0))</f>
        <v>7.0000000000000018</v>
      </c>
      <c r="I806">
        <v>1.03</v>
      </c>
      <c r="J806">
        <v>10.368555000000001</v>
      </c>
      <c r="K806">
        <v>0.106796117</v>
      </c>
    </row>
    <row r="807" spans="1:11" x14ac:dyDescent="0.3">
      <c r="A807">
        <v>0</v>
      </c>
      <c r="B807">
        <v>4</v>
      </c>
      <c r="C807">
        <v>100</v>
      </c>
      <c r="D807">
        <v>11</v>
      </c>
      <c r="E807" t="str">
        <f t="shared" si="12"/>
        <v>Critical</v>
      </c>
      <c r="F807" cm="1">
        <f t="array" ref="F807" xml:space="preserve"> (C807 - INDEX(Growth_Standards!C:C, MATCH(1, (Growth_Standards!A:A=B807)*(Growth_Standards!B:B=IF(A807=1,"Male","Female")), 0))) /
  INDEX(Growth_Standards!D:D, MATCH(1, (Growth_Standards!A:A=B807)*(Growth_Standards!B:B=IF(A807=1,"Male","Female")), 0))</f>
        <v>-0.43589743589743662</v>
      </c>
      <c r="G807">
        <f xml:space="preserve"> (D807 - INDEX(Weight_Standards!C:C, MATCH(C807, Weight_Standards!A:A, 1))) /
    INDEX(Weight_Standards!D:D, MATCH(C807, Weight_Standards!A:A, 1))</f>
        <v>-7.1111111111111116</v>
      </c>
      <c r="H807" cm="1">
        <f t="array" ref="H807">(D807 - INDEX(Weight_Age_Standards!C:C, MATCH(B807*12 &amp; IF(A807=1,"Male","Female"), Weight_Age_Standards!A:A &amp; Weight_Age_Standards!B:B, 0))) /
 INDEX(Weight_Age_Standards!D:D, MATCH(B807*12 &amp; IF(A807=1,"Male","Female"), Weight_Age_Standards!A:A &amp; Weight_Age_Standards!B:B, 0))</f>
        <v>-26.500000000000004</v>
      </c>
      <c r="I807">
        <v>1</v>
      </c>
      <c r="J807">
        <v>11</v>
      </c>
      <c r="K807">
        <v>0.11</v>
      </c>
    </row>
    <row r="808" spans="1:11" x14ac:dyDescent="0.3">
      <c r="A808">
        <v>1</v>
      </c>
      <c r="B808">
        <v>4</v>
      </c>
      <c r="C808">
        <v>101</v>
      </c>
      <c r="D808">
        <v>16</v>
      </c>
      <c r="E808" t="str">
        <f t="shared" si="12"/>
        <v>Critical</v>
      </c>
      <c r="F808" cm="1">
        <f t="array" ref="F808" xml:space="preserve"> (C808 - INDEX(Growth_Standards!C:C, MATCH(1, (Growth_Standards!A:A=B808)*(Growth_Standards!B:B=IF(A808=1,"Male","Female")), 0))) /
  INDEX(Growth_Standards!D:D, MATCH(1, (Growth_Standards!A:A=B808)*(Growth_Standards!B:B=IF(A808=1,"Male","Female")), 0))</f>
        <v>-0.47500000000000142</v>
      </c>
      <c r="G808">
        <f xml:space="preserve"> (D808 - INDEX(Weight_Standards!C:C, MATCH(C808, Weight_Standards!A:A, 1))) /
    INDEX(Weight_Standards!D:D, MATCH(C808, Weight_Standards!A:A, 1))</f>
        <v>-4.3333333333333339</v>
      </c>
      <c r="H808" cm="1">
        <f t="array" ref="H808">(D808 - INDEX(Weight_Age_Standards!C:C, MATCH(B808*12 &amp; IF(A808=1,"Male","Female"), Weight_Age_Standards!A:A &amp; Weight_Age_Standards!B:B, 0))) /
 INDEX(Weight_Age_Standards!D:D, MATCH(B808*12 &amp; IF(A808=1,"Male","Female"), Weight_Age_Standards!A:A &amp; Weight_Age_Standards!B:B, 0))</f>
        <v>-4.4999999999999929</v>
      </c>
      <c r="I808">
        <v>1.01</v>
      </c>
      <c r="J808">
        <v>15.684736790000001</v>
      </c>
      <c r="K808">
        <v>0.158415842</v>
      </c>
    </row>
    <row r="809" spans="1:11" x14ac:dyDescent="0.3">
      <c r="A809">
        <v>1</v>
      </c>
      <c r="B809">
        <v>3</v>
      </c>
      <c r="C809">
        <v>75</v>
      </c>
      <c r="D809">
        <v>19</v>
      </c>
      <c r="E809" t="str">
        <f t="shared" si="12"/>
        <v>Critical</v>
      </c>
      <c r="F809" cm="1">
        <f t="array" ref="F809" xml:space="preserve"> (C809 - INDEX(Growth_Standards!C:C, MATCH(1, (Growth_Standards!A:A=B809)*(Growth_Standards!B:B=IF(A809=1,"Male","Female")), 0))) /
  INDEX(Growth_Standards!D:D, MATCH(1, (Growth_Standards!A:A=B809)*(Growth_Standards!B:B=IF(A809=1,"Male","Female")), 0))</f>
        <v>-5.7027027027027009</v>
      </c>
      <c r="G809">
        <f xml:space="preserve"> (D809 - INDEX(Weight_Standards!C:C, MATCH(C809, Weight_Standards!A:A, 1))) /
    INDEX(Weight_Standards!D:D, MATCH(C809, Weight_Standards!A:A, 1))</f>
        <v>7.5</v>
      </c>
      <c r="H809" cm="1">
        <f t="array" ref="H809">(D809 - INDEX(Weight_Age_Standards!C:C, MATCH(B809*12 &amp; IF(A809=1,"Male","Female"), Weight_Age_Standards!A:A &amp; Weight_Age_Standards!B:B, 0))) /
 INDEX(Weight_Age_Standards!D:D, MATCH(B809*12 &amp; IF(A809=1,"Male","Female"), Weight_Age_Standards!A:A &amp; Weight_Age_Standards!B:B, 0))</f>
        <v>22.5</v>
      </c>
      <c r="I809">
        <v>0.75</v>
      </c>
      <c r="J809">
        <v>33.777777780000001</v>
      </c>
      <c r="K809">
        <v>0.25333333299999999</v>
      </c>
    </row>
    <row r="810" spans="1:11" x14ac:dyDescent="0.3">
      <c r="A810">
        <v>0</v>
      </c>
      <c r="B810">
        <v>1</v>
      </c>
      <c r="C810">
        <v>79</v>
      </c>
      <c r="D810">
        <v>16</v>
      </c>
      <c r="E810" t="str">
        <f t="shared" si="12"/>
        <v>High</v>
      </c>
      <c r="F810" cm="1">
        <f t="array" ref="F810" xml:space="preserve"> (C810 - INDEX(Growth_Standards!C:C, MATCH(1, (Growth_Standards!A:A=B810)*(Growth_Standards!B:B=IF(A810=1,"Male","Female")), 0))) /
  INDEX(Growth_Standards!D:D, MATCH(1, (Growth_Standards!A:A=B810)*(Growth_Standards!B:B=IF(A810=1,"Male","Female")), 0))</f>
        <v>1.7857142857142858</v>
      </c>
      <c r="G810">
        <f xml:space="preserve"> (D810 - INDEX(Weight_Standards!C:C, MATCH(C810, Weight_Standards!A:A, 1))) /
    INDEX(Weight_Standards!D:D, MATCH(C810, Weight_Standards!A:A, 1))</f>
        <v>4.5</v>
      </c>
      <c r="H810" cm="1">
        <f t="array" ref="H810">(D810 - INDEX(Weight_Age_Standards!C:C, MATCH(B810*12 &amp; IF(A810=1,"Male","Female"), Weight_Age_Standards!A:A &amp; Weight_Age_Standards!B:B, 0))) /
 INDEX(Weight_Age_Standards!D:D, MATCH(B810*12 &amp; IF(A810=1,"Male","Female"), Weight_Age_Standards!A:A &amp; Weight_Age_Standards!B:B, 0))</f>
        <v>34.5</v>
      </c>
      <c r="I810">
        <v>0.79</v>
      </c>
      <c r="J810">
        <v>25.636917159999999</v>
      </c>
      <c r="K810">
        <v>0.20253164600000001</v>
      </c>
    </row>
    <row r="811" spans="1:11" x14ac:dyDescent="0.3">
      <c r="A811">
        <v>0</v>
      </c>
      <c r="B811">
        <v>2</v>
      </c>
      <c r="C811">
        <v>99</v>
      </c>
      <c r="D811">
        <v>11</v>
      </c>
      <c r="E811" t="str">
        <f t="shared" si="12"/>
        <v>Critical</v>
      </c>
      <c r="F811" cm="1">
        <f t="array" ref="F811" xml:space="preserve"> (C811 - INDEX(Growth_Standards!C:C, MATCH(1, (Growth_Standards!A:A=B811)*(Growth_Standards!B:B=IF(A811=1,"Male","Female")), 0))) /
  INDEX(Growth_Standards!D:D, MATCH(1, (Growth_Standards!A:A=B811)*(Growth_Standards!B:B=IF(A811=1,"Male","Female")), 0))</f>
        <v>3.9374999999999982</v>
      </c>
      <c r="G811">
        <f xml:space="preserve"> (D811 - INDEX(Weight_Standards!C:C, MATCH(C811, Weight_Standards!A:A, 1))) /
    INDEX(Weight_Standards!D:D, MATCH(C811, Weight_Standards!A:A, 1))</f>
        <v>-6.125</v>
      </c>
      <c r="H811" cm="1">
        <f t="array" ref="H811">(D811 - INDEX(Weight_Age_Standards!C:C, MATCH(B811*12 &amp; IF(A811=1,"Male","Female"), Weight_Age_Standards!A:A &amp; Weight_Age_Standards!B:B, 0))) /
 INDEX(Weight_Age_Standards!D:D, MATCH(B811*12 &amp; IF(A811=1,"Male","Female"), Weight_Age_Standards!A:A &amp; Weight_Age_Standards!B:B, 0))</f>
        <v>-2.5</v>
      </c>
      <c r="I811">
        <v>0.99</v>
      </c>
      <c r="J811">
        <v>11.223344559999999</v>
      </c>
      <c r="K811">
        <v>0.111111111</v>
      </c>
    </row>
    <row r="812" spans="1:11" x14ac:dyDescent="0.3">
      <c r="A812">
        <v>1</v>
      </c>
      <c r="B812">
        <v>1</v>
      </c>
      <c r="C812">
        <v>90</v>
      </c>
      <c r="D812">
        <v>20</v>
      </c>
      <c r="E812" t="str">
        <f t="shared" si="12"/>
        <v>High</v>
      </c>
      <c r="F812" cm="1">
        <f t="array" ref="F812" xml:space="preserve"> (C812 - INDEX(Growth_Standards!C:C, MATCH(1, (Growth_Standards!A:A=B812)*(Growth_Standards!B:B=IF(A812=1,"Male","Female")), 0))) /
  INDEX(Growth_Standards!D:D, MATCH(1, (Growth_Standards!A:A=B812)*(Growth_Standards!B:B=IF(A812=1,"Male","Female")), 0))</f>
        <v>5.1071428571428568</v>
      </c>
      <c r="G812">
        <f xml:space="preserve"> (D812 - INDEX(Weight_Standards!C:C, MATCH(C812, Weight_Standards!A:A, 1))) /
    INDEX(Weight_Standards!D:D, MATCH(C812, Weight_Standards!A:A, 1))</f>
        <v>1.4285714285714286</v>
      </c>
      <c r="H812" cm="1">
        <f t="array" ref="H812">(D812 - INDEX(Weight_Age_Standards!C:C, MATCH(B812*12 &amp; IF(A812=1,"Male","Female"), Weight_Age_Standards!A:A &amp; Weight_Age_Standards!B:B, 0))) /
 INDEX(Weight_Age_Standards!D:D, MATCH(B812*12 &amp; IF(A812=1,"Male","Female"), Weight_Age_Standards!A:A &amp; Weight_Age_Standards!B:B, 0))</f>
        <v>52</v>
      </c>
      <c r="I812">
        <v>0.9</v>
      </c>
      <c r="J812">
        <v>24.691358019999999</v>
      </c>
      <c r="K812">
        <v>0.222222222</v>
      </c>
    </row>
    <row r="813" spans="1:11" x14ac:dyDescent="0.3">
      <c r="A813">
        <v>0</v>
      </c>
      <c r="B813">
        <v>4</v>
      </c>
      <c r="C813">
        <v>103</v>
      </c>
      <c r="D813">
        <v>17</v>
      </c>
      <c r="E813" t="str">
        <f t="shared" si="12"/>
        <v>Critical</v>
      </c>
      <c r="F813" cm="1">
        <f t="array" ref="F813" xml:space="preserve"> (C813 - INDEX(Growth_Standards!C:C, MATCH(1, (Growth_Standards!A:A=B813)*(Growth_Standards!B:B=IF(A813=1,"Male","Female")), 0))) /
  INDEX(Growth_Standards!D:D, MATCH(1, (Growth_Standards!A:A=B813)*(Growth_Standards!B:B=IF(A813=1,"Male","Female")), 0))</f>
        <v>0.33333333333333259</v>
      </c>
      <c r="G813">
        <f xml:space="preserve"> (D813 - INDEX(Weight_Standards!C:C, MATCH(C813, Weight_Standards!A:A, 1))) /
    INDEX(Weight_Standards!D:D, MATCH(C813, Weight_Standards!A:A, 1))</f>
        <v>-3.7777777777777781</v>
      </c>
      <c r="H813" cm="1">
        <f t="array" ref="H813">(D813 - INDEX(Weight_Age_Standards!C:C, MATCH(B813*12 &amp; IF(A813=1,"Male","Female"), Weight_Age_Standards!A:A &amp; Weight_Age_Standards!B:B, 0))) /
 INDEX(Weight_Age_Standards!D:D, MATCH(B813*12 &amp; IF(A813=1,"Male","Female"), Weight_Age_Standards!A:A &amp; Weight_Age_Standards!B:B, 0))</f>
        <v>3.4999999999999964</v>
      </c>
      <c r="I813">
        <v>1.03</v>
      </c>
      <c r="J813">
        <v>16.024130459999999</v>
      </c>
      <c r="K813">
        <v>0.16504854399999999</v>
      </c>
    </row>
    <row r="814" spans="1:11" x14ac:dyDescent="0.3">
      <c r="A814">
        <v>1</v>
      </c>
      <c r="B814">
        <v>1</v>
      </c>
      <c r="C814">
        <v>105</v>
      </c>
      <c r="D814">
        <v>16</v>
      </c>
      <c r="E814" t="str">
        <f t="shared" si="12"/>
        <v>Critical</v>
      </c>
      <c r="F814" cm="1">
        <f t="array" ref="F814" xml:space="preserve"> (C814 - INDEX(Growth_Standards!C:C, MATCH(1, (Growth_Standards!A:A=B814)*(Growth_Standards!B:B=IF(A814=1,"Male","Female")), 0))) /
  INDEX(Growth_Standards!D:D, MATCH(1, (Growth_Standards!A:A=B814)*(Growth_Standards!B:B=IF(A814=1,"Male","Female")), 0))</f>
        <v>10.464285714285714</v>
      </c>
      <c r="G814">
        <f xml:space="preserve"> (D814 - INDEX(Weight_Standards!C:C, MATCH(C814, Weight_Standards!A:A, 1))) /
    INDEX(Weight_Standards!D:D, MATCH(C814, Weight_Standards!A:A, 1))</f>
        <v>-5.5</v>
      </c>
      <c r="H814" cm="1">
        <f t="array" ref="H814">(D814 - INDEX(Weight_Age_Standards!C:C, MATCH(B814*12 &amp; IF(A814=1,"Male","Female"), Weight_Age_Standards!A:A &amp; Weight_Age_Standards!B:B, 0))) /
 INDEX(Weight_Age_Standards!D:D, MATCH(B814*12 &amp; IF(A814=1,"Male","Female"), Weight_Age_Standards!A:A &amp; Weight_Age_Standards!B:B, 0))</f>
        <v>32</v>
      </c>
      <c r="I814">
        <v>1.05</v>
      </c>
      <c r="J814">
        <v>14.512471659999999</v>
      </c>
      <c r="K814">
        <v>0.15238095199999999</v>
      </c>
    </row>
    <row r="815" spans="1:11" x14ac:dyDescent="0.3">
      <c r="A815">
        <v>1</v>
      </c>
      <c r="B815">
        <v>3</v>
      </c>
      <c r="C815">
        <v>99</v>
      </c>
      <c r="D815">
        <v>11</v>
      </c>
      <c r="E815" t="str">
        <f t="shared" si="12"/>
        <v>Critical</v>
      </c>
      <c r="F815" cm="1">
        <f t="array" ref="F815" xml:space="preserve"> (C815 - INDEX(Growth_Standards!C:C, MATCH(1, (Growth_Standards!A:A=B815)*(Growth_Standards!B:B=IF(A815=1,"Male","Female")), 0))) /
  INDEX(Growth_Standards!D:D, MATCH(1, (Growth_Standards!A:A=B815)*(Growth_Standards!B:B=IF(A815=1,"Male","Female")), 0))</f>
        <v>0.78378378378378533</v>
      </c>
      <c r="G815">
        <f xml:space="preserve"> (D815 - INDEX(Weight_Standards!C:C, MATCH(C815, Weight_Standards!A:A, 1))) /
    INDEX(Weight_Standards!D:D, MATCH(C815, Weight_Standards!A:A, 1))</f>
        <v>-6.125</v>
      </c>
      <c r="H815" cm="1">
        <f t="array" ref="H815">(D815 - INDEX(Weight_Age_Standards!C:C, MATCH(B815*12 &amp; IF(A815=1,"Male","Female"), Weight_Age_Standards!A:A &amp; Weight_Age_Standards!B:B, 0))) /
 INDEX(Weight_Age_Standards!D:D, MATCH(B815*12 &amp; IF(A815=1,"Male","Female"), Weight_Age_Standards!A:A &amp; Weight_Age_Standards!B:B, 0))</f>
        <v>-17.5</v>
      </c>
      <c r="I815">
        <v>0.99</v>
      </c>
      <c r="J815">
        <v>11.223344559999999</v>
      </c>
      <c r="K815">
        <v>0.111111111</v>
      </c>
    </row>
    <row r="816" spans="1:11" x14ac:dyDescent="0.3">
      <c r="A816">
        <v>0</v>
      </c>
      <c r="B816">
        <v>2</v>
      </c>
      <c r="C816">
        <v>81</v>
      </c>
      <c r="D816">
        <v>18</v>
      </c>
      <c r="E816" t="str">
        <f t="shared" si="12"/>
        <v>Moderate</v>
      </c>
      <c r="F816" cm="1">
        <f t="array" ref="F816" xml:space="preserve"> (C816 - INDEX(Growth_Standards!C:C, MATCH(1, (Growth_Standards!A:A=B816)*(Growth_Standards!B:B=IF(A816=1,"Male","Female")), 0))) /
  INDEX(Growth_Standards!D:D, MATCH(1, (Growth_Standards!A:A=B816)*(Growth_Standards!B:B=IF(A816=1,"Male","Female")), 0))</f>
        <v>-1.6875000000000018</v>
      </c>
      <c r="G816">
        <f xml:space="preserve"> (D816 - INDEX(Weight_Standards!C:C, MATCH(C816, Weight_Standards!A:A, 1))) /
    INDEX(Weight_Standards!D:D, MATCH(C816, Weight_Standards!A:A, 1))</f>
        <v>4.1818181818181808</v>
      </c>
      <c r="H816" cm="1">
        <f t="array" ref="H816">(D816 - INDEX(Weight_Age_Standards!C:C, MATCH(B816*12 &amp; IF(A816=1,"Male","Female"), Weight_Age_Standards!A:A &amp; Weight_Age_Standards!B:B, 0))) /
 INDEX(Weight_Age_Standards!D:D, MATCH(B816*12 &amp; IF(A816=1,"Male","Female"), Weight_Age_Standards!A:A &amp; Weight_Age_Standards!B:B, 0))</f>
        <v>32.5</v>
      </c>
      <c r="I816">
        <v>0.81</v>
      </c>
      <c r="J816">
        <v>27.434842249999999</v>
      </c>
      <c r="K816">
        <v>0.222222222</v>
      </c>
    </row>
    <row r="817" spans="1:11" x14ac:dyDescent="0.3">
      <c r="A817">
        <v>1</v>
      </c>
      <c r="B817">
        <v>5</v>
      </c>
      <c r="C817">
        <v>104</v>
      </c>
      <c r="D817">
        <v>18</v>
      </c>
      <c r="E817" t="str">
        <f t="shared" si="12"/>
        <v>Critical</v>
      </c>
      <c r="F817" cm="1">
        <f t="array" ref="F817" xml:space="preserve"> (C817 - INDEX(Growth_Standards!C:C, MATCH(1, (Growth_Standards!A:A=B817)*(Growth_Standards!B:B=IF(A817=1,"Male","Female")), 0))) /
  INDEX(Growth_Standards!D:D, MATCH(1, (Growth_Standards!A:A=B817)*(Growth_Standards!B:B=IF(A817=1,"Male","Female")), 0))</f>
        <v>-1.2142857142857129</v>
      </c>
      <c r="G817">
        <f xml:space="preserve"> (D817 - INDEX(Weight_Standards!C:C, MATCH(C817, Weight_Standards!A:A, 1))) /
    INDEX(Weight_Standards!D:D, MATCH(C817, Weight_Standards!A:A, 1))</f>
        <v>-3.2222222222222223</v>
      </c>
      <c r="H817" cm="1">
        <f t="array" ref="H817">(D817 - INDEX(Weight_Age_Standards!C:C, MATCH(B817*12 &amp; IF(A817=1,"Male","Female"), Weight_Age_Standards!A:A &amp; Weight_Age_Standards!B:B, 0))) /
 INDEX(Weight_Age_Standards!D:D, MATCH(B817*12 &amp; IF(A817=1,"Male","Female"), Weight_Age_Standards!A:A &amp; Weight_Age_Standards!B:B, 0))</f>
        <v>-6.5000000000000036</v>
      </c>
      <c r="I817">
        <v>1.04</v>
      </c>
      <c r="J817">
        <v>16.642011830000001</v>
      </c>
      <c r="K817">
        <v>0.17307692299999999</v>
      </c>
    </row>
    <row r="818" spans="1:11" x14ac:dyDescent="0.3">
      <c r="A818">
        <v>1</v>
      </c>
      <c r="B818">
        <v>1</v>
      </c>
      <c r="C818">
        <v>83</v>
      </c>
      <c r="D818">
        <v>16</v>
      </c>
      <c r="E818" t="str">
        <f t="shared" si="12"/>
        <v>High</v>
      </c>
      <c r="F818" cm="1">
        <f t="array" ref="F818" xml:space="preserve"> (C818 - INDEX(Growth_Standards!C:C, MATCH(1, (Growth_Standards!A:A=B818)*(Growth_Standards!B:B=IF(A818=1,"Male","Female")), 0))) /
  INDEX(Growth_Standards!D:D, MATCH(1, (Growth_Standards!A:A=B818)*(Growth_Standards!B:B=IF(A818=1,"Male","Female")), 0))</f>
        <v>2.6071428571428563</v>
      </c>
      <c r="G818">
        <f xml:space="preserve"> (D818 - INDEX(Weight_Standards!C:C, MATCH(C818, Weight_Standards!A:A, 1))) /
    INDEX(Weight_Standards!D:D, MATCH(C818, Weight_Standards!A:A, 1))</f>
        <v>2.3636363636363633</v>
      </c>
      <c r="H818" cm="1">
        <f t="array" ref="H818">(D818 - INDEX(Weight_Age_Standards!C:C, MATCH(B818*12 &amp; IF(A818=1,"Male","Female"), Weight_Age_Standards!A:A &amp; Weight_Age_Standards!B:B, 0))) /
 INDEX(Weight_Age_Standards!D:D, MATCH(B818*12 &amp; IF(A818=1,"Male","Female"), Weight_Age_Standards!A:A &amp; Weight_Age_Standards!B:B, 0))</f>
        <v>32</v>
      </c>
      <c r="I818">
        <v>0.83</v>
      </c>
      <c r="J818">
        <v>23.22543185</v>
      </c>
      <c r="K818">
        <v>0.19277108400000001</v>
      </c>
    </row>
    <row r="819" spans="1:11" x14ac:dyDescent="0.3">
      <c r="A819">
        <v>1</v>
      </c>
      <c r="B819">
        <v>2</v>
      </c>
      <c r="C819">
        <v>93</v>
      </c>
      <c r="D819">
        <v>18</v>
      </c>
      <c r="E819" t="str">
        <f t="shared" si="12"/>
        <v>High</v>
      </c>
      <c r="F819" cm="1">
        <f t="array" ref="F819" xml:space="preserve"> (C819 - INDEX(Growth_Standards!C:C, MATCH(1, (Growth_Standards!A:A=B819)*(Growth_Standards!B:B=IF(A819=1,"Male","Female")), 0))) /
  INDEX(Growth_Standards!D:D, MATCH(1, (Growth_Standards!A:A=B819)*(Growth_Standards!B:B=IF(A819=1,"Male","Female")), 0))</f>
        <v>1.5757575757575768</v>
      </c>
      <c r="G819">
        <f xml:space="preserve"> (D819 - INDEX(Weight_Standards!C:C, MATCH(C819, Weight_Standards!A:A, 1))) /
    INDEX(Weight_Standards!D:D, MATCH(C819, Weight_Standards!A:A, 1))</f>
        <v>0</v>
      </c>
      <c r="H819" cm="1">
        <f t="array" ref="H819">(D819 - INDEX(Weight_Age_Standards!C:C, MATCH(B819*12 &amp; IF(A819=1,"Male","Female"), Weight_Age_Standards!A:A &amp; Weight_Age_Standards!B:B, 0))) /
 INDEX(Weight_Age_Standards!D:D, MATCH(B819*12 &amp; IF(A819=1,"Male","Female"), Weight_Age_Standards!A:A &amp; Weight_Age_Standards!B:B, 0))</f>
        <v>29.5</v>
      </c>
      <c r="I819">
        <v>0.93</v>
      </c>
      <c r="J819">
        <v>20.811654529999998</v>
      </c>
      <c r="K819">
        <v>0.19354838699999999</v>
      </c>
    </row>
    <row r="820" spans="1:11" x14ac:dyDescent="0.3">
      <c r="A820">
        <v>1</v>
      </c>
      <c r="B820">
        <v>4</v>
      </c>
      <c r="C820">
        <v>103</v>
      </c>
      <c r="D820">
        <v>18</v>
      </c>
      <c r="E820" t="str">
        <f t="shared" si="12"/>
        <v>Critical</v>
      </c>
      <c r="F820" cm="1">
        <f t="array" ref="F820" xml:space="preserve"> (C820 - INDEX(Growth_Standards!C:C, MATCH(1, (Growth_Standards!A:A=B820)*(Growth_Standards!B:B=IF(A820=1,"Male","Female")), 0))) /
  INDEX(Growth_Standards!D:D, MATCH(1, (Growth_Standards!A:A=B820)*(Growth_Standards!B:B=IF(A820=1,"Male","Female")), 0))</f>
        <v>2.4999999999998579E-2</v>
      </c>
      <c r="G820">
        <f xml:space="preserve"> (D820 - INDEX(Weight_Standards!C:C, MATCH(C820, Weight_Standards!A:A, 1))) /
    INDEX(Weight_Standards!D:D, MATCH(C820, Weight_Standards!A:A, 1))</f>
        <v>-3.2222222222222223</v>
      </c>
      <c r="H820" cm="1">
        <f t="array" ref="H820">(D820 - INDEX(Weight_Age_Standards!C:C, MATCH(B820*12 &amp; IF(A820=1,"Male","Female"), Weight_Age_Standards!A:A &amp; Weight_Age_Standards!B:B, 0))) /
 INDEX(Weight_Age_Standards!D:D, MATCH(B820*12 &amp; IF(A820=1,"Male","Female"), Weight_Age_Standards!A:A &amp; Weight_Age_Standards!B:B, 0))</f>
        <v>5.5000000000000071</v>
      </c>
      <c r="I820">
        <v>1.03</v>
      </c>
      <c r="J820">
        <v>16.966726359999999</v>
      </c>
      <c r="K820">
        <v>0.17475728200000001</v>
      </c>
    </row>
    <row r="821" spans="1:11" x14ac:dyDescent="0.3">
      <c r="A821">
        <v>1</v>
      </c>
      <c r="B821">
        <v>1</v>
      </c>
      <c r="C821">
        <v>99</v>
      </c>
      <c r="D821">
        <v>14</v>
      </c>
      <c r="E821" t="str">
        <f t="shared" si="12"/>
        <v>Critical</v>
      </c>
      <c r="F821" cm="1">
        <f t="array" ref="F821" xml:space="preserve"> (C821 - INDEX(Growth_Standards!C:C, MATCH(1, (Growth_Standards!A:A=B821)*(Growth_Standards!B:B=IF(A821=1,"Male","Female")), 0))) /
  INDEX(Growth_Standards!D:D, MATCH(1, (Growth_Standards!A:A=B821)*(Growth_Standards!B:B=IF(A821=1,"Male","Female")), 0))</f>
        <v>8.3214285714285712</v>
      </c>
      <c r="G821">
        <f xml:space="preserve"> (D821 - INDEX(Weight_Standards!C:C, MATCH(C821, Weight_Standards!A:A, 1))) /
    INDEX(Weight_Standards!D:D, MATCH(C821, Weight_Standards!A:A, 1))</f>
        <v>-4.25</v>
      </c>
      <c r="H821" cm="1">
        <f t="array" ref="H821">(D821 - INDEX(Weight_Age_Standards!C:C, MATCH(B821*12 &amp; IF(A821=1,"Male","Female"), Weight_Age_Standards!A:A &amp; Weight_Age_Standards!B:B, 0))) /
 INDEX(Weight_Age_Standards!D:D, MATCH(B821*12 &amp; IF(A821=1,"Male","Female"), Weight_Age_Standards!A:A &amp; Weight_Age_Standards!B:B, 0))</f>
        <v>22</v>
      </c>
      <c r="I821">
        <v>0.99</v>
      </c>
      <c r="J821">
        <v>14.284256709999999</v>
      </c>
      <c r="K821">
        <v>0.14141414099999999</v>
      </c>
    </row>
    <row r="822" spans="1:11" x14ac:dyDescent="0.3">
      <c r="A822">
        <v>0</v>
      </c>
      <c r="B822">
        <v>2</v>
      </c>
      <c r="C822">
        <v>99</v>
      </c>
      <c r="D822">
        <v>12</v>
      </c>
      <c r="E822" t="str">
        <f t="shared" si="12"/>
        <v>Critical</v>
      </c>
      <c r="F822" cm="1">
        <f t="array" ref="F822" xml:space="preserve"> (C822 - INDEX(Growth_Standards!C:C, MATCH(1, (Growth_Standards!A:A=B822)*(Growth_Standards!B:B=IF(A822=1,"Male","Female")), 0))) /
  INDEX(Growth_Standards!D:D, MATCH(1, (Growth_Standards!A:A=B822)*(Growth_Standards!B:B=IF(A822=1,"Male","Female")), 0))</f>
        <v>3.9374999999999982</v>
      </c>
      <c r="G822">
        <f xml:space="preserve"> (D822 - INDEX(Weight_Standards!C:C, MATCH(C822, Weight_Standards!A:A, 1))) /
    INDEX(Weight_Standards!D:D, MATCH(C822, Weight_Standards!A:A, 1))</f>
        <v>-5.5</v>
      </c>
      <c r="H822" cm="1">
        <f t="array" ref="H822">(D822 - INDEX(Weight_Age_Standards!C:C, MATCH(B822*12 &amp; IF(A822=1,"Male","Female"), Weight_Age_Standards!A:A &amp; Weight_Age_Standards!B:B, 0))) /
 INDEX(Weight_Age_Standards!D:D, MATCH(B822*12 &amp; IF(A822=1,"Male","Female"), Weight_Age_Standards!A:A &amp; Weight_Age_Standards!B:B, 0))</f>
        <v>2.5</v>
      </c>
      <c r="I822">
        <v>0.99</v>
      </c>
      <c r="J822">
        <v>12.243648609999999</v>
      </c>
      <c r="K822">
        <v>0.12121212100000001</v>
      </c>
    </row>
    <row r="823" spans="1:11" x14ac:dyDescent="0.3">
      <c r="A823">
        <v>1</v>
      </c>
      <c r="B823">
        <v>1</v>
      </c>
      <c r="C823">
        <v>72</v>
      </c>
      <c r="D823">
        <v>11</v>
      </c>
      <c r="E823" t="str">
        <f t="shared" si="12"/>
        <v>High</v>
      </c>
      <c r="F823" cm="1">
        <f t="array" ref="F823" xml:space="preserve"> (C823 - INDEX(Growth_Standards!C:C, MATCH(1, (Growth_Standards!A:A=B823)*(Growth_Standards!B:B=IF(A823=1,"Male","Female")), 0))) /
  INDEX(Growth_Standards!D:D, MATCH(1, (Growth_Standards!A:A=B823)*(Growth_Standards!B:B=IF(A823=1,"Male","Female")), 0))</f>
        <v>-1.3214285714285725</v>
      </c>
      <c r="G823">
        <f xml:space="preserve"> (D823 - INDEX(Weight_Standards!C:C, MATCH(C823, Weight_Standards!A:A, 1))) /
    INDEX(Weight_Standards!D:D, MATCH(C823, Weight_Standards!A:A, 1))</f>
        <v>1.4444444444444453</v>
      </c>
      <c r="H823" cm="1">
        <f t="array" ref="H823">(D823 - INDEX(Weight_Age_Standards!C:C, MATCH(B823*12 &amp; IF(A823=1,"Male","Female"), Weight_Age_Standards!A:A &amp; Weight_Age_Standards!B:B, 0))) /
 INDEX(Weight_Age_Standards!D:D, MATCH(B823*12 &amp; IF(A823=1,"Male","Female"), Weight_Age_Standards!A:A &amp; Weight_Age_Standards!B:B, 0))</f>
        <v>7.0000000000000018</v>
      </c>
      <c r="I823">
        <v>0.72</v>
      </c>
      <c r="J823">
        <v>21.2191358</v>
      </c>
      <c r="K823">
        <v>0.152777778</v>
      </c>
    </row>
    <row r="824" spans="1:11" x14ac:dyDescent="0.3">
      <c r="A824">
        <v>0</v>
      </c>
      <c r="B824">
        <v>2</v>
      </c>
      <c r="C824">
        <v>89</v>
      </c>
      <c r="D824">
        <v>14</v>
      </c>
      <c r="E824" t="str">
        <f t="shared" si="12"/>
        <v>Moderate</v>
      </c>
      <c r="F824" cm="1">
        <f t="array" ref="F824" xml:space="preserve"> (C824 - INDEX(Growth_Standards!C:C, MATCH(1, (Growth_Standards!A:A=B824)*(Growth_Standards!B:B=IF(A824=1,"Male","Female")), 0))) /
  INDEX(Growth_Standards!D:D, MATCH(1, (Growth_Standards!A:A=B824)*(Growth_Standards!B:B=IF(A824=1,"Male","Female")), 0))</f>
        <v>0.81249999999999822</v>
      </c>
      <c r="G824">
        <f xml:space="preserve"> (D824 - INDEX(Weight_Standards!C:C, MATCH(C824, Weight_Standards!A:A, 1))) /
    INDEX(Weight_Standards!D:D, MATCH(C824, Weight_Standards!A:A, 1))</f>
        <v>-1.2307692307692304</v>
      </c>
      <c r="H824" cm="1">
        <f t="array" ref="H824">(D824 - INDEX(Weight_Age_Standards!C:C, MATCH(B824*12 &amp; IF(A824=1,"Male","Female"), Weight_Age_Standards!A:A &amp; Weight_Age_Standards!B:B, 0))) /
 INDEX(Weight_Age_Standards!D:D, MATCH(B824*12 &amp; IF(A824=1,"Male","Female"), Weight_Age_Standards!A:A &amp; Weight_Age_Standards!B:B, 0))</f>
        <v>12.5</v>
      </c>
      <c r="I824">
        <v>0.89</v>
      </c>
      <c r="J824">
        <v>17.67453604</v>
      </c>
      <c r="K824">
        <v>0.157303371</v>
      </c>
    </row>
    <row r="825" spans="1:11" x14ac:dyDescent="0.3">
      <c r="A825">
        <v>0</v>
      </c>
      <c r="B825">
        <v>5</v>
      </c>
      <c r="C825">
        <v>92</v>
      </c>
      <c r="D825">
        <v>17</v>
      </c>
      <c r="E825" t="str">
        <f t="shared" si="12"/>
        <v>Critical</v>
      </c>
      <c r="F825" cm="1">
        <f t="array" ref="F825" xml:space="preserve"> (C825 - INDEX(Growth_Standards!C:C, MATCH(1, (Growth_Standards!A:A=B825)*(Growth_Standards!B:B=IF(A825=1,"Male","Female")), 0))) /
  INDEX(Growth_Standards!D:D, MATCH(1, (Growth_Standards!A:A=B825)*(Growth_Standards!B:B=IF(A825=1,"Male","Female")), 0))</f>
        <v>-3.8536585365853653</v>
      </c>
      <c r="G825">
        <f xml:space="preserve"> (D825 - INDEX(Weight_Standards!C:C, MATCH(C825, Weight_Standards!A:A, 1))) /
    INDEX(Weight_Standards!D:D, MATCH(C825, Weight_Standards!A:A, 1))</f>
        <v>-0.7142857142857143</v>
      </c>
      <c r="H825" cm="1">
        <f t="array" ref="H825">(D825 - INDEX(Weight_Age_Standards!C:C, MATCH(B825*12 &amp; IF(A825=1,"Male","Female"), Weight_Age_Standards!A:A &amp; Weight_Age_Standards!B:B, 0))) /
 INDEX(Weight_Age_Standards!D:D, MATCH(B825*12 &amp; IF(A825=1,"Male","Female"), Weight_Age_Standards!A:A &amp; Weight_Age_Standards!B:B, 0))</f>
        <v>-8.4999999999999964</v>
      </c>
      <c r="I825">
        <v>0.92</v>
      </c>
      <c r="J825">
        <v>20.08506616</v>
      </c>
      <c r="K825">
        <v>0.18478260899999999</v>
      </c>
    </row>
    <row r="826" spans="1:11" x14ac:dyDescent="0.3">
      <c r="A826">
        <v>0</v>
      </c>
      <c r="B826">
        <v>5</v>
      </c>
      <c r="C826">
        <v>78</v>
      </c>
      <c r="D826">
        <v>17</v>
      </c>
      <c r="E826" t="str">
        <f t="shared" si="12"/>
        <v>Critical</v>
      </c>
      <c r="F826" cm="1">
        <f t="array" ref="F826" xml:space="preserve"> (C826 - INDEX(Growth_Standards!C:C, MATCH(1, (Growth_Standards!A:A=B826)*(Growth_Standards!B:B=IF(A826=1,"Male","Female")), 0))) /
  INDEX(Growth_Standards!D:D, MATCH(1, (Growth_Standards!A:A=B826)*(Growth_Standards!B:B=IF(A826=1,"Male","Female")), 0))</f>
        <v>-7.2682926829268295</v>
      </c>
      <c r="G826">
        <f xml:space="preserve"> (D826 - INDEX(Weight_Standards!C:C, MATCH(C826, Weight_Standards!A:A, 1))) /
    INDEX(Weight_Standards!D:D, MATCH(C826, Weight_Standards!A:A, 1))</f>
        <v>5.5</v>
      </c>
      <c r="H826" cm="1">
        <f t="array" ref="H826">(D826 - INDEX(Weight_Age_Standards!C:C, MATCH(B826*12 &amp; IF(A826=1,"Male","Female"), Weight_Age_Standards!A:A &amp; Weight_Age_Standards!B:B, 0))) /
 INDEX(Weight_Age_Standards!D:D, MATCH(B826*12 &amp; IF(A826=1,"Male","Female"), Weight_Age_Standards!A:A &amp; Weight_Age_Standards!B:B, 0))</f>
        <v>-8.4999999999999964</v>
      </c>
      <c r="I826">
        <v>0.78</v>
      </c>
      <c r="J826">
        <v>27.94214333</v>
      </c>
      <c r="K826">
        <v>0.21794871800000001</v>
      </c>
    </row>
    <row r="827" spans="1:11" x14ac:dyDescent="0.3">
      <c r="A827">
        <v>0</v>
      </c>
      <c r="B827">
        <v>3</v>
      </c>
      <c r="C827">
        <v>90</v>
      </c>
      <c r="D827">
        <v>11</v>
      </c>
      <c r="E827" t="str">
        <f t="shared" si="12"/>
        <v>Critical</v>
      </c>
      <c r="F827" cm="1">
        <f t="array" ref="F827" xml:space="preserve"> (C827 - INDEX(Growth_Standards!C:C, MATCH(1, (Growth_Standards!A:A=B827)*(Growth_Standards!B:B=IF(A827=1,"Male","Female")), 0))) /
  INDEX(Growth_Standards!D:D, MATCH(1, (Growth_Standards!A:A=B827)*(Growth_Standards!B:B=IF(A827=1,"Male","Female")), 0))</f>
        <v>-1.416666666666665</v>
      </c>
      <c r="G827">
        <f xml:space="preserve"> (D827 - INDEX(Weight_Standards!C:C, MATCH(C827, Weight_Standards!A:A, 1))) /
    INDEX(Weight_Standards!D:D, MATCH(C827, Weight_Standards!A:A, 1))</f>
        <v>-5</v>
      </c>
      <c r="H827" cm="1">
        <f t="array" ref="H827">(D827 - INDEX(Weight_Age_Standards!C:C, MATCH(B827*12 &amp; IF(A827=1,"Male","Female"), Weight_Age_Standards!A:A &amp; Weight_Age_Standards!B:B, 0))) /
 INDEX(Weight_Age_Standards!D:D, MATCH(B827*12 &amp; IF(A827=1,"Male","Female"), Weight_Age_Standards!A:A &amp; Weight_Age_Standards!B:B, 0))</f>
        <v>-14.500000000000002</v>
      </c>
      <c r="I827">
        <v>0.9</v>
      </c>
      <c r="J827">
        <v>13.58024691</v>
      </c>
      <c r="K827">
        <v>0.12222222200000001</v>
      </c>
    </row>
    <row r="828" spans="1:11" x14ac:dyDescent="0.3">
      <c r="A828">
        <v>1</v>
      </c>
      <c r="B828">
        <v>2</v>
      </c>
      <c r="C828">
        <v>92</v>
      </c>
      <c r="D828">
        <v>16</v>
      </c>
      <c r="E828" t="str">
        <f t="shared" si="12"/>
        <v>High</v>
      </c>
      <c r="F828" cm="1">
        <f t="array" ref="F828" xml:space="preserve"> (C828 - INDEX(Growth_Standards!C:C, MATCH(1, (Growth_Standards!A:A=B828)*(Growth_Standards!B:B=IF(A828=1,"Male","Female")), 0))) /
  INDEX(Growth_Standards!D:D, MATCH(1, (Growth_Standards!A:A=B828)*(Growth_Standards!B:B=IF(A828=1,"Male","Female")), 0))</f>
        <v>1.2727272727272736</v>
      </c>
      <c r="G828">
        <f xml:space="preserve"> (D828 - INDEX(Weight_Standards!C:C, MATCH(C828, Weight_Standards!A:A, 1))) /
    INDEX(Weight_Standards!D:D, MATCH(C828, Weight_Standards!A:A, 1))</f>
        <v>-1.4285714285714286</v>
      </c>
      <c r="H828" cm="1">
        <f t="array" ref="H828">(D828 - INDEX(Weight_Age_Standards!C:C, MATCH(B828*12 &amp; IF(A828=1,"Male","Female"), Weight_Age_Standards!A:A &amp; Weight_Age_Standards!B:B, 0))) /
 INDEX(Weight_Age_Standards!D:D, MATCH(B828*12 &amp; IF(A828=1,"Male","Female"), Weight_Age_Standards!A:A &amp; Weight_Age_Standards!B:B, 0))</f>
        <v>19.5</v>
      </c>
      <c r="I828">
        <v>0.92</v>
      </c>
      <c r="J828">
        <v>18.903591680000002</v>
      </c>
      <c r="K828">
        <v>0.17391304299999999</v>
      </c>
    </row>
    <row r="829" spans="1:11" x14ac:dyDescent="0.3">
      <c r="A829">
        <v>1</v>
      </c>
      <c r="B829">
        <v>4</v>
      </c>
      <c r="C829">
        <v>101</v>
      </c>
      <c r="D829">
        <v>17</v>
      </c>
      <c r="E829" t="str">
        <f t="shared" si="12"/>
        <v>Critical</v>
      </c>
      <c r="F829" cm="1">
        <f t="array" ref="F829" xml:space="preserve"> (C829 - INDEX(Growth_Standards!C:C, MATCH(1, (Growth_Standards!A:A=B829)*(Growth_Standards!B:B=IF(A829=1,"Male","Female")), 0))) /
  INDEX(Growth_Standards!D:D, MATCH(1, (Growth_Standards!A:A=B829)*(Growth_Standards!B:B=IF(A829=1,"Male","Female")), 0))</f>
        <v>-0.47500000000000142</v>
      </c>
      <c r="G829">
        <f xml:space="preserve"> (D829 - INDEX(Weight_Standards!C:C, MATCH(C829, Weight_Standards!A:A, 1))) /
    INDEX(Weight_Standards!D:D, MATCH(C829, Weight_Standards!A:A, 1))</f>
        <v>-3.7777777777777781</v>
      </c>
      <c r="H829" cm="1">
        <f t="array" ref="H829">(D829 - INDEX(Weight_Age_Standards!C:C, MATCH(B829*12 &amp; IF(A829=1,"Male","Female"), Weight_Age_Standards!A:A &amp; Weight_Age_Standards!B:B, 0))) /
 INDEX(Weight_Age_Standards!D:D, MATCH(B829*12 &amp; IF(A829=1,"Male","Female"), Weight_Age_Standards!A:A &amp; Weight_Age_Standards!B:B, 0))</f>
        <v>0.50000000000000711</v>
      </c>
      <c r="I829">
        <v>1.01</v>
      </c>
      <c r="J829">
        <v>16.665032839999999</v>
      </c>
      <c r="K829">
        <v>0.168316832</v>
      </c>
    </row>
    <row r="830" spans="1:11" x14ac:dyDescent="0.3">
      <c r="A830">
        <v>1</v>
      </c>
      <c r="B830">
        <v>5</v>
      </c>
      <c r="C830">
        <v>82</v>
      </c>
      <c r="D830">
        <v>20</v>
      </c>
      <c r="E830" t="str">
        <f t="shared" si="12"/>
        <v>Critical</v>
      </c>
      <c r="F830" cm="1">
        <f t="array" ref="F830" xml:space="preserve"> (C830 - INDEX(Growth_Standards!C:C, MATCH(1, (Growth_Standards!A:A=B830)*(Growth_Standards!B:B=IF(A830=1,"Male","Female")), 0))) /
  INDEX(Growth_Standards!D:D, MATCH(1, (Growth_Standards!A:A=B830)*(Growth_Standards!B:B=IF(A830=1,"Male","Female")), 0))</f>
        <v>-6.4523809523809508</v>
      </c>
      <c r="G830">
        <f xml:space="preserve"> (D830 - INDEX(Weight_Standards!C:C, MATCH(C830, Weight_Standards!A:A, 1))) /
    INDEX(Weight_Standards!D:D, MATCH(C830, Weight_Standards!A:A, 1))</f>
        <v>5.9999999999999991</v>
      </c>
      <c r="H830" cm="1">
        <f t="array" ref="H830">(D830 - INDEX(Weight_Age_Standards!C:C, MATCH(B830*12 &amp; IF(A830=1,"Male","Female"), Weight_Age_Standards!A:A &amp; Weight_Age_Standards!B:B, 0))) /
 INDEX(Weight_Age_Standards!D:D, MATCH(B830*12 &amp; IF(A830=1,"Male","Female"), Weight_Age_Standards!A:A &amp; Weight_Age_Standards!B:B, 0))</f>
        <v>3.4999999999999964</v>
      </c>
      <c r="I830">
        <v>0.82</v>
      </c>
      <c r="J830">
        <v>29.74419988</v>
      </c>
      <c r="K830">
        <v>0.243902439</v>
      </c>
    </row>
    <row r="831" spans="1:11" x14ac:dyDescent="0.3">
      <c r="A831">
        <v>0</v>
      </c>
      <c r="B831">
        <v>3</v>
      </c>
      <c r="C831">
        <v>96</v>
      </c>
      <c r="D831">
        <v>18</v>
      </c>
      <c r="E831" t="str">
        <f t="shared" si="12"/>
        <v>Moderate</v>
      </c>
      <c r="F831" cm="1">
        <f t="array" ref="F831" xml:space="preserve"> (C831 - INDEX(Growth_Standards!C:C, MATCH(1, (Growth_Standards!A:A=B831)*(Growth_Standards!B:B=IF(A831=1,"Male","Female")), 0))) /
  INDEX(Growth_Standards!D:D, MATCH(1, (Growth_Standards!A:A=B831)*(Growth_Standards!B:B=IF(A831=1,"Male","Female")), 0))</f>
        <v>0.25000000000000155</v>
      </c>
      <c r="G831">
        <f xml:space="preserve"> (D831 - INDEX(Weight_Standards!C:C, MATCH(C831, Weight_Standards!A:A, 1))) /
    INDEX(Weight_Standards!D:D, MATCH(C831, Weight_Standards!A:A, 1))</f>
        <v>-1.7500000000000004</v>
      </c>
      <c r="H831" cm="1">
        <f t="array" ref="H831">(D831 - INDEX(Weight_Age_Standards!C:C, MATCH(B831*12 &amp; IF(A831=1,"Male","Female"), Weight_Age_Standards!A:A &amp; Weight_Age_Standards!B:B, 0))) /
 INDEX(Weight_Age_Standards!D:D, MATCH(B831*12 &amp; IF(A831=1,"Male","Female"), Weight_Age_Standards!A:A &amp; Weight_Age_Standards!B:B, 0))</f>
        <v>20.499999999999996</v>
      </c>
      <c r="I831">
        <v>0.96</v>
      </c>
      <c r="J831">
        <v>19.53125</v>
      </c>
      <c r="K831">
        <v>0.1875</v>
      </c>
    </row>
    <row r="832" spans="1:11" x14ac:dyDescent="0.3">
      <c r="A832">
        <v>1</v>
      </c>
      <c r="B832">
        <v>5</v>
      </c>
      <c r="C832">
        <v>93</v>
      </c>
      <c r="D832">
        <v>20</v>
      </c>
      <c r="E832" t="str">
        <f t="shared" si="12"/>
        <v>Critical</v>
      </c>
      <c r="F832" cm="1">
        <f t="array" ref="F832" xml:space="preserve"> (C832 - INDEX(Growth_Standards!C:C, MATCH(1, (Growth_Standards!A:A=B832)*(Growth_Standards!B:B=IF(A832=1,"Male","Female")), 0))) /
  INDEX(Growth_Standards!D:D, MATCH(1, (Growth_Standards!A:A=B832)*(Growth_Standards!B:B=IF(A832=1,"Male","Female")), 0))</f>
        <v>-3.8333333333333317</v>
      </c>
      <c r="G832">
        <f xml:space="preserve"> (D832 - INDEX(Weight_Standards!C:C, MATCH(C832, Weight_Standards!A:A, 1))) /
    INDEX(Weight_Standards!D:D, MATCH(C832, Weight_Standards!A:A, 1))</f>
        <v>1.4285714285714286</v>
      </c>
      <c r="H832" cm="1">
        <f t="array" ref="H832">(D832 - INDEX(Weight_Age_Standards!C:C, MATCH(B832*12 &amp; IF(A832=1,"Male","Female"), Weight_Age_Standards!A:A &amp; Weight_Age_Standards!B:B, 0))) /
 INDEX(Weight_Age_Standards!D:D, MATCH(B832*12 &amp; IF(A832=1,"Male","Female"), Weight_Age_Standards!A:A &amp; Weight_Age_Standards!B:B, 0))</f>
        <v>3.4999999999999964</v>
      </c>
      <c r="I832">
        <v>0.93</v>
      </c>
      <c r="J832">
        <v>23.124060589999999</v>
      </c>
      <c r="K832">
        <v>0.21505376300000001</v>
      </c>
    </row>
    <row r="833" spans="1:11" x14ac:dyDescent="0.3">
      <c r="A833">
        <v>0</v>
      </c>
      <c r="B833">
        <v>5</v>
      </c>
      <c r="C833">
        <v>85</v>
      </c>
      <c r="D833">
        <v>14</v>
      </c>
      <c r="E833" t="str">
        <f t="shared" si="12"/>
        <v>Critical</v>
      </c>
      <c r="F833" cm="1">
        <f t="array" ref="F833" xml:space="preserve"> (C833 - INDEX(Growth_Standards!C:C, MATCH(1, (Growth_Standards!A:A=B833)*(Growth_Standards!B:B=IF(A833=1,"Male","Female")), 0))) /
  INDEX(Growth_Standards!D:D, MATCH(1, (Growth_Standards!A:A=B833)*(Growth_Standards!B:B=IF(A833=1,"Male","Female")), 0))</f>
        <v>-5.5609756097560972</v>
      </c>
      <c r="G833">
        <f xml:space="preserve"> (D833 - INDEX(Weight_Standards!C:C, MATCH(C833, Weight_Standards!A:A, 1))) /
    INDEX(Weight_Standards!D:D, MATCH(C833, Weight_Standards!A:A, 1))</f>
        <v>-1.2307692307692304</v>
      </c>
      <c r="H833" cm="1">
        <f t="array" ref="H833">(D833 - INDEX(Weight_Age_Standards!C:C, MATCH(B833*12 &amp; IF(A833=1,"Male","Female"), Weight_Age_Standards!A:A &amp; Weight_Age_Standards!B:B, 0))) /
 INDEX(Weight_Age_Standards!D:D, MATCH(B833*12 &amp; IF(A833=1,"Male","Female"), Weight_Age_Standards!A:A &amp; Weight_Age_Standards!B:B, 0))</f>
        <v>-23.499999999999996</v>
      </c>
      <c r="I833">
        <v>0.85</v>
      </c>
      <c r="J833">
        <v>19.377162630000001</v>
      </c>
      <c r="K833">
        <v>0.164705882</v>
      </c>
    </row>
    <row r="834" spans="1:11" x14ac:dyDescent="0.3">
      <c r="A834">
        <v>0</v>
      </c>
      <c r="B834">
        <v>2</v>
      </c>
      <c r="C834">
        <v>84</v>
      </c>
      <c r="D834">
        <v>16</v>
      </c>
      <c r="E834" t="str">
        <f t="shared" si="12"/>
        <v>High</v>
      </c>
      <c r="F834" cm="1">
        <f t="array" ref="F834" xml:space="preserve"> (C834 - INDEX(Growth_Standards!C:C, MATCH(1, (Growth_Standards!A:A=B834)*(Growth_Standards!B:B=IF(A834=1,"Male","Female")), 0))) /
  INDEX(Growth_Standards!D:D, MATCH(1, (Growth_Standards!A:A=B834)*(Growth_Standards!B:B=IF(A834=1,"Male","Female")), 0))</f>
        <v>-0.75000000000000178</v>
      </c>
      <c r="G834">
        <f xml:space="preserve"> (D834 - INDEX(Weight_Standards!C:C, MATCH(C834, Weight_Standards!A:A, 1))) /
    INDEX(Weight_Standards!D:D, MATCH(C834, Weight_Standards!A:A, 1))</f>
        <v>2.3636363636363633</v>
      </c>
      <c r="H834" cm="1">
        <f t="array" ref="H834">(D834 - INDEX(Weight_Age_Standards!C:C, MATCH(B834*12 &amp; IF(A834=1,"Male","Female"), Weight_Age_Standards!A:A &amp; Weight_Age_Standards!B:B, 0))) /
 INDEX(Weight_Age_Standards!D:D, MATCH(B834*12 &amp; IF(A834=1,"Male","Female"), Weight_Age_Standards!A:A &amp; Weight_Age_Standards!B:B, 0))</f>
        <v>22.5</v>
      </c>
      <c r="I834">
        <v>0.84</v>
      </c>
      <c r="J834">
        <v>22.675736959999998</v>
      </c>
      <c r="K834">
        <v>0.19047618999999999</v>
      </c>
    </row>
    <row r="835" spans="1:11" x14ac:dyDescent="0.3">
      <c r="A835">
        <v>0</v>
      </c>
      <c r="B835">
        <v>4</v>
      </c>
      <c r="C835">
        <v>93</v>
      </c>
      <c r="D835">
        <v>20</v>
      </c>
      <c r="E835" t="str">
        <f t="shared" ref="E835:E838" si="13">IF(OR(F835&lt;-3, G835&lt;-3, H835&lt;-3, J835&lt;14), "Critical",
   IF(OR(F835&lt;-2.5, G835&lt;-2.5, H835&lt;-2.5, J835&lt;16), "Low",
   IF(OR(F835&lt;-1.5, G835&lt;-1.5, H835&lt;-1.5, J835&lt;18.5), "Moderate",
   "High")))</f>
        <v>Moderate</v>
      </c>
      <c r="F835" cm="1">
        <f t="array" ref="F835" xml:space="preserve"> (C835 - INDEX(Growth_Standards!C:C, MATCH(1, (Growth_Standards!A:A=B835)*(Growth_Standards!B:B=IF(A835=1,"Male","Female")), 0))) /
  INDEX(Growth_Standards!D:D, MATCH(1, (Growth_Standards!A:A=B835)*(Growth_Standards!B:B=IF(A835=1,"Male","Female")), 0))</f>
        <v>-2.2307692307692317</v>
      </c>
      <c r="G835">
        <f xml:space="preserve"> (D835 - INDEX(Weight_Standards!C:C, MATCH(C835, Weight_Standards!A:A, 1))) /
    INDEX(Weight_Standards!D:D, MATCH(C835, Weight_Standards!A:A, 1))</f>
        <v>1.4285714285714286</v>
      </c>
      <c r="H835" cm="1">
        <f t="array" ref="H835">(D835 - INDEX(Weight_Age_Standards!C:C, MATCH(B835*12 &amp; IF(A835=1,"Male","Female"), Weight_Age_Standards!A:A &amp; Weight_Age_Standards!B:B, 0))) /
 INDEX(Weight_Age_Standards!D:D, MATCH(B835*12 &amp; IF(A835=1,"Male","Female"), Weight_Age_Standards!A:A &amp; Weight_Age_Standards!B:B, 0))</f>
        <v>18.499999999999996</v>
      </c>
      <c r="I835">
        <v>0.93</v>
      </c>
      <c r="J835">
        <v>23.124060589999999</v>
      </c>
      <c r="K835">
        <v>0.21505376300000001</v>
      </c>
    </row>
    <row r="836" spans="1:11" x14ac:dyDescent="0.3">
      <c r="A836">
        <v>0</v>
      </c>
      <c r="B836">
        <v>1</v>
      </c>
      <c r="C836">
        <v>74</v>
      </c>
      <c r="D836">
        <v>11</v>
      </c>
      <c r="E836" t="str">
        <f t="shared" si="13"/>
        <v>High</v>
      </c>
      <c r="F836" cm="1">
        <f t="array" ref="F836" xml:space="preserve"> (C836 - INDEX(Growth_Standards!C:C, MATCH(1, (Growth_Standards!A:A=B836)*(Growth_Standards!B:B=IF(A836=1,"Male","Female")), 0))) /
  INDEX(Growth_Standards!D:D, MATCH(1, (Growth_Standards!A:A=B836)*(Growth_Standards!B:B=IF(A836=1,"Male","Female")), 0))</f>
        <v>0</v>
      </c>
      <c r="G836">
        <f xml:space="preserve"> (D836 - INDEX(Weight_Standards!C:C, MATCH(C836, Weight_Standards!A:A, 1))) /
    INDEX(Weight_Standards!D:D, MATCH(C836, Weight_Standards!A:A, 1))</f>
        <v>1.4444444444444453</v>
      </c>
      <c r="H836" cm="1">
        <f t="array" ref="H836">(D836 - INDEX(Weight_Age_Standards!C:C, MATCH(B836*12 &amp; IF(A836=1,"Male","Female"), Weight_Age_Standards!A:A &amp; Weight_Age_Standards!B:B, 0))) /
 INDEX(Weight_Age_Standards!D:D, MATCH(B836*12 &amp; IF(A836=1,"Male","Female"), Weight_Age_Standards!A:A &amp; Weight_Age_Standards!B:B, 0))</f>
        <v>9.5000000000000018</v>
      </c>
      <c r="I836">
        <v>0.74</v>
      </c>
      <c r="J836">
        <v>20.087655219999998</v>
      </c>
      <c r="K836">
        <v>0.14864864899999999</v>
      </c>
    </row>
    <row r="837" spans="1:11" x14ac:dyDescent="0.3">
      <c r="A837">
        <v>1</v>
      </c>
      <c r="B837">
        <v>1</v>
      </c>
      <c r="C837">
        <v>81</v>
      </c>
      <c r="D837">
        <v>18</v>
      </c>
      <c r="E837" t="str">
        <f t="shared" si="13"/>
        <v>High</v>
      </c>
      <c r="F837" cm="1">
        <f t="array" ref="F837" xml:space="preserve"> (C837 - INDEX(Growth_Standards!C:C, MATCH(1, (Growth_Standards!A:A=B837)*(Growth_Standards!B:B=IF(A837=1,"Male","Female")), 0))) /
  INDEX(Growth_Standards!D:D, MATCH(1, (Growth_Standards!A:A=B837)*(Growth_Standards!B:B=IF(A837=1,"Male","Female")), 0))</f>
        <v>1.8928571428571419</v>
      </c>
      <c r="G837">
        <f xml:space="preserve"> (D837 - INDEX(Weight_Standards!C:C, MATCH(C837, Weight_Standards!A:A, 1))) /
    INDEX(Weight_Standards!D:D, MATCH(C837, Weight_Standards!A:A, 1))</f>
        <v>4.1818181818181808</v>
      </c>
      <c r="H837" cm="1">
        <f t="array" ref="H837">(D837 - INDEX(Weight_Age_Standards!C:C, MATCH(B837*12 &amp; IF(A837=1,"Male","Female"), Weight_Age_Standards!A:A &amp; Weight_Age_Standards!B:B, 0))) /
 INDEX(Weight_Age_Standards!D:D, MATCH(B837*12 &amp; IF(A837=1,"Male","Female"), Weight_Age_Standards!A:A &amp; Weight_Age_Standards!B:B, 0))</f>
        <v>42</v>
      </c>
      <c r="I837">
        <v>0.81</v>
      </c>
      <c r="J837">
        <v>27.434842249999999</v>
      </c>
      <c r="K837">
        <v>0.222222222</v>
      </c>
    </row>
    <row r="838" spans="1:11" x14ac:dyDescent="0.3">
      <c r="A838">
        <v>1</v>
      </c>
      <c r="B838">
        <v>5</v>
      </c>
      <c r="C838">
        <v>99</v>
      </c>
      <c r="D838">
        <v>10</v>
      </c>
      <c r="E838" t="str">
        <f t="shared" si="13"/>
        <v>Critical</v>
      </c>
      <c r="F838" cm="1">
        <f t="array" ref="F838" xml:space="preserve"> (C838 - INDEX(Growth_Standards!C:C, MATCH(1, (Growth_Standards!A:A=B838)*(Growth_Standards!B:B=IF(A838=1,"Male","Female")), 0))) /
  INDEX(Growth_Standards!D:D, MATCH(1, (Growth_Standards!A:A=B838)*(Growth_Standards!B:B=IF(A838=1,"Male","Female")), 0))</f>
        <v>-2.4047619047619033</v>
      </c>
      <c r="G838">
        <f xml:space="preserve"> (D838 - INDEX(Weight_Standards!C:C, MATCH(C838, Weight_Standards!A:A, 1))) /
    INDEX(Weight_Standards!D:D, MATCH(C838, Weight_Standards!A:A, 1))</f>
        <v>-6.75</v>
      </c>
      <c r="H838" cm="1">
        <f t="array" ref="H838">(D838 - INDEX(Weight_Age_Standards!C:C, MATCH(B838*12 &amp; IF(A838=1,"Male","Female"), Weight_Age_Standards!A:A &amp; Weight_Age_Standards!B:B, 0))) /
 INDEX(Weight_Age_Standards!D:D, MATCH(B838*12 &amp; IF(A838=1,"Male","Female"), Weight_Age_Standards!A:A &amp; Weight_Age_Standards!B:B, 0))</f>
        <v>-46.5</v>
      </c>
      <c r="I838">
        <v>0.99</v>
      </c>
      <c r="J838">
        <v>10.203040509999999</v>
      </c>
      <c r="K838">
        <v>0.101010101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1ED67-79E2-477C-8A3D-D0126941193A}">
  <sheetPr>
    <tabColor theme="0" tint="-0.34998626667073579"/>
  </sheetPr>
  <dimension ref="A1:D31"/>
  <sheetViews>
    <sheetView workbookViewId="0">
      <selection activeCell="G20" sqref="G20"/>
    </sheetView>
  </sheetViews>
  <sheetFormatPr defaultRowHeight="14.4" x14ac:dyDescent="0.3"/>
  <cols>
    <col min="1" max="1" width="10.5546875" customWidth="1"/>
    <col min="2" max="2" width="11.33203125" customWidth="1"/>
    <col min="3" max="3" width="14" customWidth="1"/>
    <col min="4" max="4" width="21.21875" customWidth="1"/>
  </cols>
  <sheetData>
    <row r="1" spans="1:4" x14ac:dyDescent="0.3">
      <c r="A1" t="s">
        <v>16</v>
      </c>
      <c r="B1" t="s">
        <v>0</v>
      </c>
      <c r="C1" t="s">
        <v>17</v>
      </c>
      <c r="D1" t="s">
        <v>18</v>
      </c>
    </row>
    <row r="2" spans="1:4" x14ac:dyDescent="0.3">
      <c r="A2">
        <v>45</v>
      </c>
      <c r="B2" t="s">
        <v>14</v>
      </c>
      <c r="C2">
        <v>2.5</v>
      </c>
      <c r="D2">
        <v>0.2</v>
      </c>
    </row>
    <row r="3" spans="1:4" x14ac:dyDescent="0.3">
      <c r="A3">
        <v>50</v>
      </c>
      <c r="B3" t="s">
        <v>14</v>
      </c>
      <c r="C3">
        <v>3.5</v>
      </c>
      <c r="D3">
        <v>0.3</v>
      </c>
    </row>
    <row r="4" spans="1:4" x14ac:dyDescent="0.3">
      <c r="A4">
        <v>55</v>
      </c>
      <c r="B4" t="s">
        <v>14</v>
      </c>
      <c r="C4">
        <v>5</v>
      </c>
      <c r="D4">
        <v>0.5</v>
      </c>
    </row>
    <row r="5" spans="1:4" x14ac:dyDescent="0.3">
      <c r="A5">
        <v>60</v>
      </c>
      <c r="B5" t="s">
        <v>14</v>
      </c>
      <c r="C5">
        <v>6.5</v>
      </c>
      <c r="D5">
        <v>0.6</v>
      </c>
    </row>
    <row r="6" spans="1:4" x14ac:dyDescent="0.3">
      <c r="A6">
        <v>65</v>
      </c>
      <c r="B6" t="s">
        <v>14</v>
      </c>
      <c r="C6">
        <v>8.1999999999999993</v>
      </c>
      <c r="D6">
        <v>0.7</v>
      </c>
    </row>
    <row r="7" spans="1:4" x14ac:dyDescent="0.3">
      <c r="A7">
        <v>70</v>
      </c>
      <c r="B7" t="s">
        <v>14</v>
      </c>
      <c r="C7">
        <v>9.6999999999999993</v>
      </c>
      <c r="D7">
        <v>0.9</v>
      </c>
    </row>
    <row r="8" spans="1:4" x14ac:dyDescent="0.3">
      <c r="A8">
        <v>75</v>
      </c>
      <c r="B8" t="s">
        <v>14</v>
      </c>
      <c r="C8">
        <v>11.5</v>
      </c>
      <c r="D8">
        <v>1</v>
      </c>
    </row>
    <row r="9" spans="1:4" x14ac:dyDescent="0.3">
      <c r="A9">
        <v>80</v>
      </c>
      <c r="B9" t="s">
        <v>14</v>
      </c>
      <c r="C9">
        <v>13.4</v>
      </c>
      <c r="D9">
        <v>1.1000000000000001</v>
      </c>
    </row>
    <row r="10" spans="1:4" x14ac:dyDescent="0.3">
      <c r="A10">
        <v>85</v>
      </c>
      <c r="B10" t="s">
        <v>14</v>
      </c>
      <c r="C10">
        <v>15.6</v>
      </c>
      <c r="D10">
        <v>1.3</v>
      </c>
    </row>
    <row r="11" spans="1:4" x14ac:dyDescent="0.3">
      <c r="A11">
        <v>90</v>
      </c>
      <c r="B11" t="s">
        <v>14</v>
      </c>
      <c r="C11">
        <v>18</v>
      </c>
      <c r="D11">
        <v>1.4</v>
      </c>
    </row>
    <row r="12" spans="1:4" x14ac:dyDescent="0.3">
      <c r="A12">
        <v>95</v>
      </c>
      <c r="B12" t="s">
        <v>14</v>
      </c>
      <c r="C12">
        <v>20.8</v>
      </c>
      <c r="D12">
        <v>1.6</v>
      </c>
    </row>
    <row r="13" spans="1:4" x14ac:dyDescent="0.3">
      <c r="A13">
        <v>100</v>
      </c>
      <c r="B13" t="s">
        <v>14</v>
      </c>
      <c r="C13">
        <v>23.8</v>
      </c>
      <c r="D13">
        <v>1.8</v>
      </c>
    </row>
    <row r="14" spans="1:4" x14ac:dyDescent="0.3">
      <c r="A14">
        <v>105</v>
      </c>
      <c r="B14" t="s">
        <v>14</v>
      </c>
      <c r="C14">
        <v>27</v>
      </c>
      <c r="D14">
        <v>2</v>
      </c>
    </row>
    <row r="15" spans="1:4" x14ac:dyDescent="0.3">
      <c r="A15">
        <v>110</v>
      </c>
      <c r="B15" t="s">
        <v>14</v>
      </c>
      <c r="C15">
        <v>30.5</v>
      </c>
      <c r="D15">
        <v>2.2999999999999998</v>
      </c>
    </row>
    <row r="16" spans="1:4" x14ac:dyDescent="0.3">
      <c r="A16">
        <v>115</v>
      </c>
      <c r="B16" t="s">
        <v>14</v>
      </c>
      <c r="C16">
        <v>34.200000000000003</v>
      </c>
      <c r="D16">
        <v>2.5</v>
      </c>
    </row>
    <row r="17" spans="1:4" x14ac:dyDescent="0.3">
      <c r="A17">
        <v>45</v>
      </c>
      <c r="B17" t="s">
        <v>15</v>
      </c>
      <c r="C17">
        <v>2.4</v>
      </c>
      <c r="D17">
        <v>0.2</v>
      </c>
    </row>
    <row r="18" spans="1:4" x14ac:dyDescent="0.3">
      <c r="A18">
        <v>50</v>
      </c>
      <c r="B18" t="s">
        <v>15</v>
      </c>
      <c r="C18">
        <v>3.4</v>
      </c>
      <c r="D18">
        <v>0.3</v>
      </c>
    </row>
    <row r="19" spans="1:4" x14ac:dyDescent="0.3">
      <c r="A19">
        <v>55</v>
      </c>
      <c r="B19" t="s">
        <v>15</v>
      </c>
      <c r="C19">
        <v>4.8</v>
      </c>
      <c r="D19">
        <v>0.5</v>
      </c>
    </row>
    <row r="20" spans="1:4" x14ac:dyDescent="0.3">
      <c r="A20">
        <v>60</v>
      </c>
      <c r="B20" t="s">
        <v>15</v>
      </c>
      <c r="C20">
        <v>6.2</v>
      </c>
      <c r="D20">
        <v>0.6</v>
      </c>
    </row>
    <row r="21" spans="1:4" x14ac:dyDescent="0.3">
      <c r="A21">
        <v>65</v>
      </c>
      <c r="B21" t="s">
        <v>15</v>
      </c>
      <c r="C21">
        <v>7.8</v>
      </c>
      <c r="D21">
        <v>0.7</v>
      </c>
    </row>
    <row r="22" spans="1:4" x14ac:dyDescent="0.3">
      <c r="A22">
        <v>70</v>
      </c>
      <c r="B22" t="s">
        <v>15</v>
      </c>
      <c r="C22">
        <v>9.3000000000000007</v>
      </c>
      <c r="D22">
        <v>0.8</v>
      </c>
    </row>
    <row r="23" spans="1:4" x14ac:dyDescent="0.3">
      <c r="A23">
        <v>75</v>
      </c>
      <c r="B23" t="s">
        <v>15</v>
      </c>
      <c r="C23">
        <v>11</v>
      </c>
      <c r="D23">
        <v>1</v>
      </c>
    </row>
    <row r="24" spans="1:4" x14ac:dyDescent="0.3">
      <c r="A24">
        <v>80</v>
      </c>
      <c r="B24" t="s">
        <v>15</v>
      </c>
      <c r="C24">
        <v>12.8</v>
      </c>
      <c r="D24">
        <v>1.1000000000000001</v>
      </c>
    </row>
    <row r="25" spans="1:4" x14ac:dyDescent="0.3">
      <c r="A25">
        <v>85</v>
      </c>
      <c r="B25" t="s">
        <v>15</v>
      </c>
      <c r="C25">
        <v>14.9</v>
      </c>
      <c r="D25">
        <v>1.2</v>
      </c>
    </row>
    <row r="26" spans="1:4" x14ac:dyDescent="0.3">
      <c r="A26">
        <v>90</v>
      </c>
      <c r="B26" t="s">
        <v>15</v>
      </c>
      <c r="C26">
        <v>17.2</v>
      </c>
      <c r="D26">
        <v>1.4</v>
      </c>
    </row>
    <row r="27" spans="1:4" x14ac:dyDescent="0.3">
      <c r="A27">
        <v>95</v>
      </c>
      <c r="B27" t="s">
        <v>15</v>
      </c>
      <c r="C27">
        <v>19.7</v>
      </c>
      <c r="D27">
        <v>1.6</v>
      </c>
    </row>
    <row r="28" spans="1:4" x14ac:dyDescent="0.3">
      <c r="A28">
        <v>100</v>
      </c>
      <c r="B28" t="s">
        <v>15</v>
      </c>
      <c r="C28">
        <v>22.5</v>
      </c>
      <c r="D28">
        <v>1.7</v>
      </c>
    </row>
    <row r="29" spans="1:4" x14ac:dyDescent="0.3">
      <c r="A29">
        <v>105</v>
      </c>
      <c r="B29" t="s">
        <v>15</v>
      </c>
      <c r="C29">
        <v>25.4</v>
      </c>
      <c r="D29">
        <v>1.9</v>
      </c>
    </row>
    <row r="30" spans="1:4" x14ac:dyDescent="0.3">
      <c r="A30">
        <v>110</v>
      </c>
      <c r="B30" t="s">
        <v>15</v>
      </c>
      <c r="C30">
        <v>28.6</v>
      </c>
      <c r="D30">
        <v>2.2000000000000002</v>
      </c>
    </row>
    <row r="31" spans="1:4" x14ac:dyDescent="0.3">
      <c r="A31">
        <v>115</v>
      </c>
      <c r="B31" t="s">
        <v>15</v>
      </c>
      <c r="C31">
        <v>32</v>
      </c>
      <c r="D31">
        <v>2.4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C0974-14A9-40D9-B737-4D5CF3DFCD1B}">
  <dimension ref="A1:D123"/>
  <sheetViews>
    <sheetView workbookViewId="0">
      <selection activeCell="N26" sqref="N26"/>
    </sheetView>
  </sheetViews>
  <sheetFormatPr defaultRowHeight="14.4" x14ac:dyDescent="0.3"/>
  <cols>
    <col min="1" max="1" width="17.88671875" customWidth="1"/>
    <col min="3" max="3" width="16.77734375" customWidth="1"/>
    <col min="4" max="4" width="16.33203125" customWidth="1"/>
  </cols>
  <sheetData>
    <row r="1" spans="1:4" x14ac:dyDescent="0.3">
      <c r="A1" t="s">
        <v>19</v>
      </c>
      <c r="B1" t="s">
        <v>0</v>
      </c>
      <c r="C1" t="s">
        <v>17</v>
      </c>
      <c r="D1" t="s">
        <v>18</v>
      </c>
    </row>
    <row r="2" spans="1:4" x14ac:dyDescent="0.3">
      <c r="A2">
        <v>0</v>
      </c>
      <c r="B2" t="s">
        <v>14</v>
      </c>
      <c r="C2">
        <v>3.3</v>
      </c>
      <c r="D2">
        <v>0.2</v>
      </c>
    </row>
    <row r="3" spans="1:4" x14ac:dyDescent="0.3">
      <c r="A3">
        <v>1</v>
      </c>
      <c r="B3" t="s">
        <v>14</v>
      </c>
      <c r="C3">
        <v>4.5</v>
      </c>
      <c r="D3">
        <v>0.2</v>
      </c>
    </row>
    <row r="4" spans="1:4" x14ac:dyDescent="0.3">
      <c r="A4">
        <v>2</v>
      </c>
      <c r="B4" t="s">
        <v>14</v>
      </c>
      <c r="C4">
        <v>5.6</v>
      </c>
      <c r="D4">
        <v>0.2</v>
      </c>
    </row>
    <row r="5" spans="1:4" x14ac:dyDescent="0.3">
      <c r="A5">
        <v>3</v>
      </c>
      <c r="B5" t="s">
        <v>14</v>
      </c>
      <c r="C5">
        <v>6.4</v>
      </c>
      <c r="D5">
        <v>0.2</v>
      </c>
    </row>
    <row r="6" spans="1:4" x14ac:dyDescent="0.3">
      <c r="A6">
        <v>4</v>
      </c>
      <c r="B6" t="s">
        <v>14</v>
      </c>
      <c r="C6">
        <v>7</v>
      </c>
      <c r="D6">
        <v>0.2</v>
      </c>
    </row>
    <row r="7" spans="1:4" x14ac:dyDescent="0.3">
      <c r="A7">
        <v>5</v>
      </c>
      <c r="B7" t="s">
        <v>14</v>
      </c>
      <c r="C7">
        <v>7.5</v>
      </c>
      <c r="D7">
        <v>0.2</v>
      </c>
    </row>
    <row r="8" spans="1:4" x14ac:dyDescent="0.3">
      <c r="A8">
        <v>6</v>
      </c>
      <c r="B8" t="s">
        <v>14</v>
      </c>
      <c r="C8">
        <v>7.9</v>
      </c>
      <c r="D8">
        <v>0.2</v>
      </c>
    </row>
    <row r="9" spans="1:4" x14ac:dyDescent="0.3">
      <c r="A9">
        <v>7</v>
      </c>
      <c r="B9" t="s">
        <v>14</v>
      </c>
      <c r="C9">
        <v>8.3000000000000007</v>
      </c>
      <c r="D9">
        <v>0.2</v>
      </c>
    </row>
    <row r="10" spans="1:4" x14ac:dyDescent="0.3">
      <c r="A10">
        <v>8</v>
      </c>
      <c r="B10" t="s">
        <v>14</v>
      </c>
      <c r="C10">
        <v>8.6</v>
      </c>
      <c r="D10">
        <v>0.2</v>
      </c>
    </row>
    <row r="11" spans="1:4" x14ac:dyDescent="0.3">
      <c r="A11">
        <v>9</v>
      </c>
      <c r="B11" t="s">
        <v>14</v>
      </c>
      <c r="C11">
        <v>8.9</v>
      </c>
      <c r="D11">
        <v>0.2</v>
      </c>
    </row>
    <row r="12" spans="1:4" x14ac:dyDescent="0.3">
      <c r="A12">
        <v>10</v>
      </c>
      <c r="B12" t="s">
        <v>14</v>
      </c>
      <c r="C12">
        <v>9.1999999999999993</v>
      </c>
      <c r="D12">
        <v>0.2</v>
      </c>
    </row>
    <row r="13" spans="1:4" x14ac:dyDescent="0.3">
      <c r="A13">
        <v>11</v>
      </c>
      <c r="B13" t="s">
        <v>14</v>
      </c>
      <c r="C13">
        <v>9.4</v>
      </c>
      <c r="D13">
        <v>0.2</v>
      </c>
    </row>
    <row r="14" spans="1:4" x14ac:dyDescent="0.3">
      <c r="A14">
        <v>12</v>
      </c>
      <c r="B14" t="s">
        <v>14</v>
      </c>
      <c r="C14">
        <v>9.6</v>
      </c>
      <c r="D14">
        <v>0.2</v>
      </c>
    </row>
    <row r="15" spans="1:4" x14ac:dyDescent="0.3">
      <c r="A15">
        <v>13</v>
      </c>
      <c r="B15" t="s">
        <v>14</v>
      </c>
      <c r="C15">
        <v>9.9</v>
      </c>
      <c r="D15">
        <v>0.2</v>
      </c>
    </row>
    <row r="16" spans="1:4" x14ac:dyDescent="0.3">
      <c r="A16">
        <v>14</v>
      </c>
      <c r="B16" t="s">
        <v>14</v>
      </c>
      <c r="C16">
        <v>10.1</v>
      </c>
      <c r="D16">
        <v>0.2</v>
      </c>
    </row>
    <row r="17" spans="1:4" x14ac:dyDescent="0.3">
      <c r="A17">
        <v>15</v>
      </c>
      <c r="B17" t="s">
        <v>14</v>
      </c>
      <c r="C17">
        <v>10.3</v>
      </c>
      <c r="D17">
        <v>0.2</v>
      </c>
    </row>
    <row r="18" spans="1:4" x14ac:dyDescent="0.3">
      <c r="A18">
        <v>16</v>
      </c>
      <c r="B18" t="s">
        <v>14</v>
      </c>
      <c r="C18">
        <v>10.5</v>
      </c>
      <c r="D18">
        <v>0.2</v>
      </c>
    </row>
    <row r="19" spans="1:4" x14ac:dyDescent="0.3">
      <c r="A19">
        <v>17</v>
      </c>
      <c r="B19" t="s">
        <v>14</v>
      </c>
      <c r="C19">
        <v>10.7</v>
      </c>
      <c r="D19">
        <v>0.2</v>
      </c>
    </row>
    <row r="20" spans="1:4" x14ac:dyDescent="0.3">
      <c r="A20">
        <v>18</v>
      </c>
      <c r="B20" t="s">
        <v>14</v>
      </c>
      <c r="C20">
        <v>10.9</v>
      </c>
      <c r="D20">
        <v>0.2</v>
      </c>
    </row>
    <row r="21" spans="1:4" x14ac:dyDescent="0.3">
      <c r="A21">
        <v>19</v>
      </c>
      <c r="B21" t="s">
        <v>14</v>
      </c>
      <c r="C21">
        <v>11.1</v>
      </c>
      <c r="D21">
        <v>0.2</v>
      </c>
    </row>
    <row r="22" spans="1:4" x14ac:dyDescent="0.3">
      <c r="A22">
        <v>20</v>
      </c>
      <c r="B22" t="s">
        <v>14</v>
      </c>
      <c r="C22">
        <v>11.3</v>
      </c>
      <c r="D22">
        <v>0.2</v>
      </c>
    </row>
    <row r="23" spans="1:4" x14ac:dyDescent="0.3">
      <c r="A23">
        <v>21</v>
      </c>
      <c r="B23" t="s">
        <v>14</v>
      </c>
      <c r="C23">
        <v>11.5</v>
      </c>
      <c r="D23">
        <v>0.2</v>
      </c>
    </row>
    <row r="24" spans="1:4" x14ac:dyDescent="0.3">
      <c r="A24">
        <v>22</v>
      </c>
      <c r="B24" t="s">
        <v>14</v>
      </c>
      <c r="C24">
        <v>11.7</v>
      </c>
      <c r="D24">
        <v>0.2</v>
      </c>
    </row>
    <row r="25" spans="1:4" x14ac:dyDescent="0.3">
      <c r="A25">
        <v>23</v>
      </c>
      <c r="B25" t="s">
        <v>14</v>
      </c>
      <c r="C25">
        <v>11.9</v>
      </c>
      <c r="D25">
        <v>0.2</v>
      </c>
    </row>
    <row r="26" spans="1:4" x14ac:dyDescent="0.3">
      <c r="A26">
        <v>24</v>
      </c>
      <c r="B26" t="s">
        <v>14</v>
      </c>
      <c r="C26">
        <v>12.1</v>
      </c>
      <c r="D26">
        <v>0.2</v>
      </c>
    </row>
    <row r="27" spans="1:4" x14ac:dyDescent="0.3">
      <c r="A27">
        <v>25</v>
      </c>
      <c r="B27" t="s">
        <v>14</v>
      </c>
      <c r="C27">
        <v>12.3</v>
      </c>
      <c r="D27">
        <v>0.2</v>
      </c>
    </row>
    <row r="28" spans="1:4" x14ac:dyDescent="0.3">
      <c r="A28">
        <v>26</v>
      </c>
      <c r="B28" t="s">
        <v>14</v>
      </c>
      <c r="C28">
        <v>12.5</v>
      </c>
      <c r="D28">
        <v>0.2</v>
      </c>
    </row>
    <row r="29" spans="1:4" x14ac:dyDescent="0.3">
      <c r="A29">
        <v>27</v>
      </c>
      <c r="B29" t="s">
        <v>14</v>
      </c>
      <c r="C29">
        <v>12.7</v>
      </c>
      <c r="D29">
        <v>0.2</v>
      </c>
    </row>
    <row r="30" spans="1:4" x14ac:dyDescent="0.3">
      <c r="A30">
        <v>28</v>
      </c>
      <c r="B30" t="s">
        <v>14</v>
      </c>
      <c r="C30">
        <v>12.9</v>
      </c>
      <c r="D30">
        <v>0.2</v>
      </c>
    </row>
    <row r="31" spans="1:4" x14ac:dyDescent="0.3">
      <c r="A31">
        <v>29</v>
      </c>
      <c r="B31" t="s">
        <v>14</v>
      </c>
      <c r="C31">
        <v>13.1</v>
      </c>
      <c r="D31">
        <v>0.2</v>
      </c>
    </row>
    <row r="32" spans="1:4" x14ac:dyDescent="0.3">
      <c r="A32">
        <v>30</v>
      </c>
      <c r="B32" t="s">
        <v>14</v>
      </c>
      <c r="C32">
        <v>13.3</v>
      </c>
      <c r="D32">
        <v>0.2</v>
      </c>
    </row>
    <row r="33" spans="1:4" x14ac:dyDescent="0.3">
      <c r="A33">
        <v>31</v>
      </c>
      <c r="B33" t="s">
        <v>14</v>
      </c>
      <c r="C33">
        <v>13.5</v>
      </c>
      <c r="D33">
        <v>0.2</v>
      </c>
    </row>
    <row r="34" spans="1:4" x14ac:dyDescent="0.3">
      <c r="A34">
        <v>32</v>
      </c>
      <c r="B34" t="s">
        <v>14</v>
      </c>
      <c r="C34">
        <v>13.7</v>
      </c>
      <c r="D34">
        <v>0.2</v>
      </c>
    </row>
    <row r="35" spans="1:4" x14ac:dyDescent="0.3">
      <c r="A35">
        <v>33</v>
      </c>
      <c r="B35" t="s">
        <v>14</v>
      </c>
      <c r="C35">
        <v>13.9</v>
      </c>
      <c r="D35">
        <v>0.2</v>
      </c>
    </row>
    <row r="36" spans="1:4" x14ac:dyDescent="0.3">
      <c r="A36">
        <v>34</v>
      </c>
      <c r="B36" t="s">
        <v>14</v>
      </c>
      <c r="C36">
        <v>14.1</v>
      </c>
      <c r="D36">
        <v>0.2</v>
      </c>
    </row>
    <row r="37" spans="1:4" x14ac:dyDescent="0.3">
      <c r="A37">
        <v>35</v>
      </c>
      <c r="B37" t="s">
        <v>14</v>
      </c>
      <c r="C37">
        <v>14.3</v>
      </c>
      <c r="D37">
        <v>0.2</v>
      </c>
    </row>
    <row r="38" spans="1:4" x14ac:dyDescent="0.3">
      <c r="A38">
        <v>36</v>
      </c>
      <c r="B38" t="s">
        <v>14</v>
      </c>
      <c r="C38">
        <v>14.5</v>
      </c>
      <c r="D38">
        <v>0.2</v>
      </c>
    </row>
    <row r="39" spans="1:4" x14ac:dyDescent="0.3">
      <c r="A39">
        <v>37</v>
      </c>
      <c r="B39" t="s">
        <v>14</v>
      </c>
      <c r="C39">
        <v>14.7</v>
      </c>
      <c r="D39">
        <v>0.2</v>
      </c>
    </row>
    <row r="40" spans="1:4" x14ac:dyDescent="0.3">
      <c r="A40">
        <v>38</v>
      </c>
      <c r="B40" t="s">
        <v>14</v>
      </c>
      <c r="C40">
        <v>14.9</v>
      </c>
      <c r="D40">
        <v>0.2</v>
      </c>
    </row>
    <row r="41" spans="1:4" x14ac:dyDescent="0.3">
      <c r="A41">
        <v>39</v>
      </c>
      <c r="B41" t="s">
        <v>14</v>
      </c>
      <c r="C41">
        <v>15.1</v>
      </c>
      <c r="D41">
        <v>0.2</v>
      </c>
    </row>
    <row r="42" spans="1:4" x14ac:dyDescent="0.3">
      <c r="A42">
        <v>40</v>
      </c>
      <c r="B42" t="s">
        <v>14</v>
      </c>
      <c r="C42">
        <v>15.3</v>
      </c>
      <c r="D42">
        <v>0.2</v>
      </c>
    </row>
    <row r="43" spans="1:4" x14ac:dyDescent="0.3">
      <c r="A43">
        <v>41</v>
      </c>
      <c r="B43" t="s">
        <v>14</v>
      </c>
      <c r="C43">
        <v>15.5</v>
      </c>
      <c r="D43">
        <v>0.2</v>
      </c>
    </row>
    <row r="44" spans="1:4" x14ac:dyDescent="0.3">
      <c r="A44">
        <v>42</v>
      </c>
      <c r="B44" t="s">
        <v>14</v>
      </c>
      <c r="C44">
        <v>15.7</v>
      </c>
      <c r="D44">
        <v>0.2</v>
      </c>
    </row>
    <row r="45" spans="1:4" x14ac:dyDescent="0.3">
      <c r="A45">
        <v>43</v>
      </c>
      <c r="B45" t="s">
        <v>14</v>
      </c>
      <c r="C45">
        <v>15.9</v>
      </c>
      <c r="D45">
        <v>0.2</v>
      </c>
    </row>
    <row r="46" spans="1:4" x14ac:dyDescent="0.3">
      <c r="A46">
        <v>44</v>
      </c>
      <c r="B46" t="s">
        <v>14</v>
      </c>
      <c r="C46">
        <v>16.100000000000001</v>
      </c>
      <c r="D46">
        <v>0.2</v>
      </c>
    </row>
    <row r="47" spans="1:4" x14ac:dyDescent="0.3">
      <c r="A47">
        <v>45</v>
      </c>
      <c r="B47" t="s">
        <v>14</v>
      </c>
      <c r="C47">
        <v>16.3</v>
      </c>
      <c r="D47">
        <v>0.2</v>
      </c>
    </row>
    <row r="48" spans="1:4" x14ac:dyDescent="0.3">
      <c r="A48">
        <v>46</v>
      </c>
      <c r="B48" t="s">
        <v>14</v>
      </c>
      <c r="C48">
        <v>16.5</v>
      </c>
      <c r="D48">
        <v>0.2</v>
      </c>
    </row>
    <row r="49" spans="1:4" x14ac:dyDescent="0.3">
      <c r="A49">
        <v>47</v>
      </c>
      <c r="B49" t="s">
        <v>14</v>
      </c>
      <c r="C49">
        <v>16.7</v>
      </c>
      <c r="D49">
        <v>0.2</v>
      </c>
    </row>
    <row r="50" spans="1:4" x14ac:dyDescent="0.3">
      <c r="A50">
        <v>48</v>
      </c>
      <c r="B50" t="s">
        <v>14</v>
      </c>
      <c r="C50">
        <v>16.899999999999999</v>
      </c>
      <c r="D50">
        <v>0.2</v>
      </c>
    </row>
    <row r="51" spans="1:4" x14ac:dyDescent="0.3">
      <c r="A51">
        <v>49</v>
      </c>
      <c r="B51" t="s">
        <v>14</v>
      </c>
      <c r="C51">
        <v>17.100000000000001</v>
      </c>
      <c r="D51">
        <v>0.2</v>
      </c>
    </row>
    <row r="52" spans="1:4" x14ac:dyDescent="0.3">
      <c r="A52">
        <v>50</v>
      </c>
      <c r="B52" t="s">
        <v>14</v>
      </c>
      <c r="C52">
        <v>17.3</v>
      </c>
      <c r="D52">
        <v>0.2</v>
      </c>
    </row>
    <row r="53" spans="1:4" x14ac:dyDescent="0.3">
      <c r="A53">
        <v>51</v>
      </c>
      <c r="B53" t="s">
        <v>14</v>
      </c>
      <c r="C53">
        <v>17.5</v>
      </c>
      <c r="D53">
        <v>0.2</v>
      </c>
    </row>
    <row r="54" spans="1:4" x14ac:dyDescent="0.3">
      <c r="A54">
        <v>52</v>
      </c>
      <c r="B54" t="s">
        <v>14</v>
      </c>
      <c r="C54">
        <v>17.7</v>
      </c>
      <c r="D54">
        <v>0.2</v>
      </c>
    </row>
    <row r="55" spans="1:4" x14ac:dyDescent="0.3">
      <c r="A55">
        <v>53</v>
      </c>
      <c r="B55" t="s">
        <v>14</v>
      </c>
      <c r="C55">
        <v>17.899999999999999</v>
      </c>
      <c r="D55">
        <v>0.2</v>
      </c>
    </row>
    <row r="56" spans="1:4" x14ac:dyDescent="0.3">
      <c r="A56">
        <v>54</v>
      </c>
      <c r="B56" t="s">
        <v>14</v>
      </c>
      <c r="C56">
        <v>18.100000000000001</v>
      </c>
      <c r="D56">
        <v>0.2</v>
      </c>
    </row>
    <row r="57" spans="1:4" x14ac:dyDescent="0.3">
      <c r="A57">
        <v>55</v>
      </c>
      <c r="B57" t="s">
        <v>14</v>
      </c>
      <c r="C57">
        <v>18.3</v>
      </c>
      <c r="D57">
        <v>0.2</v>
      </c>
    </row>
    <row r="58" spans="1:4" x14ac:dyDescent="0.3">
      <c r="A58">
        <v>56</v>
      </c>
      <c r="B58" t="s">
        <v>14</v>
      </c>
      <c r="C58">
        <v>18.5</v>
      </c>
      <c r="D58">
        <v>0.2</v>
      </c>
    </row>
    <row r="59" spans="1:4" x14ac:dyDescent="0.3">
      <c r="A59">
        <v>57</v>
      </c>
      <c r="B59" t="s">
        <v>14</v>
      </c>
      <c r="C59">
        <v>18.7</v>
      </c>
      <c r="D59">
        <v>0.2</v>
      </c>
    </row>
    <row r="60" spans="1:4" x14ac:dyDescent="0.3">
      <c r="A60">
        <v>58</v>
      </c>
      <c r="B60" t="s">
        <v>14</v>
      </c>
      <c r="C60">
        <v>18.899999999999999</v>
      </c>
      <c r="D60">
        <v>0.2</v>
      </c>
    </row>
    <row r="61" spans="1:4" x14ac:dyDescent="0.3">
      <c r="A61">
        <v>59</v>
      </c>
      <c r="B61" t="s">
        <v>14</v>
      </c>
      <c r="C61">
        <v>19.100000000000001</v>
      </c>
      <c r="D61">
        <v>0.2</v>
      </c>
    </row>
    <row r="62" spans="1:4" x14ac:dyDescent="0.3">
      <c r="A62">
        <v>60</v>
      </c>
      <c r="B62" t="s">
        <v>14</v>
      </c>
      <c r="C62">
        <v>19.3</v>
      </c>
      <c r="D62">
        <v>0.2</v>
      </c>
    </row>
    <row r="63" spans="1:4" x14ac:dyDescent="0.3">
      <c r="A63">
        <v>0</v>
      </c>
      <c r="B63" t="s">
        <v>15</v>
      </c>
      <c r="C63">
        <v>3.2</v>
      </c>
      <c r="D63">
        <v>0.2</v>
      </c>
    </row>
    <row r="64" spans="1:4" x14ac:dyDescent="0.3">
      <c r="A64">
        <v>1</v>
      </c>
      <c r="B64" t="s">
        <v>15</v>
      </c>
      <c r="C64">
        <v>4.2</v>
      </c>
      <c r="D64">
        <v>0.2</v>
      </c>
    </row>
    <row r="65" spans="1:4" x14ac:dyDescent="0.3">
      <c r="A65">
        <v>2</v>
      </c>
      <c r="B65" t="s">
        <v>15</v>
      </c>
      <c r="C65">
        <v>5.2</v>
      </c>
      <c r="D65">
        <v>0.2</v>
      </c>
    </row>
    <row r="66" spans="1:4" x14ac:dyDescent="0.3">
      <c r="A66">
        <v>3</v>
      </c>
      <c r="B66" t="s">
        <v>15</v>
      </c>
      <c r="C66">
        <v>6</v>
      </c>
      <c r="D66">
        <v>0.2</v>
      </c>
    </row>
    <row r="67" spans="1:4" x14ac:dyDescent="0.3">
      <c r="A67">
        <v>4</v>
      </c>
      <c r="B67" t="s">
        <v>15</v>
      </c>
      <c r="C67">
        <v>6.7</v>
      </c>
      <c r="D67">
        <v>0.2</v>
      </c>
    </row>
    <row r="68" spans="1:4" x14ac:dyDescent="0.3">
      <c r="A68">
        <v>5</v>
      </c>
      <c r="B68" t="s">
        <v>15</v>
      </c>
      <c r="C68">
        <v>7.1</v>
      </c>
      <c r="D68">
        <v>0.2</v>
      </c>
    </row>
    <row r="69" spans="1:4" x14ac:dyDescent="0.3">
      <c r="A69">
        <v>6</v>
      </c>
      <c r="B69" t="s">
        <v>15</v>
      </c>
      <c r="C69">
        <v>7.5</v>
      </c>
      <c r="D69">
        <v>0.2</v>
      </c>
    </row>
    <row r="70" spans="1:4" x14ac:dyDescent="0.3">
      <c r="A70">
        <v>7</v>
      </c>
      <c r="B70" t="s">
        <v>15</v>
      </c>
      <c r="C70">
        <v>7.8</v>
      </c>
      <c r="D70">
        <v>0.2</v>
      </c>
    </row>
    <row r="71" spans="1:4" x14ac:dyDescent="0.3">
      <c r="A71">
        <v>8</v>
      </c>
      <c r="B71" t="s">
        <v>15</v>
      </c>
      <c r="C71">
        <v>8.1</v>
      </c>
      <c r="D71">
        <v>0.2</v>
      </c>
    </row>
    <row r="72" spans="1:4" x14ac:dyDescent="0.3">
      <c r="A72">
        <v>9</v>
      </c>
      <c r="B72" t="s">
        <v>15</v>
      </c>
      <c r="C72">
        <v>8.4</v>
      </c>
      <c r="D72">
        <v>0.2</v>
      </c>
    </row>
    <row r="73" spans="1:4" x14ac:dyDescent="0.3">
      <c r="A73">
        <v>10</v>
      </c>
      <c r="B73" t="s">
        <v>15</v>
      </c>
      <c r="C73">
        <v>8.6</v>
      </c>
      <c r="D73">
        <v>0.2</v>
      </c>
    </row>
    <row r="74" spans="1:4" x14ac:dyDescent="0.3">
      <c r="A74">
        <v>11</v>
      </c>
      <c r="B74" t="s">
        <v>15</v>
      </c>
      <c r="C74">
        <v>8.9</v>
      </c>
      <c r="D74">
        <v>0.2</v>
      </c>
    </row>
    <row r="75" spans="1:4" x14ac:dyDescent="0.3">
      <c r="A75">
        <v>12</v>
      </c>
      <c r="B75" t="s">
        <v>15</v>
      </c>
      <c r="C75">
        <v>9.1</v>
      </c>
      <c r="D75">
        <v>0.2</v>
      </c>
    </row>
    <row r="76" spans="1:4" x14ac:dyDescent="0.3">
      <c r="A76">
        <v>13</v>
      </c>
      <c r="B76" t="s">
        <v>15</v>
      </c>
      <c r="C76">
        <v>9.3000000000000007</v>
      </c>
      <c r="D76">
        <v>0.2</v>
      </c>
    </row>
    <row r="77" spans="1:4" x14ac:dyDescent="0.3">
      <c r="A77">
        <v>14</v>
      </c>
      <c r="B77" t="s">
        <v>15</v>
      </c>
      <c r="C77">
        <v>9.5</v>
      </c>
      <c r="D77">
        <v>0.2</v>
      </c>
    </row>
    <row r="78" spans="1:4" x14ac:dyDescent="0.3">
      <c r="A78">
        <v>15</v>
      </c>
      <c r="B78" t="s">
        <v>15</v>
      </c>
      <c r="C78">
        <v>9.6999999999999993</v>
      </c>
      <c r="D78">
        <v>0.2</v>
      </c>
    </row>
    <row r="79" spans="1:4" x14ac:dyDescent="0.3">
      <c r="A79">
        <v>16</v>
      </c>
      <c r="B79" t="s">
        <v>15</v>
      </c>
      <c r="C79">
        <v>9.9</v>
      </c>
      <c r="D79">
        <v>0.2</v>
      </c>
    </row>
    <row r="80" spans="1:4" x14ac:dyDescent="0.3">
      <c r="A80">
        <v>17</v>
      </c>
      <c r="B80" t="s">
        <v>15</v>
      </c>
      <c r="C80">
        <v>10.1</v>
      </c>
      <c r="D80">
        <v>0.2</v>
      </c>
    </row>
    <row r="81" spans="1:4" x14ac:dyDescent="0.3">
      <c r="A81">
        <v>18</v>
      </c>
      <c r="B81" t="s">
        <v>15</v>
      </c>
      <c r="C81">
        <v>10.3</v>
      </c>
      <c r="D81">
        <v>0.2</v>
      </c>
    </row>
    <row r="82" spans="1:4" x14ac:dyDescent="0.3">
      <c r="A82">
        <v>19</v>
      </c>
      <c r="B82" t="s">
        <v>15</v>
      </c>
      <c r="C82">
        <v>10.5</v>
      </c>
      <c r="D82">
        <v>0.2</v>
      </c>
    </row>
    <row r="83" spans="1:4" x14ac:dyDescent="0.3">
      <c r="A83">
        <v>20</v>
      </c>
      <c r="B83" t="s">
        <v>15</v>
      </c>
      <c r="C83">
        <v>10.7</v>
      </c>
      <c r="D83">
        <v>0.2</v>
      </c>
    </row>
    <row r="84" spans="1:4" x14ac:dyDescent="0.3">
      <c r="A84">
        <v>21</v>
      </c>
      <c r="B84" t="s">
        <v>15</v>
      </c>
      <c r="C84">
        <v>10.9</v>
      </c>
      <c r="D84">
        <v>0.2</v>
      </c>
    </row>
    <row r="85" spans="1:4" x14ac:dyDescent="0.3">
      <c r="A85">
        <v>22</v>
      </c>
      <c r="B85" t="s">
        <v>15</v>
      </c>
      <c r="C85">
        <v>11.1</v>
      </c>
      <c r="D85">
        <v>0.2</v>
      </c>
    </row>
    <row r="86" spans="1:4" x14ac:dyDescent="0.3">
      <c r="A86">
        <v>23</v>
      </c>
      <c r="B86" t="s">
        <v>15</v>
      </c>
      <c r="C86">
        <v>11.3</v>
      </c>
      <c r="D86">
        <v>0.2</v>
      </c>
    </row>
    <row r="87" spans="1:4" x14ac:dyDescent="0.3">
      <c r="A87">
        <v>24</v>
      </c>
      <c r="B87" t="s">
        <v>15</v>
      </c>
      <c r="C87">
        <v>11.5</v>
      </c>
      <c r="D87">
        <v>0.2</v>
      </c>
    </row>
    <row r="88" spans="1:4" x14ac:dyDescent="0.3">
      <c r="A88">
        <v>25</v>
      </c>
      <c r="B88" t="s">
        <v>15</v>
      </c>
      <c r="C88">
        <v>11.7</v>
      </c>
      <c r="D88">
        <v>0.2</v>
      </c>
    </row>
    <row r="89" spans="1:4" x14ac:dyDescent="0.3">
      <c r="A89">
        <v>26</v>
      </c>
      <c r="B89" t="s">
        <v>15</v>
      </c>
      <c r="C89">
        <v>11.9</v>
      </c>
      <c r="D89">
        <v>0.2</v>
      </c>
    </row>
    <row r="90" spans="1:4" x14ac:dyDescent="0.3">
      <c r="A90">
        <v>27</v>
      </c>
      <c r="B90" t="s">
        <v>15</v>
      </c>
      <c r="C90">
        <v>12.1</v>
      </c>
      <c r="D90">
        <v>0.2</v>
      </c>
    </row>
    <row r="91" spans="1:4" x14ac:dyDescent="0.3">
      <c r="A91">
        <v>28</v>
      </c>
      <c r="B91" t="s">
        <v>15</v>
      </c>
      <c r="C91">
        <v>12.3</v>
      </c>
      <c r="D91">
        <v>0.2</v>
      </c>
    </row>
    <row r="92" spans="1:4" x14ac:dyDescent="0.3">
      <c r="A92">
        <v>29</v>
      </c>
      <c r="B92" t="s">
        <v>15</v>
      </c>
      <c r="C92">
        <v>12.5</v>
      </c>
      <c r="D92">
        <v>0.2</v>
      </c>
    </row>
    <row r="93" spans="1:4" x14ac:dyDescent="0.3">
      <c r="A93">
        <v>30</v>
      </c>
      <c r="B93" t="s">
        <v>15</v>
      </c>
      <c r="C93">
        <v>12.7</v>
      </c>
      <c r="D93">
        <v>0.2</v>
      </c>
    </row>
    <row r="94" spans="1:4" x14ac:dyDescent="0.3">
      <c r="A94">
        <v>31</v>
      </c>
      <c r="B94" t="s">
        <v>15</v>
      </c>
      <c r="C94">
        <v>12.9</v>
      </c>
      <c r="D94">
        <v>0.2</v>
      </c>
    </row>
    <row r="95" spans="1:4" x14ac:dyDescent="0.3">
      <c r="A95">
        <v>32</v>
      </c>
      <c r="B95" t="s">
        <v>15</v>
      </c>
      <c r="C95">
        <v>13.1</v>
      </c>
      <c r="D95">
        <v>0.2</v>
      </c>
    </row>
    <row r="96" spans="1:4" x14ac:dyDescent="0.3">
      <c r="A96">
        <v>33</v>
      </c>
      <c r="B96" t="s">
        <v>15</v>
      </c>
      <c r="C96">
        <v>13.3</v>
      </c>
      <c r="D96">
        <v>0.2</v>
      </c>
    </row>
    <row r="97" spans="1:4" x14ac:dyDescent="0.3">
      <c r="A97">
        <v>34</v>
      </c>
      <c r="B97" t="s">
        <v>15</v>
      </c>
      <c r="C97">
        <v>13.5</v>
      </c>
      <c r="D97">
        <v>0.2</v>
      </c>
    </row>
    <row r="98" spans="1:4" x14ac:dyDescent="0.3">
      <c r="A98">
        <v>35</v>
      </c>
      <c r="B98" t="s">
        <v>15</v>
      </c>
      <c r="C98">
        <v>13.7</v>
      </c>
      <c r="D98">
        <v>0.2</v>
      </c>
    </row>
    <row r="99" spans="1:4" x14ac:dyDescent="0.3">
      <c r="A99">
        <v>36</v>
      </c>
      <c r="B99" t="s">
        <v>15</v>
      </c>
      <c r="C99">
        <v>13.9</v>
      </c>
      <c r="D99">
        <v>0.2</v>
      </c>
    </row>
    <row r="100" spans="1:4" x14ac:dyDescent="0.3">
      <c r="A100">
        <v>37</v>
      </c>
      <c r="B100" t="s">
        <v>15</v>
      </c>
      <c r="C100">
        <v>14.1</v>
      </c>
      <c r="D100">
        <v>0.2</v>
      </c>
    </row>
    <row r="101" spans="1:4" x14ac:dyDescent="0.3">
      <c r="A101">
        <v>38</v>
      </c>
      <c r="B101" t="s">
        <v>15</v>
      </c>
      <c r="C101">
        <v>14.3</v>
      </c>
      <c r="D101">
        <v>0.2</v>
      </c>
    </row>
    <row r="102" spans="1:4" x14ac:dyDescent="0.3">
      <c r="A102">
        <v>39</v>
      </c>
      <c r="B102" t="s">
        <v>15</v>
      </c>
      <c r="C102">
        <v>14.5</v>
      </c>
      <c r="D102">
        <v>0.2</v>
      </c>
    </row>
    <row r="103" spans="1:4" x14ac:dyDescent="0.3">
      <c r="A103">
        <v>40</v>
      </c>
      <c r="B103" t="s">
        <v>15</v>
      </c>
      <c r="C103">
        <v>14.7</v>
      </c>
      <c r="D103">
        <v>0.2</v>
      </c>
    </row>
    <row r="104" spans="1:4" x14ac:dyDescent="0.3">
      <c r="A104">
        <v>41</v>
      </c>
      <c r="B104" t="s">
        <v>15</v>
      </c>
      <c r="C104">
        <v>14.9</v>
      </c>
      <c r="D104">
        <v>0.2</v>
      </c>
    </row>
    <row r="105" spans="1:4" x14ac:dyDescent="0.3">
      <c r="A105">
        <v>42</v>
      </c>
      <c r="B105" t="s">
        <v>15</v>
      </c>
      <c r="C105">
        <v>15.1</v>
      </c>
      <c r="D105">
        <v>0.2</v>
      </c>
    </row>
    <row r="106" spans="1:4" x14ac:dyDescent="0.3">
      <c r="A106">
        <v>43</v>
      </c>
      <c r="B106" t="s">
        <v>15</v>
      </c>
      <c r="C106">
        <v>15.3</v>
      </c>
      <c r="D106">
        <v>0.2</v>
      </c>
    </row>
    <row r="107" spans="1:4" x14ac:dyDescent="0.3">
      <c r="A107">
        <v>44</v>
      </c>
      <c r="B107" t="s">
        <v>15</v>
      </c>
      <c r="C107">
        <v>15.5</v>
      </c>
      <c r="D107">
        <v>0.2</v>
      </c>
    </row>
    <row r="108" spans="1:4" x14ac:dyDescent="0.3">
      <c r="A108">
        <v>45</v>
      </c>
      <c r="B108" t="s">
        <v>15</v>
      </c>
      <c r="C108">
        <v>15.7</v>
      </c>
      <c r="D108">
        <v>0.2</v>
      </c>
    </row>
    <row r="109" spans="1:4" x14ac:dyDescent="0.3">
      <c r="A109">
        <v>46</v>
      </c>
      <c r="B109" t="s">
        <v>15</v>
      </c>
      <c r="C109">
        <v>15.9</v>
      </c>
      <c r="D109">
        <v>0.2</v>
      </c>
    </row>
    <row r="110" spans="1:4" x14ac:dyDescent="0.3">
      <c r="A110">
        <v>47</v>
      </c>
      <c r="B110" t="s">
        <v>15</v>
      </c>
      <c r="C110">
        <v>16.100000000000001</v>
      </c>
      <c r="D110">
        <v>0.2</v>
      </c>
    </row>
    <row r="111" spans="1:4" x14ac:dyDescent="0.3">
      <c r="A111">
        <v>48</v>
      </c>
      <c r="B111" t="s">
        <v>15</v>
      </c>
      <c r="C111">
        <v>16.3</v>
      </c>
      <c r="D111">
        <v>0.2</v>
      </c>
    </row>
    <row r="112" spans="1:4" x14ac:dyDescent="0.3">
      <c r="A112">
        <v>49</v>
      </c>
      <c r="B112" t="s">
        <v>15</v>
      </c>
      <c r="C112">
        <v>16.5</v>
      </c>
      <c r="D112">
        <v>0.2</v>
      </c>
    </row>
    <row r="113" spans="1:4" x14ac:dyDescent="0.3">
      <c r="A113">
        <v>50</v>
      </c>
      <c r="B113" t="s">
        <v>15</v>
      </c>
      <c r="C113">
        <v>16.7</v>
      </c>
      <c r="D113">
        <v>0.2</v>
      </c>
    </row>
    <row r="114" spans="1:4" x14ac:dyDescent="0.3">
      <c r="A114">
        <v>51</v>
      </c>
      <c r="B114" t="s">
        <v>15</v>
      </c>
      <c r="C114">
        <v>16.899999999999999</v>
      </c>
      <c r="D114">
        <v>0.2</v>
      </c>
    </row>
    <row r="115" spans="1:4" x14ac:dyDescent="0.3">
      <c r="A115">
        <v>52</v>
      </c>
      <c r="B115" t="s">
        <v>15</v>
      </c>
      <c r="C115">
        <v>17.100000000000001</v>
      </c>
      <c r="D115">
        <v>0.2</v>
      </c>
    </row>
    <row r="116" spans="1:4" x14ac:dyDescent="0.3">
      <c r="A116">
        <v>53</v>
      </c>
      <c r="B116" t="s">
        <v>15</v>
      </c>
      <c r="C116">
        <v>17.3</v>
      </c>
      <c r="D116">
        <v>0.2</v>
      </c>
    </row>
    <row r="117" spans="1:4" x14ac:dyDescent="0.3">
      <c r="A117">
        <v>54</v>
      </c>
      <c r="B117" t="s">
        <v>15</v>
      </c>
      <c r="C117">
        <v>17.5</v>
      </c>
      <c r="D117">
        <v>0.2</v>
      </c>
    </row>
    <row r="118" spans="1:4" x14ac:dyDescent="0.3">
      <c r="A118">
        <v>55</v>
      </c>
      <c r="B118" t="s">
        <v>15</v>
      </c>
      <c r="C118">
        <v>17.7</v>
      </c>
      <c r="D118">
        <v>0.2</v>
      </c>
    </row>
    <row r="119" spans="1:4" x14ac:dyDescent="0.3">
      <c r="A119">
        <v>56</v>
      </c>
      <c r="B119" t="s">
        <v>15</v>
      </c>
      <c r="C119">
        <v>17.899999999999999</v>
      </c>
      <c r="D119">
        <v>0.2</v>
      </c>
    </row>
    <row r="120" spans="1:4" x14ac:dyDescent="0.3">
      <c r="A120">
        <v>57</v>
      </c>
      <c r="B120" t="s">
        <v>15</v>
      </c>
      <c r="C120">
        <v>18.100000000000001</v>
      </c>
      <c r="D120">
        <v>0.2</v>
      </c>
    </row>
    <row r="121" spans="1:4" x14ac:dyDescent="0.3">
      <c r="A121">
        <v>58</v>
      </c>
      <c r="B121" t="s">
        <v>15</v>
      </c>
      <c r="C121">
        <v>18.3</v>
      </c>
      <c r="D121">
        <v>0.2</v>
      </c>
    </row>
    <row r="122" spans="1:4" x14ac:dyDescent="0.3">
      <c r="A122">
        <v>59</v>
      </c>
      <c r="B122" t="s">
        <v>15</v>
      </c>
      <c r="C122">
        <v>18.5</v>
      </c>
      <c r="D122">
        <v>0.2</v>
      </c>
    </row>
    <row r="123" spans="1:4" x14ac:dyDescent="0.3">
      <c r="A123">
        <v>60</v>
      </c>
      <c r="B123" t="s">
        <v>15</v>
      </c>
      <c r="C123">
        <v>18.7</v>
      </c>
      <c r="D123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D520A-C476-4A6C-8A6C-2439C768C968}">
  <dimension ref="A1:D13"/>
  <sheetViews>
    <sheetView workbookViewId="0">
      <selection activeCell="H12" sqref="H12"/>
    </sheetView>
  </sheetViews>
  <sheetFormatPr defaultRowHeight="14.4" x14ac:dyDescent="0.3"/>
  <cols>
    <col min="1" max="1" width="11.44140625" customWidth="1"/>
    <col min="2" max="2" width="10.6640625" customWidth="1"/>
    <col min="3" max="3" width="18.33203125" customWidth="1"/>
    <col min="4" max="4" width="20.77734375" customWidth="1"/>
  </cols>
  <sheetData>
    <row r="1" spans="1:4" x14ac:dyDescent="0.3">
      <c r="A1" t="s">
        <v>11</v>
      </c>
      <c r="B1" t="s">
        <v>0</v>
      </c>
      <c r="C1" t="s">
        <v>12</v>
      </c>
      <c r="D1" t="s">
        <v>13</v>
      </c>
    </row>
    <row r="2" spans="1:4" x14ac:dyDescent="0.3">
      <c r="A2">
        <v>0</v>
      </c>
      <c r="B2" t="s">
        <v>14</v>
      </c>
      <c r="C2">
        <v>49.9</v>
      </c>
      <c r="D2">
        <v>1.9</v>
      </c>
    </row>
    <row r="3" spans="1:4" x14ac:dyDescent="0.3">
      <c r="A3">
        <v>1</v>
      </c>
      <c r="B3" t="s">
        <v>14</v>
      </c>
      <c r="C3">
        <v>75.7</v>
      </c>
      <c r="D3">
        <v>2.8</v>
      </c>
    </row>
    <row r="4" spans="1:4" x14ac:dyDescent="0.3">
      <c r="A4">
        <v>2</v>
      </c>
      <c r="B4" t="s">
        <v>14</v>
      </c>
      <c r="C4">
        <v>87.8</v>
      </c>
      <c r="D4">
        <v>3.3</v>
      </c>
    </row>
    <row r="5" spans="1:4" x14ac:dyDescent="0.3">
      <c r="A5">
        <v>3</v>
      </c>
      <c r="B5" t="s">
        <v>14</v>
      </c>
      <c r="C5">
        <v>96.1</v>
      </c>
      <c r="D5">
        <v>3.7</v>
      </c>
    </row>
    <row r="6" spans="1:4" x14ac:dyDescent="0.3">
      <c r="A6">
        <v>4</v>
      </c>
      <c r="B6" t="s">
        <v>14</v>
      </c>
      <c r="C6">
        <v>102.9</v>
      </c>
      <c r="D6">
        <v>4</v>
      </c>
    </row>
    <row r="7" spans="1:4" x14ac:dyDescent="0.3">
      <c r="A7">
        <v>5</v>
      </c>
      <c r="B7" t="s">
        <v>14</v>
      </c>
      <c r="C7">
        <v>109.1</v>
      </c>
      <c r="D7">
        <v>4.2</v>
      </c>
    </row>
    <row r="8" spans="1:4" x14ac:dyDescent="0.3">
      <c r="A8">
        <v>0</v>
      </c>
      <c r="B8" t="s">
        <v>15</v>
      </c>
      <c r="C8">
        <v>49.1</v>
      </c>
      <c r="D8">
        <v>1.8</v>
      </c>
    </row>
    <row r="9" spans="1:4" x14ac:dyDescent="0.3">
      <c r="A9">
        <v>1</v>
      </c>
      <c r="B9" t="s">
        <v>15</v>
      </c>
      <c r="C9">
        <v>74</v>
      </c>
      <c r="D9">
        <v>2.8</v>
      </c>
    </row>
    <row r="10" spans="1:4" x14ac:dyDescent="0.3">
      <c r="A10">
        <v>2</v>
      </c>
      <c r="B10" t="s">
        <v>15</v>
      </c>
      <c r="C10">
        <v>86.4</v>
      </c>
      <c r="D10">
        <v>3.2</v>
      </c>
    </row>
    <row r="11" spans="1:4" x14ac:dyDescent="0.3">
      <c r="A11">
        <v>3</v>
      </c>
      <c r="B11" t="s">
        <v>15</v>
      </c>
      <c r="C11">
        <v>95.1</v>
      </c>
      <c r="D11">
        <v>3.6</v>
      </c>
    </row>
    <row r="12" spans="1:4" x14ac:dyDescent="0.3">
      <c r="A12">
        <v>4</v>
      </c>
      <c r="B12" t="s">
        <v>15</v>
      </c>
      <c r="C12">
        <v>101.7</v>
      </c>
      <c r="D12">
        <v>3.9</v>
      </c>
    </row>
    <row r="13" spans="1:4" x14ac:dyDescent="0.3">
      <c r="A13">
        <v>5</v>
      </c>
      <c r="B13" t="s">
        <v>15</v>
      </c>
      <c r="C13">
        <v>107.8</v>
      </c>
      <c r="D13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NutriGuard</vt:lpstr>
      <vt:lpstr>Weight_Standards</vt:lpstr>
      <vt:lpstr>Weight_Age_Standards</vt:lpstr>
      <vt:lpstr>Growth_Standards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David Mazimpaka</dc:creator>
  <cp:lastModifiedBy>King David Mazimpaka</cp:lastModifiedBy>
  <dcterms:created xsi:type="dcterms:W3CDTF">2025-03-15T18:50:09Z</dcterms:created>
  <dcterms:modified xsi:type="dcterms:W3CDTF">2025-03-15T18:50:09Z</dcterms:modified>
</cp:coreProperties>
</file>