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microsoft-my.sharepoint.com/personal/mikova_microsoft_com/Documents/Power BI CAT/ModelAutoBuild/"/>
    </mc:Choice>
  </mc:AlternateContent>
  <xr:revisionPtr revIDLastSave="0" documentId="8_{DA41B171-F0B5-40FA-9DD9-1E96E1A33ADB}" xr6:coauthVersionLast="45" xr6:coauthVersionMax="45" xr10:uidLastSave="{00000000-0000-0000-0000-000000000000}"/>
  <bookViews>
    <workbookView xWindow="-98" yWindow="-98" windowWidth="20715" windowHeight="13276" xr2:uid="{BEC676D7-2196-4582-B754-27C40BA62468}"/>
  </bookViews>
  <sheets>
    <sheet name="DataSources" sheetId="3" r:id="rId1"/>
    <sheet name="Tables" sheetId="4" r:id="rId2"/>
    <sheet name="Relationships" sheetId="2" r:id="rId3"/>
    <sheet name="MeasuresColumns" sheetId="1" r:id="rId4"/>
    <sheet name="Model" sheetId="5" r:id="rId5"/>
    <sheet name="Lists" sheetId="6" state="hidden" r:id="rId6"/>
  </sheets>
  <definedNames>
    <definedName name="CFB">Lists!$A$2:$A$3</definedName>
    <definedName name="DS">Lists!$C$2</definedName>
    <definedName name="DT">Lists!$F$3:$F$7</definedName>
    <definedName name="FS">Lists!$B$2:$B$5</definedName>
    <definedName name="OT">Lists!$G$2:$G$3</definedName>
    <definedName name="Prov">Lists!$E$2:$E$6</definedName>
    <definedName name="TT">Lists!$D$2:$D$6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6" l="1"/>
  <c r="C6" i="6"/>
  <c r="C7" i="6"/>
  <c r="C3" i="6"/>
  <c r="C4" i="6"/>
  <c r="C9" i="6" l="1"/>
  <c r="C10"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436FBE4E-DF6C-4193-8F34-AE2743A6797A}">
      <text>
        <r>
          <rPr>
            <b/>
            <sz val="9"/>
            <color indexed="81"/>
            <rFont val="Tahoma"/>
            <charset val="1"/>
          </rPr>
          <t>Enter the server name.</t>
        </r>
      </text>
    </comment>
    <comment ref="B1" authorId="0" shapeId="0" xr:uid="{BC750D35-2AD8-4A58-8506-9094155B6656}">
      <text>
        <r>
          <rPr>
            <b/>
            <sz val="9"/>
            <color indexed="81"/>
            <rFont val="Tahoma"/>
            <charset val="1"/>
          </rPr>
          <t>This is the database name of your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B1" authorId="0" shapeId="0" xr:uid="{147316CE-2EAB-4311-9E6E-CDFD7F5FF80C}">
      <text>
        <r>
          <rPr>
            <b/>
            <sz val="9"/>
            <color indexed="81"/>
            <rFont val="Tahoma"/>
            <charset val="1"/>
          </rPr>
          <t>This ties each table/partition back to a data source. Must match a data source from the DataSources tab.</t>
        </r>
      </text>
    </comment>
    <comment ref="C1" authorId="0" shapeId="0" xr:uid="{BB2394F7-2630-4DA2-AA36-183AE31E73DE}">
      <text>
        <r>
          <rPr>
            <b/>
            <sz val="9"/>
            <color indexed="81"/>
            <rFont val="Tahoma"/>
            <charset val="1"/>
          </rPr>
          <t>Options: Fact, Dim, Bridge, Sec, Meta
Meta is for metadata-driven tables.
'Sec' is for security tables</t>
        </r>
      </text>
    </comment>
    <comment ref="D1" authorId="0" shapeId="0" xr:uid="{1108950C-F831-44BD-936F-F9238607B97C}">
      <text>
        <r>
          <rPr>
            <b/>
            <sz val="9"/>
            <color indexed="81"/>
            <rFont val="Tahoma"/>
            <charset val="1"/>
          </rPr>
          <t>Use the convention of ModelView for the schema. For example, if the model is called 'Adventure Works', use 'AdventureWorksView'.</t>
        </r>
      </text>
    </comment>
    <comment ref="E1" authorId="0" shapeId="0" xr:uid="{5B9EFE10-D77D-481D-BEE4-B30F2C6D8FCE}">
      <text>
        <r>
          <rPr>
            <b/>
            <sz val="9"/>
            <color indexed="81"/>
            <rFont val="Tahoma"/>
            <charset val="1"/>
          </rPr>
          <t>If the table is a date table, set value to 'Date'. Otherwise, leave this blank.</t>
        </r>
      </text>
    </comment>
    <comment ref="F1" authorId="0" shapeId="0" xr:uid="{66D05A42-F1A8-45D2-9880-5F2BB5642986}">
      <text>
        <r>
          <rPr>
            <b/>
            <sz val="9"/>
            <color indexed="81"/>
            <rFont val="Tahoma"/>
            <charset val="1"/>
          </rPr>
          <t>Mark as 'DirectQuery' if the table is to be set as Direct Query. Otherwise leave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4A7EECFE-8B60-4832-A8E6-2B404C53A1F0}">
      <text>
        <r>
          <rPr>
            <b/>
            <sz val="9"/>
            <color indexed="81"/>
            <rFont val="Tahoma"/>
            <charset val="1"/>
          </rPr>
          <t>If the relationship is inactive, set this to 'No'.</t>
        </r>
      </text>
    </comment>
    <comment ref="F1" authorId="0" shapeId="0" xr:uid="{84C94601-B1A4-4AD2-9BC7-C8A67493E1E3}">
      <text>
        <r>
          <rPr>
            <b/>
            <sz val="9"/>
            <color indexed="81"/>
            <rFont val="Tahoma"/>
            <charset val="1"/>
          </rPr>
          <t>If the relationship is bi-directional, set the value to 'Bi'.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0C25DD3A-B438-4F71-AF8B-9DF5E1F83B10}">
      <text>
        <r>
          <rPr>
            <b/>
            <sz val="9"/>
            <color indexed="81"/>
            <rFont val="Tahoma"/>
            <charset val="1"/>
          </rPr>
          <t>Options: Integer, Datetime, String, Double</t>
        </r>
      </text>
    </comment>
    <comment ref="G1" authorId="0" shapeId="0" xr:uid="{C8875439-6C68-4340-A6C3-8A77F5CC2B5C}">
      <text>
        <r>
          <rPr>
            <b/>
            <sz val="9"/>
            <color indexed="81"/>
            <rFont val="Tahoma"/>
            <charset val="1"/>
          </rPr>
          <t>Mark 'Yes' if the object is to be hidden. Otherwise, leave blank.</t>
        </r>
      </text>
    </comment>
    <comment ref="H1" authorId="0" shapeId="0" xr:uid="{30B6D5CB-D1EF-46B7-96CA-258CDF6682B1}">
      <text>
        <r>
          <rPr>
            <b/>
            <sz val="9"/>
            <color indexed="81"/>
            <rFont val="Tahoma"/>
            <charset val="1"/>
          </rPr>
          <t>Options: Whole Number, Percentage, Month Year</t>
        </r>
      </text>
    </comment>
    <comment ref="I1" authorId="0" shapeId="0" xr:uid="{CD36C8EB-00C0-440E-BDBA-143DB0447285}">
      <text>
        <r>
          <rPr>
            <b/>
            <sz val="9"/>
            <color indexed="81"/>
            <rFont val="Tahoma"/>
            <charset val="1"/>
          </rPr>
          <t>Mark 'Yes' if the column is the primary key (must be unique in that table).</t>
        </r>
      </text>
    </comment>
    <comment ref="K1" authorId="0" shapeId="0" xr:uid="{5955777F-1CAC-4230-B346-4442BAE6B54A}">
      <text>
        <r>
          <rPr>
            <b/>
            <sz val="9"/>
            <color indexed="81"/>
            <rFont val="Tahoma"/>
            <charset val="1"/>
          </rPr>
          <t>If you would like to organize measures or columns into folders, specify the display folder's name here.</t>
        </r>
        <r>
          <rPr>
            <sz val="9"/>
            <color indexed="81"/>
            <rFont val="Tahoma"/>
            <charset val="1"/>
          </rPr>
          <t xml:space="preserve">
</t>
        </r>
      </text>
    </comment>
    <comment ref="L1" authorId="0" shapeId="0" xr:uid="{8FBEF6EA-198C-4B54-9779-A0B58BEA8075}">
      <text>
        <r>
          <rPr>
            <b/>
            <sz val="9"/>
            <color indexed="81"/>
            <rFont val="Tahoma"/>
            <charset val="1"/>
          </rPr>
          <t>Columns that are related to geography or contain URLs may benefit from specifying a data category. Examples: Country, Latitude, Longitude, ImageURL</t>
        </r>
        <r>
          <rPr>
            <sz val="9"/>
            <color indexed="81"/>
            <rFont val="Tahoma"/>
            <charset val="1"/>
          </rPr>
          <t xml:space="preserve">
</t>
        </r>
      </text>
    </comment>
    <comment ref="M1" authorId="0" shapeId="0" xr:uid="{F5F662CF-78D2-4A12-8C64-767ED317DF19}">
      <text>
        <r>
          <rPr>
            <b/>
            <sz val="9"/>
            <color indexed="81"/>
            <rFont val="Tahoma"/>
            <charset val="1"/>
          </rPr>
          <t>If the column needs to be sorted by another column, enter the SortByColumn here. The SortByColumn must be in the same table as the Column and have unique values to the Column's values.</t>
        </r>
        <r>
          <rPr>
            <sz val="9"/>
            <color indexed="81"/>
            <rFont val="Tahoma"/>
            <charset val="1"/>
          </rPr>
          <t xml:space="preserve">
</t>
        </r>
      </text>
    </comment>
    <comment ref="N1" authorId="0" shapeId="0" xr:uid="{0259C0B9-CBF3-4A3F-A363-A8F885042248}">
      <text>
        <r>
          <rPr>
            <b/>
            <sz val="9"/>
            <color indexed="81"/>
            <rFont val="Tahoma"/>
            <charset val="1"/>
          </rPr>
          <t>Add in a description for objects here.</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C86F359D-ABE6-43B5-BEFA-25F0B3FBD147}">
      <text>
        <r>
          <rPr>
            <b/>
            <sz val="9"/>
            <color indexed="81"/>
            <rFont val="Tahoma"/>
            <charset val="1"/>
          </rPr>
          <t>Enter the name of your model here.</t>
        </r>
        <r>
          <rPr>
            <sz val="9"/>
            <color indexed="81"/>
            <rFont val="Tahoma"/>
            <charset val="1"/>
          </rPr>
          <t xml:space="preserve">
</t>
        </r>
      </text>
    </comment>
    <comment ref="B1" authorId="0" shapeId="0" xr:uid="{FDC83826-43EA-4AA2-B707-D7C888290C60}">
      <text>
        <r>
          <rPr>
            <b/>
            <sz val="9"/>
            <color indexed="81"/>
            <rFont val="Tahoma"/>
            <charset val="1"/>
          </rPr>
          <t>Mark as 'DirectQuery' if the model is to be in Direct Query mode.</t>
        </r>
      </text>
    </comment>
    <comment ref="C1" authorId="0" shapeId="0" xr:uid="{CB87B1F6-B2DB-403D-B480-599D3A0C2258}">
      <text>
        <r>
          <rPr>
            <b/>
            <sz val="9"/>
            <color indexed="81"/>
            <rFont val="Tahoma"/>
            <charset val="1"/>
          </rPr>
          <t>Mark 'Yes' if this model will be deployed to Power BI Premium.</t>
        </r>
      </text>
    </comment>
  </commentList>
</comments>
</file>

<file path=xl/sharedStrings.xml><?xml version="1.0" encoding="utf-8"?>
<sst xmlns="http://schemas.openxmlformats.org/spreadsheetml/2006/main" count="418" uniqueCount="158">
  <si>
    <t>ObjectType</t>
  </si>
  <si>
    <t>Provider</t>
  </si>
  <si>
    <t>DataSource</t>
  </si>
  <si>
    <t>Calendar</t>
  </si>
  <si>
    <t>Geography</t>
  </si>
  <si>
    <t>Corona</t>
  </si>
  <si>
    <t>Scale</t>
  </si>
  <si>
    <t>Testing</t>
  </si>
  <si>
    <t>FromColumn</t>
  </si>
  <si>
    <t>ToColumn</t>
  </si>
  <si>
    <t>CrossFilteringBehavior</t>
  </si>
  <si>
    <t>SourceColumn</t>
  </si>
  <si>
    <t>DataType</t>
  </si>
  <si>
    <t>SummarizeBy</t>
  </si>
  <si>
    <t>DisplayFolder</t>
  </si>
  <si>
    <t>DataCategory</t>
  </si>
  <si>
    <t>SortByColumn</t>
  </si>
  <si>
    <t>Measure</t>
  </si>
  <si>
    <t>Deaths</t>
  </si>
  <si>
    <t>Active Cases</t>
  </si>
  <si>
    <t>Cases</t>
  </si>
  <si>
    <t>Recovered</t>
  </si>
  <si>
    <t>New Deaths</t>
  </si>
  <si>
    <t>New</t>
  </si>
  <si>
    <t>New Cases</t>
  </si>
  <si>
    <t>New Recovered</t>
  </si>
  <si>
    <t>New Case Growth Rate %</t>
  </si>
  <si>
    <t>Growth</t>
  </si>
  <si>
    <t>Active Case Growth Rate %</t>
  </si>
  <si>
    <t>Cases Growth Rate %</t>
  </si>
  <si>
    <t>Cases per 1M pop</t>
  </si>
  <si>
    <t>Advanced</t>
  </si>
  <si>
    <t>Days of Consecutive Neg Case Growth</t>
  </si>
  <si>
    <t>Death Rate %</t>
  </si>
  <si>
    <t>Recovered Rate %</t>
  </si>
  <si>
    <t>Closed Cases</t>
  </si>
  <si>
    <t>Recovery Rate of Closed Cases %</t>
  </si>
  <si>
    <t>Death Rate of Closed Cases %</t>
  </si>
  <si>
    <t>Days Since Cases Last Doubled</t>
  </si>
  <si>
    <t>Last Updated</t>
  </si>
  <si>
    <t>ScaleSelection</t>
  </si>
  <si>
    <t>Cumulative Tests</t>
  </si>
  <si>
    <t>Tests</t>
  </si>
  <si>
    <t>Column</t>
  </si>
  <si>
    <t>CalendarDate</t>
  </si>
  <si>
    <t>Calendar Date</t>
  </si>
  <si>
    <t>CalendarMonth</t>
  </si>
  <si>
    <t>Calendar Month</t>
  </si>
  <si>
    <t>TodayFlag</t>
  </si>
  <si>
    <t>Today Flag</t>
  </si>
  <si>
    <t>String</t>
  </si>
  <si>
    <t>TimeReferenceFlag</t>
  </si>
  <si>
    <t>Time Reference Flag</t>
  </si>
  <si>
    <t>DataStartFlag</t>
  </si>
  <si>
    <t>Data Start Flag</t>
  </si>
  <si>
    <t>DataEndFlag</t>
  </si>
  <si>
    <t>Data End Flag</t>
  </si>
  <si>
    <t>DataAvailableFlag</t>
  </si>
  <si>
    <t>Data Available Flag</t>
  </si>
  <si>
    <t>Last5DaysFlag</t>
  </si>
  <si>
    <t>Last 5 Days Flag</t>
  </si>
  <si>
    <t>Country</t>
  </si>
  <si>
    <t>Province_State</t>
  </si>
  <si>
    <t>Province</t>
  </si>
  <si>
    <t>GeographyId</t>
  </si>
  <si>
    <t>TopCaseCountryFlag</t>
  </si>
  <si>
    <t>Top Case Country Flag</t>
  </si>
  <si>
    <t>CountryPopulation</t>
  </si>
  <si>
    <t>Population</t>
  </si>
  <si>
    <t>None</t>
  </si>
  <si>
    <t>USStatePopulation</t>
  </si>
  <si>
    <t>US State Population</t>
  </si>
  <si>
    <t>City</t>
  </si>
  <si>
    <t>CountryFlag</t>
  </si>
  <si>
    <t>Country Flag</t>
  </si>
  <si>
    <t>ImageURL</t>
  </si>
  <si>
    <t>ConfirmedCount</t>
  </si>
  <si>
    <t>Double</t>
  </si>
  <si>
    <t>DeathsCount</t>
  </si>
  <si>
    <t>ActiveCount</t>
  </si>
  <si>
    <t>RecoveredCount</t>
  </si>
  <si>
    <t>Longitude</t>
  </si>
  <si>
    <t>Latitude</t>
  </si>
  <si>
    <t>Last_Update</t>
  </si>
  <si>
    <t>LastUpdate</t>
  </si>
  <si>
    <t>ScaleType</t>
  </si>
  <si>
    <t>Scale Type</t>
  </si>
  <si>
    <t>Entity</t>
  </si>
  <si>
    <t>CumulativeTotalTests</t>
  </si>
  <si>
    <t>Expression</t>
  </si>
  <si>
    <t>DIVIDE ( [Deaths], [Cases] )</t>
  </si>
  <si>
    <t>DIVIDE ( [Recovered], [Cases] )</t>
  </si>
  <si>
    <t>[Recovered] + [Deaths]</t>
  </si>
  <si>
    <t>MAX ( 'Corona'[LastUpdate] )</t>
  </si>
  <si>
    <t>IF ( SELECTEDVALUE ( 'Scale'[Scale Type] ) = "Linear", 0, BLANK () )</t>
  </si>
  <si>
    <t>InitialCatalog</t>
  </si>
  <si>
    <t>ModelName</t>
  </si>
  <si>
    <t>ServerName</t>
  </si>
  <si>
    <t>SQL</t>
  </si>
  <si>
    <t>TableType</t>
  </si>
  <si>
    <t>Dim</t>
  </si>
  <si>
    <t>Fact</t>
  </si>
  <si>
    <t>Schema</t>
  </si>
  <si>
    <t>CoronaView</t>
  </si>
  <si>
    <t>ObjectName</t>
  </si>
  <si>
    <t>TableName</t>
  </si>
  <si>
    <t>Format</t>
  </si>
  <si>
    <t>Whole Number</t>
  </si>
  <si>
    <t>Percentage</t>
  </si>
  <si>
    <t>Month Year</t>
  </si>
  <si>
    <t>FromTable</t>
  </si>
  <si>
    <t>ToTable</t>
  </si>
  <si>
    <t>Single</t>
  </si>
  <si>
    <t>Bi</t>
  </si>
  <si>
    <t>Description</t>
  </si>
  <si>
    <t>Date</t>
  </si>
  <si>
    <t>Mode</t>
  </si>
  <si>
    <t>UserID</t>
  </si>
  <si>
    <t>Password</t>
  </si>
  <si>
    <t>Integer</t>
  </si>
  <si>
    <t>Datetime</t>
  </si>
  <si>
    <t>CalendarId</t>
  </si>
  <si>
    <t>Active</t>
  </si>
  <si>
    <t>FormatString</t>
  </si>
  <si>
    <t>Decimal</t>
  </si>
  <si>
    <t>Currency</t>
  </si>
  <si>
    <t>DataSources</t>
  </si>
  <si>
    <t>Bridge</t>
  </si>
  <si>
    <t>Sec</t>
  </si>
  <si>
    <t>Meta</t>
  </si>
  <si>
    <t>DateTime</t>
  </si>
  <si>
    <t>Databricks</t>
  </si>
  <si>
    <t>HideObject</t>
  </si>
  <si>
    <t>PrimaryKey</t>
  </si>
  <si>
    <t>Yes</t>
  </si>
  <si>
    <t>This table shows all COVID-19 case data.</t>
  </si>
  <si>
    <t>Shows the cumulative number of cases.</t>
  </si>
  <si>
    <t>DefaultMode</t>
  </si>
  <si>
    <t>Power BI Premium</t>
  </si>
  <si>
    <t>MKServer</t>
  </si>
  <si>
    <t>MKServer Corona</t>
  </si>
  <si>
    <t>IF (    HASONEVALUE ( 'Calendar'[Calendar Date] ),    SUM('Corona'[DeathsCount]),    CALCULATE (        SUM('Corona'[DeathsCount]),        LASTNONBLANK ( 'Corona'[CalendarId], SUM('Corona'[DeathsCount]) )    ))</t>
  </si>
  <si>
    <t>IF (    HASONEVALUE ( 'Calendar'[Calendar Date] ),    SUM ( 'Corona'[ActiveCount] ),    CALCULATE (        SUM ( 'Corona'[ActiveCount] ),        LASTNONBLANK ( 'Corona'[CalendarId], SUM ( 'Corona'[ActiveCount] ) )    ))</t>
  </si>
  <si>
    <t>IF (    HASONEVALUE ( 'Calendar'[Calendar Date] ),    SUM ( 'Corona'[ConfirmedCount] ),    CALCULATE (        SUM ( 'Corona'[ConfirmedCount] ),        LASTNONBLANK ( 'Corona'[CalendarId], SUM ( 'Corona'[ConfirmedCount] ) )    ))</t>
  </si>
  <si>
    <t>IF (    HASONEVALUE ( 'Calendar'[Calendar Date] ),    SUM ( 'Corona'[RecoveredCount] ),    CALCULATE (        SUM ( 'Corona'[RecoveredCount] ),        LASTNONBLANK ( 'Corona'[CalendarId], SUM ( 'Corona'[RecoveredCount] ) )    ))</t>
  </si>
  <si>
    <t>VAR x =    CALCULATE ( [Deaths], DATEADD ( 'Calendar'[Calendar Date], -1, DAY ) )VAR y = [Deaths]RETURN    IF ( NOT ( x = BLANK () || y = BLANK () ), y - x )</t>
  </si>
  <si>
    <t>VAR x =    CALCULATE ( [Cases], DATEADD ( 'Calendar'[Calendar Date], -1, DAY ) )VAR y = [Cases]RETURN    IF ( NOT ( x = BLANK () || y = BLANK () ), y - x )</t>
  </si>
  <si>
    <t>VAR x =    CALCULATE ( [Recovered], DATEADD ( 'Calendar'[Calendar Date], -1, DAY ) )VAR y = [Recovered]RETURN    IF ( NOT ( x = BLANK () || y = BLANK () ), y - x )</t>
  </si>
  <si>
    <t>VAR x =    CALCULATE ( [New Cases], DATEADD ( 'Calendar'[Calendar Date], -1, DAY ) )VAR y =    [New Cases]RETURN    IF ( NOT ( y = BLANK () ), DIVIDE ( y - x, x ) )</t>
  </si>
  <si>
    <t>VAR x =    CALCULATE ( [Active Cases], DATEADD ( 'Calendar'[Calendar Date], -1, DAY ) )VAR y =    [Active Cases]RETURN    IF ( NOT ( y = BLANK () ), DIVIDE ( y - x, x ) )</t>
  </si>
  <si>
    <t>VAR x =    CALCULATE ( [Cases], DATEADD ( 'Calendar'[Calendar Date], -1, DAY ) )VAR y =    [Cases]RETURN    IF ( NOT ( y = BLANK () ), DIVIDE ( y - x, x ) )</t>
  </si>
  <si>
    <t>VAR num = [Cases]VAR denomcountry =    DIVIDE ( MIN ( 'Geography'[Population] ), 1000000 )VAR wppm = 7774VAR denomstate =    DIVIDE ( MIN ( 'Geography'[US State Population] ), 1000000 )VAR usppm = 331RETURN    IF (        ISFILTERED ( 'Geography'[Province] ),        IF (            HASONEVALUE ( 'Geography'[Province] ),            DIVIDE ( num, denomstate ),            DIVIDE ( num, usppm )        ),        IF (            HASONEVALUE ( 'Geography'[Country] ),            DIVIDE ( num, denomcountry ),            DIVIDE ( num, wppm )        )    )</t>
  </si>
  <si>
    <t>//VAR lastdayofincrease =//    CALCULATE (//        MAX ( 'Calendar'[Calendar Date] ),//        'Calendar'[Data Available Flag] = "Yes",//        FILTER (//            ALL ( 'Calendar' ),//            [Cases Growth Rate %]//                &gt;= CALCULATE (//                    [Cases Growth Rate %],//                    DATEADD ( 'Calendar'[Calendar Date], -1, DAY )//                )//        )//    )VAR lastdayofincrease =    CALCULATE (        MAX ( 'Calendar'[Calendar Date] ),        'Calendar'[Data Available Flag] = "Yes",        FILTER (            ALL ( 'Calendar' ),            [New Cases]                &gt;= CALCULATE (                    [New Cases],                    DATEADD ( 'Calendar'[Calendar Date], -1, DAY )                )        )    )    VAR lastday =    CALCULATE (        MAX ( 'Calendar'[Calendar Date] ),        FILTER (            ALL ( 'Calendar' ),            CALCULATE ( SUM ( 'Corona'[ConfirmedCount] ) &gt; 0 )        )    )RETURN    DATEDIFF ( lastdayofincrease, lastday, DAY )</t>
  </si>
  <si>
    <t>VAR num =    CALCULATE (        SUM ( 'Corona'[RecoveredCount] ),        LASTNONBLANK ( 'Corona'[CalendarId], SUM ( 'Corona'[RecoveredCount] ) )    )VAR denom =    num        + CALCULATE (            SUM ( 'Corona'[DeathsCount] ),            LASTNONBLANK ( 'Corona'[CalendarId], SUM ( 'Corona'[DeathsCount] ) )        )RETURN    DIVIDE ( num, denom )</t>
  </si>
  <si>
    <t>VAR num =    CALCULATE (        SUM ( 'Corona'[DeathsCount] ),        LASTNONBLANK ( 'Corona'[CalendarId], SUM ( 'Corona'[DeathsCount] ) )    )VAR denom =    num        + CALCULATE (            SUM ( 'Corona'[RecoveredCount] ),            LASTNONBLANK ( 'Corona'[CalendarId], SUM ( 'Corona'[RecoveredCount] ) )        )RETURN    DIVIDE ( num, denom )</t>
  </si>
  <si>
    <t>VAR lastday =    CALCULATE (        MAX ( 'Calendar'[Calendar Date] ),        FILTER (            ALL ( 'Calendar' ),            CALCULATE ( SUM ( 'Corona'[ConfirmedCount] ) &gt; 0 )        )    )VAR mostrecentcases =    CALCULATE (        SUM ( 'Corona'[ConfirmedCount] ),        FILTER ( ALL ( 'Calendar' ), 'Calendar'[Calendar Date] = lastday )    )VAR x =    CALCULATE (        MAX ( 'Calendar'[Calendar Date] ),        'Calendar'[Data Available Flag] = "Yes",        FILTER ( ALL ( 'Calendar' ), [Cases] &lt; ( mostrecentcases / 2 ) )    )RETURN    DATEDIFF ( x, lastday, DAY )</t>
  </si>
  <si>
    <t>IF (    HASONEVALUE ( 'Calendar'[Calendar Date] ),    SUM ( 'Testing'[CumulativeTotalTests] ),    CALCULATE (        SUM ( 'Testing'[CumulativeTotalTests] ),        LASTNONBLANK ( 'Testing'[CalendarId], SUM ( 'Testing'[CumulativeTotalTests] ) )    ))</t>
  </si>
  <si>
    <t>VAR x =    CALCULATE ( [Cumulative Tests], DATEADD ( 'Calendar'[Calendar Date], -1, DAY ) )VAR y = [Cumulative Tests]RETURN    IF ( NOT ( x = BLANK () || y = BLANK () ), y -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</si>
</sst>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a16="http://schemas.microsoft.com/office/drawing/2014/main"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5475-D36B-469A-9D91-7DF5AA505F92}">
  <dimension ref="A1:E2"/>
  <sheetViews>
    <sheetView tabSelected="1" workbookViewId="0">
      <selection activeCell="A22" sqref="A22"/>
    </sheetView>
  </sheetViews>
  <sheetFormatPr defaultRowHeight="14.25" x14ac:dyDescent="0.45"/>
  <cols>
    <col min="1" max="1" width="28.46484375" bestFit="1" customWidth="1"/>
    <col min="2" max="2" width="11.1328125" bestFit="1" customWidth="1"/>
    <col min="3" max="3" width="18" bestFit="1" customWidth="1"/>
  </cols>
  <sheetData>
    <row r="1" spans="1:5" x14ac:dyDescent="0.45">
      <c r="A1" t="s">
        <v>97</v>
      </c>
      <c r="B1" t="s">
        <v>95</v>
      </c>
      <c r="C1" t="s">
        <v>1</v>
      </c>
      <c r="D1" t="s">
        <v>117</v>
      </c>
      <c r="E1" t="s">
        <v>118</v>
      </c>
    </row>
    <row r="2" spans="1:5" x14ac:dyDescent="0.45">
      <c r="A2" s="1" t="s">
        <v>139</v>
      </c>
      <c r="B2" s="1" t="s">
        <v>5</v>
      </c>
      <c r="C2" s="1" t="s">
        <v>98</v>
      </c>
    </row>
  </sheetData>
  <dataValidations count="1">
    <dataValidation type="list" allowBlank="1" showInputMessage="1" showErrorMessage="1" sqref="C2" xr:uid="{975E23EF-502C-4B04-A40D-7403350C5247}">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578-D601-413D-9372-E33B766FB0B9}">
  <dimension ref="A1:G6"/>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RowHeight="14.25" x14ac:dyDescent="0.45"/>
  <cols>
    <col min="1" max="1" width="9.6640625" bestFit="1" customWidth="1"/>
    <col min="2" max="2" width="44.265625" bestFit="1" customWidth="1"/>
    <col min="3" max="3" width="9.59765625" customWidth="1"/>
    <col min="4" max="4" width="39" bestFit="1" customWidth="1"/>
    <col min="5" max="5" width="11.46484375" bestFit="1" customWidth="1"/>
    <col min="7" max="7" width="9.6640625" bestFit="1" customWidth="1"/>
  </cols>
  <sheetData>
    <row r="1" spans="1:7" x14ac:dyDescent="0.45">
      <c r="A1" t="s">
        <v>105</v>
      </c>
      <c r="B1" t="s">
        <v>2</v>
      </c>
      <c r="C1" t="s">
        <v>99</v>
      </c>
      <c r="D1" t="s">
        <v>102</v>
      </c>
      <c r="E1" t="s">
        <v>15</v>
      </c>
      <c r="F1" t="s">
        <v>116</v>
      </c>
      <c r="G1" t="s">
        <v>114</v>
      </c>
    </row>
    <row r="2" spans="1:7" x14ac:dyDescent="0.45">
      <c r="A2" t="s">
        <v>3</v>
      </c>
      <c r="B2" t="s">
        <v>140</v>
      </c>
      <c r="C2" t="s">
        <v>100</v>
      </c>
      <c r="D2" t="s">
        <v>103</v>
      </c>
      <c r="E2" t="s">
        <v>115</v>
      </c>
    </row>
    <row r="3" spans="1:7" x14ac:dyDescent="0.45">
      <c r="A3" t="s">
        <v>4</v>
      </c>
      <c r="B3" t="s">
        <v>140</v>
      </c>
      <c r="C3" t="s">
        <v>100</v>
      </c>
      <c r="D3" t="s">
        <v>103</v>
      </c>
    </row>
    <row r="4" spans="1:7" x14ac:dyDescent="0.45">
      <c r="A4" t="s">
        <v>5</v>
      </c>
      <c r="B4" t="s">
        <v>140</v>
      </c>
      <c r="C4" t="s">
        <v>101</v>
      </c>
      <c r="D4" t="s">
        <v>103</v>
      </c>
      <c r="G4" t="s">
        <v>135</v>
      </c>
    </row>
    <row r="5" spans="1:7" x14ac:dyDescent="0.45">
      <c r="A5" t="s">
        <v>6</v>
      </c>
      <c r="B5" t="s">
        <v>140</v>
      </c>
      <c r="C5" t="s">
        <v>101</v>
      </c>
      <c r="D5" t="s">
        <v>103</v>
      </c>
    </row>
    <row r="6" spans="1:7" x14ac:dyDescent="0.45">
      <c r="A6" t="s">
        <v>7</v>
      </c>
      <c r="B6" t="s">
        <v>140</v>
      </c>
      <c r="C6" t="s">
        <v>101</v>
      </c>
      <c r="D6" t="s">
        <v>103</v>
      </c>
    </row>
  </sheetData>
  <dataValidations count="2">
    <dataValidation type="list" allowBlank="1" showInputMessage="1" showErrorMessage="1" sqref="B2:B6" xr:uid="{83F46CC6-737F-4A68-B104-A53140A4F1CE}">
      <formula1>DS</formula1>
    </dataValidation>
    <dataValidation type="list" allowBlank="1" showInputMessage="1" showErrorMessage="1" sqref="C2:C6" xr:uid="{35C83E32-5787-4DB0-AF75-11B08A2A2D65}">
      <formula1>TT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9796-55A7-4CD5-8C19-ACCDD8D041AF}">
  <dimension ref="A1:F6"/>
  <sheetViews>
    <sheetView workbookViewId="0">
      <pane ySplit="1" topLeftCell="A2" activePane="bottomLeft" state="frozen"/>
      <selection pane="bottomLeft" activeCell="E25" sqref="E25"/>
    </sheetView>
  </sheetViews>
  <sheetFormatPr defaultRowHeight="14.25" x14ac:dyDescent="0.45"/>
  <cols>
    <col min="2" max="2" width="10.796875" bestFit="1" customWidth="1"/>
    <col min="3" max="3" width="9.265625" bestFit="1" customWidth="1"/>
    <col min="4" max="4" width="10.73046875" bestFit="1" customWidth="1"/>
    <col min="5" max="5" width="7.46484375" customWidth="1"/>
    <col min="6" max="6" width="18.3984375" bestFit="1" customWidth="1"/>
  </cols>
  <sheetData>
    <row r="1" spans="1:6" x14ac:dyDescent="0.45">
      <c r="A1" t="s">
        <v>110</v>
      </c>
      <c r="B1" t="s">
        <v>8</v>
      </c>
      <c r="C1" t="s">
        <v>111</v>
      </c>
      <c r="D1" t="s">
        <v>9</v>
      </c>
      <c r="E1" t="s">
        <v>122</v>
      </c>
      <c r="F1" t="s">
        <v>10</v>
      </c>
    </row>
    <row r="2" spans="1:6" x14ac:dyDescent="0.45">
      <c r="A2" t="s">
        <v>5</v>
      </c>
      <c r="B2" t="s">
        <v>64</v>
      </c>
      <c r="C2" t="s">
        <v>4</v>
      </c>
      <c r="D2" t="s">
        <v>64</v>
      </c>
      <c r="F2" t="s">
        <v>112</v>
      </c>
    </row>
    <row r="3" spans="1:6" x14ac:dyDescent="0.45">
      <c r="A3" t="s">
        <v>5</v>
      </c>
      <c r="B3" t="s">
        <v>121</v>
      </c>
      <c r="C3" t="s">
        <v>3</v>
      </c>
      <c r="D3" t="s">
        <v>121</v>
      </c>
      <c r="F3" t="s">
        <v>112</v>
      </c>
    </row>
    <row r="4" spans="1:6" x14ac:dyDescent="0.45">
      <c r="A4" t="s">
        <v>7</v>
      </c>
      <c r="B4" t="s">
        <v>64</v>
      </c>
      <c r="C4" t="s">
        <v>4</v>
      </c>
      <c r="D4" t="s">
        <v>64</v>
      </c>
      <c r="F4" t="s">
        <v>112</v>
      </c>
    </row>
    <row r="5" spans="1:6" x14ac:dyDescent="0.45">
      <c r="A5" t="s">
        <v>7</v>
      </c>
      <c r="B5" t="s">
        <v>121</v>
      </c>
      <c r="C5" t="s">
        <v>3</v>
      </c>
      <c r="D5" t="s">
        <v>121</v>
      </c>
      <c r="F5" t="s">
        <v>112</v>
      </c>
    </row>
    <row r="6" spans="1:6" x14ac:dyDescent="0.45">
      <c r="A6" t="s">
        <v>6</v>
      </c>
      <c r="B6" t="s">
        <v>121</v>
      </c>
      <c r="C6" t="s">
        <v>3</v>
      </c>
      <c r="D6" t="s">
        <v>121</v>
      </c>
      <c r="F6" t="s">
        <v>112</v>
      </c>
    </row>
  </sheetData>
  <dataValidations count="1">
    <dataValidation type="list" allowBlank="1" showInputMessage="1" showErrorMessage="1" sqref="F2:F6" xr:uid="{29070D48-EE1C-43ED-9FA3-F88390F4675C}">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FF5B-42A8-45C4-8D3C-F69DAA6F7686}">
  <dimension ref="A1:N55"/>
  <sheetViews>
    <sheetView workbookViewId="0">
      <pane xSplit="1" ySplit="1" topLeftCell="B2" activePane="bottomRight" state="frozen"/>
      <selection pane="topRight" activeCell="B1" sqref="B1"/>
      <selection pane="bottomLeft" activeCell="A2" sqref="A2"/>
      <selection pane="bottomRight" activeCell="F14" sqref="F14"/>
    </sheetView>
  </sheetViews>
  <sheetFormatPr defaultRowHeight="14.25" x14ac:dyDescent="0.45"/>
  <cols>
    <col min="1" max="1" width="30.796875" bestFit="1" customWidth="1"/>
    <col min="2" max="2" width="14.86328125" customWidth="1"/>
    <col min="3" max="3" width="9.59765625" bestFit="1" customWidth="1"/>
    <col min="4" max="4" width="17.73046875" bestFit="1" customWidth="1"/>
    <col min="5" max="5" width="8.33203125" bestFit="1" customWidth="1"/>
    <col min="6" max="6" width="26.265625" customWidth="1"/>
    <col min="7" max="7" width="8.73046875" customWidth="1"/>
    <col min="8" max="8" width="18.33203125" bestFit="1" customWidth="1"/>
    <col min="9" max="10" width="11.33203125" bestFit="1" customWidth="1"/>
    <col min="11" max="11" width="11.46484375" bestFit="1" customWidth="1"/>
    <col min="12" max="12" width="14.796875" bestFit="1" customWidth="1"/>
    <col min="13" max="13" width="11.86328125" bestFit="1" customWidth="1"/>
    <col min="14" max="14" width="32" bestFit="1" customWidth="1"/>
  </cols>
  <sheetData>
    <row r="1" spans="1:14" x14ac:dyDescent="0.45">
      <c r="A1" t="s">
        <v>104</v>
      </c>
      <c r="B1" t="s">
        <v>105</v>
      </c>
      <c r="C1" t="s">
        <v>0</v>
      </c>
      <c r="D1" t="s">
        <v>11</v>
      </c>
      <c r="E1" t="s">
        <v>12</v>
      </c>
      <c r="F1" t="s">
        <v>89</v>
      </c>
      <c r="G1" t="s">
        <v>132</v>
      </c>
      <c r="H1" t="s">
        <v>106</v>
      </c>
      <c r="I1" t="s">
        <v>133</v>
      </c>
      <c r="J1" t="s">
        <v>13</v>
      </c>
      <c r="K1" t="s">
        <v>14</v>
      </c>
      <c r="L1" t="s">
        <v>15</v>
      </c>
      <c r="M1" t="s">
        <v>16</v>
      </c>
      <c r="N1" t="s">
        <v>114</v>
      </c>
    </row>
    <row r="2" spans="1:14" x14ac:dyDescent="0.45">
      <c r="A2" t="s">
        <v>18</v>
      </c>
      <c r="B2" t="s">
        <v>5</v>
      </c>
      <c r="C2" t="s">
        <v>17</v>
      </c>
      <c r="F2" t="s">
        <v>141</v>
      </c>
      <c r="H2" t="s">
        <v>107</v>
      </c>
    </row>
    <row r="3" spans="1:14" x14ac:dyDescent="0.45">
      <c r="A3" t="s">
        <v>19</v>
      </c>
      <c r="B3" t="s">
        <v>5</v>
      </c>
      <c r="C3" t="s">
        <v>17</v>
      </c>
      <c r="F3" t="s">
        <v>142</v>
      </c>
      <c r="H3" t="s">
        <v>107</v>
      </c>
    </row>
    <row r="4" spans="1:14" x14ac:dyDescent="0.45">
      <c r="A4" t="s">
        <v>20</v>
      </c>
      <c r="B4" t="s">
        <v>5</v>
      </c>
      <c r="C4" t="s">
        <v>17</v>
      </c>
      <c r="F4" t="s">
        <v>143</v>
      </c>
      <c r="H4" t="s">
        <v>107</v>
      </c>
      <c r="N4" t="s">
        <v>136</v>
      </c>
    </row>
    <row r="5" spans="1:14" x14ac:dyDescent="0.45">
      <c r="A5" t="s">
        <v>21</v>
      </c>
      <c r="B5" t="s">
        <v>5</v>
      </c>
      <c r="C5" t="s">
        <v>17</v>
      </c>
      <c r="F5" t="s">
        <v>144</v>
      </c>
      <c r="H5" t="s">
        <v>107</v>
      </c>
    </row>
    <row r="6" spans="1:14" x14ac:dyDescent="0.45">
      <c r="A6" t="s">
        <v>22</v>
      </c>
      <c r="B6" t="s">
        <v>5</v>
      </c>
      <c r="C6" t="s">
        <v>17</v>
      </c>
      <c r="F6" t="s">
        <v>145</v>
      </c>
      <c r="H6" t="s">
        <v>107</v>
      </c>
      <c r="K6" t="s">
        <v>23</v>
      </c>
    </row>
    <row r="7" spans="1:14" x14ac:dyDescent="0.45">
      <c r="A7" t="s">
        <v>24</v>
      </c>
      <c r="B7" t="s">
        <v>5</v>
      </c>
      <c r="C7" t="s">
        <v>17</v>
      </c>
      <c r="F7" t="s">
        <v>146</v>
      </c>
      <c r="H7" t="s">
        <v>107</v>
      </c>
      <c r="K7" t="s">
        <v>23</v>
      </c>
    </row>
    <row r="8" spans="1:14" x14ac:dyDescent="0.45">
      <c r="A8" t="s">
        <v>25</v>
      </c>
      <c r="B8" t="s">
        <v>5</v>
      </c>
      <c r="C8" t="s">
        <v>17</v>
      </c>
      <c r="F8" t="s">
        <v>147</v>
      </c>
      <c r="H8" t="s">
        <v>107</v>
      </c>
      <c r="K8" t="s">
        <v>23</v>
      </c>
    </row>
    <row r="9" spans="1:14" x14ac:dyDescent="0.45">
      <c r="A9" t="s">
        <v>26</v>
      </c>
      <c r="B9" t="s">
        <v>5</v>
      </c>
      <c r="C9" t="s">
        <v>17</v>
      </c>
      <c r="F9" t="s">
        <v>148</v>
      </c>
      <c r="H9" t="s">
        <v>108</v>
      </c>
      <c r="K9" t="s">
        <v>27</v>
      </c>
    </row>
    <row r="10" spans="1:14" x14ac:dyDescent="0.45">
      <c r="A10" t="s">
        <v>28</v>
      </c>
      <c r="B10" t="s">
        <v>5</v>
      </c>
      <c r="C10" t="s">
        <v>17</v>
      </c>
      <c r="F10" t="s">
        <v>149</v>
      </c>
      <c r="H10" t="s">
        <v>108</v>
      </c>
      <c r="K10" t="s">
        <v>27</v>
      </c>
    </row>
    <row r="11" spans="1:14" x14ac:dyDescent="0.45">
      <c r="A11" t="s">
        <v>29</v>
      </c>
      <c r="B11" t="s">
        <v>5</v>
      </c>
      <c r="C11" t="s">
        <v>17</v>
      </c>
      <c r="F11" t="s">
        <v>150</v>
      </c>
      <c r="H11" t="s">
        <v>108</v>
      </c>
      <c r="K11" t="s">
        <v>27</v>
      </c>
    </row>
    <row r="12" spans="1:14" x14ac:dyDescent="0.45">
      <c r="A12" t="s">
        <v>30</v>
      </c>
      <c r="B12" t="s">
        <v>5</v>
      </c>
      <c r="C12" t="s">
        <v>17</v>
      </c>
      <c r="F12" t="s">
        <v>151</v>
      </c>
      <c r="H12" t="s">
        <v>107</v>
      </c>
      <c r="K12" t="s">
        <v>31</v>
      </c>
    </row>
    <row r="13" spans="1:14" x14ac:dyDescent="0.45">
      <c r="A13" t="s">
        <v>32</v>
      </c>
      <c r="B13" t="s">
        <v>5</v>
      </c>
      <c r="C13" t="s">
        <v>17</v>
      </c>
      <c r="F13" t="s">
        <v>152</v>
      </c>
      <c r="H13" t="s">
        <v>107</v>
      </c>
      <c r="K13" t="s">
        <v>31</v>
      </c>
    </row>
    <row r="14" spans="1:14" x14ac:dyDescent="0.45">
      <c r="A14" t="s">
        <v>33</v>
      </c>
      <c r="B14" t="s">
        <v>5</v>
      </c>
      <c r="C14" t="s">
        <v>17</v>
      </c>
      <c r="F14" t="s">
        <v>90</v>
      </c>
      <c r="H14" t="s">
        <v>108</v>
      </c>
    </row>
    <row r="15" spans="1:14" x14ac:dyDescent="0.45">
      <c r="A15" t="s">
        <v>34</v>
      </c>
      <c r="B15" t="s">
        <v>5</v>
      </c>
      <c r="C15" t="s">
        <v>17</v>
      </c>
      <c r="F15" t="s">
        <v>91</v>
      </c>
      <c r="H15" t="s">
        <v>108</v>
      </c>
    </row>
    <row r="16" spans="1:14" x14ac:dyDescent="0.45">
      <c r="A16" t="s">
        <v>35</v>
      </c>
      <c r="B16" t="s">
        <v>5</v>
      </c>
      <c r="C16" t="s">
        <v>17</v>
      </c>
      <c r="F16" t="s">
        <v>92</v>
      </c>
      <c r="H16" t="s">
        <v>107</v>
      </c>
    </row>
    <row r="17" spans="1:11" x14ac:dyDescent="0.45">
      <c r="A17" t="s">
        <v>36</v>
      </c>
      <c r="B17" t="s">
        <v>5</v>
      </c>
      <c r="C17" t="s">
        <v>17</v>
      </c>
      <c r="F17" t="s">
        <v>153</v>
      </c>
      <c r="H17" t="s">
        <v>108</v>
      </c>
    </row>
    <row r="18" spans="1:11" x14ac:dyDescent="0.45">
      <c r="A18" t="s">
        <v>37</v>
      </c>
      <c r="B18" t="s">
        <v>5</v>
      </c>
      <c r="C18" t="s">
        <v>17</v>
      </c>
      <c r="F18" t="s">
        <v>154</v>
      </c>
      <c r="H18" t="s">
        <v>108</v>
      </c>
    </row>
    <row r="19" spans="1:11" x14ac:dyDescent="0.45">
      <c r="A19" t="s">
        <v>38</v>
      </c>
      <c r="B19" t="s">
        <v>5</v>
      </c>
      <c r="C19" t="s">
        <v>17</v>
      </c>
      <c r="F19" t="s">
        <v>155</v>
      </c>
      <c r="H19" t="s">
        <v>107</v>
      </c>
      <c r="K19" t="s">
        <v>31</v>
      </c>
    </row>
    <row r="20" spans="1:11" x14ac:dyDescent="0.45">
      <c r="A20" t="s">
        <v>39</v>
      </c>
      <c r="B20" t="s">
        <v>5</v>
      </c>
      <c r="C20" t="s">
        <v>17</v>
      </c>
      <c r="F20" t="s">
        <v>93</v>
      </c>
    </row>
    <row r="21" spans="1:11" x14ac:dyDescent="0.45">
      <c r="A21" t="s">
        <v>40</v>
      </c>
      <c r="B21" t="s">
        <v>6</v>
      </c>
      <c r="C21" t="s">
        <v>17</v>
      </c>
      <c r="F21" t="s">
        <v>94</v>
      </c>
      <c r="G21" t="s">
        <v>134</v>
      </c>
    </row>
    <row r="22" spans="1:11" x14ac:dyDescent="0.45">
      <c r="A22" t="s">
        <v>41</v>
      </c>
      <c r="B22" t="s">
        <v>7</v>
      </c>
      <c r="C22" t="s">
        <v>17</v>
      </c>
      <c r="F22" t="s">
        <v>156</v>
      </c>
      <c r="H22" t="s">
        <v>107</v>
      </c>
    </row>
    <row r="23" spans="1:11" x14ac:dyDescent="0.45">
      <c r="A23" t="s">
        <v>42</v>
      </c>
      <c r="B23" t="s">
        <v>7</v>
      </c>
      <c r="C23" t="s">
        <v>17</v>
      </c>
      <c r="F23" t="s">
        <v>157</v>
      </c>
      <c r="H23" t="s">
        <v>107</v>
      </c>
    </row>
    <row r="24" spans="1:11" x14ac:dyDescent="0.45">
      <c r="A24" t="s">
        <v>121</v>
      </c>
      <c r="B24" t="s">
        <v>3</v>
      </c>
      <c r="C24" t="s">
        <v>43</v>
      </c>
      <c r="D24" t="s">
        <v>121</v>
      </c>
      <c r="E24" t="s">
        <v>119</v>
      </c>
      <c r="G24" t="s">
        <v>134</v>
      </c>
    </row>
    <row r="25" spans="1:11" x14ac:dyDescent="0.45">
      <c r="A25" t="s">
        <v>45</v>
      </c>
      <c r="B25" t="s">
        <v>3</v>
      </c>
      <c r="C25" t="s">
        <v>43</v>
      </c>
      <c r="D25" t="s">
        <v>44</v>
      </c>
      <c r="E25" t="s">
        <v>120</v>
      </c>
      <c r="I25" t="s">
        <v>134</v>
      </c>
    </row>
    <row r="26" spans="1:11" x14ac:dyDescent="0.45">
      <c r="A26" t="s">
        <v>47</v>
      </c>
      <c r="B26" t="s">
        <v>3</v>
      </c>
      <c r="C26" t="s">
        <v>43</v>
      </c>
      <c r="D26" t="s">
        <v>46</v>
      </c>
      <c r="E26" t="s">
        <v>120</v>
      </c>
      <c r="H26" t="s">
        <v>109</v>
      </c>
    </row>
    <row r="27" spans="1:11" x14ac:dyDescent="0.45">
      <c r="A27" t="s">
        <v>49</v>
      </c>
      <c r="B27" t="s">
        <v>3</v>
      </c>
      <c r="C27" t="s">
        <v>43</v>
      </c>
      <c r="D27" t="s">
        <v>48</v>
      </c>
      <c r="E27" t="s">
        <v>50</v>
      </c>
    </row>
    <row r="28" spans="1:11" x14ac:dyDescent="0.45">
      <c r="A28" t="s">
        <v>52</v>
      </c>
      <c r="B28" t="s">
        <v>3</v>
      </c>
      <c r="C28" t="s">
        <v>43</v>
      </c>
      <c r="D28" t="s">
        <v>51</v>
      </c>
      <c r="E28" t="s">
        <v>50</v>
      </c>
    </row>
    <row r="29" spans="1:11" x14ac:dyDescent="0.45">
      <c r="A29" t="s">
        <v>54</v>
      </c>
      <c r="B29" t="s">
        <v>3</v>
      </c>
      <c r="C29" t="s">
        <v>43</v>
      </c>
      <c r="D29" t="s">
        <v>53</v>
      </c>
      <c r="E29" t="s">
        <v>50</v>
      </c>
    </row>
    <row r="30" spans="1:11" x14ac:dyDescent="0.45">
      <c r="A30" t="s">
        <v>56</v>
      </c>
      <c r="B30" t="s">
        <v>3</v>
      </c>
      <c r="C30" t="s">
        <v>43</v>
      </c>
      <c r="D30" t="s">
        <v>55</v>
      </c>
      <c r="E30" t="s">
        <v>50</v>
      </c>
    </row>
    <row r="31" spans="1:11" x14ac:dyDescent="0.45">
      <c r="A31" t="s">
        <v>58</v>
      </c>
      <c r="B31" t="s">
        <v>3</v>
      </c>
      <c r="C31" t="s">
        <v>43</v>
      </c>
      <c r="D31" t="s">
        <v>57</v>
      </c>
      <c r="E31" t="s">
        <v>50</v>
      </c>
    </row>
    <row r="32" spans="1:11" x14ac:dyDescent="0.45">
      <c r="A32" t="s">
        <v>60</v>
      </c>
      <c r="B32" t="s">
        <v>3</v>
      </c>
      <c r="C32" t="s">
        <v>43</v>
      </c>
      <c r="D32" t="s">
        <v>59</v>
      </c>
      <c r="E32" t="s">
        <v>50</v>
      </c>
      <c r="G32" t="s">
        <v>134</v>
      </c>
    </row>
    <row r="33" spans="1:12" x14ac:dyDescent="0.45">
      <c r="A33" t="s">
        <v>61</v>
      </c>
      <c r="B33" t="s">
        <v>4</v>
      </c>
      <c r="C33" t="s">
        <v>43</v>
      </c>
      <c r="D33" t="s">
        <v>61</v>
      </c>
      <c r="E33" t="s">
        <v>50</v>
      </c>
      <c r="L33" t="s">
        <v>61</v>
      </c>
    </row>
    <row r="34" spans="1:12" x14ac:dyDescent="0.45">
      <c r="A34" t="s">
        <v>63</v>
      </c>
      <c r="B34" t="s">
        <v>4</v>
      </c>
      <c r="C34" t="s">
        <v>43</v>
      </c>
      <c r="D34" t="s">
        <v>62</v>
      </c>
      <c r="E34" t="s">
        <v>50</v>
      </c>
    </row>
    <row r="35" spans="1:12" x14ac:dyDescent="0.45">
      <c r="A35" t="s">
        <v>64</v>
      </c>
      <c r="B35" t="s">
        <v>4</v>
      </c>
      <c r="C35" t="s">
        <v>43</v>
      </c>
      <c r="D35" t="s">
        <v>64</v>
      </c>
      <c r="E35" t="s">
        <v>119</v>
      </c>
      <c r="G35" t="s">
        <v>134</v>
      </c>
      <c r="I35" t="s">
        <v>134</v>
      </c>
    </row>
    <row r="36" spans="1:12" x14ac:dyDescent="0.45">
      <c r="A36" t="s">
        <v>66</v>
      </c>
      <c r="B36" t="s">
        <v>4</v>
      </c>
      <c r="C36" t="s">
        <v>43</v>
      </c>
      <c r="D36" t="s">
        <v>65</v>
      </c>
      <c r="E36" t="s">
        <v>50</v>
      </c>
    </row>
    <row r="37" spans="1:12" x14ac:dyDescent="0.45">
      <c r="A37" t="s">
        <v>68</v>
      </c>
      <c r="B37" t="s">
        <v>4</v>
      </c>
      <c r="C37" t="s">
        <v>43</v>
      </c>
      <c r="D37" t="s">
        <v>67</v>
      </c>
      <c r="E37" t="s">
        <v>119</v>
      </c>
      <c r="H37" t="s">
        <v>107</v>
      </c>
      <c r="J37" t="s">
        <v>69</v>
      </c>
    </row>
    <row r="38" spans="1:12" x14ac:dyDescent="0.45">
      <c r="A38" t="s">
        <v>71</v>
      </c>
      <c r="B38" t="s">
        <v>4</v>
      </c>
      <c r="C38" t="s">
        <v>43</v>
      </c>
      <c r="D38" t="s">
        <v>70</v>
      </c>
      <c r="E38" t="s">
        <v>119</v>
      </c>
      <c r="H38" t="s">
        <v>107</v>
      </c>
      <c r="J38" t="s">
        <v>69</v>
      </c>
    </row>
    <row r="39" spans="1:12" x14ac:dyDescent="0.45">
      <c r="A39" t="s">
        <v>72</v>
      </c>
      <c r="B39" t="s">
        <v>4</v>
      </c>
      <c r="C39" t="s">
        <v>43</v>
      </c>
      <c r="D39" t="s">
        <v>72</v>
      </c>
      <c r="E39" t="s">
        <v>50</v>
      </c>
    </row>
    <row r="40" spans="1:12" x14ac:dyDescent="0.45">
      <c r="A40" t="s">
        <v>74</v>
      </c>
      <c r="B40" t="s">
        <v>4</v>
      </c>
      <c r="C40" t="s">
        <v>43</v>
      </c>
      <c r="D40" t="s">
        <v>73</v>
      </c>
      <c r="E40" t="s">
        <v>50</v>
      </c>
      <c r="L40" t="s">
        <v>75</v>
      </c>
    </row>
    <row r="41" spans="1:12" x14ac:dyDescent="0.45">
      <c r="A41" t="s">
        <v>121</v>
      </c>
      <c r="B41" t="s">
        <v>5</v>
      </c>
      <c r="C41" t="s">
        <v>43</v>
      </c>
      <c r="D41" t="s">
        <v>121</v>
      </c>
      <c r="E41" t="s">
        <v>119</v>
      </c>
      <c r="G41" t="s">
        <v>134</v>
      </c>
    </row>
    <row r="42" spans="1:12" x14ac:dyDescent="0.45">
      <c r="A42" t="s">
        <v>76</v>
      </c>
      <c r="B42" t="s">
        <v>5</v>
      </c>
      <c r="C42" t="s">
        <v>43</v>
      </c>
      <c r="D42" t="s">
        <v>76</v>
      </c>
      <c r="E42" t="s">
        <v>77</v>
      </c>
      <c r="G42" t="s">
        <v>134</v>
      </c>
    </row>
    <row r="43" spans="1:12" x14ac:dyDescent="0.45">
      <c r="A43" t="s">
        <v>78</v>
      </c>
      <c r="B43" t="s">
        <v>5</v>
      </c>
      <c r="C43" t="s">
        <v>43</v>
      </c>
      <c r="D43" t="s">
        <v>78</v>
      </c>
      <c r="E43" t="s">
        <v>77</v>
      </c>
      <c r="G43" t="s">
        <v>134</v>
      </c>
    </row>
    <row r="44" spans="1:12" x14ac:dyDescent="0.45">
      <c r="A44" t="s">
        <v>79</v>
      </c>
      <c r="B44" t="s">
        <v>5</v>
      </c>
      <c r="C44" t="s">
        <v>43</v>
      </c>
      <c r="D44" t="s">
        <v>79</v>
      </c>
      <c r="E44" t="s">
        <v>77</v>
      </c>
      <c r="G44" t="s">
        <v>134</v>
      </c>
    </row>
    <row r="45" spans="1:12" x14ac:dyDescent="0.45">
      <c r="A45" t="s">
        <v>80</v>
      </c>
      <c r="B45" t="s">
        <v>5</v>
      </c>
      <c r="C45" t="s">
        <v>43</v>
      </c>
      <c r="D45" t="s">
        <v>80</v>
      </c>
      <c r="E45" t="s">
        <v>77</v>
      </c>
      <c r="G45" t="s">
        <v>134</v>
      </c>
    </row>
    <row r="46" spans="1:12" x14ac:dyDescent="0.45">
      <c r="A46" t="s">
        <v>81</v>
      </c>
      <c r="B46" t="s">
        <v>5</v>
      </c>
      <c r="C46" t="s">
        <v>43</v>
      </c>
      <c r="D46" t="s">
        <v>81</v>
      </c>
      <c r="E46" t="s">
        <v>77</v>
      </c>
    </row>
    <row r="47" spans="1:12" x14ac:dyDescent="0.45">
      <c r="A47" t="s">
        <v>82</v>
      </c>
      <c r="B47" t="s">
        <v>5</v>
      </c>
      <c r="C47" t="s">
        <v>43</v>
      </c>
      <c r="D47" t="s">
        <v>82</v>
      </c>
      <c r="E47" t="s">
        <v>77</v>
      </c>
    </row>
    <row r="48" spans="1:12" x14ac:dyDescent="0.45">
      <c r="A48" t="s">
        <v>64</v>
      </c>
      <c r="B48" t="s">
        <v>5</v>
      </c>
      <c r="C48" t="s">
        <v>43</v>
      </c>
      <c r="D48" t="s">
        <v>64</v>
      </c>
      <c r="E48" t="s">
        <v>119</v>
      </c>
      <c r="G48" t="s">
        <v>134</v>
      </c>
    </row>
    <row r="49" spans="1:7" x14ac:dyDescent="0.45">
      <c r="A49" t="s">
        <v>84</v>
      </c>
      <c r="B49" t="s">
        <v>5</v>
      </c>
      <c r="C49" t="s">
        <v>43</v>
      </c>
      <c r="D49" t="s">
        <v>83</v>
      </c>
      <c r="E49" t="s">
        <v>120</v>
      </c>
      <c r="G49" t="s">
        <v>134</v>
      </c>
    </row>
    <row r="50" spans="1:7" x14ac:dyDescent="0.45">
      <c r="A50" t="s">
        <v>86</v>
      </c>
      <c r="B50" t="s">
        <v>6</v>
      </c>
      <c r="C50" t="s">
        <v>43</v>
      </c>
      <c r="D50" t="s">
        <v>85</v>
      </c>
      <c r="E50" t="s">
        <v>50</v>
      </c>
    </row>
    <row r="51" spans="1:7" x14ac:dyDescent="0.45">
      <c r="A51" t="s">
        <v>121</v>
      </c>
      <c r="B51" t="s">
        <v>6</v>
      </c>
      <c r="C51" t="s">
        <v>43</v>
      </c>
      <c r="D51" t="s">
        <v>121</v>
      </c>
      <c r="E51" t="s">
        <v>119</v>
      </c>
      <c r="G51" t="s">
        <v>134</v>
      </c>
    </row>
    <row r="52" spans="1:7" x14ac:dyDescent="0.45">
      <c r="A52" t="s">
        <v>121</v>
      </c>
      <c r="B52" t="s">
        <v>7</v>
      </c>
      <c r="C52" t="s">
        <v>43</v>
      </c>
      <c r="D52" t="s">
        <v>121</v>
      </c>
      <c r="E52" t="s">
        <v>119</v>
      </c>
      <c r="G52" t="s">
        <v>134</v>
      </c>
    </row>
    <row r="53" spans="1:7" x14ac:dyDescent="0.45">
      <c r="A53" t="s">
        <v>64</v>
      </c>
      <c r="B53" t="s">
        <v>7</v>
      </c>
      <c r="C53" t="s">
        <v>43</v>
      </c>
      <c r="D53" t="s">
        <v>64</v>
      </c>
      <c r="E53" t="s">
        <v>119</v>
      </c>
      <c r="G53" t="s">
        <v>134</v>
      </c>
    </row>
    <row r="54" spans="1:7" x14ac:dyDescent="0.45">
      <c r="A54" t="s">
        <v>87</v>
      </c>
      <c r="B54" t="s">
        <v>7</v>
      </c>
      <c r="C54" t="s">
        <v>43</v>
      </c>
      <c r="D54" t="s">
        <v>87</v>
      </c>
      <c r="E54" t="s">
        <v>50</v>
      </c>
    </row>
    <row r="55" spans="1:7" x14ac:dyDescent="0.45">
      <c r="A55" t="s">
        <v>88</v>
      </c>
      <c r="B55" t="s">
        <v>7</v>
      </c>
      <c r="C55" t="s">
        <v>43</v>
      </c>
      <c r="D55" t="s">
        <v>88</v>
      </c>
      <c r="E55" t="s">
        <v>119</v>
      </c>
      <c r="G55" t="s">
        <v>134</v>
      </c>
    </row>
  </sheetData>
  <dataValidations disablePrompts="1" count="3">
    <dataValidation type="list" allowBlank="1" showInputMessage="1" showErrorMessage="1" sqref="E2:E55" xr:uid="{04B5F0FF-7D2A-47DC-87FC-7751FC9C2FEC}">
      <formula1>DT</formula1>
    </dataValidation>
    <dataValidation type="list" allowBlank="1" showInputMessage="1" showErrorMessage="1" sqref="H2:H55" xr:uid="{04EE1468-C5AD-4684-9E3C-54EB45E68988}">
      <formula1>FS</formula1>
    </dataValidation>
    <dataValidation type="list" allowBlank="1" showInputMessage="1" showErrorMessage="1" sqref="C2:C55" xr:uid="{28862CC7-1A61-4BBE-86B6-217DEDC27834}">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984-48F9-4D5B-A1AA-67A738245A6D}">
  <dimension ref="A1:C2"/>
  <sheetViews>
    <sheetView workbookViewId="0">
      <selection activeCell="C9" sqref="C9"/>
    </sheetView>
  </sheetViews>
  <sheetFormatPr defaultRowHeight="14.25" x14ac:dyDescent="0.45"/>
  <cols>
    <col min="1" max="1" width="10.46484375" bestFit="1" customWidth="1"/>
    <col min="2" max="2" width="11.1328125" bestFit="1" customWidth="1"/>
    <col min="3" max="3" width="15.3984375" bestFit="1" customWidth="1"/>
  </cols>
  <sheetData>
    <row r="1" spans="1:3" x14ac:dyDescent="0.45">
      <c r="A1" t="s">
        <v>96</v>
      </c>
      <c r="B1" t="s">
        <v>137</v>
      </c>
      <c r="C1" t="s">
        <v>138</v>
      </c>
    </row>
    <row r="2" spans="1:3" x14ac:dyDescent="0.45">
      <c r="A2" t="s">
        <v>5</v>
      </c>
      <c r="C2" t="s">
        <v>134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63A7-A7D5-49AC-9895-8F1C3551ADEE}">
  <dimension ref="A1:G10"/>
  <sheetViews>
    <sheetView workbookViewId="0">
      <selection activeCell="C2" sqref="C2"/>
    </sheetView>
  </sheetViews>
  <sheetFormatPr defaultRowHeight="14.25" x14ac:dyDescent="0.45"/>
  <cols>
    <col min="1" max="1" width="18.3984375" bestFit="1" customWidth="1"/>
    <col min="2" max="2" width="12.796875" bestFit="1" customWidth="1"/>
    <col min="3" max="3" width="34.6640625" bestFit="1" customWidth="1"/>
  </cols>
  <sheetData>
    <row r="1" spans="1:7" x14ac:dyDescent="0.45">
      <c r="A1" t="s">
        <v>10</v>
      </c>
      <c r="B1" t="s">
        <v>123</v>
      </c>
      <c r="C1" t="s">
        <v>126</v>
      </c>
      <c r="D1" t="s">
        <v>99</v>
      </c>
      <c r="E1" t="s">
        <v>1</v>
      </c>
      <c r="F1" t="s">
        <v>12</v>
      </c>
      <c r="G1" t="s">
        <v>0</v>
      </c>
    </row>
    <row r="2" spans="1:7" x14ac:dyDescent="0.45">
      <c r="A2" t="s">
        <v>112</v>
      </c>
      <c r="B2" t="s">
        <v>125</v>
      </c>
      <c r="C2" t="str">
        <f>_xlfn.CONCAT(DataSources!$A2," ", DataSources!$B2)</f>
        <v>MKServer Corona</v>
      </c>
      <c r="D2" t="s">
        <v>101</v>
      </c>
      <c r="E2" t="s">
        <v>98</v>
      </c>
      <c r="F2" t="s">
        <v>125</v>
      </c>
      <c r="G2" t="s">
        <v>43</v>
      </c>
    </row>
    <row r="3" spans="1:7" x14ac:dyDescent="0.45">
      <c r="A3" t="s">
        <v>113</v>
      </c>
      <c r="B3" t="s">
        <v>124</v>
      </c>
      <c r="C3" t="str">
        <f>_xlfn.CONCAT(DataSources!$A3," ", DataSources!$B3)</f>
        <v xml:space="preserve"> </v>
      </c>
      <c r="D3" t="s">
        <v>100</v>
      </c>
      <c r="E3" t="s">
        <v>131</v>
      </c>
      <c r="F3" t="s">
        <v>130</v>
      </c>
      <c r="G3" t="s">
        <v>17</v>
      </c>
    </row>
    <row r="4" spans="1:7" x14ac:dyDescent="0.45">
      <c r="B4" t="s">
        <v>109</v>
      </c>
      <c r="C4" t="str">
        <f>_xlfn.CONCAT(DataSources!$A4," ", DataSources!$B4)</f>
        <v xml:space="preserve"> </v>
      </c>
      <c r="D4" t="s">
        <v>127</v>
      </c>
      <c r="F4" t="s">
        <v>124</v>
      </c>
    </row>
    <row r="5" spans="1:7" x14ac:dyDescent="0.45">
      <c r="B5" t="s">
        <v>108</v>
      </c>
      <c r="C5" t="str">
        <f>_xlfn.CONCAT(DataSources!$A5," ", DataSources!$B5)</f>
        <v xml:space="preserve"> </v>
      </c>
      <c r="D5" t="s">
        <v>128</v>
      </c>
      <c r="F5" t="s">
        <v>77</v>
      </c>
    </row>
    <row r="6" spans="1:7" x14ac:dyDescent="0.45">
      <c r="B6" t="s">
        <v>107</v>
      </c>
      <c r="C6" t="str">
        <f>_xlfn.CONCAT(DataSources!$A6," ", DataSources!$B6)</f>
        <v xml:space="preserve"> </v>
      </c>
      <c r="D6" t="s">
        <v>129</v>
      </c>
      <c r="F6" t="s">
        <v>119</v>
      </c>
    </row>
    <row r="7" spans="1:7" x14ac:dyDescent="0.45">
      <c r="C7" t="str">
        <f>_xlfn.CONCAT(DataSources!$A7," ", DataSources!$B7)</f>
        <v xml:space="preserve"> </v>
      </c>
      <c r="F7" t="s">
        <v>50</v>
      </c>
    </row>
    <row r="9" spans="1:7" x14ac:dyDescent="0.45">
      <c r="C9" t="str">
        <f>_xlfn.CONCAT(DataSources!$A3," ", DataSources!$B3)</f>
        <v xml:space="preserve"> </v>
      </c>
    </row>
    <row r="10" spans="1:7"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05D712-353E-429A-8628-FA34CABB75D5}">
  <ds:schemaRefs>
    <ds:schemaRef ds:uri="beaba498-6342-4421-a18c-7bfd16d38d53"/>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e548fd3-f7b4-490c-9d07-36be117e6ce5"/>
    <ds:schemaRef ds:uri="http://www.w3.org/XML/1998/namespace"/>
    <ds:schemaRef ds:uri="http://purl.org/dc/dcmitype/"/>
  </ds:schemaRefs>
</ds:datastoreItem>
</file>

<file path=customXml/itemProps3.xml><?xml version="1.0" encoding="utf-8"?>
<ds:datastoreItem xmlns:ds="http://schemas.openxmlformats.org/officeDocument/2006/customXml" ds:itemID="{E2275932-CD7C-4B19-A948-199D3E0E5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DataSources</vt:lpstr>
      <vt:lpstr>Tables</vt:lpstr>
      <vt:lpstr>Relationships</vt:lpstr>
      <vt:lpstr>MeasuresColumns</vt:lpstr>
      <vt:lpstr>Model</vt:lpstr>
      <vt:lpstr>Lists</vt:lpstr>
      <vt:lpstr>CFB</vt:lpstr>
      <vt:lpstr>DS</vt:lpstr>
      <vt:lpstr>DT</vt:lpstr>
      <vt:lpstr>FS</vt:lpstr>
      <vt:lpstr>OT</vt:lpstr>
      <vt:lpstr>Prov</vt:lpstr>
      <vt:lpst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Michael Kovalsky</cp:lastModifiedBy>
  <dcterms:created xsi:type="dcterms:W3CDTF">2020-05-19T20:50:14Z</dcterms:created>
  <dcterms:modified xsi:type="dcterms:W3CDTF">2020-06-11T10:55:14Z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