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Excel Stuff\"/>
    </mc:Choice>
  </mc:AlternateContent>
  <xr:revisionPtr revIDLastSave="0" documentId="13_ncr:1_{CA2FD51F-31A9-4D7F-858E-04D6E016775E}" xr6:coauthVersionLast="47" xr6:coauthVersionMax="47" xr10:uidLastSave="{00000000-0000-0000-0000-000000000000}"/>
  <bookViews>
    <workbookView xWindow="-120" yWindow="-120" windowWidth="29040" windowHeight="15840" xr2:uid="{3BE6BA00-8D3A-40A7-B470-BF83A7B0F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B27" i="1"/>
  <c r="C2" i="1"/>
  <c r="D2" i="1"/>
  <c r="C19" i="1"/>
  <c r="C21" i="1" s="1"/>
  <c r="D19" i="1"/>
  <c r="D21" i="1" s="1"/>
  <c r="C15" i="1"/>
  <c r="C9" i="1" s="1"/>
  <c r="C17" i="1" s="1"/>
  <c r="D15" i="1"/>
  <c r="D9" i="1" s="1"/>
  <c r="D17" i="1" s="1"/>
  <c r="B19" i="1"/>
  <c r="B21" i="1" s="1"/>
  <c r="B2" i="1"/>
  <c r="B15" i="1"/>
  <c r="B9" i="1" s="1"/>
  <c r="B17" i="1" s="1"/>
  <c r="B23" i="1" l="1"/>
  <c r="B25" i="1" s="1"/>
  <c r="D23" i="1"/>
  <c r="D25" i="1" s="1"/>
  <c r="C23" i="1"/>
  <c r="C25" i="1" s="1"/>
</calcChain>
</file>

<file path=xl/sharedStrings.xml><?xml version="1.0" encoding="utf-8"?>
<sst xmlns="http://schemas.openxmlformats.org/spreadsheetml/2006/main" count="26" uniqueCount="23">
  <si>
    <t>Susan</t>
  </si>
  <si>
    <t>Spark</t>
  </si>
  <si>
    <t>Mustang</t>
  </si>
  <si>
    <t>Escalade</t>
  </si>
  <si>
    <t>Initial Costs</t>
  </si>
  <si>
    <t>Purchase Price</t>
  </si>
  <si>
    <t>Taxes</t>
  </si>
  <si>
    <t>Insurance</t>
  </si>
  <si>
    <t>Yearly Cost</t>
  </si>
  <si>
    <t>MPG</t>
  </si>
  <si>
    <t>Total Annual Costs (Ins + Lic + Gas)</t>
  </si>
  <si>
    <t>Total Life of the Car (years)</t>
  </si>
  <si>
    <t>Annual Costs X Years of Life</t>
  </si>
  <si>
    <t>Total Lifetime Costs</t>
  </si>
  <si>
    <t>License</t>
  </si>
  <si>
    <t>Gas</t>
  </si>
  <si>
    <t>Gas Costs Calculation</t>
  </si>
  <si>
    <t>Miles Per Year Driven</t>
  </si>
  <si>
    <t>Price Per Gal of Gas</t>
  </si>
  <si>
    <t>Total Annual Gas Purchases</t>
  </si>
  <si>
    <t>Miles To Drive Each Year</t>
  </si>
  <si>
    <t>Susan's Goal For Maximum Miles</t>
  </si>
  <si>
    <t>Avg Cost/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</si>
</sst>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4" fontId="0" fillId="2" borderId="0" xfId="2" applyFont="1" applyFill="1"/>
    <xf numFmtId="44" fontId="0" fillId="3" borderId="0" xfId="2" applyFont="1" applyFill="1"/>
    <xf numFmtId="44" fontId="0" fillId="4" borderId="0" xfId="2" applyFont="1" applyFill="1"/>
    <xf numFmtId="43" fontId="0" fillId="4" borderId="0" xfId="1" applyFont="1" applyFill="1"/>
    <xf numFmtId="43" fontId="0" fillId="5" borderId="0" xfId="1" applyFont="1" applyFill="1"/>
    <xf numFmtId="44" fontId="0" fillId="3" borderId="0" xfId="0" applyNumberFormat="1" applyFill="1"/>
    <xf numFmtId="44" fontId="0" fillId="2" borderId="0" xfId="0" applyNumberFormat="1" applyFill="1"/>
    <xf numFmtId="44" fontId="0" fillId="0" borderId="0" xfId="0" applyNumberFormat="1"/>
    <xf numFmtId="43" fontId="0" fillId="5" borderId="0" xfId="0" applyNumberFormat="1" applyFill="1"/>
    <xf numFmtId="3" fontId="0" fillId="2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Avg Cost/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Sheet1!$B$27:$D$27</c:f>
              <c:numCache>
                <c:formatCode>_("$"* #,##0.00_);_("$"* \(#,##0.00\);_("$"* "-"??_);_(@_)</c:formatCode>
                <c:ptCount val="3"/>
                <c:pt idx="0">
                  <c:v>7035.4285714285706</c:v>
                </c:pt>
                <c:pt idx="1">
                  <c:v>13176.210526315788</c:v>
                </c:pt>
                <c:pt idx="2">
                  <c:v>20077.529411764706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7-488E-8FF1-AD71906C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041215"/>
        <c:axId val="830333119"/>
      </c:barChart>
      <c:catAx>
        <c:axId val="4370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333119"/>
        <c:crosses val="autoZero"/>
        <c:auto val="1"/>
        <c:lblAlgn val="ctr"/>
        <c:lblOffset val="100"/>
        <c:noMultiLvlLbl val="0"/>
      </c:catAx>
      <c:valAx>
        <c:axId val="83033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4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5</xdr:row>
      <xdr:rowOff>71437</xdr:rowOff>
    </xdr:from>
    <xdr:to>
      <xdr:col>12</xdr:col>
      <xdr:colOff>457200</xdr:colOff>
      <xdr:row>19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E11CA3-49F0-F3FC-5197-01BF67B56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553-B0C9-4D74-BCBE-986AA7C13262}">
  <sheetPr>
    <pageSetUpPr fitToPage="1"/>
  </sheetPr>
  <dimension ref="A1:D27"/>
  <sheetViews>
    <sheetView tabSelected="1" workbookViewId="0">
      <selection activeCell="O13" sqref="O13"/>
    </sheetView>
  </sheetViews>
  <sheetFormatPr defaultRowHeight="15" x14ac:dyDescent="0.25"/>
  <cols>
    <col min="1" max="1" width="31.5703125" bestFit="1" customWidth="1"/>
    <col min="2" max="2" width="11.5703125" bestFit="1" customWidth="1"/>
    <col min="3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2">
        <f>SUM(B3:B4)</f>
        <v>15950</v>
      </c>
      <c r="C2" s="12">
        <f t="shared" ref="C2:D2" si="0">SUM(C3:C4)</f>
        <v>34100</v>
      </c>
      <c r="D2" s="12">
        <f t="shared" si="0"/>
        <v>79200</v>
      </c>
    </row>
    <row r="3" spans="1:4" x14ac:dyDescent="0.25">
      <c r="A3" s="1" t="s">
        <v>5</v>
      </c>
      <c r="B3" s="6">
        <v>14500</v>
      </c>
      <c r="C3" s="15">
        <v>31000</v>
      </c>
      <c r="D3" s="1">
        <v>72000</v>
      </c>
    </row>
    <row r="4" spans="1:4" x14ac:dyDescent="0.25">
      <c r="A4" s="1" t="s">
        <v>6</v>
      </c>
      <c r="B4" s="6">
        <v>1450</v>
      </c>
      <c r="C4" s="1">
        <v>3100</v>
      </c>
      <c r="D4" s="1">
        <v>7200</v>
      </c>
    </row>
    <row r="6" spans="1:4" x14ac:dyDescent="0.25">
      <c r="A6" s="2" t="s">
        <v>8</v>
      </c>
      <c r="B6" s="11"/>
      <c r="C6" s="2"/>
      <c r="D6" s="2"/>
    </row>
    <row r="7" spans="1:4" x14ac:dyDescent="0.25">
      <c r="A7" s="2" t="s">
        <v>7</v>
      </c>
      <c r="B7" s="7">
        <v>1500</v>
      </c>
      <c r="C7" s="2">
        <v>2500</v>
      </c>
      <c r="D7" s="2">
        <v>3100</v>
      </c>
    </row>
    <row r="8" spans="1:4" x14ac:dyDescent="0.25">
      <c r="A8" s="2" t="s">
        <v>14</v>
      </c>
      <c r="B8" s="7">
        <v>210</v>
      </c>
      <c r="C8" s="2">
        <v>300</v>
      </c>
      <c r="D8" s="2">
        <v>450</v>
      </c>
    </row>
    <row r="9" spans="1:4" x14ac:dyDescent="0.25">
      <c r="A9" s="2" t="s">
        <v>15</v>
      </c>
      <c r="B9" s="11">
        <f>B15</f>
        <v>3411.4285714285711</v>
      </c>
      <c r="C9" s="7">
        <f>(C15)</f>
        <v>6284.21052631579</v>
      </c>
      <c r="D9" s="7">
        <f>(D15)</f>
        <v>7023.5294117647063</v>
      </c>
    </row>
    <row r="11" spans="1:4" x14ac:dyDescent="0.25">
      <c r="A11" s="3" t="s">
        <v>16</v>
      </c>
      <c r="B11" s="3"/>
      <c r="C11" s="3"/>
      <c r="D11" s="3"/>
    </row>
    <row r="12" spans="1:4" x14ac:dyDescent="0.25">
      <c r="A12" s="3" t="s">
        <v>17</v>
      </c>
      <c r="B12" s="9">
        <v>30000</v>
      </c>
      <c r="C12" s="3">
        <v>30000</v>
      </c>
      <c r="D12" s="3">
        <v>30000</v>
      </c>
    </row>
    <row r="13" spans="1:4" x14ac:dyDescent="0.25">
      <c r="A13" s="3" t="s">
        <v>9</v>
      </c>
      <c r="B13" s="3">
        <v>35</v>
      </c>
      <c r="C13" s="3">
        <v>19</v>
      </c>
      <c r="D13" s="3">
        <v>17</v>
      </c>
    </row>
    <row r="14" spans="1:4" x14ac:dyDescent="0.25">
      <c r="A14" s="3" t="s">
        <v>18</v>
      </c>
      <c r="B14" s="8">
        <v>3.98</v>
      </c>
      <c r="C14" s="3">
        <v>4.08</v>
      </c>
      <c r="D14" s="3">
        <v>4.08</v>
      </c>
    </row>
    <row r="15" spans="1:4" x14ac:dyDescent="0.25">
      <c r="A15" s="3" t="s">
        <v>19</v>
      </c>
      <c r="B15" s="8">
        <f>(B12/B13)*3.98</f>
        <v>3411.4285714285711</v>
      </c>
      <c r="C15" s="8">
        <f t="shared" ref="C15:D15" si="1">(C12/C13)*3.98</f>
        <v>6284.21052631579</v>
      </c>
      <c r="D15" s="8">
        <f t="shared" si="1"/>
        <v>7023.5294117647063</v>
      </c>
    </row>
    <row r="17" spans="1:4" x14ac:dyDescent="0.25">
      <c r="A17" t="s">
        <v>10</v>
      </c>
      <c r="B17" s="13">
        <f>SUM(B7,B8,B9)</f>
        <v>5121.4285714285706</v>
      </c>
      <c r="C17" s="13">
        <f t="shared" ref="C17:D17" si="2">SUM(C7,C8,C9)</f>
        <v>9084.21052631579</v>
      </c>
      <c r="D17" s="13">
        <f t="shared" si="2"/>
        <v>10573.529411764706</v>
      </c>
    </row>
    <row r="19" spans="1:4" x14ac:dyDescent="0.25">
      <c r="A19" s="4" t="s">
        <v>20</v>
      </c>
      <c r="B19" s="14">
        <f>B12</f>
        <v>30000</v>
      </c>
      <c r="C19" s="14">
        <f t="shared" ref="C19:D19" si="3">C12</f>
        <v>30000</v>
      </c>
      <c r="D19" s="14">
        <f t="shared" si="3"/>
        <v>30000</v>
      </c>
    </row>
    <row r="20" spans="1:4" x14ac:dyDescent="0.25">
      <c r="A20" s="4" t="s">
        <v>21</v>
      </c>
      <c r="B20" s="10">
        <v>250000</v>
      </c>
      <c r="C20" s="10">
        <v>250000</v>
      </c>
      <c r="D20" s="10">
        <v>250000</v>
      </c>
    </row>
    <row r="21" spans="1:4" x14ac:dyDescent="0.25">
      <c r="A21" s="4" t="s">
        <v>11</v>
      </c>
      <c r="B21" s="4">
        <f>B20/B19</f>
        <v>8.3333333333333339</v>
      </c>
      <c r="C21" s="4">
        <f t="shared" ref="C21:D21" si="4">C20/C19</f>
        <v>8.3333333333333339</v>
      </c>
      <c r="D21" s="4">
        <f t="shared" si="4"/>
        <v>8.3333333333333339</v>
      </c>
    </row>
    <row r="23" spans="1:4" x14ac:dyDescent="0.25">
      <c r="A23" s="5" t="s">
        <v>12</v>
      </c>
      <c r="B23" s="13">
        <f>B21*B17</f>
        <v>42678.571428571428</v>
      </c>
      <c r="C23" s="13">
        <f t="shared" ref="C23:D23" si="5">C21*C17</f>
        <v>75701.754385964916</v>
      </c>
      <c r="D23" s="13">
        <f t="shared" si="5"/>
        <v>88112.745098039231</v>
      </c>
    </row>
    <row r="25" spans="1:4" x14ac:dyDescent="0.25">
      <c r="A25" s="5" t="s">
        <v>13</v>
      </c>
      <c r="B25" s="13">
        <f>B23+B2</f>
        <v>58628.571428571428</v>
      </c>
      <c r="C25" s="13">
        <f t="shared" ref="C25:D25" si="6">C23+C2</f>
        <v>109801.75438596492</v>
      </c>
      <c r="D25" s="13">
        <f t="shared" si="6"/>
        <v>167312.74509803922</v>
      </c>
    </row>
    <row r="26" spans="1:4" x14ac:dyDescent="0.25">
      <c r="B26" t="s">
        <v>1</v>
      </c>
      <c r="C26" t="s">
        <v>2</v>
      </c>
      <c r="D26" t="s">
        <v>3</v>
      </c>
    </row>
    <row r="27" spans="1:4" x14ac:dyDescent="0.25">
      <c r="A27" t="s">
        <v>22</v>
      </c>
      <c r="B27" s="13">
        <f>B25/B21</f>
        <v>7035.4285714285706</v>
      </c>
      <c r="C27" s="13">
        <f t="shared" ref="C27:D27" si="7">C25/C21</f>
        <v>13176.210526315788</v>
      </c>
      <c r="D27" s="13">
        <f t="shared" si="7"/>
        <v>20077.529411764706</v>
      </c>
    </row>
  </sheetData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GUCCI ON MY FEET type of way</dc:creator>
  <cp:lastModifiedBy>GUCCI ON MY FEET type of way</cp:lastModifiedBy>
  <cp:lastPrinted>2023-10-17T02:07:15Z</cp:lastPrinted>
  <dcterms:created xsi:type="dcterms:W3CDTF">2023-10-17T01:04:48Z</dcterms:created>
  <dcterms:modified xsi:type="dcterms:W3CDTF">2023-10-17T02:07:18Z</dcterms:modified>
</cp:coreProperties>
</file>