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Bi\Curso\ARQUIVOS_PARA_PROJETOS_\5_OPERACOES_SECAO_7\"/>
    </mc:Choice>
  </mc:AlternateContent>
  <xr:revisionPtr revIDLastSave="0" documentId="13_ncr:1_{DB7DB1D9-1347-4D9D-BA7B-2C9B20B1C49C}" xr6:coauthVersionLast="47" xr6:coauthVersionMax="47" xr10:uidLastSave="{00000000-0000-0000-0000-000000000000}"/>
  <bookViews>
    <workbookView xWindow="-120" yWindow="-120" windowWidth="21840" windowHeight="13140" activeTab="2" xr2:uid="{8FFD1840-A605-46AB-BD60-63C361222EAA}"/>
  </bookViews>
  <sheets>
    <sheet name="ENUNCIADO" sheetId="7" r:id="rId1"/>
    <sheet name="OPERAÇOES" sheetId="5" r:id="rId2"/>
    <sheet name="CHAMADOS" sheetId="8" r:id="rId3"/>
  </sheets>
  <definedNames>
    <definedName name="_xlnm._FilterDatabase" localSheetId="2" hidden="1">CHAMADOS!$A$6:$H$42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8" l="1"/>
  <c r="AG30" i="5" l="1"/>
  <c r="AG25" i="5" l="1"/>
  <c r="AG24" i="5"/>
  <c r="AG33" i="5"/>
  <c r="AG32" i="5"/>
  <c r="AG31" i="5"/>
  <c r="AG13" i="5"/>
  <c r="AG12" i="5"/>
  <c r="AG19" i="5"/>
  <c r="AG7" i="5"/>
  <c r="AG9" i="5"/>
  <c r="AG6" i="5" l="1"/>
  <c r="AG18" i="5"/>
  <c r="AG8" i="5"/>
</calcChain>
</file>

<file path=xl/sharedStrings.xml><?xml version="1.0" encoding="utf-8"?>
<sst xmlns="http://schemas.openxmlformats.org/spreadsheetml/2006/main" count="288" uniqueCount="66">
  <si>
    <t>Total</t>
  </si>
  <si>
    <t>Robô</t>
  </si>
  <si>
    <t>Humano</t>
  </si>
  <si>
    <t>Ligações</t>
  </si>
  <si>
    <t>Chat</t>
  </si>
  <si>
    <t>Ouvidoria</t>
  </si>
  <si>
    <t>Reclame Aqui</t>
  </si>
  <si>
    <t>Mídias Sociais</t>
  </si>
  <si>
    <t>DATAS</t>
  </si>
  <si>
    <t>ATENDIMENTO CHATBOT (site)</t>
  </si>
  <si>
    <t>HUMANO</t>
  </si>
  <si>
    <t>ABERTURAS DE TICKETS - TELEFONE</t>
  </si>
  <si>
    <t>abertura de tickets</t>
  </si>
  <si>
    <t>Atendimento Diários</t>
  </si>
  <si>
    <t>Atendimento Chat Web BOT</t>
  </si>
  <si>
    <t>Atendimento Chat Whats BOT</t>
  </si>
  <si>
    <t>Reclamações</t>
  </si>
  <si>
    <t>Nps</t>
  </si>
  <si>
    <t>CHATBOT WEB</t>
  </si>
  <si>
    <t>CHATBOT WHATS</t>
  </si>
  <si>
    <t>MÍDIAS SOCIAIS</t>
  </si>
  <si>
    <t>ATENDIMENTO TIME DE OPERAÇÕES</t>
  </si>
  <si>
    <t>EXTRAÇÃO VIA ERP - SERVIDOR ALOHA S3</t>
  </si>
  <si>
    <t>-</t>
  </si>
  <si>
    <t>Outros  Canais</t>
  </si>
  <si>
    <r>
      <rPr>
        <sz val="18"/>
        <color rgb="FFFFFF00"/>
        <rFont val="Calibri"/>
        <family val="2"/>
        <scheme val="minor"/>
      </rPr>
      <t>OBJETIVO DA DASH</t>
    </r>
    <r>
      <rPr>
        <sz val="18"/>
        <color rgb="FFFF0000"/>
        <rFont val="Calibri"/>
        <family val="2"/>
        <scheme val="minor"/>
      </rPr>
      <t xml:space="preserve"> | EMPRESA</t>
    </r>
  </si>
  <si>
    <t>VERIFICAR OS PRINCIPAIS INDICADORES</t>
  </si>
  <si>
    <t>ATENDIMENTO POR CANAIS</t>
  </si>
  <si>
    <t>DESEMPENHO POR CANAIS</t>
  </si>
  <si>
    <t>MELHOR CANAL DE ATENDIMENTO</t>
  </si>
  <si>
    <t>Estamos enviando uma planilha do time de Operações/Atendimento, temos todos os dados de atendimento de todos os canais, porem precisamos transformar esses dados em Dashboard</t>
  </si>
  <si>
    <t>ATENDIMENTO  Chatbot WhatsApp</t>
  </si>
  <si>
    <t>DATA ABERTURA</t>
  </si>
  <si>
    <t>DATA FECHAMENTO</t>
  </si>
  <si>
    <t>RESPONSAVEL PELA ABERTURA</t>
  </si>
  <si>
    <t>JULIO</t>
  </si>
  <si>
    <t>NATALIA</t>
  </si>
  <si>
    <t>MENDES</t>
  </si>
  <si>
    <t>RESOLUÇÃO</t>
  </si>
  <si>
    <t>STATUS</t>
  </si>
  <si>
    <t>ANALISTA QUE RESOLVEU</t>
  </si>
  <si>
    <t>MAIS DE 3 DIAS - EM ATRASO</t>
  </si>
  <si>
    <t>EMPRESA QUE ABRIU</t>
  </si>
  <si>
    <t>TNG</t>
  </si>
  <si>
    <t>PERNAMBUCANAS</t>
  </si>
  <si>
    <t>ATENDIMENTO - HELP DESK</t>
  </si>
  <si>
    <t>3 LOJAS</t>
  </si>
  <si>
    <t>PALIATIVO</t>
  </si>
  <si>
    <t>EQUIPE DE DEV - N2</t>
  </si>
  <si>
    <t>STATUS CHAMADO</t>
  </si>
  <si>
    <t>1 EM ABERTO</t>
  </si>
  <si>
    <t>2 RESOLVIDO</t>
  </si>
  <si>
    <t>MARCELO</t>
  </si>
  <si>
    <t>MARCOS</t>
  </si>
  <si>
    <t>DANIEL</t>
  </si>
  <si>
    <t>LETICIA</t>
  </si>
  <si>
    <t>LUCIO</t>
  </si>
  <si>
    <t>JORGE</t>
  </si>
  <si>
    <t>ERRO DE SISTEMA</t>
  </si>
  <si>
    <t>ERRO USUÁRIO</t>
  </si>
  <si>
    <t>ERRO DE AMBIENTE</t>
  </si>
  <si>
    <t>RELATORIO DO MÊS DEOUTUBRO</t>
  </si>
  <si>
    <t>EVERTON</t>
  </si>
  <si>
    <t>EXTRA</t>
  </si>
  <si>
    <t>CARLOS</t>
  </si>
  <si>
    <t>MAGALU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</si>
</sst>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rgb="FFFFFF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14" fontId="3" fillId="0" borderId="0" xfId="0" applyNumberFormat="1" applyFont="1" applyFill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17" fontId="3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2" fillId="2" borderId="2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7" borderId="2" xfId="0" applyFill="1" applyBorder="1" applyAlignment="1">
      <alignment horizontal="right"/>
    </xf>
    <xf numFmtId="0" fontId="2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1" fontId="4" fillId="7" borderId="2" xfId="0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right"/>
    </xf>
    <xf numFmtId="0" fontId="4" fillId="8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0" fontId="0" fillId="9" borderId="2" xfId="0" applyFill="1" applyBorder="1" applyAlignment="1">
      <alignment horizontal="right"/>
    </xf>
    <xf numFmtId="9" fontId="0" fillId="9" borderId="2" xfId="1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1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6C5F7"/>
      <color rgb="FFE76EEA"/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17</xdr:col>
      <xdr:colOff>209550</xdr:colOff>
      <xdr:row>3</xdr:row>
      <xdr:rowOff>85311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ED56F64-87A7-42D4-95E0-5B38FED953B2}"/>
            </a:ext>
          </a:extLst>
        </xdr:cNvPr>
        <xdr:cNvGrpSpPr/>
      </xdr:nvGrpSpPr>
      <xdr:grpSpPr>
        <a:xfrm>
          <a:off x="0" y="19050"/>
          <a:ext cx="12211050" cy="637761"/>
          <a:chOff x="0" y="0"/>
          <a:chExt cx="11791950" cy="637761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58A2E235-2EB7-4478-BCBF-F0DF28B1A96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9889"/>
          <a:stretch/>
        </xdr:blipFill>
        <xdr:spPr>
          <a:xfrm>
            <a:off x="0" y="0"/>
            <a:ext cx="7210451" cy="637761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0CE2E219-A5C9-46C8-A147-8730058894B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7574" r="7140"/>
          <a:stretch/>
        </xdr:blipFill>
        <xdr:spPr>
          <a:xfrm>
            <a:off x="7181850" y="0"/>
            <a:ext cx="4610100" cy="637761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2955093</xdr:colOff>
      <xdr:row>7</xdr:row>
      <xdr:rowOff>138951</xdr:rowOff>
    </xdr:from>
    <xdr:to>
      <xdr:col>13</xdr:col>
      <xdr:colOff>531413</xdr:colOff>
      <xdr:row>16</xdr:row>
      <xdr:rowOff>74569</xdr:rowOff>
    </xdr:to>
    <xdr:pic>
      <xdr:nvPicPr>
        <xdr:cNvPr id="5" name="Imagem 4" descr="Arquitetura monumento computador ícones edifício, pilares arquitetônicos gregos decorado fundo, Serviços de design de interiores, PostScript encapsulado, estrutura png">
          <a:extLst>
            <a:ext uri="{FF2B5EF4-FFF2-40B4-BE49-F238E27FC236}">
              <a16:creationId xmlns:a16="http://schemas.microsoft.com/office/drawing/2014/main" id="{11C4335D-B0D0-4CBE-8098-4B1157EE7C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4688" b="98047" l="10000" r="90000">
                      <a14:foregroundMark x1="35761" y1="8398" x2="48370" y2="10742"/>
                      <a14:foregroundMark x1="48370" y1="10742" x2="53152" y2="20313"/>
                      <a14:foregroundMark x1="53152" y1="20313" x2="51739" y2="77539"/>
                      <a14:foregroundMark x1="51739" y1="77539" x2="48587" y2="97852"/>
                      <a14:foregroundMark x1="48587" y1="97852" x2="48587" y2="98047"/>
                      <a14:foregroundMark x1="60978" y1="15820" x2="60326" y2="5469"/>
                      <a14:foregroundMark x1="60326" y1="5469" x2="37500" y2="4688"/>
                      <a14:foregroundMark x1="46087" y1="17188" x2="50000" y2="24023"/>
                      <a14:foregroundMark x1="50000" y1="24023" x2="50000" y2="25391"/>
                      <a14:foregroundMark x1="56196" y1="14063" x2="54239" y2="23438"/>
                      <a14:foregroundMark x1="54239" y1="23438" x2="54239" y2="25391"/>
                      <a14:backgroundMark x1="10543" y1="16797" x2="22391" y2="66602"/>
                      <a14:backgroundMark x1="48783" y1="17300" x2="49122" y2="1719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8910" r="33907"/>
        <a:stretch/>
      </xdr:blipFill>
      <xdr:spPr bwMode="auto">
        <a:xfrm>
          <a:off x="8927268" y="1548651"/>
          <a:ext cx="1167245" cy="1650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81368</xdr:colOff>
      <xdr:row>6</xdr:row>
      <xdr:rowOff>209550</xdr:rowOff>
    </xdr:from>
    <xdr:to>
      <xdr:col>17</xdr:col>
      <xdr:colOff>55420</xdr:colOff>
      <xdr:row>16</xdr:row>
      <xdr:rowOff>19050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F8331CD-E298-4967-9F5E-CB81EA88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54068" y="1400175"/>
          <a:ext cx="1802852" cy="1743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4642-C5F7-43DE-A942-85C229EEA6F3}">
  <sheetPr>
    <tabColor rgb="FFFF0000"/>
  </sheetPr>
  <dimension ref="B5:Q18"/>
  <sheetViews>
    <sheetView showGridLines="0" workbookViewId="0">
      <selection activeCell="I16" sqref="I16"/>
    </sheetView>
  </sheetViews>
  <sheetFormatPr defaultRowHeight="15" x14ac:dyDescent="0.25"/>
  <cols>
    <col min="1" max="1" width="3.85546875" customWidth="1"/>
    <col min="8" max="8" width="3.42578125" customWidth="1"/>
    <col min="12" max="12" width="44.7109375" customWidth="1"/>
  </cols>
  <sheetData>
    <row r="5" spans="2:17" ht="18.75" x14ac:dyDescent="0.3">
      <c r="B5" s="46" t="s">
        <v>25</v>
      </c>
      <c r="C5" s="47"/>
      <c r="D5" s="47"/>
      <c r="E5" s="47"/>
      <c r="F5" s="47"/>
      <c r="G5" s="48"/>
      <c r="I5" s="52" t="s">
        <v>26</v>
      </c>
      <c r="J5" s="52"/>
      <c r="K5" s="52"/>
      <c r="L5" s="52"/>
    </row>
    <row r="6" spans="2:17" x14ac:dyDescent="0.25">
      <c r="B6" s="49"/>
      <c r="C6" s="50"/>
      <c r="D6" s="50"/>
      <c r="E6" s="50"/>
      <c r="F6" s="50"/>
      <c r="G6" s="51"/>
    </row>
    <row r="7" spans="2:17" ht="17.25" customHeight="1" x14ac:dyDescent="0.25">
      <c r="B7" s="49"/>
      <c r="C7" s="50"/>
      <c r="D7" s="50"/>
      <c r="E7" s="50"/>
      <c r="F7" s="50"/>
      <c r="G7" s="51"/>
      <c r="I7" s="53" t="s">
        <v>27</v>
      </c>
      <c r="J7" s="53"/>
      <c r="K7" s="53"/>
      <c r="L7" s="53"/>
    </row>
    <row r="8" spans="2:17" ht="15" customHeight="1" x14ac:dyDescent="0.25">
      <c r="B8" s="54" t="s">
        <v>30</v>
      </c>
      <c r="C8" s="55"/>
      <c r="D8" s="55"/>
      <c r="E8" s="55"/>
      <c r="F8" s="55"/>
      <c r="G8" s="56"/>
      <c r="I8" s="35"/>
      <c r="J8" s="35"/>
      <c r="K8" s="35"/>
      <c r="L8" s="35"/>
      <c r="O8" s="36"/>
      <c r="P8" s="36"/>
      <c r="Q8" s="36"/>
    </row>
    <row r="9" spans="2:17" ht="15" customHeight="1" x14ac:dyDescent="0.25">
      <c r="B9" s="57"/>
      <c r="C9" s="58"/>
      <c r="D9" s="58"/>
      <c r="E9" s="58"/>
      <c r="F9" s="58"/>
      <c r="G9" s="59"/>
      <c r="I9" s="53" t="s">
        <v>28</v>
      </c>
      <c r="J9" s="53"/>
      <c r="K9" s="53"/>
      <c r="L9" s="53"/>
      <c r="O9" s="36"/>
      <c r="P9" s="36"/>
      <c r="Q9" s="36"/>
    </row>
    <row r="10" spans="2:17" ht="15" customHeight="1" x14ac:dyDescent="0.25">
      <c r="B10" s="57"/>
      <c r="C10" s="58"/>
      <c r="D10" s="58"/>
      <c r="E10" s="58"/>
      <c r="F10" s="58"/>
      <c r="G10" s="59"/>
      <c r="O10" s="36"/>
      <c r="P10" s="36"/>
      <c r="Q10" s="36"/>
    </row>
    <row r="11" spans="2:17" ht="15" customHeight="1" x14ac:dyDescent="0.25">
      <c r="B11" s="57"/>
      <c r="C11" s="58"/>
      <c r="D11" s="58"/>
      <c r="E11" s="58"/>
      <c r="F11" s="58"/>
      <c r="G11" s="59"/>
      <c r="I11" s="53" t="s">
        <v>29</v>
      </c>
      <c r="J11" s="53"/>
      <c r="K11" s="53"/>
      <c r="L11" s="53"/>
      <c r="O11" s="36"/>
      <c r="P11" s="36"/>
      <c r="Q11" s="36"/>
    </row>
    <row r="12" spans="2:17" ht="15" customHeight="1" x14ac:dyDescent="0.25">
      <c r="B12" s="57"/>
      <c r="C12" s="58"/>
      <c r="D12" s="58"/>
      <c r="E12" s="58"/>
      <c r="F12" s="58"/>
      <c r="G12" s="59"/>
      <c r="O12" s="36"/>
      <c r="P12" s="36"/>
      <c r="Q12" s="36"/>
    </row>
    <row r="13" spans="2:17" ht="15" customHeight="1" x14ac:dyDescent="0.25">
      <c r="B13" s="57"/>
      <c r="C13" s="58"/>
      <c r="D13" s="58"/>
      <c r="E13" s="58"/>
      <c r="F13" s="58"/>
      <c r="G13" s="59"/>
      <c r="O13" s="36"/>
      <c r="P13" s="36"/>
      <c r="Q13" s="36"/>
    </row>
    <row r="14" spans="2:17" ht="15" customHeight="1" x14ac:dyDescent="0.25">
      <c r="B14" s="57"/>
      <c r="C14" s="58"/>
      <c r="D14" s="58"/>
      <c r="E14" s="58"/>
      <c r="F14" s="58"/>
      <c r="G14" s="59"/>
      <c r="O14" s="36"/>
      <c r="P14" s="36"/>
      <c r="Q14" s="36"/>
    </row>
    <row r="15" spans="2:17" ht="15" customHeight="1" x14ac:dyDescent="0.25">
      <c r="B15" s="57"/>
      <c r="C15" s="58"/>
      <c r="D15" s="58"/>
      <c r="E15" s="58"/>
      <c r="F15" s="58"/>
      <c r="G15" s="59"/>
      <c r="O15" s="36"/>
      <c r="P15" s="36"/>
      <c r="Q15" s="36"/>
    </row>
    <row r="16" spans="2:17" x14ac:dyDescent="0.25">
      <c r="B16" s="57"/>
      <c r="C16" s="58"/>
      <c r="D16" s="58"/>
      <c r="E16" s="58"/>
      <c r="F16" s="58"/>
      <c r="G16" s="59"/>
      <c r="O16" s="36"/>
      <c r="P16" s="36"/>
      <c r="Q16" s="36"/>
    </row>
    <row r="17" spans="2:12" ht="19.5" customHeight="1" x14ac:dyDescent="0.25">
      <c r="B17" s="60"/>
      <c r="C17" s="61"/>
      <c r="D17" s="61"/>
      <c r="E17" s="61"/>
      <c r="F17" s="61"/>
      <c r="G17" s="62"/>
    </row>
    <row r="18" spans="2:12" x14ac:dyDescent="0.25">
      <c r="I18" s="35"/>
      <c r="J18" s="35"/>
      <c r="K18" s="35"/>
      <c r="L18" s="35"/>
    </row>
  </sheetData>
  <mergeCells count="6">
    <mergeCell ref="B5:G7"/>
    <mergeCell ref="I5:L5"/>
    <mergeCell ref="I7:L7"/>
    <mergeCell ref="B8:G17"/>
    <mergeCell ref="I9:L9"/>
    <mergeCell ref="I11:L11"/>
  </mergeCells>
  <pageMargins left="0.511811024" right="0.511811024" top="0.78740157499999996" bottom="0.78740157499999996" header="0.31496062000000002" footer="0.31496062000000002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C58C-EBDA-4A31-8308-B739A07C9A30}">
  <sheetPr>
    <tabColor rgb="FF00B050"/>
  </sheetPr>
  <dimension ref="A1:AG44"/>
  <sheetViews>
    <sheetView topLeftCell="R1" workbookViewId="0">
      <selection activeCell="U9" sqref="U9"/>
    </sheetView>
  </sheetViews>
  <sheetFormatPr defaultColWidth="15.28515625" defaultRowHeight="15" x14ac:dyDescent="0.25"/>
  <cols>
    <col min="1" max="1" width="41.5703125" style="6" bestFit="1" customWidth="1"/>
    <col min="2" max="16384" width="15.28515625" style="4"/>
  </cols>
  <sheetData>
    <row r="1" spans="1:33" x14ac:dyDescent="0.25">
      <c r="A1" s="6" t="s">
        <v>21</v>
      </c>
      <c r="C1" s="63" t="s">
        <v>22</v>
      </c>
      <c r="D1" s="63"/>
      <c r="E1" s="63"/>
      <c r="F1" s="63"/>
      <c r="G1" s="63"/>
    </row>
    <row r="4" spans="1:33" ht="15.75" x14ac:dyDescent="0.25">
      <c r="A4" s="5" t="s">
        <v>8</v>
      </c>
      <c r="B4" s="1">
        <v>43739</v>
      </c>
      <c r="C4" s="1">
        <v>43740</v>
      </c>
      <c r="D4" s="1">
        <v>43741</v>
      </c>
      <c r="E4" s="1">
        <v>43742</v>
      </c>
      <c r="F4" s="1">
        <v>43743</v>
      </c>
      <c r="G4" s="1">
        <v>43744</v>
      </c>
      <c r="H4" s="1">
        <v>43745</v>
      </c>
      <c r="I4" s="1">
        <v>43746</v>
      </c>
      <c r="J4" s="1">
        <v>43747</v>
      </c>
      <c r="K4" s="1">
        <v>43748</v>
      </c>
      <c r="L4" s="1">
        <v>43749</v>
      </c>
      <c r="M4" s="1">
        <v>43750</v>
      </c>
      <c r="N4" s="1">
        <v>43751</v>
      </c>
      <c r="O4" s="1">
        <v>43752</v>
      </c>
      <c r="P4" s="1">
        <v>43753</v>
      </c>
      <c r="Q4" s="1">
        <v>43754</v>
      </c>
      <c r="R4" s="1">
        <v>43755</v>
      </c>
      <c r="S4" s="1">
        <v>43756</v>
      </c>
      <c r="T4" s="1">
        <v>43757</v>
      </c>
      <c r="U4" s="1">
        <v>43758</v>
      </c>
      <c r="V4" s="1">
        <v>43759</v>
      </c>
      <c r="W4" s="1">
        <v>43760</v>
      </c>
      <c r="X4" s="1">
        <v>43761</v>
      </c>
      <c r="Y4" s="1">
        <v>43762</v>
      </c>
      <c r="Z4" s="1">
        <v>43763</v>
      </c>
      <c r="AA4" s="1">
        <v>43764</v>
      </c>
      <c r="AB4" s="1">
        <v>43765</v>
      </c>
      <c r="AC4" s="1">
        <v>43766</v>
      </c>
      <c r="AD4" s="1">
        <v>43767</v>
      </c>
      <c r="AE4" s="1">
        <v>43768</v>
      </c>
      <c r="AF4" s="1">
        <v>43769</v>
      </c>
      <c r="AG4" s="3" t="s">
        <v>0</v>
      </c>
    </row>
    <row r="5" spans="1:33" s="15" customFormat="1" ht="18.75" x14ac:dyDescent="0.3">
      <c r="A5" s="16" t="s">
        <v>12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2"/>
    </row>
    <row r="6" spans="1:33" s="15" customFormat="1" x14ac:dyDescent="0.25">
      <c r="A6" s="18" t="s">
        <v>11</v>
      </c>
      <c r="B6" s="13">
        <v>80</v>
      </c>
      <c r="C6" s="13">
        <v>170</v>
      </c>
      <c r="D6" s="13">
        <v>8000</v>
      </c>
      <c r="E6" s="13">
        <v>298</v>
      </c>
      <c r="F6" s="13">
        <v>34</v>
      </c>
      <c r="G6" s="13">
        <v>34</v>
      </c>
      <c r="H6" s="13">
        <v>212</v>
      </c>
      <c r="I6" s="13">
        <v>196</v>
      </c>
      <c r="J6" s="13">
        <v>236</v>
      </c>
      <c r="K6" s="13">
        <v>98</v>
      </c>
      <c r="L6" s="13">
        <v>190</v>
      </c>
      <c r="M6" s="13">
        <v>119</v>
      </c>
      <c r="N6" s="13">
        <v>22</v>
      </c>
      <c r="O6" s="13">
        <v>252</v>
      </c>
      <c r="P6" s="13">
        <v>248</v>
      </c>
      <c r="Q6" s="13">
        <v>200</v>
      </c>
      <c r="R6" s="13">
        <v>222</v>
      </c>
      <c r="S6" s="13">
        <v>206</v>
      </c>
      <c r="T6" s="13">
        <v>14</v>
      </c>
      <c r="U6" s="13">
        <v>20</v>
      </c>
      <c r="V6" s="13">
        <v>278</v>
      </c>
      <c r="W6" s="13">
        <v>268</v>
      </c>
      <c r="X6" s="13">
        <v>216</v>
      </c>
      <c r="Y6" s="13">
        <v>174</v>
      </c>
      <c r="Z6" s="13">
        <v>186</v>
      </c>
      <c r="AA6" s="13">
        <v>28</v>
      </c>
      <c r="AB6" s="13">
        <v>22</v>
      </c>
      <c r="AC6" s="13">
        <v>256</v>
      </c>
      <c r="AD6" s="13">
        <v>440</v>
      </c>
      <c r="AE6" s="13">
        <v>336</v>
      </c>
      <c r="AF6" s="13">
        <v>282</v>
      </c>
      <c r="AG6" s="13">
        <f>SUM(B6:AF6)</f>
        <v>13337</v>
      </c>
    </row>
    <row r="7" spans="1:33" s="15" customFormat="1" x14ac:dyDescent="0.25">
      <c r="A7" s="19" t="s">
        <v>10</v>
      </c>
      <c r="B7" s="12">
        <v>3000</v>
      </c>
      <c r="C7" s="12">
        <v>85</v>
      </c>
      <c r="D7" s="12">
        <v>179</v>
      </c>
      <c r="E7" s="12">
        <v>4000</v>
      </c>
      <c r="F7" s="12">
        <v>17</v>
      </c>
      <c r="G7" s="12">
        <v>17</v>
      </c>
      <c r="H7" s="12">
        <v>106</v>
      </c>
      <c r="I7" s="12">
        <v>98</v>
      </c>
      <c r="J7" s="12">
        <v>118</v>
      </c>
      <c r="K7" s="12">
        <v>49</v>
      </c>
      <c r="L7" s="12">
        <v>95</v>
      </c>
      <c r="M7" s="12">
        <v>95</v>
      </c>
      <c r="N7" s="12">
        <v>11</v>
      </c>
      <c r="O7" s="12">
        <v>126</v>
      </c>
      <c r="P7" s="12">
        <v>124</v>
      </c>
      <c r="Q7" s="12">
        <v>100</v>
      </c>
      <c r="R7" s="12">
        <v>111</v>
      </c>
      <c r="S7" s="12">
        <v>103</v>
      </c>
      <c r="T7" s="12">
        <v>40</v>
      </c>
      <c r="U7" s="12">
        <v>10</v>
      </c>
      <c r="V7" s="12">
        <v>139</v>
      </c>
      <c r="W7" s="12">
        <v>134</v>
      </c>
      <c r="X7" s="12">
        <v>108</v>
      </c>
      <c r="Y7" s="12">
        <v>87</v>
      </c>
      <c r="Z7" s="12">
        <v>93</v>
      </c>
      <c r="AA7" s="12">
        <v>14</v>
      </c>
      <c r="AB7" s="12">
        <v>11</v>
      </c>
      <c r="AC7" s="12">
        <v>128</v>
      </c>
      <c r="AD7" s="12">
        <v>220</v>
      </c>
      <c r="AE7" s="12">
        <v>168</v>
      </c>
      <c r="AF7" s="12">
        <v>141</v>
      </c>
      <c r="AG7" s="13">
        <f>SUM(B7:AF7)</f>
        <v>9727</v>
      </c>
    </row>
    <row r="8" spans="1:33" s="15" customFormat="1" x14ac:dyDescent="0.25">
      <c r="A8" s="19" t="s">
        <v>9</v>
      </c>
      <c r="B8" s="12">
        <v>2994</v>
      </c>
      <c r="C8" s="12">
        <v>72</v>
      </c>
      <c r="D8" s="12">
        <v>154</v>
      </c>
      <c r="E8" s="12">
        <v>136</v>
      </c>
      <c r="F8" s="12">
        <v>14</v>
      </c>
      <c r="G8" s="12">
        <v>12</v>
      </c>
      <c r="H8" s="12">
        <v>100</v>
      </c>
      <c r="I8" s="12">
        <v>200</v>
      </c>
      <c r="J8" s="12">
        <v>106</v>
      </c>
      <c r="K8" s="12">
        <v>43</v>
      </c>
      <c r="L8" s="12">
        <v>88</v>
      </c>
      <c r="M8" s="12">
        <v>15</v>
      </c>
      <c r="N8" s="12">
        <v>7</v>
      </c>
      <c r="O8" s="12">
        <v>114</v>
      </c>
      <c r="P8" s="12">
        <v>110</v>
      </c>
      <c r="Q8" s="12">
        <v>93</v>
      </c>
      <c r="R8" s="12">
        <v>104</v>
      </c>
      <c r="S8" s="12">
        <v>95</v>
      </c>
      <c r="T8" s="12">
        <v>80</v>
      </c>
      <c r="U8" s="12">
        <v>6</v>
      </c>
      <c r="V8" s="12">
        <v>124</v>
      </c>
      <c r="W8" s="12">
        <v>122</v>
      </c>
      <c r="X8" s="12">
        <v>99</v>
      </c>
      <c r="Y8" s="12">
        <v>79</v>
      </c>
      <c r="Z8" s="12">
        <v>87</v>
      </c>
      <c r="AA8" s="12">
        <v>11</v>
      </c>
      <c r="AB8" s="12">
        <v>8</v>
      </c>
      <c r="AC8" s="12">
        <v>120</v>
      </c>
      <c r="AD8" s="12">
        <v>196</v>
      </c>
      <c r="AE8" s="12">
        <v>155</v>
      </c>
      <c r="AF8" s="12">
        <v>132</v>
      </c>
      <c r="AG8" s="13">
        <f>SUM(B8:AF8)</f>
        <v>5676</v>
      </c>
    </row>
    <row r="9" spans="1:33" s="15" customFormat="1" x14ac:dyDescent="0.25">
      <c r="A9" s="19" t="s">
        <v>31</v>
      </c>
      <c r="B9" s="12">
        <v>6</v>
      </c>
      <c r="C9" s="12">
        <v>13</v>
      </c>
      <c r="D9" s="12">
        <v>25</v>
      </c>
      <c r="E9" s="12">
        <v>13</v>
      </c>
      <c r="F9" s="12">
        <v>40</v>
      </c>
      <c r="G9" s="12">
        <v>10</v>
      </c>
      <c r="H9" s="12">
        <v>60</v>
      </c>
      <c r="I9" s="12">
        <v>16</v>
      </c>
      <c r="J9" s="12">
        <v>250</v>
      </c>
      <c r="K9" s="12">
        <v>120</v>
      </c>
      <c r="L9" s="12">
        <v>7</v>
      </c>
      <c r="M9" s="12">
        <v>9</v>
      </c>
      <c r="N9" s="12">
        <v>4</v>
      </c>
      <c r="O9" s="12">
        <v>12</v>
      </c>
      <c r="P9" s="12">
        <v>14</v>
      </c>
      <c r="Q9" s="12">
        <v>68</v>
      </c>
      <c r="R9" s="12">
        <v>7</v>
      </c>
      <c r="S9" s="12">
        <v>55</v>
      </c>
      <c r="T9" s="12">
        <v>302</v>
      </c>
      <c r="U9" s="12">
        <v>35</v>
      </c>
      <c r="V9" s="12">
        <v>15</v>
      </c>
      <c r="W9" s="12">
        <v>12</v>
      </c>
      <c r="X9" s="12">
        <v>90</v>
      </c>
      <c r="Y9" s="12">
        <v>80</v>
      </c>
      <c r="Z9" s="12">
        <v>30</v>
      </c>
      <c r="AA9" s="12">
        <v>25</v>
      </c>
      <c r="AB9" s="12">
        <v>50</v>
      </c>
      <c r="AC9" s="12">
        <v>82</v>
      </c>
      <c r="AD9" s="12">
        <v>24</v>
      </c>
      <c r="AE9" s="12">
        <v>13</v>
      </c>
      <c r="AF9" s="12">
        <v>9</v>
      </c>
      <c r="AG9" s="13">
        <f>SUM(B9:AF9)</f>
        <v>1496</v>
      </c>
    </row>
    <row r="11" spans="1:33" ht="18.75" x14ac:dyDescent="0.3">
      <c r="A11" s="17" t="s">
        <v>13</v>
      </c>
    </row>
    <row r="12" spans="1:33" x14ac:dyDescent="0.25">
      <c r="A12" s="21" t="s">
        <v>3</v>
      </c>
      <c r="B12" s="20">
        <v>62</v>
      </c>
      <c r="C12" s="20">
        <v>49</v>
      </c>
      <c r="D12" s="20">
        <v>115</v>
      </c>
      <c r="E12" s="20">
        <v>88</v>
      </c>
      <c r="F12" s="20">
        <v>7</v>
      </c>
      <c r="G12" s="20">
        <v>3</v>
      </c>
      <c r="H12" s="20">
        <v>77</v>
      </c>
      <c r="I12" s="20">
        <v>63</v>
      </c>
      <c r="J12" s="20">
        <v>72</v>
      </c>
      <c r="K12" s="20">
        <v>59</v>
      </c>
      <c r="L12" s="20">
        <v>69</v>
      </c>
      <c r="M12" s="20">
        <v>2</v>
      </c>
      <c r="N12" s="20">
        <v>1</v>
      </c>
      <c r="O12" s="20">
        <v>90</v>
      </c>
      <c r="P12" s="20">
        <v>84</v>
      </c>
      <c r="Q12" s="20">
        <v>78</v>
      </c>
      <c r="R12" s="20">
        <v>79</v>
      </c>
      <c r="S12" s="20">
        <v>80</v>
      </c>
      <c r="T12" s="20">
        <v>0</v>
      </c>
      <c r="U12" s="20">
        <v>0</v>
      </c>
      <c r="V12" s="20">
        <v>92</v>
      </c>
      <c r="W12" s="20">
        <v>91</v>
      </c>
      <c r="X12" s="20">
        <v>79</v>
      </c>
      <c r="Y12" s="20">
        <v>23</v>
      </c>
      <c r="Z12" s="20">
        <v>6</v>
      </c>
      <c r="AA12" s="20">
        <v>76</v>
      </c>
      <c r="AB12" s="20">
        <v>7</v>
      </c>
      <c r="AC12" s="20">
        <v>3</v>
      </c>
      <c r="AD12" s="20">
        <v>8</v>
      </c>
      <c r="AE12" s="20">
        <v>66</v>
      </c>
      <c r="AF12" s="20">
        <v>150</v>
      </c>
      <c r="AG12" s="20">
        <f>SUM(B12:AF12)</f>
        <v>1679</v>
      </c>
    </row>
    <row r="13" spans="1:33" x14ac:dyDescent="0.25">
      <c r="A13" s="21" t="s">
        <v>4</v>
      </c>
      <c r="B13" s="20">
        <v>9</v>
      </c>
      <c r="C13" s="20">
        <v>20</v>
      </c>
      <c r="D13" s="20">
        <v>36</v>
      </c>
      <c r="E13" s="20">
        <v>36</v>
      </c>
      <c r="F13" s="20">
        <v>2</v>
      </c>
      <c r="G13" s="20">
        <v>0</v>
      </c>
      <c r="H13" s="20">
        <v>26</v>
      </c>
      <c r="I13" s="20">
        <v>37</v>
      </c>
      <c r="J13" s="20">
        <v>41</v>
      </c>
      <c r="K13" s="20">
        <v>38</v>
      </c>
      <c r="L13" s="20">
        <v>33</v>
      </c>
      <c r="M13" s="20">
        <v>0</v>
      </c>
      <c r="N13" s="20">
        <v>0</v>
      </c>
      <c r="O13" s="20">
        <v>37</v>
      </c>
      <c r="P13" s="20">
        <v>36</v>
      </c>
      <c r="Q13" s="20">
        <v>34</v>
      </c>
      <c r="R13" s="20">
        <v>48</v>
      </c>
      <c r="S13" s="20">
        <v>60</v>
      </c>
      <c r="T13" s="20">
        <v>5</v>
      </c>
      <c r="U13" s="20">
        <v>5</v>
      </c>
      <c r="V13" s="20">
        <v>76</v>
      </c>
      <c r="W13" s="20">
        <v>94</v>
      </c>
      <c r="X13" s="20">
        <v>72</v>
      </c>
      <c r="Y13" s="34">
        <v>34</v>
      </c>
      <c r="Z13" s="20">
        <v>65</v>
      </c>
      <c r="AA13" s="20">
        <v>89</v>
      </c>
      <c r="AB13" s="20">
        <v>6</v>
      </c>
      <c r="AC13" s="20">
        <v>2</v>
      </c>
      <c r="AD13" s="20">
        <v>9</v>
      </c>
      <c r="AE13" s="20">
        <v>61</v>
      </c>
      <c r="AF13" s="20">
        <v>86</v>
      </c>
      <c r="AG13" s="20">
        <f>SUM(B13:AF13)</f>
        <v>1097</v>
      </c>
    </row>
    <row r="14" spans="1:33" x14ac:dyDescent="0.25">
      <c r="A14" s="14" t="s">
        <v>23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14"/>
      <c r="AC14" s="14"/>
      <c r="AD14" s="14"/>
      <c r="AE14" s="14"/>
      <c r="AF14" s="14"/>
      <c r="AG14" s="14"/>
    </row>
    <row r="15" spans="1:33" x14ac:dyDescent="0.25">
      <c r="A15" s="14" t="s">
        <v>23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14"/>
      <c r="AC15" s="14"/>
      <c r="AD15" s="14"/>
      <c r="AE15" s="14"/>
      <c r="AF15" s="14"/>
      <c r="AG15" s="14"/>
    </row>
    <row r="16" spans="1:33" x14ac:dyDescent="0.25">
      <c r="A16" s="14" t="s">
        <v>23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14"/>
      <c r="AC16" s="14"/>
      <c r="AD16" s="14"/>
      <c r="AE16" s="14"/>
      <c r="AF16" s="14"/>
      <c r="AG16" s="14"/>
    </row>
    <row r="17" spans="1:33" ht="18.75" x14ac:dyDescent="0.3">
      <c r="A17" s="17" t="s">
        <v>14</v>
      </c>
    </row>
    <row r="18" spans="1:33" x14ac:dyDescent="0.25">
      <c r="A18" s="22" t="s">
        <v>1</v>
      </c>
      <c r="B18" s="25">
        <v>166</v>
      </c>
      <c r="C18" s="25">
        <v>175</v>
      </c>
      <c r="D18" s="25">
        <v>229</v>
      </c>
      <c r="E18" s="25">
        <v>147</v>
      </c>
      <c r="F18" s="25">
        <v>47</v>
      </c>
      <c r="G18" s="25">
        <v>56</v>
      </c>
      <c r="H18" s="25">
        <v>173</v>
      </c>
      <c r="I18" s="25">
        <v>113</v>
      </c>
      <c r="J18" s="25">
        <v>158</v>
      </c>
      <c r="K18" s="25">
        <v>158</v>
      </c>
      <c r="L18" s="25">
        <v>157</v>
      </c>
      <c r="M18" s="25">
        <v>41</v>
      </c>
      <c r="N18" s="25">
        <v>35</v>
      </c>
      <c r="O18" s="25">
        <v>171</v>
      </c>
      <c r="P18" s="25">
        <v>153</v>
      </c>
      <c r="Q18" s="25">
        <v>186</v>
      </c>
      <c r="R18" s="25">
        <v>206</v>
      </c>
      <c r="S18" s="25">
        <v>161</v>
      </c>
      <c r="T18" s="25">
        <v>59</v>
      </c>
      <c r="U18" s="25">
        <v>57</v>
      </c>
      <c r="V18" s="25">
        <v>137</v>
      </c>
      <c r="W18" s="25">
        <v>145</v>
      </c>
      <c r="X18" s="25">
        <v>129</v>
      </c>
      <c r="Y18" s="25">
        <v>140</v>
      </c>
      <c r="Z18" s="23">
        <v>54</v>
      </c>
      <c r="AA18" s="23">
        <v>122</v>
      </c>
      <c r="AB18" s="23">
        <v>56</v>
      </c>
      <c r="AC18" s="23">
        <v>8</v>
      </c>
      <c r="AD18" s="23">
        <v>5</v>
      </c>
      <c r="AE18" s="23">
        <v>8</v>
      </c>
      <c r="AF18" s="23">
        <v>445</v>
      </c>
      <c r="AG18" s="24">
        <f>SUM(B18:AF18)</f>
        <v>3897</v>
      </c>
    </row>
    <row r="19" spans="1:33" x14ac:dyDescent="0.25">
      <c r="A19" s="22" t="s">
        <v>2</v>
      </c>
      <c r="B19" s="25">
        <v>9</v>
      </c>
      <c r="C19" s="25">
        <v>11</v>
      </c>
      <c r="D19" s="25">
        <v>22</v>
      </c>
      <c r="E19" s="25">
        <v>19</v>
      </c>
      <c r="F19" s="25">
        <v>1</v>
      </c>
      <c r="G19" s="25">
        <v>0</v>
      </c>
      <c r="H19" s="25">
        <v>14</v>
      </c>
      <c r="I19" s="25">
        <v>24</v>
      </c>
      <c r="J19" s="26">
        <v>28</v>
      </c>
      <c r="K19" s="26">
        <v>28</v>
      </c>
      <c r="L19" s="26">
        <v>20</v>
      </c>
      <c r="M19" s="26">
        <v>0</v>
      </c>
      <c r="N19" s="26">
        <v>0</v>
      </c>
      <c r="O19" s="26">
        <v>22</v>
      </c>
      <c r="P19" s="26">
        <v>22</v>
      </c>
      <c r="Q19" s="26">
        <v>24</v>
      </c>
      <c r="R19" s="26">
        <v>32</v>
      </c>
      <c r="S19" s="26">
        <v>30</v>
      </c>
      <c r="T19" s="26">
        <v>0</v>
      </c>
      <c r="U19" s="26">
        <v>0</v>
      </c>
      <c r="V19" s="26">
        <v>36</v>
      </c>
      <c r="W19" s="26">
        <v>41</v>
      </c>
      <c r="X19" s="26">
        <v>39</v>
      </c>
      <c r="Y19" s="26">
        <v>35</v>
      </c>
      <c r="Z19" s="23">
        <v>45</v>
      </c>
      <c r="AA19" s="23">
        <v>32</v>
      </c>
      <c r="AB19" s="23">
        <v>645</v>
      </c>
      <c r="AC19" s="23">
        <v>258</v>
      </c>
      <c r="AD19" s="23">
        <v>5</v>
      </c>
      <c r="AE19" s="23">
        <v>84</v>
      </c>
      <c r="AF19" s="23">
        <v>12</v>
      </c>
      <c r="AG19" s="24">
        <f>SUM(B19:AF19)</f>
        <v>1538</v>
      </c>
    </row>
    <row r="20" spans="1:33" s="11" customFormat="1" x14ac:dyDescent="0.25">
      <c r="A20" s="4" t="s">
        <v>23</v>
      </c>
      <c r="B20" s="8"/>
      <c r="C20" s="8"/>
      <c r="D20" s="8"/>
      <c r="E20" s="8"/>
      <c r="F20" s="8"/>
      <c r="G20" s="8"/>
      <c r="H20" s="8"/>
      <c r="I20" s="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0"/>
      <c r="AA20" s="10"/>
      <c r="AB20" s="10"/>
      <c r="AC20" s="10"/>
      <c r="AD20" s="10"/>
      <c r="AE20" s="10"/>
      <c r="AF20" s="10"/>
    </row>
    <row r="21" spans="1:33" s="11" customFormat="1" x14ac:dyDescent="0.25">
      <c r="A21" s="4" t="s">
        <v>23</v>
      </c>
      <c r="B21" s="8"/>
      <c r="C21" s="8"/>
      <c r="D21" s="8"/>
      <c r="E21" s="8"/>
      <c r="F21" s="8"/>
      <c r="G21" s="8"/>
      <c r="H21" s="8"/>
      <c r="I21" s="8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0"/>
      <c r="AA21" s="10"/>
      <c r="AB21" s="10"/>
      <c r="AC21" s="10"/>
      <c r="AD21" s="10"/>
      <c r="AE21" s="10"/>
      <c r="AF21" s="10"/>
    </row>
    <row r="22" spans="1:33" s="11" customFormat="1" x14ac:dyDescent="0.25">
      <c r="A22" s="4" t="s">
        <v>23</v>
      </c>
      <c r="B22" s="8"/>
      <c r="C22" s="8"/>
      <c r="D22" s="8"/>
      <c r="E22" s="8"/>
      <c r="F22" s="8"/>
      <c r="G22" s="8"/>
      <c r="H22" s="8"/>
      <c r="I22" s="8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0"/>
      <c r="AA22" s="10"/>
      <c r="AB22" s="10"/>
      <c r="AC22" s="10"/>
      <c r="AD22" s="10"/>
      <c r="AE22" s="10"/>
      <c r="AF22" s="10"/>
    </row>
    <row r="23" spans="1:33" s="11" customFormat="1" ht="18.75" x14ac:dyDescent="0.3">
      <c r="A23" s="17" t="s">
        <v>15</v>
      </c>
      <c r="B23" s="8"/>
      <c r="C23" s="8"/>
      <c r="D23" s="8"/>
      <c r="E23" s="8"/>
      <c r="F23" s="8"/>
      <c r="G23" s="8"/>
      <c r="H23" s="8"/>
      <c r="I23" s="8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0"/>
      <c r="AA23" s="10"/>
      <c r="AB23" s="10"/>
      <c r="AC23" s="10"/>
      <c r="AD23" s="10"/>
      <c r="AE23" s="10"/>
      <c r="AF23" s="10"/>
    </row>
    <row r="24" spans="1:33" s="11" customFormat="1" x14ac:dyDescent="0.25">
      <c r="A24" s="27" t="s">
        <v>1</v>
      </c>
      <c r="B24" s="28">
        <v>1</v>
      </c>
      <c r="C24" s="28">
        <v>127</v>
      </c>
      <c r="D24" s="28">
        <v>96</v>
      </c>
      <c r="E24" s="28">
        <v>118</v>
      </c>
      <c r="F24" s="28">
        <v>18</v>
      </c>
      <c r="G24" s="28">
        <v>8</v>
      </c>
      <c r="H24" s="28">
        <v>66</v>
      </c>
      <c r="I24" s="28">
        <v>51</v>
      </c>
      <c r="J24" s="28">
        <v>54</v>
      </c>
      <c r="K24" s="28">
        <v>66</v>
      </c>
      <c r="L24" s="28">
        <v>81</v>
      </c>
      <c r="M24" s="28">
        <v>19</v>
      </c>
      <c r="N24" s="28">
        <v>14</v>
      </c>
      <c r="O24" s="28">
        <v>62</v>
      </c>
      <c r="P24" s="28">
        <v>64</v>
      </c>
      <c r="Q24" s="28">
        <v>87</v>
      </c>
      <c r="R24" s="28">
        <v>71</v>
      </c>
      <c r="S24" s="28">
        <v>46</v>
      </c>
      <c r="T24" s="28">
        <v>11</v>
      </c>
      <c r="U24" s="28">
        <v>7</v>
      </c>
      <c r="V24" s="28">
        <v>46</v>
      </c>
      <c r="W24" s="28">
        <v>45</v>
      </c>
      <c r="X24" s="28">
        <v>46</v>
      </c>
      <c r="Y24" s="28">
        <v>44</v>
      </c>
      <c r="Z24" s="28">
        <v>41</v>
      </c>
      <c r="AA24" s="28">
        <v>14</v>
      </c>
      <c r="AB24" s="28">
        <v>3</v>
      </c>
      <c r="AC24" s="28">
        <v>43</v>
      </c>
      <c r="AD24" s="28">
        <v>87</v>
      </c>
      <c r="AE24" s="28">
        <v>61</v>
      </c>
      <c r="AF24" s="28">
        <v>51</v>
      </c>
      <c r="AG24" s="28">
        <f>SUM(B24:AF24)</f>
        <v>1548</v>
      </c>
    </row>
    <row r="25" spans="1:33" s="11" customFormat="1" x14ac:dyDescent="0.25">
      <c r="A25" s="27" t="s">
        <v>2</v>
      </c>
      <c r="B25" s="28">
        <v>0</v>
      </c>
      <c r="C25" s="28">
        <v>9</v>
      </c>
      <c r="D25" s="28">
        <v>14</v>
      </c>
      <c r="E25" s="28">
        <v>17</v>
      </c>
      <c r="F25" s="28">
        <v>1</v>
      </c>
      <c r="G25" s="28">
        <v>0</v>
      </c>
      <c r="H25" s="28">
        <v>12</v>
      </c>
      <c r="I25" s="28">
        <v>13</v>
      </c>
      <c r="J25" s="28">
        <v>13</v>
      </c>
      <c r="K25" s="28">
        <v>10</v>
      </c>
      <c r="L25" s="28">
        <v>13</v>
      </c>
      <c r="M25" s="28">
        <v>0</v>
      </c>
      <c r="N25" s="28">
        <v>0</v>
      </c>
      <c r="O25" s="28">
        <v>15</v>
      </c>
      <c r="P25" s="28">
        <v>14</v>
      </c>
      <c r="Q25" s="28">
        <v>10</v>
      </c>
      <c r="R25" s="28">
        <v>16</v>
      </c>
      <c r="S25" s="28">
        <v>30</v>
      </c>
      <c r="T25" s="28">
        <v>5</v>
      </c>
      <c r="U25" s="28">
        <v>5</v>
      </c>
      <c r="V25" s="28">
        <v>40</v>
      </c>
      <c r="W25" s="28">
        <v>53</v>
      </c>
      <c r="X25" s="28">
        <v>33</v>
      </c>
      <c r="Y25" s="28">
        <v>26</v>
      </c>
      <c r="Z25" s="28">
        <v>36</v>
      </c>
      <c r="AA25" s="28">
        <v>3</v>
      </c>
      <c r="AB25" s="28">
        <v>2</v>
      </c>
      <c r="AC25" s="28">
        <v>38</v>
      </c>
      <c r="AD25" s="28">
        <v>89</v>
      </c>
      <c r="AE25" s="28">
        <v>67</v>
      </c>
      <c r="AF25" s="28">
        <v>59</v>
      </c>
      <c r="AG25" s="28">
        <f>SUM(B25:AF25)</f>
        <v>643</v>
      </c>
    </row>
    <row r="26" spans="1:33" s="11" customFormat="1" x14ac:dyDescent="0.25">
      <c r="A26" s="6"/>
      <c r="B26" s="8"/>
      <c r="C26" s="8"/>
      <c r="D26" s="8"/>
      <c r="E26" s="8"/>
      <c r="F26" s="8"/>
      <c r="G26" s="8"/>
      <c r="H26" s="8"/>
      <c r="I26" s="8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0"/>
      <c r="AA26" s="10"/>
      <c r="AB26" s="10"/>
      <c r="AC26" s="10"/>
      <c r="AD26" s="10"/>
      <c r="AE26" s="10"/>
      <c r="AF26" s="10"/>
    </row>
    <row r="27" spans="1:33" s="11" customFormat="1" x14ac:dyDescent="0.25">
      <c r="A27" s="6"/>
      <c r="B27" s="8"/>
      <c r="C27" s="8"/>
      <c r="D27" s="8"/>
      <c r="E27" s="8"/>
      <c r="F27" s="8"/>
      <c r="G27" s="8"/>
      <c r="H27" s="8"/>
      <c r="I27" s="8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0"/>
      <c r="AA27" s="10"/>
      <c r="AB27" s="10"/>
      <c r="AC27" s="10"/>
      <c r="AD27" s="10"/>
      <c r="AE27" s="10"/>
      <c r="AF27" s="10"/>
    </row>
    <row r="28" spans="1:33" s="11" customFormat="1" x14ac:dyDescent="0.25">
      <c r="A28" s="6"/>
      <c r="B28" s="8"/>
      <c r="C28" s="8"/>
      <c r="D28" s="8"/>
      <c r="E28" s="8"/>
      <c r="F28" s="8"/>
      <c r="G28" s="8"/>
      <c r="H28" s="8"/>
      <c r="I28" s="8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/>
      <c r="AA28" s="10"/>
      <c r="AB28" s="10"/>
      <c r="AC28" s="10"/>
      <c r="AD28" s="10"/>
      <c r="AE28" s="10"/>
      <c r="AF28" s="10"/>
    </row>
    <row r="29" spans="1:33" ht="18.75" x14ac:dyDescent="0.3">
      <c r="A29" s="17" t="s">
        <v>16</v>
      </c>
    </row>
    <row r="30" spans="1:33" x14ac:dyDescent="0.25">
      <c r="A30" s="29" t="s">
        <v>24</v>
      </c>
      <c r="B30" s="30">
        <v>9</v>
      </c>
      <c r="C30" s="30">
        <v>14</v>
      </c>
      <c r="D30" s="30">
        <v>10</v>
      </c>
      <c r="E30" s="30">
        <v>5</v>
      </c>
      <c r="F30" s="30">
        <v>1</v>
      </c>
      <c r="G30" s="30">
        <v>2</v>
      </c>
      <c r="H30" s="30">
        <v>7</v>
      </c>
      <c r="I30" s="30">
        <v>3</v>
      </c>
      <c r="J30" s="30">
        <v>2</v>
      </c>
      <c r="K30" s="30">
        <v>8</v>
      </c>
      <c r="L30" s="30">
        <v>4</v>
      </c>
      <c r="M30" s="30">
        <v>3</v>
      </c>
      <c r="N30" s="30">
        <v>2</v>
      </c>
      <c r="O30" s="30">
        <v>5</v>
      </c>
      <c r="P30" s="30">
        <v>2</v>
      </c>
      <c r="Q30" s="30">
        <v>5</v>
      </c>
      <c r="R30" s="30">
        <v>5</v>
      </c>
      <c r="S30" s="30">
        <v>13</v>
      </c>
      <c r="T30" s="30">
        <v>2</v>
      </c>
      <c r="U30" s="30">
        <v>1</v>
      </c>
      <c r="V30" s="30">
        <v>4</v>
      </c>
      <c r="W30" s="30">
        <v>10</v>
      </c>
      <c r="X30" s="30">
        <v>5</v>
      </c>
      <c r="Y30" s="30">
        <v>2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f>SUM(B30:AF30)</f>
        <v>124</v>
      </c>
    </row>
    <row r="31" spans="1:33" x14ac:dyDescent="0.25">
      <c r="A31" s="29" t="s">
        <v>5</v>
      </c>
      <c r="B31" s="30">
        <v>0</v>
      </c>
      <c r="C31" s="30">
        <v>2</v>
      </c>
      <c r="D31" s="30">
        <v>1</v>
      </c>
      <c r="E31" s="30">
        <v>1</v>
      </c>
      <c r="F31" s="30">
        <v>0</v>
      </c>
      <c r="G31" s="30">
        <v>0</v>
      </c>
      <c r="H31" s="30">
        <v>1</v>
      </c>
      <c r="I31" s="30">
        <v>1</v>
      </c>
      <c r="J31" s="30">
        <v>1</v>
      </c>
      <c r="K31" s="30">
        <v>1</v>
      </c>
      <c r="L31" s="30">
        <v>0</v>
      </c>
      <c r="M31" s="30">
        <v>0</v>
      </c>
      <c r="N31" s="30">
        <v>0</v>
      </c>
      <c r="O31" s="30">
        <v>2</v>
      </c>
      <c r="P31" s="30">
        <v>1</v>
      </c>
      <c r="Q31" s="30">
        <v>0</v>
      </c>
      <c r="R31" s="30">
        <v>3</v>
      </c>
      <c r="S31" s="30">
        <v>2</v>
      </c>
      <c r="T31" s="30">
        <v>0</v>
      </c>
      <c r="U31" s="30">
        <v>0</v>
      </c>
      <c r="V31" s="30">
        <v>1</v>
      </c>
      <c r="W31" s="30">
        <v>3</v>
      </c>
      <c r="X31" s="30">
        <v>2</v>
      </c>
      <c r="Y31" s="30">
        <v>3</v>
      </c>
      <c r="Z31" s="30">
        <v>0</v>
      </c>
      <c r="AA31" s="30">
        <v>1</v>
      </c>
      <c r="AB31" s="30">
        <v>0</v>
      </c>
      <c r="AC31" s="30">
        <v>0</v>
      </c>
      <c r="AD31" s="30">
        <v>4</v>
      </c>
      <c r="AE31" s="30">
        <v>1</v>
      </c>
      <c r="AF31" s="30">
        <v>1</v>
      </c>
      <c r="AG31" s="30">
        <f>SUM(B31:AF31)</f>
        <v>32</v>
      </c>
    </row>
    <row r="32" spans="1:33" x14ac:dyDescent="0.25">
      <c r="A32" s="29" t="s">
        <v>6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2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1</v>
      </c>
      <c r="AE32" s="30">
        <v>0</v>
      </c>
      <c r="AF32" s="30">
        <v>0</v>
      </c>
      <c r="AG32" s="30">
        <f>SUM(B32:AF32)</f>
        <v>3</v>
      </c>
    </row>
    <row r="33" spans="1:33" x14ac:dyDescent="0.25">
      <c r="A33" s="29" t="s">
        <v>7</v>
      </c>
      <c r="B33" s="30">
        <v>12</v>
      </c>
      <c r="C33" s="30">
        <v>3</v>
      </c>
      <c r="D33" s="30">
        <v>17</v>
      </c>
      <c r="E33" s="30">
        <v>15</v>
      </c>
      <c r="F33" s="30">
        <v>1</v>
      </c>
      <c r="G33" s="30">
        <v>0</v>
      </c>
      <c r="H33" s="30">
        <v>6</v>
      </c>
      <c r="I33" s="30">
        <v>5</v>
      </c>
      <c r="J33" s="30">
        <v>2</v>
      </c>
      <c r="K33" s="30">
        <v>3</v>
      </c>
      <c r="L33" s="30">
        <v>2</v>
      </c>
      <c r="M33" s="30">
        <v>2</v>
      </c>
      <c r="N33" s="30">
        <v>1</v>
      </c>
      <c r="O33" s="30">
        <v>22</v>
      </c>
      <c r="P33" s="30">
        <v>26</v>
      </c>
      <c r="Q33" s="30">
        <v>5</v>
      </c>
      <c r="R33" s="30">
        <v>13</v>
      </c>
      <c r="S33" s="30">
        <v>17</v>
      </c>
      <c r="T33" s="30">
        <v>1</v>
      </c>
      <c r="U33" s="30">
        <v>3</v>
      </c>
      <c r="V33" s="30">
        <v>15</v>
      </c>
      <c r="W33" s="30">
        <v>11</v>
      </c>
      <c r="X33" s="30">
        <v>8</v>
      </c>
      <c r="Y33" s="30">
        <v>11</v>
      </c>
      <c r="Z33" s="30">
        <v>13</v>
      </c>
      <c r="AA33" s="30">
        <v>5</v>
      </c>
      <c r="AB33" s="30">
        <v>5</v>
      </c>
      <c r="AC33" s="30">
        <v>21</v>
      </c>
      <c r="AD33" s="30">
        <v>60</v>
      </c>
      <c r="AE33" s="30">
        <v>42</v>
      </c>
      <c r="AF33" s="30">
        <v>10</v>
      </c>
      <c r="AG33" s="30">
        <f>SUM(B33:AF33)</f>
        <v>357</v>
      </c>
    </row>
    <row r="41" spans="1:33" ht="18.75" x14ac:dyDescent="0.3">
      <c r="A41" s="17" t="s">
        <v>17</v>
      </c>
    </row>
    <row r="42" spans="1:33" s="33" customFormat="1" x14ac:dyDescent="0.25">
      <c r="A42" s="31" t="s">
        <v>18</v>
      </c>
      <c r="B42" s="32">
        <v>0.15</v>
      </c>
      <c r="C42" s="32">
        <v>0.57999999999999996</v>
      </c>
      <c r="D42" s="32">
        <v>1</v>
      </c>
      <c r="E42" s="32">
        <v>0.36</v>
      </c>
      <c r="F42" s="32">
        <v>0.96</v>
      </c>
      <c r="G42" s="32">
        <v>0.32</v>
      </c>
      <c r="H42" s="32">
        <v>0.55000000000000004</v>
      </c>
      <c r="I42" s="32">
        <v>0.88</v>
      </c>
      <c r="J42" s="32">
        <v>0.12</v>
      </c>
      <c r="K42" s="32">
        <v>0.32</v>
      </c>
      <c r="L42" s="32">
        <v>0.65</v>
      </c>
      <c r="M42" s="32">
        <v>0.89</v>
      </c>
      <c r="N42" s="32">
        <v>0.35</v>
      </c>
      <c r="O42" s="32">
        <v>0.78</v>
      </c>
      <c r="P42" s="32">
        <v>0.52</v>
      </c>
      <c r="Q42" s="32">
        <v>0.33</v>
      </c>
      <c r="R42" s="32">
        <v>0.21</v>
      </c>
      <c r="S42" s="32">
        <v>0.56000000000000005</v>
      </c>
      <c r="T42" s="32">
        <v>0.98</v>
      </c>
      <c r="U42" s="32">
        <v>0.41</v>
      </c>
      <c r="V42" s="32">
        <v>0.69</v>
      </c>
      <c r="W42" s="32">
        <v>0.57999999999999996</v>
      </c>
      <c r="X42" s="32">
        <v>0.56000000000000005</v>
      </c>
      <c r="Y42" s="32">
        <v>0.32</v>
      </c>
      <c r="Z42" s="32">
        <v>0.21</v>
      </c>
      <c r="AA42" s="32">
        <v>0.22</v>
      </c>
      <c r="AB42" s="32">
        <v>0.57999999999999996</v>
      </c>
      <c r="AC42" s="32">
        <v>0.99</v>
      </c>
      <c r="AD42" s="32">
        <v>0.78</v>
      </c>
      <c r="AE42" s="32">
        <v>0.63</v>
      </c>
      <c r="AF42" s="32">
        <v>0.45</v>
      </c>
      <c r="AG42" s="32">
        <v>0.66</v>
      </c>
    </row>
    <row r="43" spans="1:33" s="33" customFormat="1" x14ac:dyDescent="0.25">
      <c r="A43" s="31" t="s">
        <v>19</v>
      </c>
      <c r="B43" s="32">
        <v>0.19</v>
      </c>
      <c r="C43" s="32">
        <v>0.98</v>
      </c>
      <c r="D43" s="32">
        <v>0.32</v>
      </c>
      <c r="E43" s="32">
        <v>0.04</v>
      </c>
      <c r="F43" s="32">
        <v>0.85</v>
      </c>
      <c r="G43" s="32">
        <v>0.06</v>
      </c>
      <c r="H43" s="32">
        <v>0.98</v>
      </c>
      <c r="I43" s="32">
        <v>0.05</v>
      </c>
      <c r="J43" s="32">
        <v>0.06</v>
      </c>
      <c r="K43" s="32">
        <v>0.06</v>
      </c>
      <c r="L43" s="32">
        <v>0.06</v>
      </c>
      <c r="M43" s="32">
        <v>0.72</v>
      </c>
      <c r="N43" s="32">
        <v>0.57999999999999996</v>
      </c>
      <c r="O43" s="32">
        <v>0</v>
      </c>
      <c r="P43" s="32">
        <v>0</v>
      </c>
      <c r="Q43" s="32">
        <v>0.41</v>
      </c>
      <c r="R43" s="32">
        <v>0.69</v>
      </c>
      <c r="S43" s="32">
        <v>0.11</v>
      </c>
      <c r="T43" s="32">
        <v>0.32</v>
      </c>
      <c r="U43" s="32">
        <v>0</v>
      </c>
      <c r="V43" s="32">
        <v>0.33</v>
      </c>
      <c r="W43" s="32">
        <v>0.69</v>
      </c>
      <c r="X43" s="32">
        <v>0.85</v>
      </c>
      <c r="Y43" s="32">
        <v>0.47</v>
      </c>
      <c r="Z43" s="32">
        <v>0.35</v>
      </c>
      <c r="AA43" s="32">
        <v>0.28999999999999998</v>
      </c>
      <c r="AB43" s="32">
        <v>0.41</v>
      </c>
      <c r="AC43" s="32">
        <v>0.85</v>
      </c>
      <c r="AD43" s="32">
        <v>0.69</v>
      </c>
      <c r="AE43" s="32">
        <v>0.57999999999999996</v>
      </c>
      <c r="AF43" s="32">
        <v>0.12</v>
      </c>
      <c r="AG43" s="32">
        <v>0.32</v>
      </c>
    </row>
    <row r="44" spans="1:33" s="33" customFormat="1" x14ac:dyDescent="0.25">
      <c r="A44" s="31" t="s">
        <v>20</v>
      </c>
      <c r="B44" s="32">
        <v>0.25</v>
      </c>
      <c r="C44" s="32">
        <v>1</v>
      </c>
      <c r="D44" s="32">
        <v>0.36</v>
      </c>
      <c r="E44" s="32">
        <v>0.35</v>
      </c>
      <c r="F44" s="32">
        <v>0.22</v>
      </c>
      <c r="G44" s="32">
        <v>0.01</v>
      </c>
      <c r="H44" s="32">
        <v>0.02</v>
      </c>
      <c r="I44" s="32">
        <v>0.03</v>
      </c>
      <c r="J44" s="32">
        <v>0.06</v>
      </c>
      <c r="K44" s="32">
        <v>0.09</v>
      </c>
      <c r="L44" s="32">
        <v>0.08</v>
      </c>
      <c r="M44" s="32">
        <v>0.36</v>
      </c>
      <c r="N44" s="32">
        <v>0</v>
      </c>
      <c r="O44" s="32">
        <v>0.06</v>
      </c>
      <c r="P44" s="32">
        <v>0.09</v>
      </c>
      <c r="Q44" s="32">
        <v>0.08</v>
      </c>
      <c r="R44" s="32">
        <v>0.87</v>
      </c>
      <c r="S44" s="32">
        <v>0</v>
      </c>
      <c r="T44" s="32">
        <v>0</v>
      </c>
      <c r="U44" s="32">
        <v>0.96</v>
      </c>
      <c r="V44" s="32">
        <v>0.33</v>
      </c>
      <c r="W44" s="32">
        <v>0.25</v>
      </c>
      <c r="X44" s="32">
        <v>0.87</v>
      </c>
      <c r="Y44" s="32">
        <v>0.65</v>
      </c>
      <c r="Z44" s="32">
        <v>0.32</v>
      </c>
      <c r="AA44" s="32">
        <v>0.36</v>
      </c>
      <c r="AB44" s="32">
        <v>0.11</v>
      </c>
      <c r="AC44" s="32">
        <v>0.52</v>
      </c>
      <c r="AD44" s="32">
        <v>0</v>
      </c>
      <c r="AE44" s="32">
        <v>0.05</v>
      </c>
      <c r="AF44" s="32">
        <v>0.74</v>
      </c>
      <c r="AG44" s="32">
        <v>0.98</v>
      </c>
    </row>
  </sheetData>
  <mergeCells count="1">
    <mergeCell ref="C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3730-4A5A-490E-B63E-671D8074E5E2}">
  <dimension ref="A1:H53"/>
  <sheetViews>
    <sheetView tabSelected="1" zoomScale="85" zoomScaleNormal="85" workbookViewId="0">
      <selection activeCell="E25" sqref="E25"/>
    </sheetView>
  </sheetViews>
  <sheetFormatPr defaultColWidth="26.5703125" defaultRowHeight="15" x14ac:dyDescent="0.25"/>
  <cols>
    <col min="1" max="1" width="33.140625" style="37" bestFit="1" customWidth="1"/>
    <col min="2" max="16384" width="26.5703125" style="37"/>
  </cols>
  <sheetData>
    <row r="1" spans="1:8" x14ac:dyDescent="0.25">
      <c r="A1" s="37" t="s">
        <v>61</v>
      </c>
    </row>
    <row r="2" spans="1:8" x14ac:dyDescent="0.25">
      <c r="A2" s="37" t="s">
        <v>41</v>
      </c>
    </row>
    <row r="3" spans="1:8" x14ac:dyDescent="0.25">
      <c r="A3" s="37" t="s">
        <v>45</v>
      </c>
      <c r="B3" s="37" t="s">
        <v>46</v>
      </c>
    </row>
    <row r="4" spans="1:8" x14ac:dyDescent="0.25">
      <c r="A4" s="37" t="s">
        <v>50</v>
      </c>
      <c r="C4" s="40">
        <v>43739</v>
      </c>
      <c r="D4" s="40">
        <v>43744</v>
      </c>
      <c r="E4" s="37">
        <f>D4-C4</f>
        <v>5</v>
      </c>
    </row>
    <row r="5" spans="1:8" x14ac:dyDescent="0.25">
      <c r="A5" s="37" t="s">
        <v>51</v>
      </c>
    </row>
    <row r="6" spans="1:8" x14ac:dyDescent="0.25">
      <c r="A6" s="39" t="s">
        <v>34</v>
      </c>
      <c r="B6" s="39" t="s">
        <v>32</v>
      </c>
      <c r="C6" s="39" t="s">
        <v>33</v>
      </c>
      <c r="D6" s="39" t="s">
        <v>42</v>
      </c>
      <c r="E6" s="39" t="s">
        <v>49</v>
      </c>
      <c r="F6" s="39" t="s">
        <v>38</v>
      </c>
      <c r="G6" s="39" t="s">
        <v>40</v>
      </c>
      <c r="H6" s="39" t="s">
        <v>39</v>
      </c>
    </row>
    <row r="7" spans="1:8" x14ac:dyDescent="0.25">
      <c r="A7" s="37" t="s">
        <v>35</v>
      </c>
      <c r="B7" s="40">
        <v>43739</v>
      </c>
      <c r="C7" s="40">
        <v>43744</v>
      </c>
      <c r="D7" s="37" t="s">
        <v>63</v>
      </c>
      <c r="E7" s="37">
        <v>1</v>
      </c>
      <c r="F7" s="37" t="s">
        <v>23</v>
      </c>
      <c r="G7" s="37" t="s">
        <v>23</v>
      </c>
      <c r="H7" s="37" t="s">
        <v>23</v>
      </c>
    </row>
    <row r="8" spans="1:8" x14ac:dyDescent="0.25">
      <c r="A8" s="37" t="s">
        <v>36</v>
      </c>
      <c r="B8" s="40">
        <v>43740</v>
      </c>
      <c r="C8" s="40">
        <v>43741</v>
      </c>
      <c r="D8" s="37" t="s">
        <v>44</v>
      </c>
      <c r="E8" s="37">
        <v>1</v>
      </c>
      <c r="F8" s="37" t="s">
        <v>23</v>
      </c>
      <c r="G8" s="37" t="s">
        <v>23</v>
      </c>
      <c r="H8" s="37" t="s">
        <v>23</v>
      </c>
    </row>
    <row r="9" spans="1:8" x14ac:dyDescent="0.25">
      <c r="A9" s="38" t="s">
        <v>56</v>
      </c>
      <c r="B9" s="40">
        <v>43741</v>
      </c>
      <c r="C9" s="40">
        <v>43742</v>
      </c>
      <c r="D9" s="37" t="s">
        <v>44</v>
      </c>
      <c r="E9" s="37">
        <v>1</v>
      </c>
      <c r="F9" s="37" t="s">
        <v>23</v>
      </c>
      <c r="G9" s="37" t="s">
        <v>23</v>
      </c>
      <c r="H9" s="37" t="s">
        <v>23</v>
      </c>
    </row>
    <row r="10" spans="1:8" s="41" customFormat="1" x14ac:dyDescent="0.25">
      <c r="A10" s="41" t="s">
        <v>56</v>
      </c>
      <c r="B10" s="40">
        <v>43741</v>
      </c>
      <c r="C10" s="40">
        <v>43742</v>
      </c>
      <c r="D10" s="41" t="s">
        <v>63</v>
      </c>
      <c r="E10" s="41">
        <v>1</v>
      </c>
      <c r="F10" s="41" t="s">
        <v>47</v>
      </c>
      <c r="G10" s="41" t="s">
        <v>52</v>
      </c>
      <c r="H10" s="41" t="s">
        <v>58</v>
      </c>
    </row>
    <row r="11" spans="1:8" s="41" customFormat="1" x14ac:dyDescent="0.25">
      <c r="A11" s="41" t="s">
        <v>56</v>
      </c>
      <c r="B11" s="40">
        <v>43741</v>
      </c>
      <c r="C11" s="40">
        <v>43746</v>
      </c>
      <c r="D11" s="41" t="s">
        <v>63</v>
      </c>
      <c r="E11" s="41">
        <v>2</v>
      </c>
      <c r="F11" s="41" t="s">
        <v>48</v>
      </c>
      <c r="G11" s="41" t="s">
        <v>52</v>
      </c>
      <c r="H11" s="41" t="s">
        <v>59</v>
      </c>
    </row>
    <row r="12" spans="1:8" s="41" customFormat="1" x14ac:dyDescent="0.25">
      <c r="A12" s="41" t="s">
        <v>56</v>
      </c>
      <c r="B12" s="40">
        <v>43741</v>
      </c>
      <c r="C12" s="40">
        <v>43747</v>
      </c>
      <c r="D12" s="45" t="s">
        <v>63</v>
      </c>
      <c r="E12" s="41">
        <v>2</v>
      </c>
      <c r="F12" s="41" t="s">
        <v>48</v>
      </c>
      <c r="G12" s="41" t="s">
        <v>52</v>
      </c>
      <c r="H12" s="41" t="s">
        <v>59</v>
      </c>
    </row>
    <row r="13" spans="1:8" s="41" customFormat="1" x14ac:dyDescent="0.25">
      <c r="A13" s="41" t="s">
        <v>56</v>
      </c>
      <c r="B13" s="40">
        <v>43741</v>
      </c>
      <c r="C13" s="40">
        <v>43743</v>
      </c>
      <c r="D13" s="45" t="s">
        <v>63</v>
      </c>
      <c r="E13" s="41">
        <v>1</v>
      </c>
      <c r="F13" s="41" t="s">
        <v>47</v>
      </c>
      <c r="G13" s="41" t="s">
        <v>52</v>
      </c>
      <c r="H13" s="41" t="s">
        <v>58</v>
      </c>
    </row>
    <row r="14" spans="1:8" x14ac:dyDescent="0.25">
      <c r="A14" s="37" t="s">
        <v>36</v>
      </c>
      <c r="B14" s="40">
        <v>43742</v>
      </c>
      <c r="C14" s="40">
        <v>43743</v>
      </c>
      <c r="D14" s="45" t="s">
        <v>63</v>
      </c>
      <c r="E14" s="37">
        <v>1</v>
      </c>
      <c r="F14" s="37" t="s">
        <v>23</v>
      </c>
      <c r="G14" s="37" t="s">
        <v>23</v>
      </c>
      <c r="H14" s="37" t="s">
        <v>23</v>
      </c>
    </row>
    <row r="15" spans="1:8" x14ac:dyDescent="0.25">
      <c r="A15" s="37" t="s">
        <v>37</v>
      </c>
      <c r="B15" s="40">
        <v>43743</v>
      </c>
      <c r="C15" s="40">
        <v>43744</v>
      </c>
      <c r="D15" s="37" t="s">
        <v>44</v>
      </c>
      <c r="E15" s="37">
        <v>2</v>
      </c>
      <c r="F15" s="37" t="s">
        <v>47</v>
      </c>
      <c r="G15" s="37" t="s">
        <v>52</v>
      </c>
      <c r="H15" s="37" t="s">
        <v>58</v>
      </c>
    </row>
    <row r="16" spans="1:8" x14ac:dyDescent="0.25">
      <c r="A16" s="37" t="s">
        <v>37</v>
      </c>
      <c r="B16" s="40">
        <v>43744</v>
      </c>
      <c r="C16" s="40">
        <v>43745</v>
      </c>
      <c r="D16" s="37" t="s">
        <v>43</v>
      </c>
      <c r="E16" s="37">
        <v>2</v>
      </c>
      <c r="F16" s="37" t="s">
        <v>47</v>
      </c>
      <c r="G16" s="37" t="s">
        <v>55</v>
      </c>
      <c r="H16" s="37" t="s">
        <v>59</v>
      </c>
    </row>
    <row r="17" spans="1:8" x14ac:dyDescent="0.25">
      <c r="A17" s="38" t="s">
        <v>56</v>
      </c>
      <c r="B17" s="40">
        <v>43744</v>
      </c>
      <c r="C17" s="40">
        <v>43746</v>
      </c>
      <c r="D17" s="37" t="s">
        <v>43</v>
      </c>
      <c r="E17" s="37">
        <v>1</v>
      </c>
      <c r="F17" s="37" t="s">
        <v>23</v>
      </c>
      <c r="G17" s="37" t="s">
        <v>23</v>
      </c>
      <c r="H17" s="37" t="s">
        <v>23</v>
      </c>
    </row>
    <row r="18" spans="1:8" x14ac:dyDescent="0.25">
      <c r="A18" s="37" t="s">
        <v>37</v>
      </c>
      <c r="B18" s="40">
        <v>43744</v>
      </c>
      <c r="C18" s="40">
        <v>43747</v>
      </c>
      <c r="D18" s="37" t="s">
        <v>44</v>
      </c>
      <c r="E18" s="37">
        <v>2</v>
      </c>
      <c r="F18" s="37" t="s">
        <v>47</v>
      </c>
      <c r="G18" s="37" t="s">
        <v>52</v>
      </c>
      <c r="H18" s="37" t="s">
        <v>59</v>
      </c>
    </row>
    <row r="19" spans="1:8" x14ac:dyDescent="0.25">
      <c r="A19" s="37" t="s">
        <v>37</v>
      </c>
      <c r="B19" s="40">
        <v>43747</v>
      </c>
      <c r="C19" s="40">
        <v>43748</v>
      </c>
      <c r="D19" s="37" t="s">
        <v>43</v>
      </c>
      <c r="E19" s="37">
        <v>2</v>
      </c>
      <c r="F19" s="37" t="s">
        <v>47</v>
      </c>
      <c r="G19" s="37" t="s">
        <v>53</v>
      </c>
      <c r="H19" s="37" t="s">
        <v>59</v>
      </c>
    </row>
    <row r="20" spans="1:8" x14ac:dyDescent="0.25">
      <c r="A20" s="37" t="s">
        <v>56</v>
      </c>
      <c r="B20" s="40">
        <v>43747</v>
      </c>
      <c r="C20" s="40">
        <v>43749</v>
      </c>
      <c r="D20" s="37" t="s">
        <v>43</v>
      </c>
      <c r="E20" s="37">
        <v>1</v>
      </c>
      <c r="F20" s="37" t="s">
        <v>23</v>
      </c>
      <c r="G20" s="37" t="s">
        <v>23</v>
      </c>
      <c r="H20" s="37" t="s">
        <v>23</v>
      </c>
    </row>
    <row r="21" spans="1:8" x14ac:dyDescent="0.25">
      <c r="A21" s="42" t="s">
        <v>57</v>
      </c>
      <c r="B21" s="40">
        <v>43747</v>
      </c>
      <c r="C21" s="40">
        <v>43750</v>
      </c>
      <c r="D21" s="37" t="s">
        <v>43</v>
      </c>
      <c r="E21" s="37">
        <v>2</v>
      </c>
      <c r="F21" s="37" t="s">
        <v>47</v>
      </c>
      <c r="G21" s="37" t="s">
        <v>52</v>
      </c>
      <c r="H21" s="37" t="s">
        <v>58</v>
      </c>
    </row>
    <row r="22" spans="1:8" x14ac:dyDescent="0.25">
      <c r="A22" s="37" t="s">
        <v>56</v>
      </c>
      <c r="B22" s="40">
        <v>43747</v>
      </c>
      <c r="C22" s="40">
        <v>43751</v>
      </c>
      <c r="D22" s="37" t="s">
        <v>63</v>
      </c>
      <c r="E22" s="37">
        <v>1</v>
      </c>
      <c r="F22" s="37" t="s">
        <v>23</v>
      </c>
      <c r="G22" s="37" t="s">
        <v>23</v>
      </c>
      <c r="H22" s="37" t="s">
        <v>23</v>
      </c>
    </row>
    <row r="23" spans="1:8" x14ac:dyDescent="0.25">
      <c r="A23" s="42" t="s">
        <v>57</v>
      </c>
      <c r="B23" s="40">
        <v>43747</v>
      </c>
      <c r="C23" s="40">
        <v>43752</v>
      </c>
      <c r="D23" s="37" t="s">
        <v>63</v>
      </c>
      <c r="E23" s="37">
        <v>2</v>
      </c>
      <c r="F23" s="37" t="s">
        <v>47</v>
      </c>
      <c r="G23" s="37" t="s">
        <v>54</v>
      </c>
      <c r="H23" s="37" t="s">
        <v>60</v>
      </c>
    </row>
    <row r="24" spans="1:8" x14ac:dyDescent="0.25">
      <c r="A24" s="42" t="s">
        <v>57</v>
      </c>
      <c r="B24" s="40">
        <v>43747</v>
      </c>
      <c r="C24" s="40">
        <v>43753</v>
      </c>
      <c r="D24" s="37" t="s">
        <v>44</v>
      </c>
      <c r="E24" s="38">
        <v>1</v>
      </c>
      <c r="F24" s="38" t="s">
        <v>23</v>
      </c>
      <c r="G24" s="38" t="s">
        <v>23</v>
      </c>
      <c r="H24" s="38" t="s">
        <v>23</v>
      </c>
    </row>
    <row r="25" spans="1:8" x14ac:dyDescent="0.25">
      <c r="A25" s="42" t="s">
        <v>57</v>
      </c>
      <c r="B25" s="40">
        <v>43753</v>
      </c>
      <c r="C25" s="40">
        <v>43754</v>
      </c>
      <c r="D25" s="37" t="s">
        <v>44</v>
      </c>
      <c r="E25" s="42">
        <v>2</v>
      </c>
      <c r="F25" s="37" t="s">
        <v>47</v>
      </c>
      <c r="G25" s="37" t="s">
        <v>55</v>
      </c>
      <c r="H25" s="37" t="s">
        <v>60</v>
      </c>
    </row>
    <row r="26" spans="1:8" x14ac:dyDescent="0.25">
      <c r="A26" s="42" t="s">
        <v>57</v>
      </c>
      <c r="B26" s="40">
        <v>43754</v>
      </c>
      <c r="C26" s="40">
        <v>43755</v>
      </c>
      <c r="D26" s="37" t="s">
        <v>44</v>
      </c>
      <c r="E26" s="42">
        <v>2</v>
      </c>
      <c r="F26" s="37" t="s">
        <v>47</v>
      </c>
      <c r="G26" s="37" t="s">
        <v>54</v>
      </c>
      <c r="H26" s="37" t="s">
        <v>60</v>
      </c>
    </row>
    <row r="27" spans="1:8" x14ac:dyDescent="0.25">
      <c r="A27" s="37" t="s">
        <v>56</v>
      </c>
      <c r="B27" s="40">
        <v>43754</v>
      </c>
      <c r="C27" s="40">
        <v>43756</v>
      </c>
      <c r="D27" s="37" t="s">
        <v>44</v>
      </c>
      <c r="E27" s="38">
        <v>1</v>
      </c>
      <c r="F27" s="38" t="s">
        <v>23</v>
      </c>
      <c r="G27" s="38" t="s">
        <v>23</v>
      </c>
      <c r="H27" s="38" t="s">
        <v>23</v>
      </c>
    </row>
    <row r="28" spans="1:8" x14ac:dyDescent="0.25">
      <c r="A28" s="37" t="s">
        <v>57</v>
      </c>
      <c r="B28" s="40">
        <v>43754</v>
      </c>
      <c r="C28" s="40">
        <v>43757</v>
      </c>
      <c r="D28" s="37" t="s">
        <v>44</v>
      </c>
      <c r="E28" s="38">
        <v>1</v>
      </c>
      <c r="F28" s="38" t="s">
        <v>23</v>
      </c>
      <c r="G28" s="38" t="s">
        <v>23</v>
      </c>
      <c r="H28" s="38" t="s">
        <v>23</v>
      </c>
    </row>
    <row r="29" spans="1:8" x14ac:dyDescent="0.25">
      <c r="A29" s="37" t="s">
        <v>57</v>
      </c>
      <c r="B29" s="40">
        <v>43754</v>
      </c>
      <c r="C29" s="40">
        <v>43758</v>
      </c>
      <c r="D29" s="37" t="s">
        <v>44</v>
      </c>
      <c r="E29" s="37">
        <v>2</v>
      </c>
      <c r="F29" s="37" t="s">
        <v>48</v>
      </c>
      <c r="G29" s="37" t="s">
        <v>54</v>
      </c>
      <c r="H29" s="37" t="s">
        <v>58</v>
      </c>
    </row>
    <row r="30" spans="1:8" x14ac:dyDescent="0.25">
      <c r="A30" s="37" t="s">
        <v>36</v>
      </c>
      <c r="B30" s="40">
        <v>43758</v>
      </c>
      <c r="C30" s="40">
        <v>43759</v>
      </c>
      <c r="D30" s="37" t="s">
        <v>43</v>
      </c>
      <c r="E30" s="37">
        <v>2</v>
      </c>
      <c r="F30" s="37" t="s">
        <v>47</v>
      </c>
      <c r="G30" s="37" t="s">
        <v>55</v>
      </c>
      <c r="H30" s="37" t="s">
        <v>58</v>
      </c>
    </row>
    <row r="31" spans="1:8" x14ac:dyDescent="0.25">
      <c r="A31" s="37" t="s">
        <v>36</v>
      </c>
      <c r="B31" s="40">
        <v>43759</v>
      </c>
      <c r="C31" s="40">
        <v>43760</v>
      </c>
      <c r="D31" s="37" t="s">
        <v>43</v>
      </c>
      <c r="E31" s="37">
        <v>2</v>
      </c>
      <c r="F31" s="37" t="s">
        <v>47</v>
      </c>
      <c r="G31" s="37" t="s">
        <v>54</v>
      </c>
      <c r="H31" s="37" t="s">
        <v>58</v>
      </c>
    </row>
    <row r="32" spans="1:8" x14ac:dyDescent="0.25">
      <c r="A32" s="38" t="s">
        <v>37</v>
      </c>
      <c r="B32" s="40">
        <v>43760</v>
      </c>
      <c r="C32" s="40">
        <v>43761</v>
      </c>
      <c r="D32" s="37" t="s">
        <v>44</v>
      </c>
      <c r="E32" s="37">
        <v>1</v>
      </c>
      <c r="F32" s="37" t="s">
        <v>23</v>
      </c>
      <c r="G32" s="37" t="s">
        <v>23</v>
      </c>
      <c r="H32" s="37" t="s">
        <v>23</v>
      </c>
    </row>
    <row r="33" spans="1:8" x14ac:dyDescent="0.25">
      <c r="A33" s="37" t="s">
        <v>36</v>
      </c>
      <c r="B33" s="40">
        <v>43760</v>
      </c>
      <c r="C33" s="40">
        <v>43762</v>
      </c>
      <c r="D33" s="37" t="s">
        <v>44</v>
      </c>
      <c r="E33" s="37">
        <v>2</v>
      </c>
      <c r="F33" s="37" t="s">
        <v>48</v>
      </c>
      <c r="G33" s="37" t="s">
        <v>55</v>
      </c>
      <c r="H33" s="37" t="s">
        <v>59</v>
      </c>
    </row>
    <row r="34" spans="1:8" x14ac:dyDescent="0.25">
      <c r="A34" s="37" t="s">
        <v>36</v>
      </c>
      <c r="B34" s="40">
        <v>43760</v>
      </c>
      <c r="C34" s="40">
        <v>43767</v>
      </c>
      <c r="D34" s="37" t="s">
        <v>44</v>
      </c>
      <c r="E34" s="37">
        <v>2</v>
      </c>
      <c r="F34" s="37" t="s">
        <v>48</v>
      </c>
      <c r="G34" s="37" t="s">
        <v>55</v>
      </c>
      <c r="H34" s="37" t="s">
        <v>59</v>
      </c>
    </row>
    <row r="35" spans="1:8" x14ac:dyDescent="0.25">
      <c r="A35" s="37" t="s">
        <v>57</v>
      </c>
      <c r="B35" s="40">
        <v>43763</v>
      </c>
      <c r="C35" s="40">
        <v>43768</v>
      </c>
      <c r="D35" s="37" t="s">
        <v>44</v>
      </c>
      <c r="E35" s="37">
        <v>2</v>
      </c>
      <c r="F35" s="37" t="s">
        <v>48</v>
      </c>
      <c r="G35" s="37" t="s">
        <v>55</v>
      </c>
      <c r="H35" s="37" t="s">
        <v>59</v>
      </c>
    </row>
    <row r="36" spans="1:8" x14ac:dyDescent="0.25">
      <c r="A36" s="37" t="s">
        <v>36</v>
      </c>
      <c r="B36" s="40">
        <v>43763</v>
      </c>
      <c r="C36" s="40">
        <v>43769</v>
      </c>
      <c r="D36" s="37" t="s">
        <v>43</v>
      </c>
      <c r="E36" s="37">
        <v>2</v>
      </c>
      <c r="F36" s="37" t="s">
        <v>23</v>
      </c>
      <c r="G36" s="37" t="s">
        <v>23</v>
      </c>
      <c r="H36" s="38" t="s">
        <v>23</v>
      </c>
    </row>
    <row r="37" spans="1:8" x14ac:dyDescent="0.25">
      <c r="A37" s="37" t="s">
        <v>36</v>
      </c>
      <c r="B37" s="40">
        <v>43763</v>
      </c>
      <c r="C37" s="40">
        <v>43765</v>
      </c>
      <c r="D37" s="37" t="s">
        <v>43</v>
      </c>
      <c r="E37" s="38">
        <v>2</v>
      </c>
      <c r="F37" s="38" t="s">
        <v>23</v>
      </c>
      <c r="G37" s="38" t="s">
        <v>23</v>
      </c>
      <c r="H37" s="38" t="s">
        <v>23</v>
      </c>
    </row>
    <row r="38" spans="1:8" x14ac:dyDescent="0.25">
      <c r="A38" s="37" t="s">
        <v>57</v>
      </c>
      <c r="B38" s="40">
        <v>43763</v>
      </c>
      <c r="C38" s="40">
        <v>43766</v>
      </c>
      <c r="D38" s="37" t="s">
        <v>44</v>
      </c>
      <c r="E38" s="38">
        <v>1</v>
      </c>
      <c r="F38" s="38" t="s">
        <v>23</v>
      </c>
      <c r="G38" s="38" t="s">
        <v>23</v>
      </c>
      <c r="H38" s="38" t="s">
        <v>23</v>
      </c>
    </row>
    <row r="39" spans="1:8" x14ac:dyDescent="0.25">
      <c r="A39" s="37" t="s">
        <v>36</v>
      </c>
      <c r="B39" s="40">
        <v>43767</v>
      </c>
      <c r="C39" s="40">
        <v>43767</v>
      </c>
      <c r="D39" s="37" t="s">
        <v>63</v>
      </c>
      <c r="E39" s="37">
        <v>2</v>
      </c>
      <c r="F39" s="37" t="s">
        <v>48</v>
      </c>
      <c r="G39" s="37" t="s">
        <v>55</v>
      </c>
      <c r="H39" s="37" t="s">
        <v>58</v>
      </c>
    </row>
    <row r="40" spans="1:8" x14ac:dyDescent="0.25">
      <c r="A40" s="37" t="s">
        <v>57</v>
      </c>
      <c r="B40" s="40">
        <v>43768</v>
      </c>
      <c r="C40" s="40">
        <v>43768</v>
      </c>
      <c r="D40" s="37" t="s">
        <v>63</v>
      </c>
      <c r="E40" s="37">
        <v>2</v>
      </c>
      <c r="F40" s="37" t="s">
        <v>48</v>
      </c>
      <c r="G40" s="37" t="s">
        <v>54</v>
      </c>
      <c r="H40" s="37" t="s">
        <v>58</v>
      </c>
    </row>
    <row r="41" spans="1:8" x14ac:dyDescent="0.25">
      <c r="A41" s="37" t="s">
        <v>36</v>
      </c>
      <c r="B41" s="40">
        <v>43769</v>
      </c>
      <c r="C41" s="40">
        <v>43769</v>
      </c>
      <c r="D41" s="37" t="s">
        <v>44</v>
      </c>
      <c r="E41" s="37">
        <v>2</v>
      </c>
      <c r="F41" s="38" t="s">
        <v>47</v>
      </c>
      <c r="G41" s="38" t="s">
        <v>55</v>
      </c>
      <c r="H41" s="38" t="s">
        <v>59</v>
      </c>
    </row>
    <row r="42" spans="1:8" x14ac:dyDescent="0.25">
      <c r="A42" s="44" t="s">
        <v>36</v>
      </c>
      <c r="B42" s="40">
        <v>43769</v>
      </c>
      <c r="C42" s="40">
        <v>43769</v>
      </c>
      <c r="D42" s="44" t="s">
        <v>63</v>
      </c>
      <c r="E42" s="44">
        <v>2</v>
      </c>
      <c r="F42" s="44" t="s">
        <v>47</v>
      </c>
      <c r="G42" s="43" t="s">
        <v>62</v>
      </c>
      <c r="H42" s="44" t="s">
        <v>59</v>
      </c>
    </row>
    <row r="43" spans="1:8" x14ac:dyDescent="0.25">
      <c r="A43" s="45" t="s">
        <v>64</v>
      </c>
      <c r="B43" s="40">
        <v>43769</v>
      </c>
      <c r="C43" s="40">
        <v>43769</v>
      </c>
      <c r="D43" s="45" t="s">
        <v>44</v>
      </c>
      <c r="E43" s="45">
        <v>2</v>
      </c>
      <c r="F43" s="45" t="s">
        <v>47</v>
      </c>
      <c r="G43" s="45" t="s">
        <v>55</v>
      </c>
      <c r="H43" s="11" t="s">
        <v>59</v>
      </c>
    </row>
    <row r="44" spans="1:8" x14ac:dyDescent="0.25">
      <c r="A44" s="45" t="s">
        <v>64</v>
      </c>
      <c r="B44" s="40">
        <v>43769</v>
      </c>
      <c r="C44" s="40">
        <v>43769</v>
      </c>
      <c r="D44" s="45" t="s">
        <v>63</v>
      </c>
      <c r="E44" s="45">
        <v>2</v>
      </c>
      <c r="F44" s="45" t="s">
        <v>47</v>
      </c>
      <c r="G44" s="45" t="s">
        <v>62</v>
      </c>
      <c r="H44" s="45" t="s">
        <v>59</v>
      </c>
    </row>
    <row r="45" spans="1:8" x14ac:dyDescent="0.25">
      <c r="A45" s="45" t="s">
        <v>64</v>
      </c>
      <c r="B45" s="40">
        <v>43769</v>
      </c>
      <c r="C45" s="40">
        <v>43769</v>
      </c>
      <c r="D45" s="45" t="s">
        <v>44</v>
      </c>
      <c r="E45" s="45">
        <v>1</v>
      </c>
      <c r="F45" s="45" t="s">
        <v>47</v>
      </c>
      <c r="G45" s="45" t="s">
        <v>54</v>
      </c>
      <c r="H45" s="45" t="s">
        <v>58</v>
      </c>
    </row>
    <row r="46" spans="1:8" x14ac:dyDescent="0.25">
      <c r="A46" s="45" t="s">
        <v>64</v>
      </c>
      <c r="B46" s="40">
        <v>43769</v>
      </c>
      <c r="C46" s="40">
        <v>43769</v>
      </c>
      <c r="D46" s="45" t="s">
        <v>63</v>
      </c>
      <c r="E46" s="45">
        <v>1</v>
      </c>
      <c r="F46" s="45" t="s">
        <v>47</v>
      </c>
      <c r="G46" s="45" t="s">
        <v>52</v>
      </c>
      <c r="H46" s="45" t="s">
        <v>59</v>
      </c>
    </row>
    <row r="47" spans="1:8" x14ac:dyDescent="0.25">
      <c r="A47" s="45" t="s">
        <v>56</v>
      </c>
      <c r="B47" s="40">
        <v>43754</v>
      </c>
      <c r="C47" s="40">
        <v>43756</v>
      </c>
      <c r="D47" s="45" t="s">
        <v>44</v>
      </c>
      <c r="E47" s="45">
        <v>1</v>
      </c>
      <c r="F47" s="45" t="s">
        <v>23</v>
      </c>
      <c r="G47" s="45" t="s">
        <v>23</v>
      </c>
      <c r="H47" s="45" t="s">
        <v>23</v>
      </c>
    </row>
    <row r="48" spans="1:8" x14ac:dyDescent="0.25">
      <c r="A48" s="45" t="s">
        <v>57</v>
      </c>
      <c r="B48" s="40">
        <v>43754</v>
      </c>
      <c r="C48" s="40">
        <v>43757</v>
      </c>
      <c r="D48" s="45" t="s">
        <v>65</v>
      </c>
      <c r="E48" s="45">
        <v>1</v>
      </c>
      <c r="F48" s="45" t="s">
        <v>23</v>
      </c>
      <c r="G48" s="45" t="s">
        <v>23</v>
      </c>
      <c r="H48" s="11" t="s">
        <v>23</v>
      </c>
    </row>
    <row r="49" spans="1:8" x14ac:dyDescent="0.25">
      <c r="A49" s="45" t="s">
        <v>57</v>
      </c>
      <c r="B49" s="40">
        <v>43754</v>
      </c>
      <c r="C49" s="40">
        <v>43758</v>
      </c>
      <c r="D49" s="45" t="s">
        <v>44</v>
      </c>
      <c r="E49" s="45">
        <v>2</v>
      </c>
      <c r="F49" s="45" t="s">
        <v>48</v>
      </c>
      <c r="G49" s="45" t="s">
        <v>54</v>
      </c>
      <c r="H49" s="45" t="s">
        <v>58</v>
      </c>
    </row>
    <row r="50" spans="1:8" x14ac:dyDescent="0.25">
      <c r="A50" s="45" t="s">
        <v>64</v>
      </c>
      <c r="B50" s="40">
        <v>43758</v>
      </c>
      <c r="C50" s="40">
        <v>43759</v>
      </c>
      <c r="D50" s="45" t="s">
        <v>43</v>
      </c>
      <c r="E50" s="45">
        <v>2</v>
      </c>
      <c r="F50" s="45" t="s">
        <v>47</v>
      </c>
      <c r="G50" s="45" t="s">
        <v>55</v>
      </c>
      <c r="H50" s="45" t="s">
        <v>58</v>
      </c>
    </row>
    <row r="51" spans="1:8" x14ac:dyDescent="0.25">
      <c r="A51" s="45" t="s">
        <v>36</v>
      </c>
      <c r="B51" s="40">
        <v>43759</v>
      </c>
      <c r="C51" s="40">
        <v>43760</v>
      </c>
      <c r="D51" s="45" t="s">
        <v>65</v>
      </c>
      <c r="E51" s="45">
        <v>2</v>
      </c>
      <c r="F51" s="45" t="s">
        <v>47</v>
      </c>
      <c r="G51" s="45" t="s">
        <v>54</v>
      </c>
      <c r="H51" s="45" t="s">
        <v>58</v>
      </c>
    </row>
    <row r="52" spans="1:8" x14ac:dyDescent="0.25">
      <c r="A52" s="45" t="s">
        <v>64</v>
      </c>
      <c r="B52" s="40">
        <v>43760</v>
      </c>
      <c r="C52" s="40">
        <v>43761</v>
      </c>
      <c r="D52" s="45" t="s">
        <v>65</v>
      </c>
      <c r="E52" s="45">
        <v>1</v>
      </c>
      <c r="F52" s="45" t="s">
        <v>23</v>
      </c>
      <c r="G52" s="45" t="s">
        <v>23</v>
      </c>
      <c r="H52" s="45" t="s">
        <v>23</v>
      </c>
    </row>
    <row r="53" spans="1:8" x14ac:dyDescent="0.25">
      <c r="A53" s="45" t="s">
        <v>36</v>
      </c>
      <c r="B53" s="40">
        <v>43760</v>
      </c>
      <c r="C53" s="40">
        <v>43762</v>
      </c>
      <c r="D53" s="45" t="s">
        <v>65</v>
      </c>
      <c r="E53" s="45">
        <v>2</v>
      </c>
      <c r="F53" s="45" t="s">
        <v>48</v>
      </c>
      <c r="G53" s="45" t="s">
        <v>55</v>
      </c>
      <c r="H53" s="45" t="s">
        <v>59</v>
      </c>
    </row>
  </sheetData>
  <autoFilter ref="A6:H42" xr:uid="{000572A6-09B8-482E-97B4-80251787D141}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FAE3F14B552E41A8B06962B444994F" ma:contentTypeVersion="10" ma:contentTypeDescription="Crie um novo documento." ma:contentTypeScope="" ma:versionID="9c1690ff2e7e8d1ec5a96260be897765">
  <xsd:schema xmlns:xsd="http://www.w3.org/2001/XMLSchema" xmlns:xs="http://www.w3.org/2001/XMLSchema" xmlns:p="http://schemas.microsoft.com/office/2006/metadata/properties" xmlns:ns3="a18a6849-78df-4d47-970f-8f3d015422a4" xmlns:ns4="25319152-7a55-4256-8b00-3d242cbeca31" targetNamespace="http://schemas.microsoft.com/office/2006/metadata/properties" ma:root="true" ma:fieldsID="82f8321bc9797a96bdf525a73f9eb17f" ns3:_="" ns4:_="">
    <xsd:import namespace="a18a6849-78df-4d47-970f-8f3d015422a4"/>
    <xsd:import namespace="25319152-7a55-4256-8b00-3d242cbeca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a6849-78df-4d47-970f-8f3d015422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319152-7a55-4256-8b00-3d242cbeca3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2D13A6-F05E-458B-A216-985060923709}">
  <ds:schemaRefs>
    <ds:schemaRef ds:uri="http://schemas.microsoft.com/office/2006/documentManagement/types"/>
    <ds:schemaRef ds:uri="http://schemas.openxmlformats.org/package/2006/metadata/core-properties"/>
    <ds:schemaRef ds:uri="a18a6849-78df-4d47-970f-8f3d015422a4"/>
    <ds:schemaRef ds:uri="25319152-7a55-4256-8b00-3d242cbeca31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B46CFCD-95B2-4834-B9CF-B1BD61DB08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038BFD-5F31-4E77-9C3D-737C045297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8a6849-78df-4d47-970f-8f3d015422a4"/>
    <ds:schemaRef ds:uri="25319152-7a55-4256-8b00-3d242cbeca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ENUNCIADO</vt:lpstr>
      <vt:lpstr>OPERAÇOES</vt:lpstr>
      <vt:lpstr>CHAMADOS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Simone Rocha, CFP®</dc:creator>
  <cp:keywords/>
  <dc:description/>
  <cp:lastModifiedBy>User</cp:lastModifiedBy>
  <cp:revision/>
  <dcterms:created xsi:type="dcterms:W3CDTF">2019-09-18T03:51:48Z</dcterms:created>
  <dcterms:modified xsi:type="dcterms:W3CDTF">2023-02-23T00:50:48Z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0x0101007DFAE3F14B552E41A8B06962B444994F</vt:lpwstr>
  </property>
</Properties>
</file>