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5194E0F2-8AAB-44E0-A9E8-980EEF8C1F4C}" xr6:coauthVersionLast="47" xr6:coauthVersionMax="47" xr10:uidLastSave="{00000000-0000-0000-0000-000000000000}"/>
  <bookViews>
    <workbookView xWindow="-120" yWindow="-120" windowWidth="20730" windowHeight="11160" activeTab="3" xr2:uid="{34B3236C-2AD2-4EBF-B89B-9468138B53F0}"/>
  </bookViews>
  <sheets>
    <sheet name="Main Menu" sheetId="1" r:id="rId1"/>
    <sheet name="Purchase" sheetId="2" r:id="rId2"/>
    <sheet name="Sales" sheetId="3" r:id="rId3"/>
    <sheet name="Stoc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3" i="4"/>
  <c r="C3" i="4" s="1"/>
</calcChain>
</file>

<file path=xl/sharedStrings.xml><?xml version="1.0" encoding="utf-8"?>
<sst xmlns="http://schemas.openxmlformats.org/spreadsheetml/2006/main" count="43" uniqueCount="25">
  <si>
    <t xml:space="preserve">Date </t>
  </si>
  <si>
    <t>Invoice No.</t>
  </si>
  <si>
    <t>Item Name</t>
  </si>
  <si>
    <t>Quantity</t>
  </si>
  <si>
    <t>Date</t>
  </si>
  <si>
    <t>Reminder</t>
  </si>
  <si>
    <t>STOCK</t>
  </si>
  <si>
    <t>Monitor</t>
  </si>
  <si>
    <t>Keyboard</t>
  </si>
  <si>
    <t>Mouse</t>
  </si>
  <si>
    <t>Speaker</t>
  </si>
  <si>
    <t>UPS</t>
  </si>
  <si>
    <t>Hard Disk</t>
  </si>
  <si>
    <t>RAM</t>
  </si>
  <si>
    <t>Printer</t>
  </si>
  <si>
    <t>Scanner</t>
  </si>
  <si>
    <t>Pen Drive</t>
  </si>
  <si>
    <t>Web Cam</t>
  </si>
  <si>
    <t>20-08-2024</t>
  </si>
  <si>
    <t>22-08-2024</t>
  </si>
  <si>
    <t>21-08-2024</t>
  </si>
  <si>
    <t>24-08-2024</t>
  </si>
  <si>
    <t>25-08-2024</t>
  </si>
  <si>
    <t>28-08-2024</t>
  </si>
  <si>
    <t>keyboard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</si>
</sst>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theme="7" tint="0.59999389629810485"/>
      </patternFill>
    </fill>
    <fill>
      <patternFill patternType="solid">
        <fgColor theme="5" tint="0.59999389629810485"/>
        <bgColor theme="7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1" xfId="0" applyFont="1" applyFill="1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3" xfId="0" applyFont="1" applyBorder="1"/>
    <xf numFmtId="0" fontId="3" fillId="0" borderId="2" xfId="0" applyFont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3" borderId="0" xfId="0" applyFill="1"/>
    <xf numFmtId="0" fontId="3" fillId="5" borderId="1" xfId="0" applyFont="1" applyFill="1" applyBorder="1"/>
    <xf numFmtId="0" fontId="3" fillId="5" borderId="8" xfId="0" applyFont="1" applyFill="1" applyBorder="1"/>
    <xf numFmtId="0" fontId="5" fillId="4" borderId="10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5" borderId="3" xfId="0" applyFont="1" applyFill="1" applyBorder="1"/>
    <xf numFmtId="0" fontId="3" fillId="6" borderId="3" xfId="0" applyFont="1" applyFill="1" applyBorder="1"/>
    <xf numFmtId="0" fontId="3" fillId="5" borderId="2" xfId="0" applyFont="1" applyFill="1" applyBorder="1"/>
    <xf numFmtId="0" fontId="3" fillId="5" borderId="7" xfId="0" applyFont="1" applyFill="1" applyBorder="1"/>
    <xf numFmtId="0" fontId="3" fillId="5" borderId="9" xfId="0" applyFont="1" applyFill="1" applyBorder="1"/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7" tint="0.59999389629810485"/>
          <bgColor theme="5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7" tint="0.59999389629810485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7" tint="0.59999389629810485"/>
          <bgColor theme="5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Stock!A1"/><Relationship Id="rId2" Type="http://schemas.openxmlformats.org/officeDocument/2006/relationships/hyperlink" Target="#Sales!A1"/><Relationship Id="rId1" Type="http://schemas.openxmlformats.org/officeDocument/2006/relationships/hyperlink" Target="#Purchas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Main Menu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Main Menu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Main Menu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247651</xdr:colOff>
      <xdr:row>5</xdr:row>
      <xdr:rowOff>57150</xdr:rowOff>
    </xdr:from>
    <xdr:to>
      <xdr:col>6</xdr:col>
      <xdr:colOff>171451</xdr:colOff>
      <xdr:row>6</xdr:row>
      <xdr:rowOff>219075</xdr:rowOff>
    </xdr:to>
    <xdr:sp macro="[0]!purchase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39711A4-2122-47D4-A4F6-DD5BE60CB520}"/>
            </a:ext>
          </a:extLst>
        </xdr:cNvPr>
        <xdr:cNvSpPr/>
      </xdr:nvSpPr>
      <xdr:spPr>
        <a:xfrm>
          <a:off x="3495676" y="1295400"/>
          <a:ext cx="1752600" cy="495300"/>
        </a:xfrm>
        <a:prstGeom prst="roundRect">
          <a:avLst>
            <a:gd name="adj" fmla="val 5000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/>
            <a:t>PURCHASE</a:t>
          </a:r>
        </a:p>
      </xdr:txBody>
    </xdr:sp>
    <xdr:clientData/>
  </xdr:twoCellAnchor>
  <xdr:twoCellAnchor>
    <xdr:from>
      <xdr:col>3</xdr:col>
      <xdr:colOff>342901</xdr:colOff>
      <xdr:row>7</xdr:row>
      <xdr:rowOff>161925</xdr:rowOff>
    </xdr:from>
    <xdr:to>
      <xdr:col>6</xdr:col>
      <xdr:colOff>266701</xdr:colOff>
      <xdr:row>8</xdr:row>
      <xdr:rowOff>323850</xdr:rowOff>
    </xdr:to>
    <xdr:sp macro="[0]!Sales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B2FF957-A66B-4C24-B82A-2E2E30111340}"/>
            </a:ext>
          </a:extLst>
        </xdr:cNvPr>
        <xdr:cNvSpPr/>
      </xdr:nvSpPr>
      <xdr:spPr>
        <a:xfrm>
          <a:off x="3590926" y="2066925"/>
          <a:ext cx="1752600" cy="495300"/>
        </a:xfrm>
        <a:prstGeom prst="roundRect">
          <a:avLst>
            <a:gd name="adj" fmla="val 5000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/>
            <a:t>    SALES</a:t>
          </a:r>
        </a:p>
      </xdr:txBody>
    </xdr:sp>
    <xdr:clientData/>
  </xdr:twoCellAnchor>
  <xdr:twoCellAnchor>
    <xdr:from>
      <xdr:col>0</xdr:col>
      <xdr:colOff>800101</xdr:colOff>
      <xdr:row>1</xdr:row>
      <xdr:rowOff>123825</xdr:rowOff>
    </xdr:from>
    <xdr:to>
      <xdr:col>1</xdr:col>
      <xdr:colOff>1266826</xdr:colOff>
      <xdr:row>3</xdr:row>
      <xdr:rowOff>238125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9BBC71-C99B-4FCA-BC6F-02FDB9A5BA65}"/>
            </a:ext>
          </a:extLst>
        </xdr:cNvPr>
        <xdr:cNvSpPr/>
      </xdr:nvSpPr>
      <xdr:spPr>
        <a:xfrm>
          <a:off x="800101" y="314325"/>
          <a:ext cx="1752600" cy="495300"/>
        </a:xfrm>
        <a:prstGeom prst="roundRect">
          <a:avLst>
            <a:gd name="adj" fmla="val 28846"/>
          </a:avLst>
        </a:prstGeom>
        <a:scene3d>
          <a:camera prst="orthographicFront"/>
          <a:lightRig rig="threePt" dir="t"/>
        </a:scene3d>
        <a:sp3d>
          <a:bevelT/>
        </a:sp3d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/>
            <a:t>PURCHASE</a:t>
          </a:r>
        </a:p>
      </xdr:txBody>
    </xdr:sp>
    <xdr:clientData/>
  </xdr:twoCellAnchor>
  <xdr:twoCellAnchor>
    <xdr:from>
      <xdr:col>4</xdr:col>
      <xdr:colOff>142876</xdr:colOff>
      <xdr:row>1</xdr:row>
      <xdr:rowOff>133350</xdr:rowOff>
    </xdr:from>
    <xdr:to>
      <xdr:col>7</xdr:col>
      <xdr:colOff>66676</xdr:colOff>
      <xdr:row>3</xdr:row>
      <xdr:rowOff>247650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329F0E1-36F5-4F14-8F91-60A290041C5D}"/>
            </a:ext>
          </a:extLst>
        </xdr:cNvPr>
        <xdr:cNvSpPr/>
      </xdr:nvSpPr>
      <xdr:spPr>
        <a:xfrm>
          <a:off x="4000501" y="323850"/>
          <a:ext cx="1752600" cy="495300"/>
        </a:xfrm>
        <a:prstGeom prst="roundRect">
          <a:avLst>
            <a:gd name="adj" fmla="val 28846"/>
          </a:avLst>
        </a:prstGeom>
        <a:scene3d>
          <a:camera prst="orthographicFront"/>
          <a:lightRig rig="threePt" dir="t"/>
        </a:scene3d>
        <a:sp3d>
          <a:bevelT/>
        </a:sp3d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2400" b="1">
              <a:solidFill>
                <a:schemeClr val="lt1"/>
              </a:solidFill>
              <a:latin typeface="+mn-lt"/>
              <a:ea typeface="+mn-ea"/>
              <a:cs typeface="+mn-cs"/>
            </a:rPr>
            <a:t>     SALES</a:t>
          </a:r>
        </a:p>
      </xdr:txBody>
    </xdr:sp>
    <xdr:clientData/>
  </xdr:twoCellAnchor>
  <xdr:twoCellAnchor>
    <xdr:from>
      <xdr:col>9</xdr:col>
      <xdr:colOff>428626</xdr:colOff>
      <xdr:row>1</xdr:row>
      <xdr:rowOff>66675</xdr:rowOff>
    </xdr:from>
    <xdr:to>
      <xdr:col>12</xdr:col>
      <xdr:colOff>352426</xdr:colOff>
      <xdr:row>3</xdr:row>
      <xdr:rowOff>180975</xdr:rowOff>
    </xdr:to>
    <xdr:sp macro="" textlink="">
      <xdr:nvSpPr>
        <xdr:cNvPr id="21" name="Rectangle: Rounded Corners 2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430600-C5D4-471A-A573-95E66AAD934A}"/>
            </a:ext>
          </a:extLst>
        </xdr:cNvPr>
        <xdr:cNvSpPr/>
      </xdr:nvSpPr>
      <xdr:spPr>
        <a:xfrm>
          <a:off x="7334251" y="257175"/>
          <a:ext cx="1752600" cy="495300"/>
        </a:xfrm>
        <a:prstGeom prst="roundRect">
          <a:avLst>
            <a:gd name="adj" fmla="val 25000"/>
          </a:avLst>
        </a:prstGeom>
        <a:scene3d>
          <a:camera prst="orthographicFront"/>
          <a:lightRig rig="threePt" dir="t"/>
        </a:scene3d>
        <a:sp3d>
          <a:bevelT/>
        </a:sp3d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2400" b="1">
              <a:solidFill>
                <a:schemeClr val="lt1"/>
              </a:solidFill>
              <a:latin typeface="+mn-lt"/>
              <a:ea typeface="+mn-ea"/>
              <a:cs typeface="+mn-cs"/>
            </a:rPr>
            <a:t>    STOCK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2</xdr:row>
      <xdr:rowOff>28575</xdr:rowOff>
    </xdr:from>
    <xdr:to>
      <xdr:col>11</xdr:col>
      <xdr:colOff>9525</xdr:colOff>
      <xdr:row>4</xdr:row>
      <xdr:rowOff>19050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18242-D707-43D7-9747-3653515DCA2E}"/>
            </a:ext>
          </a:extLst>
        </xdr:cNvPr>
        <xdr:cNvSpPr/>
      </xdr:nvSpPr>
      <xdr:spPr>
        <a:xfrm>
          <a:off x="5972175" y="628650"/>
          <a:ext cx="3448050" cy="657225"/>
        </a:xfrm>
        <a:prstGeom prst="roundRect">
          <a:avLst/>
        </a:prstGeom>
        <a:ln w="76200">
          <a:solidFill>
            <a:schemeClr val="tx1"/>
          </a:solidFill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ysClr val="windowText" lastClr="000000"/>
              </a:solidFill>
            </a:rPr>
            <a:t>GO TO MAIN 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400050</xdr:colOff>
      <xdr:row>4</xdr:row>
      <xdr:rowOff>47625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C764-D7FF-473A-AA07-0E6128F2D145}"/>
            </a:ext>
          </a:extLst>
        </xdr:cNvPr>
        <xdr:cNvSpPr/>
      </xdr:nvSpPr>
      <xdr:spPr>
        <a:xfrm>
          <a:off x="5086350" y="600075"/>
          <a:ext cx="3448050" cy="581025"/>
        </a:xfrm>
        <a:prstGeom prst="roundRect">
          <a:avLst/>
        </a:prstGeom>
        <a:ln w="76200"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ysClr val="windowText" lastClr="000000"/>
              </a:solidFill>
            </a:rPr>
            <a:t>GO TO MAIN 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9</xdr:col>
      <xdr:colOff>400050</xdr:colOff>
      <xdr:row>6</xdr:row>
      <xdr:rowOff>76200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30F77B-C5D1-4C59-A327-3FE31E0E797A}"/>
            </a:ext>
          </a:extLst>
        </xdr:cNvPr>
        <xdr:cNvSpPr/>
      </xdr:nvSpPr>
      <xdr:spPr>
        <a:xfrm>
          <a:off x="3705225" y="800100"/>
          <a:ext cx="3448050" cy="676275"/>
        </a:xfrm>
        <a:prstGeom prst="roundRect">
          <a:avLst/>
        </a:prstGeom>
        <a:ln w="76200"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ysClr val="windowText" lastClr="000000"/>
              </a:solidFill>
            </a:rPr>
            <a:t>GO TO MAIN MENU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5C5159-A09D-4FE1-9A88-99C16BEE9D24}" name="Table3" displayName="Table3" ref="A1:D18" totalsRowShown="0" headerRowDxfId="18" headerRowBorderDxfId="24" tableBorderDxfId="25" totalsRowBorderDxfId="23">
  <tableColumns count="4">
    <tableColumn id="1" xr3:uid="{31734C65-30D4-4172-ABA9-81FCB45518DE}" name="Date" dataDxfId="22"/>
    <tableColumn id="2" xr3:uid="{278C8AF4-304E-42CB-BCBB-4748BDC0CB6A}" name="Invoice No." dataDxfId="21"/>
    <tableColumn id="3" xr3:uid="{71E31050-4E27-4819-A3D7-2C25665CFB5A}" name="Item Name" dataDxfId="20"/>
    <tableColumn id="4" xr3:uid="{0BB3C6AF-4576-4140-85BB-FCA3BF5B9139}" name="Quantity" dataDxfId="19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EBFE5C-3C0A-4703-8D70-2853F78DF479}" name="Table35" displayName="Table35" ref="A1:D18" totalsRowShown="0" headerRowDxfId="17" headerRowBorderDxfId="15" tableBorderDxfId="16" totalsRowBorderDxfId="14">
  <tableColumns count="4">
    <tableColumn id="1" xr3:uid="{A7212BF3-1934-4C20-88AE-876E75BB422C}" name="Date" dataDxfId="13"/>
    <tableColumn id="2" xr3:uid="{E35379CB-DFD2-485A-AA15-21C715936A67}" name="Invoice No." dataDxfId="12"/>
    <tableColumn id="3" xr3:uid="{5205B6CB-C569-4834-8C4E-A92B1E4B2BB9}" name="Item Name" dataDxfId="11"/>
    <tableColumn id="4" xr3:uid="{00597667-CDF5-4A54-AFEE-7B7C7A46F3EB}" name="Quantity" dataDxfId="10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7EB457-57FD-4002-B536-C1B04ED5EFCE}" name="Table6" displayName="Table6" ref="A2:C17" totalsRowShown="0" headerRowDxfId="0" headerRowBorderDxfId="5" tableBorderDxfId="6" totalsRowBorderDxfId="4">
  <tableColumns count="3">
    <tableColumn id="1" xr3:uid="{1B71B1F7-CD61-4942-B588-254E36F37D01}" name="Item Name" dataDxfId="3"/>
    <tableColumn id="2" xr3:uid="{48A11B68-446C-4312-BFD4-978C6CFECEFA}" name="Quantity" dataDxfId="2">
      <calculatedColumnFormula>_xlfn.IFNA(SUMIF(Purchase!C:C,Stock!A3,Purchase!D:D)-SUMIF(Sales!C:C,Stock!A3,Sales!D:D),"no found")</calculatedColumnFormula>
    </tableColumn>
    <tableColumn id="3" xr3:uid="{F0D0D6B0-B3DF-4CB3-98DC-6778C37C38AC}" name="Reminder" dataDxfId="1">
      <calculatedColumnFormula>IF(B3&lt;50,"Low Stock","In Stock")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E04C6-E5FE-4D61-9BC4-23FE988F8106}">
  <dimension ref="A4:B12"/>
  <sheetViews>
    <sheetView workbookViewId="0">
      <selection activeCell="B6" sqref="B6"/>
    </sheetView>
  </sheetViews>
  <sheetFormatPr defaultRowHeight="15" x14ac:dyDescent="0.25"/>
  <cols>
    <col min="1" max="1" width="19.28515625" style="1" bestFit="1" customWidth="1"/>
    <col min="2" max="2" width="20.28515625" style="1" customWidth="1"/>
    <col min="3" max="16384" width="9.140625" style="1"/>
  </cols>
  <sheetData>
    <row r="4" spans="1:2" ht="26.25" x14ac:dyDescent="0.4">
      <c r="A4" s="2"/>
      <c r="B4" s="2"/>
    </row>
    <row r="5" spans="1:2" ht="26.25" x14ac:dyDescent="0.4">
      <c r="A5" s="2"/>
      <c r="B5" s="2"/>
    </row>
    <row r="6" spans="1:2" ht="26.25" x14ac:dyDescent="0.4">
      <c r="A6" s="4" t="s">
        <v>0</v>
      </c>
      <c r="B6" s="3"/>
    </row>
    <row r="7" spans="1:2" ht="26.25" x14ac:dyDescent="0.4">
      <c r="A7" s="4" t="s">
        <v>1</v>
      </c>
      <c r="B7" s="3"/>
    </row>
    <row r="8" spans="1:2" ht="26.25" x14ac:dyDescent="0.4">
      <c r="A8" s="4" t="s">
        <v>2</v>
      </c>
      <c r="B8" s="3"/>
    </row>
    <row r="9" spans="1:2" ht="26.25" x14ac:dyDescent="0.4">
      <c r="A9" s="4" t="s">
        <v>3</v>
      </c>
      <c r="B9" s="3"/>
    </row>
    <row r="10" spans="1:2" ht="26.25" x14ac:dyDescent="0.4">
      <c r="A10" s="2"/>
      <c r="B10" s="2"/>
    </row>
    <row r="11" spans="1:2" ht="26.25" x14ac:dyDescent="0.4">
      <c r="A11" s="2"/>
      <c r="B11" s="2"/>
    </row>
    <row r="12" spans="1:2" ht="26.25" x14ac:dyDescent="0.4">
      <c r="A12" s="2"/>
      <c r="B12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2D0F-131F-401C-AF7E-C979E8E3642B}">
  <dimension ref="A1:D18"/>
  <sheetViews>
    <sheetView workbookViewId="0"/>
  </sheetViews>
  <sheetFormatPr defaultRowHeight="15" x14ac:dyDescent="0.25"/>
  <cols>
    <col min="1" max="1" width="20.140625" style="14" bestFit="1" customWidth="1"/>
    <col min="2" max="2" width="19.5703125" style="14" customWidth="1"/>
    <col min="3" max="3" width="20.140625" style="14" customWidth="1"/>
    <col min="4" max="4" width="17.28515625" style="14" customWidth="1"/>
    <col min="5" max="16384" width="9.140625" style="14"/>
  </cols>
  <sheetData>
    <row r="1" spans="1:4" ht="21" x14ac:dyDescent="0.35">
      <c r="A1" s="8" t="s">
        <v>4</v>
      </c>
      <c r="B1" s="9" t="s">
        <v>1</v>
      </c>
      <c r="C1" s="9" t="s">
        <v>2</v>
      </c>
      <c r="D1" s="10" t="s">
        <v>3</v>
      </c>
    </row>
    <row r="2" spans="1:4" ht="26.25" x14ac:dyDescent="0.4">
      <c r="A2" s="3" t="s">
        <v>18</v>
      </c>
      <c r="B2" s="3">
        <v>100</v>
      </c>
      <c r="C2" s="3" t="s">
        <v>7</v>
      </c>
      <c r="D2" s="3">
        <v>250</v>
      </c>
    </row>
    <row r="3" spans="1:4" ht="26.25" x14ac:dyDescent="0.4">
      <c r="A3" s="3" t="s">
        <v>20</v>
      </c>
      <c r="B3" s="3">
        <v>101</v>
      </c>
      <c r="C3" s="3" t="s">
        <v>10</v>
      </c>
      <c r="D3" s="3">
        <v>600</v>
      </c>
    </row>
    <row r="4" spans="1:4" ht="26.25" x14ac:dyDescent="0.4">
      <c r="A4" s="3" t="s">
        <v>21</v>
      </c>
      <c r="B4" s="3">
        <v>103</v>
      </c>
      <c r="C4" s="3" t="s">
        <v>9</v>
      </c>
      <c r="D4" s="3">
        <v>120</v>
      </c>
    </row>
    <row r="5" spans="1:4" ht="26.25" x14ac:dyDescent="0.4">
      <c r="A5" s="3" t="s">
        <v>22</v>
      </c>
      <c r="B5" s="3">
        <v>107</v>
      </c>
      <c r="C5" s="3" t="s">
        <v>8</v>
      </c>
      <c r="D5" s="3">
        <v>400</v>
      </c>
    </row>
    <row r="6" spans="1:4" ht="15.75" x14ac:dyDescent="0.25">
      <c r="A6" s="6"/>
      <c r="B6" s="5"/>
      <c r="C6" s="5"/>
      <c r="D6" s="7"/>
    </row>
    <row r="7" spans="1:4" ht="15.75" x14ac:dyDescent="0.25">
      <c r="A7" s="6"/>
      <c r="B7" s="5"/>
      <c r="C7" s="5"/>
      <c r="D7" s="7"/>
    </row>
    <row r="8" spans="1:4" ht="15.75" x14ac:dyDescent="0.25">
      <c r="A8" s="6"/>
      <c r="B8" s="5"/>
      <c r="C8" s="5"/>
      <c r="D8" s="7"/>
    </row>
    <row r="9" spans="1:4" ht="15.75" x14ac:dyDescent="0.25">
      <c r="A9" s="6"/>
      <c r="B9" s="5"/>
      <c r="C9" s="5"/>
      <c r="D9" s="7"/>
    </row>
    <row r="10" spans="1:4" ht="15.75" x14ac:dyDescent="0.25">
      <c r="A10" s="6"/>
      <c r="B10" s="5"/>
      <c r="C10" s="5"/>
      <c r="D10" s="7"/>
    </row>
    <row r="11" spans="1:4" ht="15.75" x14ac:dyDescent="0.25">
      <c r="A11" s="6"/>
      <c r="B11" s="5"/>
      <c r="C11" s="5"/>
      <c r="D11" s="7"/>
    </row>
    <row r="12" spans="1:4" ht="15.75" x14ac:dyDescent="0.25">
      <c r="A12" s="6"/>
      <c r="B12" s="5"/>
      <c r="C12" s="5"/>
      <c r="D12" s="7"/>
    </row>
    <row r="13" spans="1:4" ht="15.75" x14ac:dyDescent="0.25">
      <c r="A13" s="6"/>
      <c r="B13" s="5"/>
      <c r="C13" s="5"/>
      <c r="D13" s="7"/>
    </row>
    <row r="14" spans="1:4" ht="15.75" x14ac:dyDescent="0.25">
      <c r="A14" s="6"/>
      <c r="B14" s="5"/>
      <c r="C14" s="5"/>
      <c r="D14" s="7"/>
    </row>
    <row r="15" spans="1:4" ht="15.75" x14ac:dyDescent="0.25">
      <c r="A15" s="6"/>
      <c r="B15" s="5"/>
      <c r="C15" s="5"/>
      <c r="D15" s="7"/>
    </row>
    <row r="16" spans="1:4" ht="15.75" x14ac:dyDescent="0.25">
      <c r="A16" s="6"/>
      <c r="B16" s="5"/>
      <c r="C16" s="5"/>
      <c r="D16" s="7"/>
    </row>
    <row r="17" spans="1:4" ht="15.75" x14ac:dyDescent="0.25">
      <c r="A17" s="6"/>
      <c r="B17" s="5"/>
      <c r="C17" s="5"/>
      <c r="D17" s="7"/>
    </row>
    <row r="18" spans="1:4" ht="15.75" x14ac:dyDescent="0.25">
      <c r="A18" s="11"/>
      <c r="B18" s="12"/>
      <c r="C18" s="12"/>
      <c r="D18" s="13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44B8-2A2B-4069-8767-0291519F1E8A}">
  <dimension ref="A1:D18"/>
  <sheetViews>
    <sheetView showGridLines="0" workbookViewId="0">
      <selection activeCell="E2" sqref="E2"/>
    </sheetView>
  </sheetViews>
  <sheetFormatPr defaultRowHeight="15" x14ac:dyDescent="0.25"/>
  <cols>
    <col min="1" max="1" width="20.140625" bestFit="1" customWidth="1"/>
    <col min="2" max="2" width="15.5703125" bestFit="1" customWidth="1"/>
    <col min="3" max="3" width="15.42578125" bestFit="1" customWidth="1"/>
    <col min="4" max="4" width="16" customWidth="1"/>
  </cols>
  <sheetData>
    <row r="1" spans="1:4" ht="21" x14ac:dyDescent="0.35">
      <c r="A1" s="8" t="s">
        <v>4</v>
      </c>
      <c r="B1" s="9" t="s">
        <v>1</v>
      </c>
      <c r="C1" s="9" t="s">
        <v>2</v>
      </c>
      <c r="D1" s="10" t="s">
        <v>3</v>
      </c>
    </row>
    <row r="2" spans="1:4" ht="26.25" x14ac:dyDescent="0.4">
      <c r="A2" s="3" t="s">
        <v>19</v>
      </c>
      <c r="B2" s="3">
        <v>202</v>
      </c>
      <c r="C2" s="3" t="s">
        <v>7</v>
      </c>
      <c r="D2" s="3">
        <v>35</v>
      </c>
    </row>
    <row r="3" spans="1:4" ht="26.25" x14ac:dyDescent="0.4">
      <c r="A3" s="3" t="s">
        <v>21</v>
      </c>
      <c r="B3" s="3">
        <v>204</v>
      </c>
      <c r="C3" s="3" t="s">
        <v>10</v>
      </c>
      <c r="D3" s="3">
        <v>90</v>
      </c>
    </row>
    <row r="4" spans="1:4" ht="26.25" x14ac:dyDescent="0.4">
      <c r="A4" s="3" t="s">
        <v>23</v>
      </c>
      <c r="B4" s="3">
        <v>210</v>
      </c>
      <c r="C4" s="3" t="s">
        <v>24</v>
      </c>
      <c r="D4" s="3">
        <v>380</v>
      </c>
    </row>
    <row r="5" spans="1:4" ht="26.25" x14ac:dyDescent="0.4">
      <c r="A5" s="3" t="s">
        <v>18</v>
      </c>
      <c r="B5" s="3">
        <v>212</v>
      </c>
      <c r="C5" s="3" t="s">
        <v>9</v>
      </c>
      <c r="D5" s="3">
        <v>80</v>
      </c>
    </row>
    <row r="6" spans="1:4" ht="15.75" x14ac:dyDescent="0.25">
      <c r="A6" s="6"/>
      <c r="B6" s="5"/>
      <c r="C6" s="5"/>
      <c r="D6" s="7"/>
    </row>
    <row r="7" spans="1:4" ht="15.75" x14ac:dyDescent="0.25">
      <c r="A7" s="6"/>
      <c r="B7" s="5"/>
      <c r="C7" s="5"/>
      <c r="D7" s="7"/>
    </row>
    <row r="8" spans="1:4" ht="15.75" x14ac:dyDescent="0.25">
      <c r="A8" s="6"/>
      <c r="B8" s="5"/>
      <c r="C8" s="5"/>
      <c r="D8" s="7"/>
    </row>
    <row r="9" spans="1:4" ht="15.75" x14ac:dyDescent="0.25">
      <c r="A9" s="6"/>
      <c r="B9" s="5"/>
      <c r="C9" s="5"/>
      <c r="D9" s="7"/>
    </row>
    <row r="10" spans="1:4" ht="15.75" x14ac:dyDescent="0.25">
      <c r="A10" s="6"/>
      <c r="B10" s="5"/>
      <c r="C10" s="5"/>
      <c r="D10" s="7"/>
    </row>
    <row r="11" spans="1:4" ht="15.75" x14ac:dyDescent="0.25">
      <c r="A11" s="6"/>
      <c r="B11" s="5"/>
      <c r="C11" s="5"/>
      <c r="D11" s="7"/>
    </row>
    <row r="12" spans="1:4" ht="15.75" x14ac:dyDescent="0.25">
      <c r="A12" s="6"/>
      <c r="B12" s="5"/>
      <c r="C12" s="5"/>
      <c r="D12" s="7"/>
    </row>
    <row r="13" spans="1:4" ht="15.75" x14ac:dyDescent="0.25">
      <c r="A13" s="6"/>
      <c r="B13" s="5"/>
      <c r="C13" s="5"/>
      <c r="D13" s="7"/>
    </row>
    <row r="14" spans="1:4" ht="15.75" x14ac:dyDescent="0.25">
      <c r="A14" s="6"/>
      <c r="B14" s="5"/>
      <c r="C14" s="5"/>
      <c r="D14" s="7"/>
    </row>
    <row r="15" spans="1:4" ht="15.75" x14ac:dyDescent="0.25">
      <c r="A15" s="6"/>
      <c r="B15" s="5"/>
      <c r="C15" s="5"/>
      <c r="D15" s="7"/>
    </row>
    <row r="16" spans="1:4" ht="15.75" x14ac:dyDescent="0.25">
      <c r="A16" s="6"/>
      <c r="B16" s="5"/>
      <c r="C16" s="5"/>
      <c r="D16" s="7"/>
    </row>
    <row r="17" spans="1:4" ht="15.75" x14ac:dyDescent="0.25">
      <c r="A17" s="6"/>
      <c r="B17" s="5"/>
      <c r="C17" s="5"/>
      <c r="D17" s="7"/>
    </row>
    <row r="18" spans="1:4" ht="15.75" x14ac:dyDescent="0.25">
      <c r="A18" s="11"/>
      <c r="B18" s="12"/>
      <c r="C18" s="12"/>
      <c r="D18" s="13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AEB3-3AD2-4F27-9C2B-B9306908D0FA}">
  <dimension ref="A1:C17"/>
  <sheetViews>
    <sheetView showGridLines="0" tabSelected="1" workbookViewId="0">
      <selection activeCell="E16" sqref="E16"/>
    </sheetView>
  </sheetViews>
  <sheetFormatPr defaultRowHeight="15" x14ac:dyDescent="0.25"/>
  <cols>
    <col min="1" max="1" width="17.140625" customWidth="1"/>
    <col min="2" max="2" width="15.5703125" bestFit="1" customWidth="1"/>
    <col min="3" max="3" width="15.42578125" bestFit="1" customWidth="1"/>
  </cols>
  <sheetData>
    <row r="1" spans="1:3" ht="26.25" x14ac:dyDescent="0.4">
      <c r="A1" s="17" t="s">
        <v>6</v>
      </c>
      <c r="B1" s="18"/>
      <c r="C1" s="18"/>
    </row>
    <row r="2" spans="1:3" ht="21" x14ac:dyDescent="0.35">
      <c r="A2" s="8" t="s">
        <v>2</v>
      </c>
      <c r="B2" s="9" t="s">
        <v>3</v>
      </c>
      <c r="C2" s="10" t="s">
        <v>5</v>
      </c>
    </row>
    <row r="3" spans="1:3" ht="15.75" x14ac:dyDescent="0.25">
      <c r="A3" s="19" t="s">
        <v>7</v>
      </c>
      <c r="B3" s="15">
        <f>_xlfn.IFNA(SUMIF(Purchase!C:C,Stock!A3,Purchase!D:D)-SUMIF(Sales!C:C,Stock!A3,Sales!D:D),"no found")</f>
        <v>215</v>
      </c>
      <c r="C3" s="21" t="str">
        <f>IF(B3&lt;50,"Low Stock","In Stock")</f>
        <v>In Stock</v>
      </c>
    </row>
    <row r="4" spans="1:3" ht="15.75" x14ac:dyDescent="0.25">
      <c r="A4" s="20" t="s">
        <v>8</v>
      </c>
      <c r="B4" s="15">
        <f>_xlfn.IFNA(SUMIF(Purchase!C:C,Stock!A4,Purchase!D:D)-SUMIF(Sales!C:C,Stock!A4,Sales!D:D),"no found")</f>
        <v>20</v>
      </c>
      <c r="C4" s="21" t="str">
        <f t="shared" ref="C4:C17" si="0">IF(B4&lt;50,"Low Stock","In Stock")</f>
        <v>Low Stock</v>
      </c>
    </row>
    <row r="5" spans="1:3" ht="15.75" x14ac:dyDescent="0.25">
      <c r="A5" s="19" t="s">
        <v>9</v>
      </c>
      <c r="B5" s="15">
        <f>_xlfn.IFNA(SUMIF(Purchase!C:C,Stock!A5,Purchase!D:D)-SUMIF(Sales!C:C,Stock!A5,Sales!D:D),"no found")</f>
        <v>40</v>
      </c>
      <c r="C5" s="21" t="str">
        <f t="shared" si="0"/>
        <v>Low Stock</v>
      </c>
    </row>
    <row r="6" spans="1:3" ht="15.75" x14ac:dyDescent="0.25">
      <c r="A6" s="20" t="s">
        <v>10</v>
      </c>
      <c r="B6" s="15">
        <f>_xlfn.IFNA(SUMIF(Purchase!C:C,Stock!A6,Purchase!D:D)-SUMIF(Sales!C:C,Stock!A6,Sales!D:D),"no found")</f>
        <v>510</v>
      </c>
      <c r="C6" s="21" t="str">
        <f t="shared" si="0"/>
        <v>In Stock</v>
      </c>
    </row>
    <row r="7" spans="1:3" ht="15.75" x14ac:dyDescent="0.25">
      <c r="A7" s="19" t="s">
        <v>11</v>
      </c>
      <c r="B7" s="15">
        <f>_xlfn.IFNA(SUMIF(Purchase!C:C,Stock!A7,Purchase!D:D)-SUMIF(Sales!C:C,Stock!A7,Sales!D:D),"no found")</f>
        <v>0</v>
      </c>
      <c r="C7" s="21" t="str">
        <f t="shared" si="0"/>
        <v>Low Stock</v>
      </c>
    </row>
    <row r="8" spans="1:3" ht="15.75" x14ac:dyDescent="0.25">
      <c r="A8" s="20" t="s">
        <v>12</v>
      </c>
      <c r="B8" s="15">
        <f>_xlfn.IFNA(SUMIF(Purchase!C:C,Stock!A8,Purchase!D:D)-SUMIF(Sales!C:C,Stock!A8,Sales!D:D),"no found")</f>
        <v>0</v>
      </c>
      <c r="C8" s="21" t="str">
        <f t="shared" si="0"/>
        <v>Low Stock</v>
      </c>
    </row>
    <row r="9" spans="1:3" ht="15.75" x14ac:dyDescent="0.25">
      <c r="A9" s="19" t="s">
        <v>13</v>
      </c>
      <c r="B9" s="15">
        <f>_xlfn.IFNA(SUMIF(Purchase!C:C,Stock!A9,Purchase!D:D)-SUMIF(Sales!C:C,Stock!A9,Sales!D:D),"no found")</f>
        <v>0</v>
      </c>
      <c r="C9" s="21" t="str">
        <f t="shared" si="0"/>
        <v>Low Stock</v>
      </c>
    </row>
    <row r="10" spans="1:3" ht="15.75" x14ac:dyDescent="0.25">
      <c r="A10" s="20" t="s">
        <v>14</v>
      </c>
      <c r="B10" s="15">
        <f>_xlfn.IFNA(SUMIF(Purchase!C:C,Stock!A10,Purchase!D:D)-SUMIF(Sales!C:C,Stock!A10,Sales!D:D),"no found")</f>
        <v>0</v>
      </c>
      <c r="C10" s="21" t="str">
        <f t="shared" si="0"/>
        <v>Low Stock</v>
      </c>
    </row>
    <row r="11" spans="1:3" ht="15.75" x14ac:dyDescent="0.25">
      <c r="A11" s="19" t="s">
        <v>15</v>
      </c>
      <c r="B11" s="15">
        <f>_xlfn.IFNA(SUMIF(Purchase!C:C,Stock!A11,Purchase!D:D)-SUMIF(Sales!C:C,Stock!A11,Sales!D:D),"no found")</f>
        <v>0</v>
      </c>
      <c r="C11" s="21" t="str">
        <f t="shared" si="0"/>
        <v>Low Stock</v>
      </c>
    </row>
    <row r="12" spans="1:3" ht="15.75" x14ac:dyDescent="0.25">
      <c r="A12" s="20" t="s">
        <v>16</v>
      </c>
      <c r="B12" s="15">
        <f>_xlfn.IFNA(SUMIF(Purchase!C:C,Stock!A12,Purchase!D:D)-SUMIF(Sales!C:C,Stock!A12,Sales!D:D),"no found")</f>
        <v>0</v>
      </c>
      <c r="C12" s="21" t="str">
        <f t="shared" si="0"/>
        <v>Low Stock</v>
      </c>
    </row>
    <row r="13" spans="1:3" ht="15.75" x14ac:dyDescent="0.25">
      <c r="A13" s="19" t="s">
        <v>17</v>
      </c>
      <c r="B13" s="15">
        <f>_xlfn.IFNA(SUMIF(Purchase!C:C,Stock!A13,Purchase!D:D)-SUMIF(Sales!C:C,Stock!A13,Sales!D:D),"no found")</f>
        <v>0</v>
      </c>
      <c r="C13" s="21" t="str">
        <f t="shared" si="0"/>
        <v>Low Stock</v>
      </c>
    </row>
    <row r="14" spans="1:3" ht="15.75" x14ac:dyDescent="0.25">
      <c r="A14" s="20"/>
      <c r="B14" s="15">
        <f>_xlfn.IFNA(SUMIF(Purchase!C:C,Stock!A14,Purchase!D:D)-SUMIF(Sales!C:C,Stock!A14,Sales!D:D),"no found")</f>
        <v>0</v>
      </c>
      <c r="C14" s="21" t="str">
        <f t="shared" si="0"/>
        <v>Low Stock</v>
      </c>
    </row>
    <row r="15" spans="1:3" ht="15.75" x14ac:dyDescent="0.25">
      <c r="A15" s="19"/>
      <c r="B15" s="15">
        <f>_xlfn.IFNA(SUMIF(Purchase!C:C,Stock!A15,Purchase!D:D)-SUMIF(Sales!C:C,Stock!A15,Sales!D:D),"no found")</f>
        <v>0</v>
      </c>
      <c r="C15" s="21" t="str">
        <f t="shared" si="0"/>
        <v>Low Stock</v>
      </c>
    </row>
    <row r="16" spans="1:3" ht="15.75" x14ac:dyDescent="0.25">
      <c r="A16" s="20"/>
      <c r="B16" s="15">
        <f>_xlfn.IFNA(SUMIF(Purchase!C:C,Stock!A16,Purchase!D:D)-SUMIF(Sales!C:C,Stock!A16,Sales!D:D),"no found")</f>
        <v>0</v>
      </c>
      <c r="C16" s="21" t="str">
        <f t="shared" si="0"/>
        <v>Low Stock</v>
      </c>
    </row>
    <row r="17" spans="1:3" ht="15.75" x14ac:dyDescent="0.25">
      <c r="A17" s="22"/>
      <c r="B17" s="16">
        <f>_xlfn.IFNA(SUMIF(Purchase!C:C,Stock!A17,Purchase!D:D)-SUMIF(Sales!C:C,Stock!A17,Sales!D:D),"no found")</f>
        <v>0</v>
      </c>
      <c r="C17" s="23" t="str">
        <f t="shared" si="0"/>
        <v>Low Stock</v>
      </c>
    </row>
  </sheetData>
  <mergeCells count="1">
    <mergeCell ref="A1:C1"/>
  </mergeCells>
  <conditionalFormatting sqref="C1:C1048576">
    <cfRule type="containsText" dxfId="9" priority="1" operator="containsText" text="In stock">
      <formula>NOT(ISERROR(SEARCH("In stock",C1)))</formula>
    </cfRule>
    <cfRule type="containsText" dxfId="8" priority="2" operator="containsText" text="LOW Stock">
      <formula>NOT(ISERROR(SEARCH("LOW Stock",C1)))</formula>
    </cfRule>
    <cfRule type="containsText" dxfId="7" priority="3" operator="containsText" text="Low Stock">
      <formula>NOT(ISERROR(SEARCH("Low Stock",C1)))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Menu</vt:lpstr>
      <vt:lpstr>Purchase</vt:lpstr>
      <vt:lpstr>Sales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Soni</dc:creator>
  <cp:lastModifiedBy>David Soni</cp:lastModifiedBy>
  <dcterms:created xsi:type="dcterms:W3CDTF">2024-08-27T09:03:43Z</dcterms:created>
  <dcterms:modified xsi:type="dcterms:W3CDTF">2024-08-27T10:22:20Z</dcterms:modified>
</cp:coreProperties>
</file>