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tables/table1.xml" ContentType="application/vnd.openxmlformats-officedocument.spreadsheetml.table+xml"/>
  <Override PartName="/xl/slicers/slicer1.xml" ContentType="application/vnd.ms-excel.slicer+xml"/>
  <Override PartName="/xl/comments1.xml" ContentType="application/vnd.openxmlformats-officedocument.spreadsheetml.comments+xml"/>
  <Override PartName="/xl/pivotTables/pivotTable1.xml" ContentType="application/vnd.openxmlformats-officedocument.spreadsheetml.pivotTable+xml"/>
  <Override PartName="/xl/tables/table2.xml" ContentType="application/vnd.openxmlformats-officedocument.spreadsheetml.table+xml"/>
  <Override PartName="/xl/comments2.xml" ContentType="application/vnd.openxmlformats-officedocument.spreadsheetml.comments+xml"/>
  <Override PartName="/xl/comments3.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defaultThemeVersion="166925"/>
  <mc:AlternateContent xmlns:mc="http://schemas.openxmlformats.org/markup-compatibility/2006">
    <mc:Choice Requires="x15">
      <x15ac:absPath xmlns:x15ac="http://schemas.microsoft.com/office/spreadsheetml/2010/11/ac" url="C:\Users\david\Downloads\"/>
    </mc:Choice>
  </mc:AlternateContent>
  <xr:revisionPtr revIDLastSave="0" documentId="13_ncr:1_{6ECD1154-CF1A-41EB-8882-BCB88A43B48D}" xr6:coauthVersionLast="47" xr6:coauthVersionMax="47" xr10:uidLastSave="{00000000-0000-0000-0000-000000000000}"/>
  <bookViews>
    <workbookView xWindow="28680" yWindow="-120" windowWidth="38640" windowHeight="21120" activeTab="4" xr2:uid="{00000000-000D-0000-FFFF-FFFF00000000}"/>
  </bookViews>
  <sheets>
    <sheet name="Slicer" sheetId="4" r:id="rId1"/>
    <sheet name="Pivot Table" sheetId="6" r:id="rId2"/>
    <sheet name="V Lookup &amp; Filter" sheetId="8" r:id="rId3"/>
    <sheet name="Cleaned - US_Presidents" sheetId="2" r:id="rId4"/>
    <sheet name="Original File - US_Presidents" sheetId="1" r:id="rId5"/>
  </sheets>
  <definedNames>
    <definedName name="Slicer_party">#N/A</definedName>
  </definedNames>
  <calcPr calcId="191029"/>
  <pivotCaches>
    <pivotCache cacheId="0" r:id="rId6"/>
  </pivotCaches>
  <extLst>
    <ext xmlns:x14="http://schemas.microsoft.com/office/spreadsheetml/2009/9/main" uri="{79F54976-1DA5-4618-B147-4CDE4B953A38}">
      <x14:workbookPr/>
    </ext>
    <ext xmlns:x15="http://schemas.microsoft.com/office/spreadsheetml/2010/11/main" uri="{46BE6895-7355-4a93-B00E-2C351335B9C9}">
      <x15:slicerCaches xmlns:x14="http://schemas.microsoft.com/office/spreadsheetml/2009/9/main">
        <x14:slicerCache r:id="rId7"/>
      </x15:slicerCaches>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J24" i="8" l="1" a="1"/>
  <c r="J24" i="8" s="1"/>
  <c r="J11" i="8" a="1"/>
  <c r="J11" i="8" s="1"/>
  <c r="K6" i="8"/>
</calcChain>
</file>

<file path=xl/comments1.xml><?xml version="1.0" encoding="utf-8"?>
<comments xmlns="http://schemas.openxmlformats.org/spreadsheetml/2006/main" xmlns:mc="http://schemas.openxmlformats.org/markup-compatibility/2006" xmlns:xr="http://schemas.microsoft.com/office/spreadsheetml/2014/revision" mc:Ignorable="xr">
  <authors>
    <author>David Leng</author>
  </authors>
  <commentList>
    <comment ref="E15" authorId="0" shapeId="0" xr:uid="{6748D369-94C7-4099-BA90-269772AD826D}">
      <text>
        <r>
          <rPr>
            <b/>
            <sz val="9"/>
            <color indexed="81"/>
            <rFont val="Tahoma"/>
            <family val="2"/>
          </rPr>
          <t>David Leng:</t>
        </r>
        <r>
          <rPr>
            <sz val="9"/>
            <color indexed="81"/>
            <rFont val="Tahoma"/>
            <family val="2"/>
          </rPr>
          <t xml:space="preserve">
Used the sort feature to search for outliers.
Demorcratic =&gt; Democratic</t>
        </r>
      </text>
    </comment>
    <comment ref="H23" authorId="0" shapeId="0" xr:uid="{2251A79F-C005-49B6-9389-C08AF431CAA1}">
      <text>
        <r>
          <rPr>
            <b/>
            <sz val="9"/>
            <color indexed="81"/>
            <rFont val="Tahoma"/>
            <family val="2"/>
          </rPr>
          <t>David Leng:</t>
        </r>
        <r>
          <rPr>
            <sz val="9"/>
            <color indexed="81"/>
            <rFont val="Tahoma"/>
            <family val="2"/>
          </rPr>
          <t xml:space="preserve">
Used format painter to match the other cells in the same column.</t>
        </r>
      </text>
    </comment>
    <comment ref="C30" authorId="0" shapeId="0" xr:uid="{4792473B-38E2-4602-B257-C7B9FE9B917F}">
      <text>
        <r>
          <rPr>
            <b/>
            <sz val="9"/>
            <color indexed="81"/>
            <rFont val="Tahoma"/>
            <family val="2"/>
          </rPr>
          <t>David Leng:</t>
        </r>
        <r>
          <rPr>
            <sz val="9"/>
            <color indexed="81"/>
            <rFont val="Tahoma"/>
            <family val="2"/>
          </rPr>
          <t xml:space="preserve">
Used =Proper(Trim(Text)) to clean up the data.</t>
        </r>
      </text>
    </comment>
    <comment ref="F30" authorId="0" shapeId="0" xr:uid="{4015AC4B-3A86-43CD-849B-8A140438D49C}">
      <text>
        <r>
          <rPr>
            <b/>
            <sz val="9"/>
            <color indexed="81"/>
            <rFont val="Tahoma"/>
            <family val="2"/>
          </rPr>
          <t>David Leng:</t>
        </r>
        <r>
          <rPr>
            <sz val="9"/>
            <color indexed="81"/>
            <rFont val="Tahoma"/>
            <family val="2"/>
          </rPr>
          <t xml:space="preserve">
Used =Proper(Trim(Text)) to clean up the data.</t>
        </r>
      </text>
    </comment>
    <comment ref="E49" authorId="0" shapeId="0" xr:uid="{FD6F89AA-E5CB-487A-AA01-6C6DF70EF536}">
      <text>
        <r>
          <rPr>
            <b/>
            <sz val="9"/>
            <color indexed="81"/>
            <rFont val="Tahoma"/>
            <family val="2"/>
          </rPr>
          <t>David Leng:</t>
        </r>
        <r>
          <rPr>
            <sz val="9"/>
            <color indexed="81"/>
            <rFont val="Tahoma"/>
            <family val="2"/>
          </rPr>
          <t xml:space="preserve">
David Leng:
Used the sort feature to search for outliers.
Republicans =&gt; Republican</t>
        </r>
      </text>
    </comment>
    <comment ref="E51" authorId="0" shapeId="0" xr:uid="{7A96F577-A3B5-4BA8-9E21-810780F127A9}">
      <text>
        <r>
          <rPr>
            <b/>
            <sz val="9"/>
            <color indexed="81"/>
            <rFont val="Tahoma"/>
            <family val="2"/>
          </rPr>
          <t>David Leng:</t>
        </r>
        <r>
          <rPr>
            <sz val="9"/>
            <color indexed="81"/>
            <rFont val="Tahoma"/>
            <family val="2"/>
          </rPr>
          <t xml:space="preserve">
David Leng:
Used the sort feature to search for outliers.
Whig April 4... =&gt; Whig and pushed the data to the correct cell</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David Leng</author>
  </authors>
  <commentList>
    <comment ref="C2" authorId="0" shapeId="0" xr:uid="{0343F7D4-8F53-4B39-849C-0C36E9E81713}">
      <text>
        <r>
          <rPr>
            <b/>
            <sz val="9"/>
            <color indexed="81"/>
            <rFont val="Tahoma"/>
            <family val="2"/>
          </rPr>
          <t>David Leng:</t>
        </r>
        <r>
          <rPr>
            <sz val="9"/>
            <color indexed="81"/>
            <rFont val="Tahoma"/>
            <family val="2"/>
          </rPr>
          <t xml:space="preserve">
Used =Proper(Trim(Text)) to clean up the data.</t>
        </r>
      </text>
    </comment>
    <comment ref="E2" authorId="0" shapeId="0" xr:uid="{619C299C-AC99-45C5-91C6-5E3C989559C0}">
      <text>
        <r>
          <rPr>
            <b/>
            <sz val="9"/>
            <color indexed="81"/>
            <rFont val="Tahoma"/>
            <family val="2"/>
          </rPr>
          <t>David Leng:</t>
        </r>
        <r>
          <rPr>
            <sz val="9"/>
            <color indexed="81"/>
            <rFont val="Tahoma"/>
            <family val="2"/>
          </rPr>
          <t xml:space="preserve">
Used =Proper(Trim(Text)) to clean up the data.</t>
        </r>
      </text>
    </comment>
    <comment ref="B11" authorId="0" shapeId="0" xr:uid="{C14A39FF-6BCD-4A1C-98A3-70A4029BC68F}">
      <text>
        <r>
          <rPr>
            <b/>
            <sz val="9"/>
            <color indexed="81"/>
            <rFont val="Tahoma"/>
            <family val="2"/>
          </rPr>
          <t>David Leng:</t>
        </r>
        <r>
          <rPr>
            <sz val="9"/>
            <color indexed="81"/>
            <rFont val="Tahoma"/>
            <family val="2"/>
          </rPr>
          <t xml:space="preserve">
David Leng:
Used the sort feature to search for outliers.
Whig April 4... =&gt; Whig and pushed the data to the correct cell</t>
        </r>
      </text>
    </comment>
    <comment ref="B29" authorId="0" shapeId="0" xr:uid="{9359BE57-94F7-4AC2-A91A-0E4A6E61B78E}">
      <text>
        <r>
          <rPr>
            <b/>
            <sz val="9"/>
            <color indexed="81"/>
            <rFont val="Tahoma"/>
            <family val="2"/>
          </rPr>
          <t>David Leng:</t>
        </r>
        <r>
          <rPr>
            <sz val="9"/>
            <color indexed="81"/>
            <rFont val="Tahoma"/>
            <family val="2"/>
          </rPr>
          <t xml:space="preserve">
Used the sort feature to search for outliers.
Demorcratic =&gt; Democratic</t>
        </r>
      </text>
    </comment>
    <comment ref="G46" authorId="0" shapeId="0" xr:uid="{2E17FEEE-9712-46BC-B255-BC4228F78C7D}">
      <text>
        <r>
          <rPr>
            <b/>
            <sz val="9"/>
            <color indexed="81"/>
            <rFont val="Tahoma"/>
            <family val="2"/>
          </rPr>
          <t>David Leng:</t>
        </r>
        <r>
          <rPr>
            <sz val="9"/>
            <color indexed="81"/>
            <rFont val="Tahoma"/>
            <family val="2"/>
          </rPr>
          <t xml:space="preserve">
Used format painter to match the other cells in the same column.</t>
        </r>
      </text>
    </comment>
    <comment ref="B48" authorId="0" shapeId="0" xr:uid="{1892C1A1-DEDE-424C-B692-0CF579865539}">
      <text>
        <r>
          <rPr>
            <b/>
            <sz val="9"/>
            <color indexed="81"/>
            <rFont val="Tahoma"/>
            <family val="2"/>
          </rPr>
          <t>David Leng:</t>
        </r>
        <r>
          <rPr>
            <sz val="9"/>
            <color indexed="81"/>
            <rFont val="Tahoma"/>
            <family val="2"/>
          </rPr>
          <t xml:space="preserve">
David Leng:
Used the sort feature to search for outliers.
Republicans =&gt; Republican</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David Leng</author>
  </authors>
  <commentList>
    <comment ref="C2" authorId="0" shapeId="0" xr:uid="{09B0DAA1-4563-463D-B04A-0CB5C6FD6E80}">
      <text>
        <r>
          <rPr>
            <b/>
            <sz val="9"/>
            <color indexed="81"/>
            <rFont val="Tahoma"/>
            <family val="2"/>
          </rPr>
          <t>David Leng:</t>
        </r>
        <r>
          <rPr>
            <sz val="9"/>
            <color indexed="81"/>
            <rFont val="Tahoma"/>
            <family val="2"/>
          </rPr>
          <t xml:space="preserve">
Used =Proper(Trim(Text)) to clean up the data.</t>
        </r>
      </text>
    </comment>
    <comment ref="F2" authorId="0" shapeId="0" xr:uid="{3EE5990A-8D83-4DF5-9B64-27BED8D04104}">
      <text>
        <r>
          <rPr>
            <b/>
            <sz val="9"/>
            <color indexed="81"/>
            <rFont val="Tahoma"/>
            <family val="2"/>
          </rPr>
          <t>David Leng:</t>
        </r>
        <r>
          <rPr>
            <sz val="9"/>
            <color indexed="81"/>
            <rFont val="Tahoma"/>
            <family val="2"/>
          </rPr>
          <t xml:space="preserve">
Used =Proper(Trim(Text)) to clean up the data.</t>
        </r>
      </text>
    </comment>
    <comment ref="E11" authorId="0" shapeId="0" xr:uid="{F2026BF1-44E7-4CB2-A362-320A7DC96C46}">
      <text>
        <r>
          <rPr>
            <b/>
            <sz val="9"/>
            <color indexed="81"/>
            <rFont val="Tahoma"/>
            <family val="2"/>
          </rPr>
          <t>David Leng:</t>
        </r>
        <r>
          <rPr>
            <sz val="9"/>
            <color indexed="81"/>
            <rFont val="Tahoma"/>
            <family val="2"/>
          </rPr>
          <t xml:space="preserve">
David Leng:
Used the sort feature to search for outliers.
Whig April 4... =&gt; Whig and pushed the data to the correct cell</t>
        </r>
      </text>
    </comment>
    <comment ref="E29" authorId="0" shapeId="0" xr:uid="{CA18808F-1061-4C69-90EA-91D010C6DAFB}">
      <text>
        <r>
          <rPr>
            <b/>
            <sz val="9"/>
            <color indexed="81"/>
            <rFont val="Tahoma"/>
            <family val="2"/>
          </rPr>
          <t>David Leng:</t>
        </r>
        <r>
          <rPr>
            <sz val="9"/>
            <color indexed="81"/>
            <rFont val="Tahoma"/>
            <family val="2"/>
          </rPr>
          <t xml:space="preserve">
Used the sort feature to search for outliers.
Demorcratic =&gt; Democratic</t>
        </r>
      </text>
    </comment>
    <comment ref="H46" authorId="0" shapeId="0" xr:uid="{2E47AE06-D47F-4A40-B4BE-9FD9880A7745}">
      <text>
        <r>
          <rPr>
            <b/>
            <sz val="9"/>
            <color indexed="81"/>
            <rFont val="Tahoma"/>
            <family val="2"/>
          </rPr>
          <t>David Leng:</t>
        </r>
        <r>
          <rPr>
            <sz val="9"/>
            <color indexed="81"/>
            <rFont val="Tahoma"/>
            <family val="2"/>
          </rPr>
          <t xml:space="preserve">
Used format painter to match the other cells in the same column.</t>
        </r>
      </text>
    </comment>
    <comment ref="E48" authorId="0" shapeId="0" xr:uid="{01105A97-3050-45CF-ACB8-2A43A46B8D2B}">
      <text>
        <r>
          <rPr>
            <b/>
            <sz val="9"/>
            <color indexed="81"/>
            <rFont val="Tahoma"/>
            <family val="2"/>
          </rPr>
          <t>David Leng:</t>
        </r>
        <r>
          <rPr>
            <sz val="9"/>
            <color indexed="81"/>
            <rFont val="Tahoma"/>
            <family val="2"/>
          </rPr>
          <t xml:space="preserve">
David Leng:
Used the sort feature to search for outliers.
Republicans =&gt; Republican</t>
        </r>
      </text>
    </comment>
  </commentList>
</comments>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<sst xmlns="http://schemas.openxmlformats.org/spreadsheetml/2006/main" count="810" uniqueCount="155">
  <si>
    <t>S.No.</t>
  </si>
  <si>
    <t>president</t>
  </si>
  <si>
    <t>prior</t>
  </si>
  <si>
    <t>party</t>
  </si>
  <si>
    <t>vice</t>
  </si>
  <si>
    <t>George Washington</t>
  </si>
  <si>
    <t>Commander-in-Chief  of the  Continental Army   ( 1775â€“1783 )</t>
  </si>
  <si>
    <t>John Adams</t>
  </si>
  <si>
    <t>john adams</t>
  </si>
  <si>
    <t>1st  Vice President of the United States</t>
  </si>
  <si>
    <t>Federalist</t>
  </si>
  <si>
    <t>Thomas Jefferson</t>
  </si>
  <si>
    <t>2nd  Vice President of the United States</t>
  </si>
  <si>
    <t>Democratic-  Republican</t>
  </si>
  <si>
    <t xml:space="preserve">    Aaron Burr</t>
  </si>
  <si>
    <t>James Madison</t>
  </si>
  <si>
    <t>5th  United States Secretary of State   (1801â€“1809)</t>
  </si>
  <si>
    <t>George    Clinton</t>
  </si>
  <si>
    <t>JAMES MONROE</t>
  </si>
  <si>
    <t>7th  United States Secretary of State   (1811â€“1817)</t>
  </si>
  <si>
    <t>Daniel D. Tompkins</t>
  </si>
  <si>
    <t>John Quincy Adams</t>
  </si>
  <si>
    <t>8th  United States Secretary of State   (1817â€“1825)</t>
  </si>
  <si>
    <t>John C. Calhoun</t>
  </si>
  <si>
    <t>Andrew Jackson</t>
  </si>
  <si>
    <t>U.S. Senator   ( Class 2 )   from  Tennessee   (1823â€“1825)</t>
  </si>
  <si>
    <t>Democratic</t>
  </si>
  <si>
    <t>John C.     Calhoun</t>
  </si>
  <si>
    <t>Martin Van Buren</t>
  </si>
  <si>
    <t>8th  Vice President of the United States</t>
  </si>
  <si>
    <t>Richard Mentor Johnson</t>
  </si>
  <si>
    <t>William Henry Harrison</t>
  </si>
  <si>
    <t>United States Minister to Colombia   (1828â€“1829)</t>
  </si>
  <si>
    <t>Whig</t>
  </si>
  <si>
    <t>John Tyler</t>
  </si>
  <si>
    <t>john tyler</t>
  </si>
  <si>
    <t>10th  Vice President of the United States</t>
  </si>
  <si>
    <t>Whig   April 4, 1841  â€“  September 13, 1841</t>
  </si>
  <si>
    <t>Office vacant</t>
  </si>
  <si>
    <t>James K. Polk</t>
  </si>
  <si>
    <t>9th  Governor of Tennessee   (1839â€“1841)</t>
  </si>
  <si>
    <t>George         M. Dallas</t>
  </si>
  <si>
    <t>Zachary Taylor</t>
  </si>
  <si>
    <t>Major General  of the  1st Infantry Regiment   United States Army   (1846â€“1849)</t>
  </si>
  <si>
    <t xml:space="preserve">               Millard Fillmore</t>
  </si>
  <si>
    <t>Millard Fillmore</t>
  </si>
  <si>
    <t>12th  Vice President of the United States</t>
  </si>
  <si>
    <t>Franklin Pierce</t>
  </si>
  <si>
    <t>Brigadier General  of the  9th Infantry   United States Army   (1847â€“1848)</t>
  </si>
  <si>
    <t>William R. King</t>
  </si>
  <si>
    <t>James Buchanan</t>
  </si>
  <si>
    <t>United States Minister  to the   Court of St James's   (1853â€“1856)</t>
  </si>
  <si>
    <t>John C. Breckinridge</t>
  </si>
  <si>
    <t>Abraham Lincoln</t>
  </si>
  <si>
    <t>U.S. Representative  for  Illinois' 7th District   (1847â€“1849)</t>
  </si>
  <si>
    <t>Hannibal Hamlin</t>
  </si>
  <si>
    <t>Andrew Johnson</t>
  </si>
  <si>
    <t>16th  Vice President of the United States</t>
  </si>
  <si>
    <t>Ulysses S. Grant</t>
  </si>
  <si>
    <t>Commanding General  of the U.S. Army   ( 1864â€“1869 )</t>
  </si>
  <si>
    <t>Republican</t>
  </si>
  <si>
    <t>Schuyler Colfax</t>
  </si>
  <si>
    <t>Rutherford B. Hayes</t>
  </si>
  <si>
    <t>29th &amp; 32nd  Governor of Ohio   (1868â€“1872 &amp; 1876â€“1877)</t>
  </si>
  <si>
    <t>William A. Wheeler</t>
  </si>
  <si>
    <t>James A. Garfield</t>
  </si>
  <si>
    <t>U.S. Representative  for  Ohio's 19th District   (1863â€“1881)</t>
  </si>
  <si>
    <t>Chester A. Arthur</t>
  </si>
  <si>
    <t>20th  Vice President of the United States</t>
  </si>
  <si>
    <t>Grover Cleveland</t>
  </si>
  <si>
    <t>28th  Governor of New York   (1883â€“1885)</t>
  </si>
  <si>
    <t>Thomas A. Hendricks</t>
  </si>
  <si>
    <t>Benjamin Harrison</t>
  </si>
  <si>
    <t>U.S. Senator   ( Class 1 )   from  Indiana   (1881â€“1887)</t>
  </si>
  <si>
    <t>Levi P. Morton</t>
  </si>
  <si>
    <t>22nd  President of the United States   (1885â€“1889)</t>
  </si>
  <si>
    <t>Adlai Stevenson</t>
  </si>
  <si>
    <t>William McKinley</t>
  </si>
  <si>
    <t>39th  Governor of Ohio   (1892â€“1896)</t>
  </si>
  <si>
    <t>Garret Hobart</t>
  </si>
  <si>
    <t>Theodore Roosevelt</t>
  </si>
  <si>
    <t>25th  Vice President of the United States</t>
  </si>
  <si>
    <t>William Howard Taft</t>
  </si>
  <si>
    <t>42nd  United States Secretary of War   (1904â€“1908)</t>
  </si>
  <si>
    <t>James S. Sherman</t>
  </si>
  <si>
    <t>Woodrow Wilson</t>
  </si>
  <si>
    <t>34th  Governor of New Jersey   (1911â€“1913)</t>
  </si>
  <si>
    <t>Thomas R. Marshall</t>
  </si>
  <si>
    <t>Warren G. Harding</t>
  </si>
  <si>
    <t>U.S. Senator   ( Class 3 )   from  Ohio   (1915â€“1921)</t>
  </si>
  <si>
    <t>Calvin Coolidge</t>
  </si>
  <si>
    <t>29th  Vice President of the United States</t>
  </si>
  <si>
    <t>Herbert Hoover</t>
  </si>
  <si>
    <t>3rd  United States Secretary of Commerce   (1921â€“1928)</t>
  </si>
  <si>
    <t>Charles Curtis</t>
  </si>
  <si>
    <t>Franklin D. Roosevelt</t>
  </si>
  <si>
    <t>44th  Governor of New York   ( 1929â€“1932 )</t>
  </si>
  <si>
    <t>John Nance Garner</t>
  </si>
  <si>
    <t>Harry S. Truman</t>
  </si>
  <si>
    <t>34th  Vice President of the United States</t>
  </si>
  <si>
    <t>Dwight D. Eisenhower</t>
  </si>
  <si>
    <t>Supreme Allied Commander Europe   ( 1949â€“1952 )</t>
  </si>
  <si>
    <t>Richard Nixon</t>
  </si>
  <si>
    <t>John F. Kennedy</t>
  </si>
  <si>
    <t>U.S. Senator   ( Class 1 )   from  Massachusetts   (1953â€“1960)</t>
  </si>
  <si>
    <t>Lyndon B. Johnson</t>
  </si>
  <si>
    <t>37th  Vice President of the United States</t>
  </si>
  <si>
    <t>36th  Vice President of the United States   (1953â€“1961)</t>
  </si>
  <si>
    <t>Spiro Agnew</t>
  </si>
  <si>
    <t>Gerald Ford</t>
  </si>
  <si>
    <t>40th  Vice President of the United States</t>
  </si>
  <si>
    <t>Jimmy Carter</t>
  </si>
  <si>
    <t>76th  Governor of Georgia   (1971â€“1975)</t>
  </si>
  <si>
    <t>Walter Mondale</t>
  </si>
  <si>
    <t>Ronald Reagan</t>
  </si>
  <si>
    <t>33rd  Governor of California   ( 1967â€“1975 )</t>
  </si>
  <si>
    <t>George H. W. Bush</t>
  </si>
  <si>
    <t>43rd  Vice President of the United States</t>
  </si>
  <si>
    <t>Dan Quayle</t>
  </si>
  <si>
    <t>Bill Clinton</t>
  </si>
  <si>
    <t>40th &amp; 42nd  Governor of Arkansas   (1979â€“1981 &amp; 1983â€“1992)</t>
  </si>
  <si>
    <t>Al Gore</t>
  </si>
  <si>
    <t>George W. Bush</t>
  </si>
  <si>
    <t>46th  Governor of Texas   ( 1995â€“2000 )</t>
  </si>
  <si>
    <t>Dick Cheney</t>
  </si>
  <si>
    <t>Barack Obama</t>
  </si>
  <si>
    <t>U.S. Senator   ( Class 3 )   from  Illinois   ( 2005â€“2008 )</t>
  </si>
  <si>
    <t>Joe Biden</t>
  </si>
  <si>
    <t>Donald Trump</t>
  </si>
  <si>
    <t>Chairman of   The Trump Organization   ( 1971â€“present )</t>
  </si>
  <si>
    <t>Mike Pence</t>
  </si>
  <si>
    <t>Nonpartisan</t>
  </si>
  <si>
    <t>Republicans</t>
  </si>
  <si>
    <t>Demorcatic</t>
  </si>
  <si>
    <t>salary</t>
  </si>
  <si>
    <t>date created</t>
  </si>
  <si>
    <t>date updated</t>
  </si>
  <si>
    <t>Aaron Burr</t>
  </si>
  <si>
    <t>George Clinton</t>
  </si>
  <si>
    <t>Office Vacant</t>
  </si>
  <si>
    <t>George M. Dallas</t>
  </si>
  <si>
    <t>James Monroe</t>
  </si>
  <si>
    <t>William Mckinley</t>
  </si>
  <si>
    <t>10th  Vice President of the United States (April 4, 1841  â€“  September 13, 1841)</t>
  </si>
  <si>
    <t>Column1</t>
  </si>
  <si>
    <t>Row Labels</t>
  </si>
  <si>
    <t>Grand Total</t>
  </si>
  <si>
    <t>President</t>
  </si>
  <si>
    <t>Count of President</t>
  </si>
  <si>
    <t>Result</t>
  </si>
  <si>
    <t>Criteria - President #</t>
  </si>
  <si>
    <t>Criteria - Party</t>
  </si>
  <si>
    <t>V Lookup Function</t>
  </si>
  <si>
    <t>Unique Function</t>
  </si>
  <si>
    <t>Filter Function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</si>
</sst>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44" formatCode="_(&quot;$&quot;* #,##0.00_);_(&quot;$&quot;* \(#,##0.00\);_(&quot;$&quot;* &quot;-&quot;??_);_(@_)"/>
    <numFmt numFmtId="164" formatCode="[$-F800]dddd\,\ mmmm\ dd\,\ yyyy"/>
    <numFmt numFmtId="165" formatCode="&quot;$&quot;#,##0.00"/>
  </numFmts>
  <fonts count="23"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8"/>
      <name val="Calibri"/>
      <family val="2"/>
      <scheme val="minor"/>
    </font>
    <font>
      <b/>
      <u/>
      <sz val="11"/>
      <color theme="1"/>
      <name val="Calibri"/>
      <family val="2"/>
      <scheme val="minor"/>
    </font>
    <font>
      <sz val="9"/>
      <color indexed="81"/>
      <name val="Tahoma"/>
      <family val="2"/>
    </font>
    <font>
      <b/>
      <sz val="9"/>
      <color indexed="81"/>
      <name val="Tahoma"/>
      <family val="2"/>
    </font>
    <font>
      <b/>
      <u/>
      <sz val="11"/>
      <color theme="0"/>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4"/>
        <bgColor theme="4"/>
      </patternFill>
    </fill>
  </fills>
  <borders count="14">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theme="4" tint="0.39997558519241921"/>
      </left>
      <right/>
      <top style="thin">
        <color theme="4" tint="0.39997558519241921"/>
      </top>
      <bottom style="thin">
        <color theme="4" tint="0.39997558519241921"/>
      </bottom>
      <diagonal/>
    </border>
    <border>
      <left/>
      <right/>
      <top style="thin">
        <color theme="4" tint="0.39997558519241921"/>
      </top>
      <bottom style="thin">
        <color theme="4" tint="0.39997558519241921"/>
      </bottom>
      <diagonal/>
    </border>
    <border>
      <left/>
      <right style="thin">
        <color theme="4" tint="0.39997558519241921"/>
      </right>
      <top style="thin">
        <color theme="4" tint="0.39997558519241921"/>
      </top>
      <bottom style="thin">
        <color theme="4" tint="0.39997558519241921"/>
      </bottom>
      <diagonal/>
    </border>
    <border>
      <left style="thin">
        <color indexed="64"/>
      </left>
      <right style="thin">
        <color indexed="64"/>
      </right>
      <top style="thin">
        <color indexed="64"/>
      </top>
      <bottom style="thin">
        <color indexed="6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44" fontId="1" fillId="0" borderId="0" applyFont="0" applyFill="0" applyBorder="0" applyAlignment="0" applyProtection="0"/>
  </cellStyleXfs>
  <cellXfs count="24">
    <xf numFmtId="0" fontId="0" fillId="0" borderId="0" xfId="0"/>
    <xf numFmtId="14" fontId="0" fillId="0" borderId="0" xfId="0" applyNumberFormat="1"/>
    <xf numFmtId="164" fontId="0" fillId="0" borderId="0" xfId="0" applyNumberFormat="1"/>
    <xf numFmtId="49" fontId="0" fillId="0" borderId="0" xfId="0" applyNumberFormat="1"/>
    <xf numFmtId="165" fontId="0" fillId="0" borderId="0" xfId="0" applyNumberFormat="1"/>
    <xf numFmtId="0" fontId="19" fillId="0" borderId="0" xfId="0" applyFont="1" applyAlignment="1">
      <alignment horizontal="center"/>
    </xf>
    <xf numFmtId="49" fontId="19" fillId="0" borderId="0" xfId="0" applyNumberFormat="1" applyFont="1" applyAlignment="1">
      <alignment horizontal="center"/>
    </xf>
    <xf numFmtId="0" fontId="0" fillId="0" borderId="0" xfId="0" applyAlignment="1">
      <alignment horizontal="left"/>
    </xf>
    <xf numFmtId="0" fontId="0" fillId="0" borderId="0" xfId="0" applyFont="1"/>
    <xf numFmtId="165" fontId="0" fillId="0" borderId="0" xfId="0" applyNumberFormat="1" applyFont="1"/>
    <xf numFmtId="14" fontId="0" fillId="0" borderId="0" xfId="0" applyNumberFormat="1" applyFont="1"/>
    <xf numFmtId="14" fontId="0" fillId="0" borderId="0" xfId="0" applyNumberFormat="1" applyFill="1"/>
    <xf numFmtId="14" fontId="0" fillId="0" borderId="0" xfId="0" applyNumberFormat="1" applyFont="1" applyFill="1"/>
    <xf numFmtId="0" fontId="0" fillId="0" borderId="0" xfId="0" applyFill="1"/>
    <xf numFmtId="0" fontId="0" fillId="0" borderId="0" xfId="0" pivotButton="1"/>
    <xf numFmtId="0" fontId="0" fillId="0" borderId="0" xfId="0" applyNumberFormat="1"/>
    <xf numFmtId="0" fontId="16" fillId="0" borderId="0" xfId="0" applyFont="1"/>
    <xf numFmtId="0" fontId="0" fillId="0" borderId="13" xfId="0" applyBorder="1"/>
    <xf numFmtId="44" fontId="0" fillId="0" borderId="0" xfId="42" applyFont="1"/>
    <xf numFmtId="0" fontId="22" fillId="33" borderId="11" xfId="0" applyFont="1" applyFill="1" applyBorder="1" applyAlignment="1">
      <alignment horizontal="center"/>
    </xf>
    <xf numFmtId="49" fontId="22" fillId="33" borderId="11" xfId="0" applyNumberFormat="1" applyFont="1" applyFill="1" applyBorder="1" applyAlignment="1">
      <alignment horizontal="center"/>
    </xf>
    <xf numFmtId="0" fontId="22" fillId="33" borderId="12" xfId="0" applyFont="1" applyFill="1" applyBorder="1" applyAlignment="1">
      <alignment horizontal="center"/>
    </xf>
    <xf numFmtId="0" fontId="22" fillId="33" borderId="10" xfId="0" applyFont="1" applyFill="1" applyBorder="1" applyAlignment="1">
      <alignment horizontal="center"/>
    </xf>
    <xf numFmtId="0" fontId="0" fillId="0" borderId="13" xfId="0" applyFont="1" applyBorder="1"/>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Currency" xfId="42" builtinId="4"/>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14">
    <dxf>
      <font>
        <b/>
        <i val="0"/>
        <strike val="0"/>
        <condense val="0"/>
        <extend val="0"/>
        <outline val="0"/>
        <shadow val="0"/>
        <u/>
        <vertAlign val="baseline"/>
        <sz val="11"/>
        <color theme="1"/>
        <name val="Calibri"/>
        <family val="2"/>
        <scheme val="minor"/>
      </font>
      <alignment horizontal="center" vertical="bottom" textRotation="0" wrapText="0" indent="0" justifyLastLine="0" shrinkToFit="0" readingOrder="0"/>
    </dxf>
    <dxf>
      <numFmt numFmtId="19" formatCode="m/d/yyyy"/>
      <fill>
        <patternFill patternType="none">
          <fgColor indexed="64"/>
          <bgColor indexed="65"/>
        </patternFill>
      </fill>
    </dxf>
    <dxf>
      <numFmt numFmtId="19" formatCode="m/d/yyyy"/>
      <fill>
        <patternFill patternType="none">
          <fgColor indexed="64"/>
          <bgColor indexed="65"/>
        </patternFill>
      </fill>
    </dxf>
    <dxf>
      <numFmt numFmtId="165" formatCode="&quot;$&quot;#,##0.00"/>
    </dxf>
    <dxf>
      <font>
        <b val="0"/>
        <i val="0"/>
        <strike val="0"/>
        <condense val="0"/>
        <extend val="0"/>
        <outline val="0"/>
        <shadow val="0"/>
        <u val="none"/>
        <vertAlign val="baseline"/>
        <sz val="11"/>
        <color theme="1"/>
        <name val="Calibri"/>
        <family val="2"/>
        <scheme val="minor"/>
      </font>
      <numFmt numFmtId="19" formatCode="m/d/yyyy"/>
      <fill>
        <patternFill patternType="solid">
          <fgColor indexed="64"/>
          <bgColor rgb="FFFFFF00"/>
        </patternFill>
      </fill>
    </dxf>
    <dxf>
      <font>
        <b val="0"/>
        <i val="0"/>
        <strike val="0"/>
        <condense val="0"/>
        <extend val="0"/>
        <outline val="0"/>
        <shadow val="0"/>
        <u val="none"/>
        <vertAlign val="baseline"/>
        <sz val="11"/>
        <color theme="1"/>
        <name val="Calibri"/>
        <family val="2"/>
        <scheme val="minor"/>
      </font>
      <numFmt numFmtId="19" formatCode="m/d/yyyy"/>
      <fill>
        <patternFill patternType="solid">
          <fgColor indexed="64"/>
          <bgColor rgb="FFFFFF00"/>
        </patternFill>
      </fill>
    </dxf>
    <dxf>
      <font>
        <b val="0"/>
        <i val="0"/>
        <strike val="0"/>
        <condense val="0"/>
        <extend val="0"/>
        <outline val="0"/>
        <shadow val="0"/>
        <u val="none"/>
        <vertAlign val="baseline"/>
        <sz val="11"/>
        <color theme="1"/>
        <name val="Calibri"/>
        <family val="2"/>
        <scheme val="minor"/>
      </font>
      <numFmt numFmtId="165" formatCode="&quot;$&quot;#,##0.00"/>
    </dxf>
    <dxf>
      <font>
        <b val="0"/>
        <i val="0"/>
        <strike val="0"/>
        <condense val="0"/>
        <extend val="0"/>
        <outline val="0"/>
        <shadow val="0"/>
        <u val="none"/>
        <vertAlign val="baseline"/>
        <sz val="11"/>
        <color theme="1"/>
        <name val="Calibri"/>
        <family val="2"/>
        <scheme val="minor"/>
      </font>
    </dxf>
    <dxf>
      <font>
        <b val="0"/>
        <i val="0"/>
        <strike val="0"/>
        <condense val="0"/>
        <extend val="0"/>
        <outline val="0"/>
        <shadow val="0"/>
        <u val="none"/>
        <vertAlign val="baseline"/>
        <sz val="11"/>
        <color theme="1"/>
        <name val="Calibri"/>
        <family val="2"/>
        <scheme val="minor"/>
      </font>
    </dxf>
    <dxf>
      <font>
        <b val="0"/>
        <i val="0"/>
        <strike val="0"/>
        <condense val="0"/>
        <extend val="0"/>
        <outline val="0"/>
        <shadow val="0"/>
        <u val="none"/>
        <vertAlign val="baseline"/>
        <sz val="11"/>
        <color theme="1"/>
        <name val="Calibri"/>
        <family val="2"/>
        <scheme val="minor"/>
      </font>
    </dxf>
    <dxf>
      <font>
        <b val="0"/>
        <i val="0"/>
        <strike val="0"/>
        <condense val="0"/>
        <extend val="0"/>
        <outline val="0"/>
        <shadow val="0"/>
        <u val="none"/>
        <vertAlign val="baseline"/>
        <sz val="11"/>
        <color theme="1"/>
        <name val="Calibri"/>
        <family val="2"/>
        <scheme val="minor"/>
      </font>
    </dxf>
    <dxf>
      <font>
        <b val="0"/>
        <i val="0"/>
        <strike val="0"/>
        <condense val="0"/>
        <extend val="0"/>
        <outline val="0"/>
        <shadow val="0"/>
        <u val="none"/>
        <vertAlign val="baseline"/>
        <sz val="11"/>
        <color theme="1"/>
        <name val="Calibri"/>
        <family val="2"/>
        <scheme val="minor"/>
      </font>
    </dxf>
    <dxf>
      <font>
        <b val="0"/>
        <i val="0"/>
        <strike val="0"/>
        <condense val="0"/>
        <extend val="0"/>
        <outline val="0"/>
        <shadow val="0"/>
        <u val="none"/>
        <vertAlign val="baseline"/>
        <sz val="11"/>
        <color theme="1"/>
        <name val="Calibri"/>
        <family val="2"/>
        <scheme val="minor"/>
      </font>
    </dxf>
    <dxf>
      <font>
        <b/>
        <i val="0"/>
        <strike val="0"/>
        <condense val="0"/>
        <extend val="0"/>
        <outline val="0"/>
        <shadow val="0"/>
        <u/>
        <vertAlign val="baseline"/>
        <sz val="11"/>
        <color theme="1"/>
        <name val="Calibri"/>
        <family val="2"/>
        <scheme val="minor"/>
      </font>
      <alignment horizontal="center" vertical="bottom"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microsoft.com/office/2007/relationships/slicerCache" Target="slicerCaches/slicerCache1.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pivotCacheDefinition" Target="pivotCache/pivotCacheDefinition1.xml"/><Relationship Id="rId11" Type="http://schemas.openxmlformats.org/officeDocument/2006/relationships/sheetMetadata" Target="metadata.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twoCellAnchor editAs="absolute">
    <xdr:from>
      <xdr:col>3</xdr:col>
      <xdr:colOff>1000124</xdr:colOff>
      <xdr:row>0</xdr:row>
      <xdr:rowOff>66675</xdr:rowOff>
    </xdr:from>
    <xdr:to>
      <xdr:col>6</xdr:col>
      <xdr:colOff>104775</xdr:colOff>
      <xdr:row>4</xdr:row>
      <xdr:rowOff>38100</xdr:rowOff>
    </xdr:to>
    <mc:AlternateContent xmlns:mc="http://schemas.openxmlformats.org/markup-compatibility/2006" xmlns:sle15="http://schemas.microsoft.com/office/drawing/2012/slicer">
      <mc:Choice Requires="sle15">
        <xdr:graphicFrame macro="">
          <xdr:nvGraphicFramePr>
            <xdr:cNvPr id="13" name="party">
              <a:extLst>
                <a:ext uri="{FF2B5EF4-FFF2-40B4-BE49-F238E27FC236}">
                  <a16:creationId xmlns:a16="http://schemas.microsoft.com/office/drawing/2014/main" id="{20E6EC9E-10B8-4ACB-9C8B-A2D8DF6C4541}"/>
                </a:ext>
              </a:extLst>
            </xdr:cNvPr>
            <xdr:cNvGraphicFramePr/>
          </xdr:nvGraphicFramePr>
          <xdr:xfrm>
            <a:off x="0" y="0"/>
            <a:ext cx="0" cy="0"/>
          </xdr:xfrm>
          <a:graphic>
            <a:graphicData uri="http://schemas.microsoft.com/office/drawing/2010/slicer">
              <sle:slicer xmlns:sle="http://schemas.microsoft.com/office/drawing/2010/slicer" name="party"/>
            </a:graphicData>
          </a:graphic>
        </xdr:graphicFrame>
      </mc:Choice>
      <mc:Fallback xmlns="">
        <xdr:sp macro="" textlink="">
          <xdr:nvSpPr>
            <xdr:cNvPr id="0" name=""/>
            <xdr:cNvSpPr>
              <a:spLocks noTextEdit="1"/>
            </xdr:cNvSpPr>
          </xdr:nvSpPr>
          <xdr:spPr>
            <a:xfrm>
              <a:off x="3962399" y="66675"/>
              <a:ext cx="7048501" cy="733425"/>
            </a:xfrm>
            <a:prstGeom prst="rect">
              <a:avLst/>
            </a:prstGeom>
            <a:solidFill>
              <a:prstClr val="white"/>
            </a:solidFill>
            <a:ln w="1">
              <a:solidFill>
                <a:prstClr val="green"/>
              </a:solidFill>
            </a:ln>
          </xdr:spPr>
          <xdr:txBody>
            <a:bodyPr vertOverflow="clip" horzOverflow="clip"/>
            <a:lstStyle/>
            <a:p>
              <a:r>
                <a:rPr lang="en-US"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David Leng" refreshedDate="45007.6097912037" createdVersion="7" refreshedVersion="7" minRefreshableVersion="3" recordCount="47" xr:uid="{C913A43C-06A8-444B-860C-0EC864F3B310}">
  <cacheSource type="worksheet">
    <worksheetSource ref="B1:I48" sheet="Cleaned - US_Presidents"/>
  </cacheSource>
  <cacheFields count="8">
    <cacheField name="S.No." numFmtId="0">
      <sharedItems containsSemiMixedTypes="0" containsString="0" containsNumber="1" containsInteger="1" minValue="1" maxValue="45"/>
    </cacheField>
    <cacheField name="President" numFmtId="0">
      <sharedItems/>
    </cacheField>
    <cacheField name="prior" numFmtId="0">
      <sharedItems/>
    </cacheField>
    <cacheField name="party" numFmtId="0">
      <sharedItems count="6">
        <s v="Nonpartisan"/>
        <s v="Federalist"/>
        <s v="Democratic-  Republican"/>
        <s v="Democratic"/>
        <s v="Whig"/>
        <s v="Republican"/>
      </sharedItems>
    </cacheField>
    <cacheField name="vice" numFmtId="0">
      <sharedItems/>
    </cacheField>
    <cacheField name="salary" numFmtId="165">
      <sharedItems containsSemiMixedTypes="0" containsString="0" containsNumber="1" containsInteger="1" minValue="5000" maxValue="405000"/>
    </cacheField>
    <cacheField name="date updated" numFmtId="14">
      <sharedItems containsSemiMixedTypes="0" containsNonDate="0" containsDate="1" containsString="0" minDate="2021-07-14T00:00:00" maxDate="2021-07-15T00:00:00"/>
    </cacheField>
    <cacheField name="date created" numFmtId="14">
      <sharedItems containsSemiMixedTypes="0" containsNonDate="0" containsDate="1" containsString="0" minDate="2012-03-04T00:00:00" maxDate="2020-02-02T00:00:00"/>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47">
  <r>
    <n v="1"/>
    <s v="George Washington"/>
    <s v="Commander-in-Chief  of the  Continental Army   ( 1775â€“1783 )"/>
    <x v="0"/>
    <s v="John Adams"/>
    <n v="5000"/>
    <d v="2021-07-14T00:00:00"/>
    <d v="2012-03-04T00:00:00"/>
  </r>
  <r>
    <n v="2"/>
    <s v="John Adams"/>
    <s v="1st  Vice President of the United States"/>
    <x v="1"/>
    <s v="Thomas Jefferson"/>
    <n v="10000"/>
    <d v="2021-07-14T00:00:00"/>
    <d v="2012-03-04T00:00:00"/>
  </r>
  <r>
    <n v="3"/>
    <s v="Thomas Jefferson"/>
    <s v="2nd  Vice President of the United States"/>
    <x v="2"/>
    <s v="Aaron Burr"/>
    <n v="15000"/>
    <d v="2021-07-14T00:00:00"/>
    <d v="2012-03-04T00:00:00"/>
  </r>
  <r>
    <n v="4"/>
    <s v="James Madison"/>
    <s v="5th  United States Secretary of State   (1801â€“1809)"/>
    <x v="2"/>
    <s v="George Clinton"/>
    <n v="20000"/>
    <d v="2021-07-14T00:00:00"/>
    <d v="2012-03-04T00:00:00"/>
  </r>
  <r>
    <n v="5"/>
    <s v="James Monroe"/>
    <s v="7th  United States Secretary of State   (1811â€“1817)"/>
    <x v="2"/>
    <s v="Daniel D. Tompkins"/>
    <n v="25000"/>
    <d v="2021-07-14T00:00:00"/>
    <d v="2012-03-04T00:00:00"/>
  </r>
  <r>
    <n v="6"/>
    <s v="John Quincy Adams"/>
    <s v="8th  United States Secretary of State   (1817â€“1825)"/>
    <x v="2"/>
    <s v="John C. Calhoun"/>
    <n v="30000"/>
    <d v="2021-07-14T00:00:00"/>
    <d v="2012-03-04T00:00:00"/>
  </r>
  <r>
    <n v="7"/>
    <s v="Andrew Jackson"/>
    <s v="U.S. Senator   ( Class 2 )   from  Tennessee   (1823â€“1825)"/>
    <x v="3"/>
    <s v="John C. Calhoun"/>
    <n v="35000"/>
    <d v="2021-07-14T00:00:00"/>
    <d v="2012-03-04T00:00:00"/>
  </r>
  <r>
    <n v="8"/>
    <s v="Martin Van Buren"/>
    <s v="8th  Vice President of the United States"/>
    <x v="3"/>
    <s v="Richard Mentor Johnson"/>
    <n v="40000"/>
    <d v="2021-07-14T00:00:00"/>
    <d v="2012-03-04T00:00:00"/>
  </r>
  <r>
    <n v="9"/>
    <s v="William Henry Harrison"/>
    <s v="United States Minister to Colombia   (1828â€“1829)"/>
    <x v="4"/>
    <s v="John Tyler"/>
    <n v="45000"/>
    <d v="2021-07-14T00:00:00"/>
    <d v="2012-03-04T00:00:00"/>
  </r>
  <r>
    <n v="10"/>
    <s v="John Tyler"/>
    <s v="10th  Vice President of the United States (April 4, 1841  â€“  September 13, 1841)"/>
    <x v="4"/>
    <s v="Office Vacant"/>
    <n v="50000"/>
    <d v="2021-07-14T00:00:00"/>
    <d v="2012-03-04T00:00:00"/>
  </r>
  <r>
    <n v="11"/>
    <s v="James K. Polk"/>
    <s v="9th  Governor of Tennessee   (1839â€“1841)"/>
    <x v="3"/>
    <s v="George M. Dallas"/>
    <n v="55000"/>
    <d v="2021-07-14T00:00:00"/>
    <d v="2012-03-04T00:00:00"/>
  </r>
  <r>
    <n v="12"/>
    <s v="Zachary Taylor"/>
    <s v="Major General  of the  1st Infantry Regiment   United States Army   (1846â€“1849)"/>
    <x v="4"/>
    <s v="Millard Fillmore"/>
    <n v="60000"/>
    <d v="2021-07-14T00:00:00"/>
    <d v="2012-03-04T00:00:00"/>
  </r>
  <r>
    <n v="13"/>
    <s v="Millard Fillmore"/>
    <s v="12th  Vice President of the United States"/>
    <x v="4"/>
    <s v="Office Vacant"/>
    <n v="65000"/>
    <d v="2021-07-14T00:00:00"/>
    <d v="2012-03-04T00:00:00"/>
  </r>
  <r>
    <n v="14"/>
    <s v="Franklin Pierce"/>
    <s v="Brigadier General  of the  9th Infantry   United States Army   (1847â€“1848)"/>
    <x v="3"/>
    <s v="William R. King"/>
    <n v="75000"/>
    <d v="2021-07-14T00:00:00"/>
    <d v="2012-03-04T00:00:00"/>
  </r>
  <r>
    <n v="15"/>
    <s v="James Buchanan"/>
    <s v="United States Minister  to the   Court of St James's   (1853â€“1856)"/>
    <x v="3"/>
    <s v="John C. Breckinridge"/>
    <n v="85000"/>
    <d v="2021-07-14T00:00:00"/>
    <d v="2012-03-04T00:00:00"/>
  </r>
  <r>
    <n v="16"/>
    <s v="Abraham Lincoln"/>
    <s v="U.S. Representative  for  Illinois' 7th District   (1847â€“1849)"/>
    <x v="5"/>
    <s v="Hannibal Hamlin"/>
    <n v="95000"/>
    <d v="2021-07-14T00:00:00"/>
    <d v="2012-03-04T00:00:00"/>
  </r>
  <r>
    <n v="17"/>
    <s v="Andrew Johnson"/>
    <s v="16th  Vice President of the United States"/>
    <x v="3"/>
    <s v="Office Vacant"/>
    <n v="105000"/>
    <d v="2021-07-14T00:00:00"/>
    <d v="2012-03-04T00:00:00"/>
  </r>
  <r>
    <n v="18"/>
    <s v="Ulysses S. Grant"/>
    <s v="Commanding General  of the U.S. Army   ( 1864â€“1869 )"/>
    <x v="5"/>
    <s v="Schuyler Colfax"/>
    <n v="115000"/>
    <d v="2021-07-14T00:00:00"/>
    <d v="2012-03-04T00:00:00"/>
  </r>
  <r>
    <n v="19"/>
    <s v="Rutherford B. Hayes"/>
    <s v="29th &amp; 32nd  Governor of Ohio   (1868â€“1872 &amp; 1876â€“1877)"/>
    <x v="5"/>
    <s v="William A. Wheeler"/>
    <n v="125000"/>
    <d v="2021-07-14T00:00:00"/>
    <d v="2012-03-04T00:00:00"/>
  </r>
  <r>
    <n v="20"/>
    <s v="James A. Garfield"/>
    <s v="U.S. Representative  for  Ohio's 19th District   (1863â€“1881)"/>
    <x v="5"/>
    <s v="Chester A. Arthur"/>
    <n v="135000"/>
    <d v="2021-07-14T00:00:00"/>
    <d v="2012-03-04T00:00:00"/>
  </r>
  <r>
    <n v="21"/>
    <s v="Chester A. Arthur"/>
    <s v="20th  Vice President of the United States"/>
    <x v="5"/>
    <s v="Office Vacant"/>
    <n v="145000"/>
    <d v="2021-07-14T00:00:00"/>
    <d v="2012-03-04T00:00:00"/>
  </r>
  <r>
    <n v="22"/>
    <s v="Grover Cleveland"/>
    <s v="28th  Governor of New York   (1883â€“1885)"/>
    <x v="3"/>
    <s v="Thomas A. Hendricks"/>
    <n v="155000"/>
    <d v="2021-07-14T00:00:00"/>
    <d v="2012-03-04T00:00:00"/>
  </r>
  <r>
    <n v="23"/>
    <s v="Benjamin Harrison"/>
    <s v="U.S. Senator   ( Class 1 )   from  Indiana   (1881â€“1887)"/>
    <x v="5"/>
    <s v="Levi P. Morton"/>
    <n v="165000"/>
    <d v="2021-07-14T00:00:00"/>
    <d v="2012-03-04T00:00:00"/>
  </r>
  <r>
    <n v="24"/>
    <s v="Grover Cleveland"/>
    <s v="22nd  President of the United States   (1885â€“1889)"/>
    <x v="3"/>
    <s v="Adlai Stevenson"/>
    <n v="175000"/>
    <d v="2021-07-14T00:00:00"/>
    <d v="2012-03-04T00:00:00"/>
  </r>
  <r>
    <n v="25"/>
    <s v="William Mckinley"/>
    <s v="39th  Governor of Ohio   (1892â€“1896)"/>
    <x v="5"/>
    <s v="Garret Hobart"/>
    <n v="185000"/>
    <d v="2021-07-14T00:00:00"/>
    <d v="2012-03-04T00:00:00"/>
  </r>
  <r>
    <n v="26"/>
    <s v="Theodore Roosevelt"/>
    <s v="25th  Vice President of the United States"/>
    <x v="5"/>
    <s v="Office Vacant"/>
    <n v="195000"/>
    <d v="2021-07-14T00:00:00"/>
    <d v="2012-03-04T00:00:00"/>
  </r>
  <r>
    <n v="27"/>
    <s v="William Howard Taft"/>
    <s v="42nd  United States Secretary of War   (1904â€“1908)"/>
    <x v="5"/>
    <s v="James S. Sherman"/>
    <n v="205000"/>
    <d v="2021-07-14T00:00:00"/>
    <d v="2012-03-04T00:00:00"/>
  </r>
  <r>
    <n v="28"/>
    <s v="Woodrow Wilson"/>
    <s v="34th  Governor of New Jersey   (1911â€“1913)"/>
    <x v="3"/>
    <s v="Thomas R. Marshall"/>
    <n v="225000"/>
    <d v="2021-07-14T00:00:00"/>
    <d v="2012-03-04T00:00:00"/>
  </r>
  <r>
    <n v="28"/>
    <s v="Woodrow Wilson"/>
    <s v="34th  Governor of New Jersey   (1911â€“1913)"/>
    <x v="3"/>
    <s v="Thomas R. Marshall"/>
    <n v="225000"/>
    <d v="2021-07-14T00:00:00"/>
    <d v="2012-03-04T00:00:00"/>
  </r>
  <r>
    <n v="29"/>
    <s v="Warren G. Harding"/>
    <s v="U.S. Senator   ( Class 3 )   from  Ohio   (1915â€“1921)"/>
    <x v="5"/>
    <s v="Calvin Coolidge"/>
    <n v="235000"/>
    <d v="2021-07-14T00:00:00"/>
    <d v="2012-03-04T00:00:00"/>
  </r>
  <r>
    <n v="30"/>
    <s v="Calvin Coolidge"/>
    <s v="29th  Vice President of the United States"/>
    <x v="5"/>
    <s v="Office Vacant"/>
    <n v="245000"/>
    <d v="2021-07-14T00:00:00"/>
    <d v="2012-03-04T00:00:00"/>
  </r>
  <r>
    <n v="31"/>
    <s v="Herbert Hoover"/>
    <s v="3rd  United States Secretary of Commerce   (1921â€“1928)"/>
    <x v="5"/>
    <s v="Charles Curtis"/>
    <n v="255000"/>
    <d v="2021-07-14T00:00:00"/>
    <d v="2012-03-04T00:00:00"/>
  </r>
  <r>
    <n v="32"/>
    <s v="Franklin D. Roosevelt"/>
    <s v="44th  Governor of New York   ( 1929â€“1932 )"/>
    <x v="3"/>
    <s v="John Nance Garner"/>
    <n v="265000"/>
    <d v="2021-07-14T00:00:00"/>
    <d v="2012-03-04T00:00:00"/>
  </r>
  <r>
    <n v="33"/>
    <s v="Harry S. Truman"/>
    <s v="34th  Vice President of the United States"/>
    <x v="3"/>
    <s v="Office Vacant"/>
    <n v="275000"/>
    <d v="2021-07-14T00:00:00"/>
    <d v="2012-03-04T00:00:00"/>
  </r>
  <r>
    <n v="34"/>
    <s v="Dwight D. Eisenhower"/>
    <s v="Supreme Allied Commander Europe   ( 1949â€“1952 )"/>
    <x v="5"/>
    <s v="Richard Nixon"/>
    <n v="285000"/>
    <d v="2021-07-14T00:00:00"/>
    <d v="2012-03-04T00:00:00"/>
  </r>
  <r>
    <n v="35"/>
    <s v="John F. Kennedy"/>
    <s v="U.S. Senator   ( Class 1 )   from  Massachusetts   (1953â€“1960)"/>
    <x v="3"/>
    <s v="Lyndon B. Johnson"/>
    <n v="295000"/>
    <d v="2021-07-14T00:00:00"/>
    <d v="2012-03-04T00:00:00"/>
  </r>
  <r>
    <n v="36"/>
    <s v="Lyndon B. Johnson"/>
    <s v="37th  Vice President of the United States"/>
    <x v="3"/>
    <s v="Office Vacant"/>
    <n v="305000"/>
    <d v="2021-07-14T00:00:00"/>
    <d v="2012-03-04T00:00:00"/>
  </r>
  <r>
    <n v="37"/>
    <s v="Richard Nixon"/>
    <s v="36th  Vice President of the United States   (1953â€“1961)"/>
    <x v="5"/>
    <s v="Spiro Agnew"/>
    <n v="315000"/>
    <d v="2021-07-14T00:00:00"/>
    <d v="2012-03-04T00:00:00"/>
  </r>
  <r>
    <n v="38"/>
    <s v="Gerald Ford"/>
    <s v="40th  Vice President of the United States"/>
    <x v="5"/>
    <s v="Office Vacant"/>
    <n v="325000"/>
    <d v="2021-07-14T00:00:00"/>
    <d v="2012-03-04T00:00:00"/>
  </r>
  <r>
    <n v="39"/>
    <s v="Jimmy Carter"/>
    <s v="76th  Governor of Georgia   (1971â€“1975)"/>
    <x v="3"/>
    <s v="Walter Mondale"/>
    <n v="335000"/>
    <d v="2021-07-14T00:00:00"/>
    <d v="2012-03-04T00:00:00"/>
  </r>
  <r>
    <n v="40"/>
    <s v="Ronald Reagan"/>
    <s v="33rd  Governor of California   ( 1967â€“1975 )"/>
    <x v="5"/>
    <s v="George H. W. Bush"/>
    <n v="345000"/>
    <d v="2021-07-14T00:00:00"/>
    <d v="2012-03-04T00:00:00"/>
  </r>
  <r>
    <n v="41"/>
    <s v="George H. W. Bush"/>
    <s v="43rd  Vice President of the United States"/>
    <x v="5"/>
    <s v="Dan Quayle"/>
    <n v="355000"/>
    <d v="2021-07-14T00:00:00"/>
    <d v="2012-03-04T00:00:00"/>
  </r>
  <r>
    <n v="42"/>
    <s v="Bill Clinton"/>
    <s v="40th &amp; 42nd  Governor of Arkansas   (1979â€“1981 &amp; 1983â€“1992)"/>
    <x v="3"/>
    <s v="Al Gore"/>
    <n v="365000"/>
    <d v="2021-07-14T00:00:00"/>
    <d v="2012-03-04T00:00:00"/>
  </r>
  <r>
    <n v="43"/>
    <s v="George W. Bush"/>
    <s v="46th  Governor of Texas   ( 1995â€“2000 )"/>
    <x v="5"/>
    <s v="Dick Cheney"/>
    <n v="375000"/>
    <d v="2021-07-14T00:00:00"/>
    <d v="2012-03-04T00:00:00"/>
  </r>
  <r>
    <n v="44"/>
    <s v="Barack Obama"/>
    <s v="U.S. Senator   ( Class 3 )   from  Illinois   ( 2005â€“2008 )"/>
    <x v="3"/>
    <s v="Joe Biden"/>
    <n v="395000"/>
    <d v="2021-07-14T00:00:00"/>
    <d v="2020-02-01T00:00:00"/>
  </r>
  <r>
    <n v="44"/>
    <s v="Barack Obama"/>
    <s v="U.S. Senator   ( Class 3 )   from  Illinois   ( 2005â€“2008 )"/>
    <x v="3"/>
    <s v="Joe Biden"/>
    <n v="395000"/>
    <d v="2021-07-14T00:00:00"/>
    <d v="2020-02-01T00:00:00"/>
  </r>
  <r>
    <n v="45"/>
    <s v="Donald Trump"/>
    <s v="Chairman of   The Trump Organization   ( 1971â€“present )"/>
    <x v="5"/>
    <s v="Mike Pence"/>
    <n v="405000"/>
    <d v="2021-07-14T00:00:00"/>
    <d v="2020-02-01T00:00:0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5ED49B95-2EE8-4621-B99C-09115F30BA2A}" name="PivotTable2" cacheId="0"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location ref="A3:B10" firstHeaderRow="1" firstDataRow="1" firstDataCol="1"/>
  <pivotFields count="8">
    <pivotField showAll="0"/>
    <pivotField dataField="1" showAll="0"/>
    <pivotField showAll="0"/>
    <pivotField axis="axisRow" showAll="0">
      <items count="7">
        <item x="3"/>
        <item x="2"/>
        <item x="1"/>
        <item x="0"/>
        <item x="5"/>
        <item x="4"/>
        <item t="default"/>
      </items>
    </pivotField>
    <pivotField showAll="0"/>
    <pivotField numFmtId="165" showAll="0"/>
    <pivotField numFmtId="14" showAll="0"/>
    <pivotField numFmtId="14" showAll="0"/>
  </pivotFields>
  <rowFields count="1">
    <field x="3"/>
  </rowFields>
  <rowItems count="7">
    <i>
      <x/>
    </i>
    <i>
      <x v="1"/>
    </i>
    <i>
      <x v="2"/>
    </i>
    <i>
      <x v="3"/>
    </i>
    <i>
      <x v="4"/>
    </i>
    <i>
      <x v="5"/>
    </i>
    <i t="grand">
      <x/>
    </i>
  </rowItems>
  <colItems count="1">
    <i/>
  </colItems>
  <dataFields count="1">
    <dataField name="Count of President" fld="1"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party" xr10:uid="{11E777D5-F9D0-47CC-AF30-CDF778EA912E}" sourceName="party">
  <extLst>
    <x:ext xmlns:x15="http://schemas.microsoft.com/office/spreadsheetml/2010/11/main" uri="{2F2917AC-EB37-4324-AD4E-5DD8C200BD13}">
      <x15:tableSlicerCache tableId="1" column="5"/>
    </x:ext>
  </extLst>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party" xr10:uid="{F2D9972B-1D92-4655-8E5B-DEF0770DE6B5}" cache="Slicer_party" caption="party" columnCount="6" rowHeight="24130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1CEE29BC-F264-421A-B5CE-25633A387CE3}" name="Presidents" displayName="Presidents" ref="A6:I53" totalsRowShown="0" headerRowDxfId="13">
  <autoFilter ref="A6:I53" xr:uid="{1CEE29BC-F264-421A-B5CE-25633A387CE3}">
    <filterColumn colId="4">
      <filters>
        <filter val="Democratic"/>
      </filters>
    </filterColumn>
  </autoFilter>
  <sortState xmlns:xlrd2="http://schemas.microsoft.com/office/spreadsheetml/2017/richdata2" ref="A7:I24">
    <sortCondition ref="B7:B53"/>
  </sortState>
  <tableColumns count="9">
    <tableColumn id="1" xr3:uid="{1826C0B0-92FA-49D5-8C15-6857BE28291B}" name="Column1" dataDxfId="12"/>
    <tableColumn id="2" xr3:uid="{834CF505-71E0-4092-AD1D-B8D902E3C08C}" name="S.No." dataDxfId="11"/>
    <tableColumn id="3" xr3:uid="{7AEA372F-7E40-42D2-B69F-4D22ABD74F89}" name="President" dataDxfId="10"/>
    <tableColumn id="4" xr3:uid="{39D04EF6-9E43-43B2-AA83-C3ED4EB51DD4}" name="prior" dataDxfId="9"/>
    <tableColumn id="5" xr3:uid="{2347D030-DF28-4EA5-B3BF-FE322CC17EB0}" name="party" dataDxfId="8"/>
    <tableColumn id="6" xr3:uid="{E4DB8C5A-3DA8-43DE-9686-7C3E273E255E}" name="vice" dataDxfId="7"/>
    <tableColumn id="7" xr3:uid="{A7F71756-E037-403B-A939-AE5F43393ED0}" name="salary" dataDxfId="6"/>
    <tableColumn id="8" xr3:uid="{5483421B-E267-4727-A05B-E357D331DCB4}" name="date updated" dataDxfId="5"/>
    <tableColumn id="9" xr3:uid="{045E6F6C-C86F-4200-8EDB-D518B6D1653F}" name="date created" dataDxfId="4"/>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5BBC8FF-6BCD-4157-B4A6-308434B16F75}" name="PresidentialList" displayName="PresidentialList" ref="A1:H48" totalsRowShown="0" headerRowDxfId="0">
  <autoFilter ref="A1:H48" xr:uid="{A5BBC8FF-6BCD-4157-B4A6-308434B16F75}"/>
  <tableColumns count="8">
    <tableColumn id="2" xr3:uid="{BBB527C3-AA16-4693-9CD9-C6606FB54A69}" name="Column1"/>
    <tableColumn id="3" xr3:uid="{911F5D69-68F9-4A67-BAA7-3BF899DBA75A}" name="party"/>
    <tableColumn id="4" xr3:uid="{02182F6E-4D1B-4CD2-A27F-02BCC48F902B}" name="president"/>
    <tableColumn id="5" xr3:uid="{769CC298-C480-44B8-AF20-D508323611B1}" name="prior"/>
    <tableColumn id="6" xr3:uid="{46E1FE9C-547A-4949-BEDC-E220C345ACAE}" name="vice"/>
    <tableColumn id="7" xr3:uid="{1D0E54BA-358F-4BF5-9B8E-D0F193AAA8C2}" name="salary" dataDxfId="3"/>
    <tableColumn id="8" xr3:uid="{261A30AE-508E-45A2-92E3-DCDA5ECA3030}" name="date updated" dataDxfId="2"/>
    <tableColumn id="9" xr3:uid="{353269CD-529E-49AF-95D3-16BE4BE9939D}" name="date created" dataDxfId="1"/>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6" Type="http://schemas.openxmlformats.org/officeDocument/2006/relationships/comments" Target="../comments1.xml"/><Relationship Id="rId5" Type="http://schemas.microsoft.com/office/2007/relationships/slicer" Target="../slicers/slicer1.xml"/><Relationship Id="rId4"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pivotTable" Target="../pivotTables/pivotTable1.xml"/></Relationships>
</file>

<file path=xl/worksheets/_rels/sheet3.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vmlDrawing" Target="../drawings/vmlDrawing2.vml"/><Relationship Id="rId1" Type="http://schemas.openxmlformats.org/officeDocument/2006/relationships/printerSettings" Target="../printerSettings/printerSettings2.bin"/><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883AD8E-433B-4CF7-8010-12E02D74FE55}">
  <dimension ref="A6:J54"/>
  <sheetViews>
    <sheetView workbookViewId="0">
      <selection activeCell="A3" sqref="A3"/>
    </sheetView>
  </sheetViews>
  <sheetFormatPr defaultColWidth="23.5703125" defaultRowHeight="15" x14ac:dyDescent="0.25"/>
  <cols>
    <col min="1" max="1" width="14.7109375" customWidth="1"/>
    <col min="2" max="2" width="7.85546875" customWidth="1"/>
    <col min="3" max="3" width="21.85546875" customWidth="1"/>
    <col min="4" max="4" width="73.5703125" bestFit="1" customWidth="1"/>
    <col min="5" max="5" width="22.85546875" bestFit="1" customWidth="1"/>
    <col min="6" max="6" width="22.7109375" customWidth="1"/>
    <col min="7" max="7" width="11.140625" style="3" bestFit="1" customWidth="1"/>
    <col min="8" max="8" width="15" customWidth="1"/>
    <col min="9" max="9" width="14.28515625" customWidth="1"/>
  </cols>
  <sheetData>
    <row r="6" spans="1:9" s="5" customFormat="1" x14ac:dyDescent="0.25">
      <c r="A6" s="5" t="s">
        <v>144</v>
      </c>
      <c r="B6" s="5" t="s">
        <v>0</v>
      </c>
      <c r="C6" s="5" t="s">
        <v>147</v>
      </c>
      <c r="D6" s="5" t="s">
        <v>2</v>
      </c>
      <c r="E6" s="5" t="s">
        <v>3</v>
      </c>
      <c r="F6" s="5" t="s">
        <v>4</v>
      </c>
      <c r="G6" s="6" t="s">
        <v>134</v>
      </c>
      <c r="H6" s="5" t="s">
        <v>136</v>
      </c>
      <c r="I6" s="5" t="s">
        <v>135</v>
      </c>
    </row>
    <row r="7" spans="1:9" x14ac:dyDescent="0.25">
      <c r="A7" s="8">
        <v>6</v>
      </c>
      <c r="B7" s="8">
        <v>7</v>
      </c>
      <c r="C7" s="8" t="s">
        <v>24</v>
      </c>
      <c r="D7" s="8" t="s">
        <v>25</v>
      </c>
      <c r="E7" s="8" t="s">
        <v>26</v>
      </c>
      <c r="F7" s="8" t="s">
        <v>23</v>
      </c>
      <c r="G7" s="9">
        <v>35000</v>
      </c>
      <c r="H7" s="10">
        <v>44391</v>
      </c>
      <c r="I7" s="10">
        <v>40972</v>
      </c>
    </row>
    <row r="8" spans="1:9" x14ac:dyDescent="0.25">
      <c r="A8" s="8">
        <v>7</v>
      </c>
      <c r="B8" s="8">
        <v>8</v>
      </c>
      <c r="C8" s="8" t="s">
        <v>28</v>
      </c>
      <c r="D8" s="8" t="s">
        <v>29</v>
      </c>
      <c r="E8" s="8" t="s">
        <v>26</v>
      </c>
      <c r="F8" s="8" t="s">
        <v>30</v>
      </c>
      <c r="G8" s="9">
        <v>40000</v>
      </c>
      <c r="H8" s="10">
        <v>44391</v>
      </c>
      <c r="I8" s="10">
        <v>40972</v>
      </c>
    </row>
    <row r="9" spans="1:9" x14ac:dyDescent="0.25">
      <c r="A9" s="8">
        <v>10</v>
      </c>
      <c r="B9" s="8">
        <v>11</v>
      </c>
      <c r="C9" s="8" t="s">
        <v>39</v>
      </c>
      <c r="D9" s="8" t="s">
        <v>40</v>
      </c>
      <c r="E9" s="8" t="s">
        <v>26</v>
      </c>
      <c r="F9" s="8" t="s">
        <v>140</v>
      </c>
      <c r="G9" s="9">
        <v>55000</v>
      </c>
      <c r="H9" s="10">
        <v>44391</v>
      </c>
      <c r="I9" s="10">
        <v>40972</v>
      </c>
    </row>
    <row r="10" spans="1:9" x14ac:dyDescent="0.25">
      <c r="A10" s="8">
        <v>13</v>
      </c>
      <c r="B10" s="8">
        <v>14</v>
      </c>
      <c r="C10" s="8" t="s">
        <v>47</v>
      </c>
      <c r="D10" s="8" t="s">
        <v>48</v>
      </c>
      <c r="E10" s="8" t="s">
        <v>26</v>
      </c>
      <c r="F10" s="8" t="s">
        <v>49</v>
      </c>
      <c r="G10" s="9">
        <v>75000</v>
      </c>
      <c r="H10" s="10">
        <v>44391</v>
      </c>
      <c r="I10" s="10">
        <v>40972</v>
      </c>
    </row>
    <row r="11" spans="1:9" x14ac:dyDescent="0.25">
      <c r="A11" s="8">
        <v>14</v>
      </c>
      <c r="B11" s="8">
        <v>15</v>
      </c>
      <c r="C11" s="8" t="s">
        <v>50</v>
      </c>
      <c r="D11" s="8" t="s">
        <v>51</v>
      </c>
      <c r="E11" s="8" t="s">
        <v>26</v>
      </c>
      <c r="F11" s="8" t="s">
        <v>52</v>
      </c>
      <c r="G11" s="9">
        <v>85000</v>
      </c>
      <c r="H11" s="10">
        <v>44391</v>
      </c>
      <c r="I11" s="10">
        <v>40972</v>
      </c>
    </row>
    <row r="12" spans="1:9" x14ac:dyDescent="0.25">
      <c r="A12" s="8">
        <v>16</v>
      </c>
      <c r="B12" s="8">
        <v>17</v>
      </c>
      <c r="C12" s="8" t="s">
        <v>56</v>
      </c>
      <c r="D12" s="8" t="s">
        <v>57</v>
      </c>
      <c r="E12" s="8" t="s">
        <v>26</v>
      </c>
      <c r="F12" s="8" t="s">
        <v>139</v>
      </c>
      <c r="G12" s="9">
        <v>105000</v>
      </c>
      <c r="H12" s="10">
        <v>44391</v>
      </c>
      <c r="I12" s="10">
        <v>40972</v>
      </c>
    </row>
    <row r="13" spans="1:9" x14ac:dyDescent="0.25">
      <c r="A13" s="8">
        <v>21</v>
      </c>
      <c r="B13" s="8">
        <v>22</v>
      </c>
      <c r="C13" s="8" t="s">
        <v>69</v>
      </c>
      <c r="D13" s="8" t="s">
        <v>70</v>
      </c>
      <c r="E13" s="8" t="s">
        <v>26</v>
      </c>
      <c r="F13" s="8" t="s">
        <v>71</v>
      </c>
      <c r="G13" s="9">
        <v>155000</v>
      </c>
      <c r="H13" s="10">
        <v>44391</v>
      </c>
      <c r="I13" s="10">
        <v>40972</v>
      </c>
    </row>
    <row r="14" spans="1:9" x14ac:dyDescent="0.25">
      <c r="A14" s="8">
        <v>23</v>
      </c>
      <c r="B14" s="8">
        <v>24</v>
      </c>
      <c r="C14" s="8" t="s">
        <v>69</v>
      </c>
      <c r="D14" s="8" t="s">
        <v>75</v>
      </c>
      <c r="E14" s="8" t="s">
        <v>26</v>
      </c>
      <c r="F14" s="8" t="s">
        <v>76</v>
      </c>
      <c r="G14" s="9">
        <v>175000</v>
      </c>
      <c r="H14" s="10">
        <v>44391</v>
      </c>
      <c r="I14" s="10">
        <v>40972</v>
      </c>
    </row>
    <row r="15" spans="1:9" x14ac:dyDescent="0.25">
      <c r="A15" s="8">
        <v>27</v>
      </c>
      <c r="B15" s="8">
        <v>28</v>
      </c>
      <c r="C15" s="8" t="s">
        <v>85</v>
      </c>
      <c r="D15" s="8" t="s">
        <v>86</v>
      </c>
      <c r="E15" s="8" t="s">
        <v>26</v>
      </c>
      <c r="F15" s="8" t="s">
        <v>87</v>
      </c>
      <c r="G15" s="9">
        <v>225000</v>
      </c>
      <c r="H15" s="10">
        <v>44391</v>
      </c>
      <c r="I15" s="10">
        <v>40972</v>
      </c>
    </row>
    <row r="16" spans="1:9" x14ac:dyDescent="0.25">
      <c r="A16" s="8">
        <v>27</v>
      </c>
      <c r="B16" s="8">
        <v>28</v>
      </c>
      <c r="C16" s="8" t="s">
        <v>85</v>
      </c>
      <c r="D16" s="8" t="s">
        <v>86</v>
      </c>
      <c r="E16" s="8" t="s">
        <v>26</v>
      </c>
      <c r="F16" s="8" t="s">
        <v>87</v>
      </c>
      <c r="G16" s="9">
        <v>225000</v>
      </c>
      <c r="H16" s="10">
        <v>44391</v>
      </c>
      <c r="I16" s="10">
        <v>40972</v>
      </c>
    </row>
    <row r="17" spans="1:10" x14ac:dyDescent="0.25">
      <c r="A17" s="8">
        <v>31</v>
      </c>
      <c r="B17" s="8">
        <v>32</v>
      </c>
      <c r="C17" s="8" t="s">
        <v>95</v>
      </c>
      <c r="D17" s="8" t="s">
        <v>96</v>
      </c>
      <c r="E17" s="8" t="s">
        <v>26</v>
      </c>
      <c r="F17" s="8" t="s">
        <v>97</v>
      </c>
      <c r="G17" s="9">
        <v>265000</v>
      </c>
      <c r="H17" s="10">
        <v>44391</v>
      </c>
      <c r="I17" s="10">
        <v>40972</v>
      </c>
    </row>
    <row r="18" spans="1:10" x14ac:dyDescent="0.25">
      <c r="A18" s="8">
        <v>32</v>
      </c>
      <c r="B18" s="8">
        <v>33</v>
      </c>
      <c r="C18" s="8" t="s">
        <v>98</v>
      </c>
      <c r="D18" s="8" t="s">
        <v>99</v>
      </c>
      <c r="E18" s="8" t="s">
        <v>26</v>
      </c>
      <c r="F18" s="8" t="s">
        <v>139</v>
      </c>
      <c r="G18" s="9">
        <v>275000</v>
      </c>
      <c r="H18" s="10">
        <v>44391</v>
      </c>
      <c r="I18" s="10">
        <v>40972</v>
      </c>
    </row>
    <row r="19" spans="1:10" x14ac:dyDescent="0.25">
      <c r="A19" s="8">
        <v>34</v>
      </c>
      <c r="B19" s="8">
        <v>35</v>
      </c>
      <c r="C19" s="8" t="s">
        <v>103</v>
      </c>
      <c r="D19" s="8" t="s">
        <v>104</v>
      </c>
      <c r="E19" s="8" t="s">
        <v>26</v>
      </c>
      <c r="F19" s="8" t="s">
        <v>105</v>
      </c>
      <c r="G19" s="9">
        <v>295000</v>
      </c>
      <c r="H19" s="10">
        <v>44391</v>
      </c>
      <c r="I19" s="10">
        <v>40972</v>
      </c>
    </row>
    <row r="20" spans="1:10" x14ac:dyDescent="0.25">
      <c r="A20" s="8">
        <v>35</v>
      </c>
      <c r="B20" s="8">
        <v>36</v>
      </c>
      <c r="C20" s="8" t="s">
        <v>105</v>
      </c>
      <c r="D20" s="8" t="s">
        <v>106</v>
      </c>
      <c r="E20" s="8" t="s">
        <v>26</v>
      </c>
      <c r="F20" s="8" t="s">
        <v>139</v>
      </c>
      <c r="G20" s="9">
        <v>305000</v>
      </c>
      <c r="H20" s="10">
        <v>44391</v>
      </c>
      <c r="I20" s="10">
        <v>40972</v>
      </c>
    </row>
    <row r="21" spans="1:10" x14ac:dyDescent="0.25">
      <c r="A21" s="8">
        <v>38</v>
      </c>
      <c r="B21" s="8">
        <v>39</v>
      </c>
      <c r="C21" s="8" t="s">
        <v>111</v>
      </c>
      <c r="D21" s="8" t="s">
        <v>112</v>
      </c>
      <c r="E21" s="8" t="s">
        <v>26</v>
      </c>
      <c r="F21" s="8" t="s">
        <v>113</v>
      </c>
      <c r="G21" s="9">
        <v>335000</v>
      </c>
      <c r="H21" s="10">
        <v>44391</v>
      </c>
      <c r="I21" s="10">
        <v>40972</v>
      </c>
    </row>
    <row r="22" spans="1:10" x14ac:dyDescent="0.25">
      <c r="A22" s="8">
        <v>41</v>
      </c>
      <c r="B22" s="8">
        <v>42</v>
      </c>
      <c r="C22" s="8" t="s">
        <v>119</v>
      </c>
      <c r="D22" s="8" t="s">
        <v>120</v>
      </c>
      <c r="E22" s="8" t="s">
        <v>26</v>
      </c>
      <c r="F22" s="8" t="s">
        <v>121</v>
      </c>
      <c r="G22" s="9">
        <v>365000</v>
      </c>
      <c r="H22" s="12">
        <v>44391</v>
      </c>
      <c r="I22" s="12">
        <v>40972</v>
      </c>
      <c r="J22" s="13"/>
    </row>
    <row r="23" spans="1:10" x14ac:dyDescent="0.25">
      <c r="A23" s="8">
        <v>43</v>
      </c>
      <c r="B23" s="8">
        <v>44</v>
      </c>
      <c r="C23" s="8" t="s">
        <v>125</v>
      </c>
      <c r="D23" s="8" t="s">
        <v>126</v>
      </c>
      <c r="E23" s="8" t="s">
        <v>26</v>
      </c>
      <c r="F23" s="8" t="s">
        <v>127</v>
      </c>
      <c r="G23" s="9">
        <v>395000</v>
      </c>
      <c r="H23" s="12">
        <v>44391</v>
      </c>
      <c r="I23" s="12">
        <v>43862</v>
      </c>
      <c r="J23" s="13"/>
    </row>
    <row r="24" spans="1:10" x14ac:dyDescent="0.25">
      <c r="A24" s="8">
        <v>43</v>
      </c>
      <c r="B24" s="8">
        <v>44</v>
      </c>
      <c r="C24" s="8" t="s">
        <v>125</v>
      </c>
      <c r="D24" s="8" t="s">
        <v>126</v>
      </c>
      <c r="E24" s="8" t="s">
        <v>26</v>
      </c>
      <c r="F24" s="8" t="s">
        <v>127</v>
      </c>
      <c r="G24" s="9">
        <v>395000</v>
      </c>
      <c r="H24" s="12">
        <v>44391</v>
      </c>
      <c r="I24" s="12">
        <v>43862</v>
      </c>
      <c r="J24" s="13"/>
    </row>
    <row r="25" spans="1:10" hidden="1" x14ac:dyDescent="0.25">
      <c r="A25" s="8">
        <v>2</v>
      </c>
      <c r="B25" s="8">
        <v>3</v>
      </c>
      <c r="C25" s="8" t="s">
        <v>11</v>
      </c>
      <c r="D25" s="8" t="s">
        <v>12</v>
      </c>
      <c r="E25" s="8" t="s">
        <v>13</v>
      </c>
      <c r="F25" s="8" t="s">
        <v>137</v>
      </c>
      <c r="G25" s="9">
        <v>15000</v>
      </c>
      <c r="H25" s="12">
        <v>44391</v>
      </c>
      <c r="I25" s="12">
        <v>40972</v>
      </c>
      <c r="J25" s="13"/>
    </row>
    <row r="26" spans="1:10" hidden="1" x14ac:dyDescent="0.25">
      <c r="A26" s="8">
        <v>3</v>
      </c>
      <c r="B26" s="8">
        <v>4</v>
      </c>
      <c r="C26" s="8" t="s">
        <v>15</v>
      </c>
      <c r="D26" s="8" t="s">
        <v>16</v>
      </c>
      <c r="E26" s="8" t="s">
        <v>13</v>
      </c>
      <c r="F26" s="8" t="s">
        <v>138</v>
      </c>
      <c r="G26" s="9">
        <v>20000</v>
      </c>
      <c r="H26" s="12">
        <v>44391</v>
      </c>
      <c r="I26" s="12">
        <v>40972</v>
      </c>
      <c r="J26" s="13"/>
    </row>
    <row r="27" spans="1:10" hidden="1" x14ac:dyDescent="0.25">
      <c r="A27" s="8">
        <v>4</v>
      </c>
      <c r="B27" s="8">
        <v>5</v>
      </c>
      <c r="C27" s="8" t="s">
        <v>141</v>
      </c>
      <c r="D27" s="8" t="s">
        <v>19</v>
      </c>
      <c r="E27" s="8" t="s">
        <v>13</v>
      </c>
      <c r="F27" s="8" t="s">
        <v>20</v>
      </c>
      <c r="G27" s="9">
        <v>25000</v>
      </c>
      <c r="H27" s="12">
        <v>44391</v>
      </c>
      <c r="I27" s="12">
        <v>40972</v>
      </c>
      <c r="J27" s="13"/>
    </row>
    <row r="28" spans="1:10" hidden="1" x14ac:dyDescent="0.25">
      <c r="A28" s="8">
        <v>5</v>
      </c>
      <c r="B28" s="8">
        <v>6</v>
      </c>
      <c r="C28" s="8" t="s">
        <v>21</v>
      </c>
      <c r="D28" s="8" t="s">
        <v>22</v>
      </c>
      <c r="E28" s="8" t="s">
        <v>13</v>
      </c>
      <c r="F28" s="8" t="s">
        <v>23</v>
      </c>
      <c r="G28" s="9">
        <v>30000</v>
      </c>
      <c r="H28" s="12">
        <v>44391</v>
      </c>
      <c r="I28" s="12">
        <v>40972</v>
      </c>
      <c r="J28" s="13"/>
    </row>
    <row r="29" spans="1:10" hidden="1" x14ac:dyDescent="0.25">
      <c r="A29" s="8">
        <v>1</v>
      </c>
      <c r="B29" s="8">
        <v>2</v>
      </c>
      <c r="C29" s="8" t="s">
        <v>7</v>
      </c>
      <c r="D29" s="8" t="s">
        <v>9</v>
      </c>
      <c r="E29" s="8" t="s">
        <v>10</v>
      </c>
      <c r="F29" s="8" t="s">
        <v>11</v>
      </c>
      <c r="G29" s="9">
        <v>10000</v>
      </c>
      <c r="H29" s="12">
        <v>44391</v>
      </c>
      <c r="I29" s="12">
        <v>40972</v>
      </c>
      <c r="J29" s="13"/>
    </row>
    <row r="30" spans="1:10" hidden="1" x14ac:dyDescent="0.25">
      <c r="A30" s="8">
        <v>0</v>
      </c>
      <c r="B30" s="8">
        <v>1</v>
      </c>
      <c r="C30" s="8" t="s">
        <v>5</v>
      </c>
      <c r="D30" s="8" t="s">
        <v>6</v>
      </c>
      <c r="E30" s="8" t="s">
        <v>131</v>
      </c>
      <c r="F30" s="8" t="s">
        <v>7</v>
      </c>
      <c r="G30" s="9">
        <v>5000</v>
      </c>
      <c r="H30" s="12">
        <v>44391</v>
      </c>
      <c r="I30" s="12">
        <v>40972</v>
      </c>
      <c r="J30" s="13"/>
    </row>
    <row r="31" spans="1:10" hidden="1" x14ac:dyDescent="0.25">
      <c r="A31" s="8">
        <v>15</v>
      </c>
      <c r="B31" s="8">
        <v>16</v>
      </c>
      <c r="C31" s="8" t="s">
        <v>53</v>
      </c>
      <c r="D31" s="8" t="s">
        <v>54</v>
      </c>
      <c r="E31" s="8" t="s">
        <v>60</v>
      </c>
      <c r="F31" s="8" t="s">
        <v>55</v>
      </c>
      <c r="G31" s="9">
        <v>95000</v>
      </c>
      <c r="H31" s="12">
        <v>44391</v>
      </c>
      <c r="I31" s="12">
        <v>40972</v>
      </c>
      <c r="J31" s="13"/>
    </row>
    <row r="32" spans="1:10" hidden="1" x14ac:dyDescent="0.25">
      <c r="A32" s="8">
        <v>17</v>
      </c>
      <c r="B32" s="8">
        <v>18</v>
      </c>
      <c r="C32" s="8" t="s">
        <v>58</v>
      </c>
      <c r="D32" s="8" t="s">
        <v>59</v>
      </c>
      <c r="E32" s="8" t="s">
        <v>60</v>
      </c>
      <c r="F32" s="8" t="s">
        <v>61</v>
      </c>
      <c r="G32" s="9">
        <v>115000</v>
      </c>
      <c r="H32" s="12">
        <v>44391</v>
      </c>
      <c r="I32" s="12">
        <v>40972</v>
      </c>
      <c r="J32" s="13"/>
    </row>
    <row r="33" spans="1:10" hidden="1" x14ac:dyDescent="0.25">
      <c r="A33" s="8">
        <v>18</v>
      </c>
      <c r="B33" s="8">
        <v>19</v>
      </c>
      <c r="C33" s="8" t="s">
        <v>62</v>
      </c>
      <c r="D33" s="8" t="s">
        <v>63</v>
      </c>
      <c r="E33" s="8" t="s">
        <v>60</v>
      </c>
      <c r="F33" s="8" t="s">
        <v>64</v>
      </c>
      <c r="G33" s="9">
        <v>125000</v>
      </c>
      <c r="H33" s="12">
        <v>44391</v>
      </c>
      <c r="I33" s="12">
        <v>40972</v>
      </c>
      <c r="J33" s="13"/>
    </row>
    <row r="34" spans="1:10" hidden="1" x14ac:dyDescent="0.25">
      <c r="A34" s="8">
        <v>19</v>
      </c>
      <c r="B34" s="8">
        <v>20</v>
      </c>
      <c r="C34" s="8" t="s">
        <v>65</v>
      </c>
      <c r="D34" s="8" t="s">
        <v>66</v>
      </c>
      <c r="E34" s="8" t="s">
        <v>60</v>
      </c>
      <c r="F34" s="8" t="s">
        <v>67</v>
      </c>
      <c r="G34" s="9">
        <v>135000</v>
      </c>
      <c r="H34" s="12">
        <v>44391</v>
      </c>
      <c r="I34" s="12">
        <v>40972</v>
      </c>
      <c r="J34" s="13"/>
    </row>
    <row r="35" spans="1:10" hidden="1" x14ac:dyDescent="0.25">
      <c r="A35" s="8">
        <v>20</v>
      </c>
      <c r="B35" s="8">
        <v>21</v>
      </c>
      <c r="C35" s="8" t="s">
        <v>67</v>
      </c>
      <c r="D35" s="8" t="s">
        <v>68</v>
      </c>
      <c r="E35" s="8" t="s">
        <v>60</v>
      </c>
      <c r="F35" s="8" t="s">
        <v>139</v>
      </c>
      <c r="G35" s="9">
        <v>145000</v>
      </c>
      <c r="H35" s="12">
        <v>44391</v>
      </c>
      <c r="I35" s="12">
        <v>40972</v>
      </c>
      <c r="J35" s="13"/>
    </row>
    <row r="36" spans="1:10" hidden="1" x14ac:dyDescent="0.25">
      <c r="A36" s="8">
        <v>22</v>
      </c>
      <c r="B36" s="8">
        <v>23</v>
      </c>
      <c r="C36" s="8" t="s">
        <v>72</v>
      </c>
      <c r="D36" s="8" t="s">
        <v>73</v>
      </c>
      <c r="E36" s="8" t="s">
        <v>60</v>
      </c>
      <c r="F36" s="8" t="s">
        <v>74</v>
      </c>
      <c r="G36" s="9">
        <v>165000</v>
      </c>
      <c r="H36" s="12">
        <v>44391</v>
      </c>
      <c r="I36" s="12">
        <v>40972</v>
      </c>
      <c r="J36" s="13"/>
    </row>
    <row r="37" spans="1:10" hidden="1" x14ac:dyDescent="0.25">
      <c r="A37" s="8">
        <v>24</v>
      </c>
      <c r="B37" s="8">
        <v>25</v>
      </c>
      <c r="C37" s="8" t="s">
        <v>142</v>
      </c>
      <c r="D37" s="8" t="s">
        <v>78</v>
      </c>
      <c r="E37" s="8" t="s">
        <v>60</v>
      </c>
      <c r="F37" s="8" t="s">
        <v>79</v>
      </c>
      <c r="G37" s="9">
        <v>185000</v>
      </c>
      <c r="H37" s="12">
        <v>44391</v>
      </c>
      <c r="I37" s="12">
        <v>40972</v>
      </c>
      <c r="J37" s="13"/>
    </row>
    <row r="38" spans="1:10" hidden="1" x14ac:dyDescent="0.25">
      <c r="A38" s="8">
        <v>25</v>
      </c>
      <c r="B38" s="8">
        <v>26</v>
      </c>
      <c r="C38" s="8" t="s">
        <v>80</v>
      </c>
      <c r="D38" s="8" t="s">
        <v>81</v>
      </c>
      <c r="E38" s="8" t="s">
        <v>60</v>
      </c>
      <c r="F38" s="8" t="s">
        <v>139</v>
      </c>
      <c r="G38" s="9">
        <v>195000</v>
      </c>
      <c r="H38" s="12">
        <v>44391</v>
      </c>
      <c r="I38" s="12">
        <v>40972</v>
      </c>
      <c r="J38" s="13"/>
    </row>
    <row r="39" spans="1:10" hidden="1" x14ac:dyDescent="0.25">
      <c r="A39" s="8">
        <v>26</v>
      </c>
      <c r="B39" s="8">
        <v>27</v>
      </c>
      <c r="C39" s="8" t="s">
        <v>82</v>
      </c>
      <c r="D39" s="8" t="s">
        <v>83</v>
      </c>
      <c r="E39" s="8" t="s">
        <v>60</v>
      </c>
      <c r="F39" s="8" t="s">
        <v>84</v>
      </c>
      <c r="G39" s="9">
        <v>205000</v>
      </c>
      <c r="H39" s="12">
        <v>44391</v>
      </c>
      <c r="I39" s="12">
        <v>40972</v>
      </c>
      <c r="J39" s="13"/>
    </row>
    <row r="40" spans="1:10" hidden="1" x14ac:dyDescent="0.25">
      <c r="A40" s="8">
        <v>28</v>
      </c>
      <c r="B40" s="8">
        <v>29</v>
      </c>
      <c r="C40" s="8" t="s">
        <v>88</v>
      </c>
      <c r="D40" s="8" t="s">
        <v>89</v>
      </c>
      <c r="E40" s="8" t="s">
        <v>60</v>
      </c>
      <c r="F40" s="8" t="s">
        <v>90</v>
      </c>
      <c r="G40" s="9">
        <v>235000</v>
      </c>
      <c r="H40" s="12">
        <v>44391</v>
      </c>
      <c r="I40" s="12">
        <v>40972</v>
      </c>
      <c r="J40" s="13"/>
    </row>
    <row r="41" spans="1:10" hidden="1" x14ac:dyDescent="0.25">
      <c r="A41" s="8">
        <v>29</v>
      </c>
      <c r="B41" s="8">
        <v>30</v>
      </c>
      <c r="C41" s="8" t="s">
        <v>90</v>
      </c>
      <c r="D41" s="8" t="s">
        <v>91</v>
      </c>
      <c r="E41" s="8" t="s">
        <v>60</v>
      </c>
      <c r="F41" s="8" t="s">
        <v>139</v>
      </c>
      <c r="G41" s="9">
        <v>245000</v>
      </c>
      <c r="H41" s="12">
        <v>44391</v>
      </c>
      <c r="I41" s="12">
        <v>40972</v>
      </c>
      <c r="J41" s="13"/>
    </row>
    <row r="42" spans="1:10" hidden="1" x14ac:dyDescent="0.25">
      <c r="A42" s="8">
        <v>30</v>
      </c>
      <c r="B42" s="8">
        <v>31</v>
      </c>
      <c r="C42" s="8" t="s">
        <v>92</v>
      </c>
      <c r="D42" s="8" t="s">
        <v>93</v>
      </c>
      <c r="E42" s="8" t="s">
        <v>60</v>
      </c>
      <c r="F42" s="8" t="s">
        <v>94</v>
      </c>
      <c r="G42" s="9">
        <v>255000</v>
      </c>
      <c r="H42" s="12">
        <v>44391</v>
      </c>
      <c r="I42" s="12">
        <v>40972</v>
      </c>
      <c r="J42" s="13"/>
    </row>
    <row r="43" spans="1:10" hidden="1" x14ac:dyDescent="0.25">
      <c r="A43" s="8">
        <v>33</v>
      </c>
      <c r="B43" s="8">
        <v>34</v>
      </c>
      <c r="C43" s="8" t="s">
        <v>100</v>
      </c>
      <c r="D43" s="8" t="s">
        <v>101</v>
      </c>
      <c r="E43" s="8" t="s">
        <v>60</v>
      </c>
      <c r="F43" s="8" t="s">
        <v>102</v>
      </c>
      <c r="G43" s="9">
        <v>285000</v>
      </c>
      <c r="H43" s="12">
        <v>44391</v>
      </c>
      <c r="I43" s="12">
        <v>40972</v>
      </c>
      <c r="J43" s="13"/>
    </row>
    <row r="44" spans="1:10" hidden="1" x14ac:dyDescent="0.25">
      <c r="A44" s="8">
        <v>36</v>
      </c>
      <c r="B44" s="8">
        <v>37</v>
      </c>
      <c r="C44" s="8" t="s">
        <v>102</v>
      </c>
      <c r="D44" s="8" t="s">
        <v>107</v>
      </c>
      <c r="E44" s="8" t="s">
        <v>60</v>
      </c>
      <c r="F44" s="8" t="s">
        <v>108</v>
      </c>
      <c r="G44" s="9">
        <v>315000</v>
      </c>
      <c r="H44" s="12">
        <v>44391</v>
      </c>
      <c r="I44" s="12">
        <v>40972</v>
      </c>
      <c r="J44" s="13"/>
    </row>
    <row r="45" spans="1:10" hidden="1" x14ac:dyDescent="0.25">
      <c r="A45" s="8">
        <v>37</v>
      </c>
      <c r="B45" s="8">
        <v>38</v>
      </c>
      <c r="C45" s="8" t="s">
        <v>109</v>
      </c>
      <c r="D45" s="8" t="s">
        <v>110</v>
      </c>
      <c r="E45" s="8" t="s">
        <v>60</v>
      </c>
      <c r="F45" s="8" t="s">
        <v>139</v>
      </c>
      <c r="G45" s="9">
        <v>325000</v>
      </c>
      <c r="H45" s="12">
        <v>44391</v>
      </c>
      <c r="I45" s="12">
        <v>40972</v>
      </c>
      <c r="J45" s="13"/>
    </row>
    <row r="46" spans="1:10" hidden="1" x14ac:dyDescent="0.25">
      <c r="A46" s="8">
        <v>39</v>
      </c>
      <c r="B46" s="8">
        <v>40</v>
      </c>
      <c r="C46" s="8" t="s">
        <v>114</v>
      </c>
      <c r="D46" s="8" t="s">
        <v>115</v>
      </c>
      <c r="E46" s="8" t="s">
        <v>60</v>
      </c>
      <c r="F46" s="8" t="s">
        <v>116</v>
      </c>
      <c r="G46" s="9">
        <v>345000</v>
      </c>
      <c r="H46" s="12">
        <v>44391</v>
      </c>
      <c r="I46" s="12">
        <v>40972</v>
      </c>
      <c r="J46" s="13"/>
    </row>
    <row r="47" spans="1:10" hidden="1" x14ac:dyDescent="0.25">
      <c r="A47" s="8">
        <v>40</v>
      </c>
      <c r="B47" s="8">
        <v>41</v>
      </c>
      <c r="C47" s="8" t="s">
        <v>116</v>
      </c>
      <c r="D47" s="8" t="s">
        <v>117</v>
      </c>
      <c r="E47" s="8" t="s">
        <v>60</v>
      </c>
      <c r="F47" s="8" t="s">
        <v>118</v>
      </c>
      <c r="G47" s="9">
        <v>355000</v>
      </c>
      <c r="H47" s="12">
        <v>44391</v>
      </c>
      <c r="I47" s="12">
        <v>40972</v>
      </c>
      <c r="J47" s="13"/>
    </row>
    <row r="48" spans="1:10" hidden="1" x14ac:dyDescent="0.25">
      <c r="A48" s="8">
        <v>42</v>
      </c>
      <c r="B48" s="8">
        <v>43</v>
      </c>
      <c r="C48" s="8" t="s">
        <v>122</v>
      </c>
      <c r="D48" s="8" t="s">
        <v>123</v>
      </c>
      <c r="E48" s="8" t="s">
        <v>60</v>
      </c>
      <c r="F48" s="8" t="s">
        <v>124</v>
      </c>
      <c r="G48" s="9">
        <v>375000</v>
      </c>
      <c r="H48" s="12">
        <v>44391</v>
      </c>
      <c r="I48" s="12">
        <v>40972</v>
      </c>
      <c r="J48" s="13"/>
    </row>
    <row r="49" spans="1:10" hidden="1" x14ac:dyDescent="0.25">
      <c r="A49" s="8">
        <v>44</v>
      </c>
      <c r="B49" s="8">
        <v>45</v>
      </c>
      <c r="C49" s="8" t="s">
        <v>128</v>
      </c>
      <c r="D49" s="8" t="s">
        <v>129</v>
      </c>
      <c r="E49" s="8" t="s">
        <v>60</v>
      </c>
      <c r="F49" s="8" t="s">
        <v>130</v>
      </c>
      <c r="G49" s="9">
        <v>405000</v>
      </c>
      <c r="H49" s="12">
        <v>44391</v>
      </c>
      <c r="I49" s="12">
        <v>43862</v>
      </c>
      <c r="J49" s="13"/>
    </row>
    <row r="50" spans="1:10" hidden="1" x14ac:dyDescent="0.25">
      <c r="A50" s="8">
        <v>8</v>
      </c>
      <c r="B50" s="8">
        <v>9</v>
      </c>
      <c r="C50" s="8" t="s">
        <v>31</v>
      </c>
      <c r="D50" s="8" t="s">
        <v>32</v>
      </c>
      <c r="E50" s="8" t="s">
        <v>33</v>
      </c>
      <c r="F50" s="8" t="s">
        <v>34</v>
      </c>
      <c r="G50" s="9">
        <v>45000</v>
      </c>
      <c r="H50" s="12">
        <v>44391</v>
      </c>
      <c r="I50" s="12">
        <v>40972</v>
      </c>
      <c r="J50" s="13"/>
    </row>
    <row r="51" spans="1:10" hidden="1" x14ac:dyDescent="0.25">
      <c r="A51" s="8">
        <v>9</v>
      </c>
      <c r="B51" s="8">
        <v>10</v>
      </c>
      <c r="C51" s="8" t="s">
        <v>34</v>
      </c>
      <c r="D51" s="8" t="s">
        <v>143</v>
      </c>
      <c r="E51" s="8" t="s">
        <v>33</v>
      </c>
      <c r="F51" s="8" t="s">
        <v>139</v>
      </c>
      <c r="G51" s="9">
        <v>50000</v>
      </c>
      <c r="H51" s="12">
        <v>44391</v>
      </c>
      <c r="I51" s="12">
        <v>40972</v>
      </c>
      <c r="J51" s="13"/>
    </row>
    <row r="52" spans="1:10" hidden="1" x14ac:dyDescent="0.25">
      <c r="A52" s="8">
        <v>11</v>
      </c>
      <c r="B52" s="8">
        <v>12</v>
      </c>
      <c r="C52" s="8" t="s">
        <v>42</v>
      </c>
      <c r="D52" s="8" t="s">
        <v>43</v>
      </c>
      <c r="E52" s="8" t="s">
        <v>33</v>
      </c>
      <c r="F52" s="8" t="s">
        <v>45</v>
      </c>
      <c r="G52" s="9">
        <v>60000</v>
      </c>
      <c r="H52" s="10">
        <v>44391</v>
      </c>
      <c r="I52" s="10">
        <v>40972</v>
      </c>
    </row>
    <row r="53" spans="1:10" hidden="1" x14ac:dyDescent="0.25">
      <c r="A53" s="8">
        <v>12</v>
      </c>
      <c r="B53" s="8">
        <v>13</v>
      </c>
      <c r="C53" s="8" t="s">
        <v>45</v>
      </c>
      <c r="D53" s="8" t="s">
        <v>46</v>
      </c>
      <c r="E53" s="8" t="s">
        <v>33</v>
      </c>
      <c r="F53" s="8" t="s">
        <v>139</v>
      </c>
      <c r="G53" s="9">
        <v>65000</v>
      </c>
      <c r="H53" s="10">
        <v>44391</v>
      </c>
      <c r="I53" s="10">
        <v>40972</v>
      </c>
    </row>
    <row r="54" spans="1:10" x14ac:dyDescent="0.25">
      <c r="H54" s="1"/>
      <c r="I54" s="1"/>
    </row>
  </sheetData>
  <dataConsolidate/>
  <pageMargins left="0.7" right="0.7" top="0.75" bottom="0.75" header="0.3" footer="0.3"/>
  <pageSetup orientation="portrait" horizontalDpi="300" verticalDpi="300" r:id="rId1"/>
  <drawing r:id="rId2"/>
  <legacyDrawing r:id="rId3"/>
  <tableParts count="1">
    <tablePart r:id="rId4"/>
  </tableParts>
  <extLst>
    <ext xmlns:x15="http://schemas.microsoft.com/office/spreadsheetml/2010/11/main" uri="{3A4CF648-6AED-40f4-86FF-DC5316D8AED3}">
      <x14:slicerList xmlns:x14="http://schemas.microsoft.com/office/spreadsheetml/2009/9/main">
        <x14:slicer r:id="rId5"/>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D9FBDB6-3E16-40C2-9D22-6197D7706E75}">
  <dimension ref="A3:B10"/>
  <sheetViews>
    <sheetView workbookViewId="0">
      <selection activeCell="D7" sqref="D7"/>
    </sheetView>
  </sheetViews>
  <sheetFormatPr defaultRowHeight="15" x14ac:dyDescent="0.25"/>
  <cols>
    <col min="1" max="1" width="22.85546875" bestFit="1" customWidth="1"/>
    <col min="2" max="2" width="17.85546875" bestFit="1" customWidth="1"/>
  </cols>
  <sheetData>
    <row r="3" spans="1:2" x14ac:dyDescent="0.25">
      <c r="A3" s="14" t="s">
        <v>145</v>
      </c>
      <c r="B3" t="s">
        <v>148</v>
      </c>
    </row>
    <row r="4" spans="1:2" x14ac:dyDescent="0.25">
      <c r="A4" s="7" t="s">
        <v>26</v>
      </c>
      <c r="B4" s="15">
        <v>18</v>
      </c>
    </row>
    <row r="5" spans="1:2" x14ac:dyDescent="0.25">
      <c r="A5" s="7" t="s">
        <v>13</v>
      </c>
      <c r="B5" s="15">
        <v>4</v>
      </c>
    </row>
    <row r="6" spans="1:2" x14ac:dyDescent="0.25">
      <c r="A6" s="7" t="s">
        <v>10</v>
      </c>
      <c r="B6" s="15">
        <v>1</v>
      </c>
    </row>
    <row r="7" spans="1:2" x14ac:dyDescent="0.25">
      <c r="A7" s="7" t="s">
        <v>131</v>
      </c>
      <c r="B7" s="15">
        <v>1</v>
      </c>
    </row>
    <row r="8" spans="1:2" x14ac:dyDescent="0.25">
      <c r="A8" s="7" t="s">
        <v>60</v>
      </c>
      <c r="B8" s="15">
        <v>19</v>
      </c>
    </row>
    <row r="9" spans="1:2" x14ac:dyDescent="0.25">
      <c r="A9" s="7" t="s">
        <v>33</v>
      </c>
      <c r="B9" s="15">
        <v>4</v>
      </c>
    </row>
    <row r="10" spans="1:2" x14ac:dyDescent="0.25">
      <c r="A10" s="7" t="s">
        <v>146</v>
      </c>
      <c r="B10" s="15">
        <v>47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D98947D-1B40-4907-918E-3A1E280ADBBB}">
  <dimension ref="A1:R49"/>
  <sheetViews>
    <sheetView workbookViewId="0">
      <pane ySplit="1" topLeftCell="A2" activePane="bottomLeft" state="frozen"/>
      <selection pane="bottomLeft" activeCell="K19" sqref="B19:K19"/>
    </sheetView>
  </sheetViews>
  <sheetFormatPr defaultColWidth="23.5703125" defaultRowHeight="15" x14ac:dyDescent="0.25"/>
  <cols>
    <col min="1" max="1" width="7.85546875" customWidth="1"/>
    <col min="2" max="2" width="22.85546875" bestFit="1" customWidth="1"/>
    <col min="3" max="3" width="21.85546875" customWidth="1"/>
    <col min="4" max="4" width="73.5703125" bestFit="1" customWidth="1"/>
    <col min="5" max="5" width="22.7109375" customWidth="1"/>
    <col min="6" max="6" width="11.140625" style="3" bestFit="1" customWidth="1"/>
    <col min="7" max="7" width="15" customWidth="1"/>
    <col min="8" max="8" width="14.28515625" customWidth="1"/>
  </cols>
  <sheetData>
    <row r="1" spans="1:11" s="5" customFormat="1" x14ac:dyDescent="0.25">
      <c r="A1" s="5" t="s">
        <v>144</v>
      </c>
      <c r="B1" s="5" t="s">
        <v>3</v>
      </c>
      <c r="C1" s="5" t="s">
        <v>1</v>
      </c>
      <c r="D1" s="5" t="s">
        <v>2</v>
      </c>
      <c r="E1" s="5" t="s">
        <v>4</v>
      </c>
      <c r="F1" s="6" t="s">
        <v>134</v>
      </c>
      <c r="G1" s="5" t="s">
        <v>136</v>
      </c>
      <c r="H1" s="5" t="s">
        <v>135</v>
      </c>
    </row>
    <row r="2" spans="1:11" x14ac:dyDescent="0.25">
      <c r="A2">
        <v>1</v>
      </c>
      <c r="B2" t="s">
        <v>131</v>
      </c>
      <c r="C2" t="s">
        <v>5</v>
      </c>
      <c r="D2" t="s">
        <v>6</v>
      </c>
      <c r="E2" t="s">
        <v>7</v>
      </c>
      <c r="F2" s="4">
        <v>5000</v>
      </c>
      <c r="G2" s="1">
        <v>44391</v>
      </c>
      <c r="H2" s="1">
        <v>40972</v>
      </c>
    </row>
    <row r="3" spans="1:11" x14ac:dyDescent="0.25">
      <c r="A3">
        <v>2</v>
      </c>
      <c r="B3" t="s">
        <v>10</v>
      </c>
      <c r="C3" t="s">
        <v>7</v>
      </c>
      <c r="D3" t="s">
        <v>9</v>
      </c>
      <c r="E3" t="s">
        <v>11</v>
      </c>
      <c r="F3" s="4">
        <v>10000</v>
      </c>
      <c r="G3" s="1">
        <v>44391</v>
      </c>
      <c r="H3" s="1">
        <v>40972</v>
      </c>
    </row>
    <row r="4" spans="1:11" x14ac:dyDescent="0.25">
      <c r="A4">
        <v>3</v>
      </c>
      <c r="B4" t="s">
        <v>13</v>
      </c>
      <c r="C4" t="s">
        <v>11</v>
      </c>
      <c r="D4" t="s">
        <v>12</v>
      </c>
      <c r="E4" t="s">
        <v>137</v>
      </c>
      <c r="F4" s="4">
        <v>15000</v>
      </c>
      <c r="G4" s="1">
        <v>44391</v>
      </c>
      <c r="H4" s="1">
        <v>40972</v>
      </c>
      <c r="J4" s="16" t="s">
        <v>152</v>
      </c>
    </row>
    <row r="5" spans="1:11" x14ac:dyDescent="0.25">
      <c r="A5">
        <v>4</v>
      </c>
      <c r="B5" t="s">
        <v>13</v>
      </c>
      <c r="C5" t="s">
        <v>15</v>
      </c>
      <c r="D5" t="s">
        <v>16</v>
      </c>
      <c r="E5" t="s">
        <v>138</v>
      </c>
      <c r="F5" s="4">
        <v>20000</v>
      </c>
      <c r="G5" s="1">
        <v>44391</v>
      </c>
      <c r="H5" s="1">
        <v>40972</v>
      </c>
      <c r="J5" s="23" t="s">
        <v>150</v>
      </c>
      <c r="K5" s="17">
        <v>9</v>
      </c>
    </row>
    <row r="6" spans="1:11" x14ac:dyDescent="0.25">
      <c r="A6">
        <v>5</v>
      </c>
      <c r="B6" t="s">
        <v>13</v>
      </c>
      <c r="C6" t="s">
        <v>141</v>
      </c>
      <c r="D6" t="s">
        <v>19</v>
      </c>
      <c r="E6" t="s">
        <v>20</v>
      </c>
      <c r="F6" s="4">
        <v>25000</v>
      </c>
      <c r="G6" s="1">
        <v>44391</v>
      </c>
      <c r="H6" s="1">
        <v>40972</v>
      </c>
      <c r="J6" s="23" t="s">
        <v>149</v>
      </c>
      <c r="K6" s="17" t="str">
        <f>VLOOKUP(K5,PresidentialList[],3,)</f>
        <v>William Henry Harrison</v>
      </c>
    </row>
    <row r="7" spans="1:11" x14ac:dyDescent="0.25">
      <c r="A7">
        <v>6</v>
      </c>
      <c r="B7" t="s">
        <v>13</v>
      </c>
      <c r="C7" t="s">
        <v>21</v>
      </c>
      <c r="D7" t="s">
        <v>22</v>
      </c>
      <c r="E7" t="s">
        <v>23</v>
      </c>
      <c r="F7" s="4">
        <v>30000</v>
      </c>
      <c r="G7" s="1">
        <v>44391</v>
      </c>
      <c r="H7" s="1">
        <v>40972</v>
      </c>
    </row>
    <row r="8" spans="1:11" x14ac:dyDescent="0.25">
      <c r="A8">
        <v>7</v>
      </c>
      <c r="B8" t="s">
        <v>26</v>
      </c>
      <c r="C8" t="s">
        <v>24</v>
      </c>
      <c r="D8" t="s">
        <v>25</v>
      </c>
      <c r="E8" t="s">
        <v>23</v>
      </c>
      <c r="F8" s="4">
        <v>35000</v>
      </c>
      <c r="G8" s="1">
        <v>44391</v>
      </c>
      <c r="H8" s="1">
        <v>40972</v>
      </c>
    </row>
    <row r="9" spans="1:11" x14ac:dyDescent="0.25">
      <c r="A9">
        <v>8</v>
      </c>
      <c r="B9" t="s">
        <v>26</v>
      </c>
      <c r="C9" t="s">
        <v>28</v>
      </c>
      <c r="D9" t="s">
        <v>29</v>
      </c>
      <c r="E9" t="s">
        <v>30</v>
      </c>
      <c r="F9" s="4">
        <v>40000</v>
      </c>
      <c r="G9" s="1">
        <v>44391</v>
      </c>
      <c r="H9" s="1">
        <v>40972</v>
      </c>
    </row>
    <row r="10" spans="1:11" x14ac:dyDescent="0.25">
      <c r="A10">
        <v>9</v>
      </c>
      <c r="B10" t="s">
        <v>33</v>
      </c>
      <c r="C10" t="s">
        <v>31</v>
      </c>
      <c r="D10" t="s">
        <v>32</v>
      </c>
      <c r="E10" t="s">
        <v>34</v>
      </c>
      <c r="F10" s="4">
        <v>45000</v>
      </c>
      <c r="G10" s="1">
        <v>44391</v>
      </c>
      <c r="H10" s="1">
        <v>40972</v>
      </c>
      <c r="J10" s="16" t="s">
        <v>153</v>
      </c>
    </row>
    <row r="11" spans="1:11" x14ac:dyDescent="0.25">
      <c r="A11">
        <v>10</v>
      </c>
      <c r="B11" t="s">
        <v>33</v>
      </c>
      <c r="C11" t="s">
        <v>34</v>
      </c>
      <c r="D11" t="s">
        <v>143</v>
      </c>
      <c r="E11" t="s">
        <v>139</v>
      </c>
      <c r="F11" s="4">
        <v>50000</v>
      </c>
      <c r="G11" s="1">
        <v>44391</v>
      </c>
      <c r="H11" s="1">
        <v>40972</v>
      </c>
      <c r="J11" s="17" t="str" cm="1">
        <f t="array" ref="J11:J16">_xlfn.UNIQUE(PresidentialList[party],FALSE,FALSE)</f>
        <v>Nonpartisan</v>
      </c>
    </row>
    <row r="12" spans="1:11" x14ac:dyDescent="0.25">
      <c r="A12">
        <v>11</v>
      </c>
      <c r="B12" t="s">
        <v>26</v>
      </c>
      <c r="C12" t="s">
        <v>39</v>
      </c>
      <c r="D12" t="s">
        <v>40</v>
      </c>
      <c r="E12" t="s">
        <v>140</v>
      </c>
      <c r="F12" s="4">
        <v>55000</v>
      </c>
      <c r="G12" s="1">
        <v>44391</v>
      </c>
      <c r="H12" s="1">
        <v>40972</v>
      </c>
      <c r="J12" s="17" t="str">
        <v>Federalist</v>
      </c>
    </row>
    <row r="13" spans="1:11" x14ac:dyDescent="0.25">
      <c r="A13">
        <v>12</v>
      </c>
      <c r="B13" t="s">
        <v>33</v>
      </c>
      <c r="C13" t="s">
        <v>42</v>
      </c>
      <c r="D13" t="s">
        <v>43</v>
      </c>
      <c r="E13" t="s">
        <v>45</v>
      </c>
      <c r="F13" s="4">
        <v>60000</v>
      </c>
      <c r="G13" s="1">
        <v>44391</v>
      </c>
      <c r="H13" s="1">
        <v>40972</v>
      </c>
      <c r="J13" s="17" t="str">
        <v>Democratic-  Republican</v>
      </c>
    </row>
    <row r="14" spans="1:11" x14ac:dyDescent="0.25">
      <c r="A14">
        <v>13</v>
      </c>
      <c r="B14" t="s">
        <v>33</v>
      </c>
      <c r="C14" t="s">
        <v>45</v>
      </c>
      <c r="D14" t="s">
        <v>46</v>
      </c>
      <c r="E14" t="s">
        <v>139</v>
      </c>
      <c r="F14" s="4">
        <v>65000</v>
      </c>
      <c r="G14" s="1">
        <v>44391</v>
      </c>
      <c r="H14" s="1">
        <v>40972</v>
      </c>
      <c r="J14" s="17" t="str">
        <v>Democratic</v>
      </c>
    </row>
    <row r="15" spans="1:11" x14ac:dyDescent="0.25">
      <c r="A15">
        <v>14</v>
      </c>
      <c r="B15" t="s">
        <v>26</v>
      </c>
      <c r="C15" t="s">
        <v>47</v>
      </c>
      <c r="D15" t="s">
        <v>48</v>
      </c>
      <c r="E15" t="s">
        <v>49</v>
      </c>
      <c r="F15" s="4">
        <v>75000</v>
      </c>
      <c r="G15" s="1">
        <v>44391</v>
      </c>
      <c r="H15" s="1">
        <v>40972</v>
      </c>
      <c r="J15" s="17" t="str">
        <v>Whig</v>
      </c>
    </row>
    <row r="16" spans="1:11" x14ac:dyDescent="0.25">
      <c r="A16">
        <v>15</v>
      </c>
      <c r="B16" t="s">
        <v>26</v>
      </c>
      <c r="C16" t="s">
        <v>50</v>
      </c>
      <c r="D16" t="s">
        <v>51</v>
      </c>
      <c r="E16" t="s">
        <v>52</v>
      </c>
      <c r="F16" s="4">
        <v>85000</v>
      </c>
      <c r="G16" s="1">
        <v>44391</v>
      </c>
      <c r="H16" s="1">
        <v>40972</v>
      </c>
      <c r="J16" s="17" t="str">
        <v>Republican</v>
      </c>
    </row>
    <row r="17" spans="1:18" x14ac:dyDescent="0.25">
      <c r="A17">
        <v>16</v>
      </c>
      <c r="B17" t="s">
        <v>60</v>
      </c>
      <c r="C17" t="s">
        <v>53</v>
      </c>
      <c r="D17" t="s">
        <v>54</v>
      </c>
      <c r="E17" t="s">
        <v>55</v>
      </c>
      <c r="F17" s="4">
        <v>95000</v>
      </c>
      <c r="G17" s="1">
        <v>44391</v>
      </c>
      <c r="H17" s="1">
        <v>40972</v>
      </c>
    </row>
    <row r="18" spans="1:18" x14ac:dyDescent="0.25">
      <c r="A18">
        <v>17</v>
      </c>
      <c r="B18" t="s">
        <v>26</v>
      </c>
      <c r="C18" t="s">
        <v>56</v>
      </c>
      <c r="D18" t="s">
        <v>57</v>
      </c>
      <c r="E18" t="s">
        <v>139</v>
      </c>
      <c r="F18" s="4">
        <v>105000</v>
      </c>
      <c r="G18" s="1">
        <v>44391</v>
      </c>
      <c r="H18" s="1">
        <v>40972</v>
      </c>
    </row>
    <row r="19" spans="1:18" x14ac:dyDescent="0.25">
      <c r="A19">
        <v>18</v>
      </c>
      <c r="B19" t="s">
        <v>60</v>
      </c>
      <c r="C19" t="s">
        <v>58</v>
      </c>
      <c r="D19" t="s">
        <v>59</v>
      </c>
      <c r="E19" t="s">
        <v>61</v>
      </c>
      <c r="F19" s="4">
        <v>115000</v>
      </c>
      <c r="G19" s="1">
        <v>44391</v>
      </c>
      <c r="H19" s="1">
        <v>40972</v>
      </c>
    </row>
    <row r="20" spans="1:18" x14ac:dyDescent="0.25">
      <c r="A20">
        <v>19</v>
      </c>
      <c r="B20" t="s">
        <v>60</v>
      </c>
      <c r="C20" t="s">
        <v>62</v>
      </c>
      <c r="D20" t="s">
        <v>63</v>
      </c>
      <c r="E20" t="s">
        <v>64</v>
      </c>
      <c r="F20" s="4">
        <v>125000</v>
      </c>
      <c r="G20" s="1">
        <v>44391</v>
      </c>
      <c r="H20" s="1">
        <v>40972</v>
      </c>
      <c r="J20" s="16" t="s">
        <v>154</v>
      </c>
    </row>
    <row r="21" spans="1:18" x14ac:dyDescent="0.25">
      <c r="A21">
        <v>20</v>
      </c>
      <c r="B21" t="s">
        <v>60</v>
      </c>
      <c r="C21" t="s">
        <v>65</v>
      </c>
      <c r="D21" t="s">
        <v>66</v>
      </c>
      <c r="E21" t="s">
        <v>67</v>
      </c>
      <c r="F21" s="4">
        <v>135000</v>
      </c>
      <c r="G21" s="1">
        <v>44391</v>
      </c>
      <c r="H21" s="1">
        <v>40972</v>
      </c>
      <c r="J21" s="23" t="s">
        <v>151</v>
      </c>
      <c r="K21" s="17" t="s">
        <v>13</v>
      </c>
    </row>
    <row r="22" spans="1:18" x14ac:dyDescent="0.25">
      <c r="A22">
        <v>21</v>
      </c>
      <c r="B22" t="s">
        <v>60</v>
      </c>
      <c r="C22" t="s">
        <v>67</v>
      </c>
      <c r="D22" t="s">
        <v>68</v>
      </c>
      <c r="E22" t="s">
        <v>139</v>
      </c>
      <c r="F22" s="4">
        <v>145000</v>
      </c>
      <c r="G22" s="1">
        <v>44391</v>
      </c>
      <c r="H22" s="1">
        <v>40972</v>
      </c>
      <c r="J22" s="23" t="s">
        <v>149</v>
      </c>
      <c r="P22" s="18"/>
      <c r="Q22" s="1"/>
      <c r="R22" s="1"/>
    </row>
    <row r="23" spans="1:18" x14ac:dyDescent="0.25">
      <c r="A23">
        <v>22</v>
      </c>
      <c r="B23" t="s">
        <v>26</v>
      </c>
      <c r="C23" t="s">
        <v>69</v>
      </c>
      <c r="D23" t="s">
        <v>70</v>
      </c>
      <c r="E23" t="s">
        <v>71</v>
      </c>
      <c r="F23" s="4">
        <v>155000</v>
      </c>
      <c r="G23" s="1">
        <v>44391</v>
      </c>
      <c r="H23" s="1">
        <v>40972</v>
      </c>
      <c r="J23" s="22" t="s">
        <v>0</v>
      </c>
      <c r="K23" s="19" t="s">
        <v>3</v>
      </c>
      <c r="L23" s="19" t="s">
        <v>1</v>
      </c>
      <c r="M23" s="19" t="s">
        <v>2</v>
      </c>
      <c r="N23" s="19" t="s">
        <v>4</v>
      </c>
      <c r="O23" s="20" t="s">
        <v>134</v>
      </c>
      <c r="P23" s="19" t="s">
        <v>136</v>
      </c>
      <c r="Q23" s="21" t="s">
        <v>135</v>
      </c>
      <c r="R23" s="1"/>
    </row>
    <row r="24" spans="1:18" x14ac:dyDescent="0.25">
      <c r="A24">
        <v>23</v>
      </c>
      <c r="B24" t="s">
        <v>60</v>
      </c>
      <c r="C24" t="s">
        <v>72</v>
      </c>
      <c r="D24" t="s">
        <v>73</v>
      </c>
      <c r="E24" t="s">
        <v>74</v>
      </c>
      <c r="F24" s="4">
        <v>165000</v>
      </c>
      <c r="G24" s="1">
        <v>44391</v>
      </c>
      <c r="H24" s="1">
        <v>40972</v>
      </c>
      <c r="J24" cm="1">
        <f t="array" ref="J24:Q27">_xlfn._xlws.FILTER(PresidentialList[],PresidentialList[party]=K21)</f>
        <v>3</v>
      </c>
      <c r="K24" t="str">
        <v>Democratic-  Republican</v>
      </c>
      <c r="L24" t="str">
        <v>Thomas Jefferson</v>
      </c>
      <c r="M24" t="str">
        <v>2nd  Vice President of the United States</v>
      </c>
      <c r="N24" t="str">
        <v>Aaron Burr</v>
      </c>
      <c r="O24" s="18">
        <v>15000</v>
      </c>
      <c r="P24" s="1">
        <v>44391</v>
      </c>
      <c r="Q24" s="1">
        <v>40972</v>
      </c>
      <c r="R24" s="1"/>
    </row>
    <row r="25" spans="1:18" x14ac:dyDescent="0.25">
      <c r="A25">
        <v>24</v>
      </c>
      <c r="B25" t="s">
        <v>26</v>
      </c>
      <c r="C25" t="s">
        <v>69</v>
      </c>
      <c r="D25" t="s">
        <v>75</v>
      </c>
      <c r="E25" t="s">
        <v>76</v>
      </c>
      <c r="F25" s="4">
        <v>175000</v>
      </c>
      <c r="G25" s="1">
        <v>44391</v>
      </c>
      <c r="H25" s="1">
        <v>40972</v>
      </c>
      <c r="J25">
        <v>4</v>
      </c>
      <c r="K25" t="str">
        <v>Democratic-  Republican</v>
      </c>
      <c r="L25" t="str">
        <v>James Madison</v>
      </c>
      <c r="M25" t="str">
        <v>5th  United States Secretary of State   (1801â€“1809)</v>
      </c>
      <c r="N25" t="str">
        <v>George Clinton</v>
      </c>
      <c r="O25" s="18">
        <v>20000</v>
      </c>
      <c r="P25" s="1">
        <v>44391</v>
      </c>
      <c r="Q25" s="1">
        <v>40972</v>
      </c>
      <c r="R25" s="1"/>
    </row>
    <row r="26" spans="1:18" x14ac:dyDescent="0.25">
      <c r="A26">
        <v>25</v>
      </c>
      <c r="B26" t="s">
        <v>60</v>
      </c>
      <c r="C26" t="s">
        <v>142</v>
      </c>
      <c r="D26" t="s">
        <v>78</v>
      </c>
      <c r="E26" t="s">
        <v>79</v>
      </c>
      <c r="F26" s="4">
        <v>185000</v>
      </c>
      <c r="G26" s="1">
        <v>44391</v>
      </c>
      <c r="H26" s="1">
        <v>40972</v>
      </c>
      <c r="J26">
        <v>5</v>
      </c>
      <c r="K26" t="str">
        <v>Democratic-  Republican</v>
      </c>
      <c r="L26" t="str">
        <v>James Monroe</v>
      </c>
      <c r="M26" t="str">
        <v>7th  United States Secretary of State   (1811â€“1817)</v>
      </c>
      <c r="N26" t="str">
        <v>Daniel D. Tompkins</v>
      </c>
      <c r="O26" s="18">
        <v>25000</v>
      </c>
      <c r="P26" s="1">
        <v>44391</v>
      </c>
      <c r="Q26" s="1">
        <v>40972</v>
      </c>
      <c r="R26" s="1"/>
    </row>
    <row r="27" spans="1:18" x14ac:dyDescent="0.25">
      <c r="A27">
        <v>26</v>
      </c>
      <c r="B27" t="s">
        <v>60</v>
      </c>
      <c r="C27" t="s">
        <v>80</v>
      </c>
      <c r="D27" t="s">
        <v>81</v>
      </c>
      <c r="E27" t="s">
        <v>139</v>
      </c>
      <c r="F27" s="4">
        <v>195000</v>
      </c>
      <c r="G27" s="1">
        <v>44391</v>
      </c>
      <c r="H27" s="1">
        <v>40972</v>
      </c>
      <c r="J27">
        <v>6</v>
      </c>
      <c r="K27" t="str">
        <v>Democratic-  Republican</v>
      </c>
      <c r="L27" t="str">
        <v>John Quincy Adams</v>
      </c>
      <c r="M27" t="str">
        <v>8th  United States Secretary of State   (1817â€“1825)</v>
      </c>
      <c r="N27" t="str">
        <v>John C. Calhoun</v>
      </c>
      <c r="O27" s="18">
        <v>30000</v>
      </c>
      <c r="P27" s="1">
        <v>44391</v>
      </c>
      <c r="Q27" s="1">
        <v>40972</v>
      </c>
      <c r="R27" s="1"/>
    </row>
    <row r="28" spans="1:18" x14ac:dyDescent="0.25">
      <c r="A28">
        <v>27</v>
      </c>
      <c r="B28" t="s">
        <v>60</v>
      </c>
      <c r="C28" t="s">
        <v>82</v>
      </c>
      <c r="D28" t="s">
        <v>83</v>
      </c>
      <c r="E28" t="s">
        <v>84</v>
      </c>
      <c r="F28" s="4">
        <v>205000</v>
      </c>
      <c r="G28" s="1">
        <v>44391</v>
      </c>
      <c r="H28" s="1">
        <v>40972</v>
      </c>
      <c r="O28" s="18"/>
      <c r="P28" s="1"/>
      <c r="Q28" s="1"/>
      <c r="R28" s="1"/>
    </row>
    <row r="29" spans="1:18" x14ac:dyDescent="0.25">
      <c r="A29">
        <v>28</v>
      </c>
      <c r="B29" t="s">
        <v>26</v>
      </c>
      <c r="C29" t="s">
        <v>85</v>
      </c>
      <c r="D29" t="s">
        <v>86</v>
      </c>
      <c r="E29" t="s">
        <v>87</v>
      </c>
      <c r="F29" s="4">
        <v>225000</v>
      </c>
      <c r="G29" s="1">
        <v>44391</v>
      </c>
      <c r="H29" s="1">
        <v>40972</v>
      </c>
      <c r="O29" s="18"/>
      <c r="P29" s="1"/>
      <c r="Q29" s="1"/>
      <c r="R29" s="1"/>
    </row>
    <row r="30" spans="1:18" x14ac:dyDescent="0.25">
      <c r="A30">
        <v>28</v>
      </c>
      <c r="B30" t="s">
        <v>26</v>
      </c>
      <c r="C30" t="s">
        <v>85</v>
      </c>
      <c r="D30" t="s">
        <v>86</v>
      </c>
      <c r="E30" t="s">
        <v>87</v>
      </c>
      <c r="F30" s="4">
        <v>225000</v>
      </c>
      <c r="G30" s="1">
        <v>44391</v>
      </c>
      <c r="H30" s="1">
        <v>40972</v>
      </c>
      <c r="O30" s="18"/>
      <c r="P30" s="1"/>
      <c r="Q30" s="1"/>
      <c r="R30" s="1"/>
    </row>
    <row r="31" spans="1:18" x14ac:dyDescent="0.25">
      <c r="A31">
        <v>29</v>
      </c>
      <c r="B31" t="s">
        <v>60</v>
      </c>
      <c r="C31" t="s">
        <v>88</v>
      </c>
      <c r="D31" t="s">
        <v>89</v>
      </c>
      <c r="E31" t="s">
        <v>90</v>
      </c>
      <c r="F31" s="4">
        <v>235000</v>
      </c>
      <c r="G31" s="1">
        <v>44391</v>
      </c>
      <c r="H31" s="1">
        <v>40972</v>
      </c>
      <c r="O31" s="18"/>
      <c r="P31" s="1"/>
      <c r="Q31" s="1"/>
      <c r="R31" s="1"/>
    </row>
    <row r="32" spans="1:18" x14ac:dyDescent="0.25">
      <c r="A32">
        <v>30</v>
      </c>
      <c r="B32" t="s">
        <v>60</v>
      </c>
      <c r="C32" t="s">
        <v>90</v>
      </c>
      <c r="D32" t="s">
        <v>91</v>
      </c>
      <c r="E32" t="s">
        <v>139</v>
      </c>
      <c r="F32" s="4">
        <v>245000</v>
      </c>
      <c r="G32" s="1">
        <v>44391</v>
      </c>
      <c r="H32" s="1">
        <v>40972</v>
      </c>
      <c r="O32" s="18"/>
      <c r="P32" s="1"/>
      <c r="Q32" s="1"/>
      <c r="R32" s="1"/>
    </row>
    <row r="33" spans="1:18" x14ac:dyDescent="0.25">
      <c r="A33">
        <v>31</v>
      </c>
      <c r="B33" t="s">
        <v>60</v>
      </c>
      <c r="C33" t="s">
        <v>92</v>
      </c>
      <c r="D33" t="s">
        <v>93</v>
      </c>
      <c r="E33" t="s">
        <v>94</v>
      </c>
      <c r="F33" s="4">
        <v>255000</v>
      </c>
      <c r="G33" s="1">
        <v>44391</v>
      </c>
      <c r="H33" s="1">
        <v>40972</v>
      </c>
      <c r="O33" s="18"/>
      <c r="P33" s="1"/>
      <c r="Q33" s="1"/>
      <c r="R33" s="1"/>
    </row>
    <row r="34" spans="1:18" x14ac:dyDescent="0.25">
      <c r="A34">
        <v>32</v>
      </c>
      <c r="B34" t="s">
        <v>26</v>
      </c>
      <c r="C34" t="s">
        <v>95</v>
      </c>
      <c r="D34" t="s">
        <v>96</v>
      </c>
      <c r="E34" t="s">
        <v>97</v>
      </c>
      <c r="F34" s="4">
        <v>265000</v>
      </c>
      <c r="G34" s="1">
        <v>44391</v>
      </c>
      <c r="H34" s="1">
        <v>40972</v>
      </c>
      <c r="O34" s="18"/>
      <c r="P34" s="1"/>
      <c r="Q34" s="1"/>
      <c r="R34" s="1"/>
    </row>
    <row r="35" spans="1:18" x14ac:dyDescent="0.25">
      <c r="A35">
        <v>33</v>
      </c>
      <c r="B35" t="s">
        <v>26</v>
      </c>
      <c r="C35" t="s">
        <v>98</v>
      </c>
      <c r="D35" t="s">
        <v>99</v>
      </c>
      <c r="E35" t="s">
        <v>139</v>
      </c>
      <c r="F35" s="4">
        <v>275000</v>
      </c>
      <c r="G35" s="1">
        <v>44391</v>
      </c>
      <c r="H35" s="1">
        <v>40972</v>
      </c>
      <c r="O35" s="18"/>
      <c r="P35" s="1"/>
      <c r="Q35" s="1"/>
      <c r="R35" s="1"/>
    </row>
    <row r="36" spans="1:18" x14ac:dyDescent="0.25">
      <c r="A36">
        <v>34</v>
      </c>
      <c r="B36" t="s">
        <v>60</v>
      </c>
      <c r="C36" t="s">
        <v>100</v>
      </c>
      <c r="D36" t="s">
        <v>101</v>
      </c>
      <c r="E36" t="s">
        <v>102</v>
      </c>
      <c r="F36" s="4">
        <v>285000</v>
      </c>
      <c r="G36" s="1">
        <v>44391</v>
      </c>
      <c r="H36" s="1">
        <v>40972</v>
      </c>
      <c r="O36" s="18"/>
      <c r="P36" s="1"/>
      <c r="Q36" s="1"/>
      <c r="R36" s="1"/>
    </row>
    <row r="37" spans="1:18" x14ac:dyDescent="0.25">
      <c r="A37">
        <v>35</v>
      </c>
      <c r="B37" t="s">
        <v>26</v>
      </c>
      <c r="C37" t="s">
        <v>103</v>
      </c>
      <c r="D37" t="s">
        <v>104</v>
      </c>
      <c r="E37" t="s">
        <v>105</v>
      </c>
      <c r="F37" s="4">
        <v>295000</v>
      </c>
      <c r="G37" s="1">
        <v>44391</v>
      </c>
      <c r="H37" s="1">
        <v>40972</v>
      </c>
      <c r="O37" s="18"/>
      <c r="P37" s="1"/>
      <c r="Q37" s="1"/>
      <c r="R37" s="1"/>
    </row>
    <row r="38" spans="1:18" x14ac:dyDescent="0.25">
      <c r="A38">
        <v>36</v>
      </c>
      <c r="B38" t="s">
        <v>26</v>
      </c>
      <c r="C38" t="s">
        <v>105</v>
      </c>
      <c r="D38" t="s">
        <v>106</v>
      </c>
      <c r="E38" t="s">
        <v>139</v>
      </c>
      <c r="F38" s="4">
        <v>305000</v>
      </c>
      <c r="G38" s="1">
        <v>44391</v>
      </c>
      <c r="H38" s="1">
        <v>40972</v>
      </c>
      <c r="O38" s="18"/>
      <c r="P38" s="1"/>
      <c r="Q38" s="1"/>
      <c r="R38" s="1"/>
    </row>
    <row r="39" spans="1:18" x14ac:dyDescent="0.25">
      <c r="A39">
        <v>37</v>
      </c>
      <c r="B39" t="s">
        <v>60</v>
      </c>
      <c r="C39" t="s">
        <v>102</v>
      </c>
      <c r="D39" t="s">
        <v>107</v>
      </c>
      <c r="E39" t="s">
        <v>108</v>
      </c>
      <c r="F39" s="4">
        <v>315000</v>
      </c>
      <c r="G39" s="1">
        <v>44391</v>
      </c>
      <c r="H39" s="1">
        <v>40972</v>
      </c>
      <c r="O39" s="18"/>
      <c r="P39" s="1"/>
      <c r="Q39" s="1"/>
      <c r="R39" s="1"/>
    </row>
    <row r="40" spans="1:18" x14ac:dyDescent="0.25">
      <c r="A40">
        <v>38</v>
      </c>
      <c r="B40" t="s">
        <v>60</v>
      </c>
      <c r="C40" t="s">
        <v>109</v>
      </c>
      <c r="D40" t="s">
        <v>110</v>
      </c>
      <c r="E40" t="s">
        <v>139</v>
      </c>
      <c r="F40" s="4">
        <v>325000</v>
      </c>
      <c r="G40" s="1">
        <v>44391</v>
      </c>
      <c r="H40" s="1">
        <v>40972</v>
      </c>
      <c r="O40" s="18"/>
      <c r="P40" s="1"/>
    </row>
    <row r="41" spans="1:18" x14ac:dyDescent="0.25">
      <c r="A41">
        <v>39</v>
      </c>
      <c r="B41" t="s">
        <v>26</v>
      </c>
      <c r="C41" t="s">
        <v>111</v>
      </c>
      <c r="D41" t="s">
        <v>112</v>
      </c>
      <c r="E41" t="s">
        <v>113</v>
      </c>
      <c r="F41" s="4">
        <v>335000</v>
      </c>
      <c r="G41" s="1">
        <v>44391</v>
      </c>
      <c r="H41" s="1">
        <v>40972</v>
      </c>
      <c r="O41" s="18"/>
      <c r="P41" s="1"/>
    </row>
    <row r="42" spans="1:18" x14ac:dyDescent="0.25">
      <c r="A42">
        <v>40</v>
      </c>
      <c r="B42" t="s">
        <v>60</v>
      </c>
      <c r="C42" t="s">
        <v>114</v>
      </c>
      <c r="D42" t="s">
        <v>115</v>
      </c>
      <c r="E42" t="s">
        <v>116</v>
      </c>
      <c r="F42" s="4">
        <v>345000</v>
      </c>
      <c r="G42" s="1">
        <v>44391</v>
      </c>
      <c r="H42" s="1">
        <v>40972</v>
      </c>
    </row>
    <row r="43" spans="1:18" x14ac:dyDescent="0.25">
      <c r="A43">
        <v>41</v>
      </c>
      <c r="B43" t="s">
        <v>60</v>
      </c>
      <c r="C43" t="s">
        <v>116</v>
      </c>
      <c r="D43" t="s">
        <v>117</v>
      </c>
      <c r="E43" t="s">
        <v>118</v>
      </c>
      <c r="F43" s="4">
        <v>355000</v>
      </c>
      <c r="G43" s="1">
        <v>44391</v>
      </c>
      <c r="H43" s="1">
        <v>40972</v>
      </c>
    </row>
    <row r="44" spans="1:18" x14ac:dyDescent="0.25">
      <c r="A44">
        <v>42</v>
      </c>
      <c r="B44" t="s">
        <v>26</v>
      </c>
      <c r="C44" t="s">
        <v>119</v>
      </c>
      <c r="D44" t="s">
        <v>120</v>
      </c>
      <c r="E44" t="s">
        <v>121</v>
      </c>
      <c r="F44" s="4">
        <v>365000</v>
      </c>
      <c r="G44" s="1">
        <v>44391</v>
      </c>
      <c r="H44" s="1">
        <v>40972</v>
      </c>
    </row>
    <row r="45" spans="1:18" x14ac:dyDescent="0.25">
      <c r="A45">
        <v>43</v>
      </c>
      <c r="B45" t="s">
        <v>60</v>
      </c>
      <c r="C45" t="s">
        <v>122</v>
      </c>
      <c r="D45" t="s">
        <v>123</v>
      </c>
      <c r="E45" t="s">
        <v>124</v>
      </c>
      <c r="F45" s="4">
        <v>375000</v>
      </c>
      <c r="G45" s="1">
        <v>44391</v>
      </c>
      <c r="H45" s="1">
        <v>40972</v>
      </c>
    </row>
    <row r="46" spans="1:18" x14ac:dyDescent="0.25">
      <c r="A46">
        <v>44</v>
      </c>
      <c r="B46" t="s">
        <v>26</v>
      </c>
      <c r="C46" t="s">
        <v>125</v>
      </c>
      <c r="D46" t="s">
        <v>126</v>
      </c>
      <c r="E46" t="s">
        <v>127</v>
      </c>
      <c r="F46" s="4">
        <v>395000</v>
      </c>
      <c r="G46" s="11">
        <v>44391</v>
      </c>
      <c r="H46" s="11">
        <v>43862</v>
      </c>
    </row>
    <row r="47" spans="1:18" x14ac:dyDescent="0.25">
      <c r="A47">
        <v>44</v>
      </c>
      <c r="B47" t="s">
        <v>26</v>
      </c>
      <c r="C47" t="s">
        <v>125</v>
      </c>
      <c r="D47" t="s">
        <v>126</v>
      </c>
      <c r="E47" t="s">
        <v>127</v>
      </c>
      <c r="F47" s="4">
        <v>395000</v>
      </c>
      <c r="G47" s="11">
        <v>44391</v>
      </c>
      <c r="H47" s="11">
        <v>43862</v>
      </c>
    </row>
    <row r="48" spans="1:18" x14ac:dyDescent="0.25">
      <c r="A48">
        <v>45</v>
      </c>
      <c r="B48" t="s">
        <v>60</v>
      </c>
      <c r="C48" t="s">
        <v>128</v>
      </c>
      <c r="D48" t="s">
        <v>129</v>
      </c>
      <c r="E48" t="s">
        <v>130</v>
      </c>
      <c r="F48" s="4">
        <v>405000</v>
      </c>
      <c r="G48" s="11">
        <v>44391</v>
      </c>
      <c r="H48" s="11">
        <v>43862</v>
      </c>
    </row>
    <row r="49" spans="7:8" x14ac:dyDescent="0.25">
      <c r="G49" s="1"/>
      <c r="H49" s="1"/>
    </row>
  </sheetData>
  <dataConsolidate/>
  <dataValidations count="1">
    <dataValidation type="list" allowBlank="1" showInputMessage="1" showErrorMessage="1" sqref="K21" xr:uid="{9D087ED0-E5B5-4512-9E95-BD0C3606D9CA}">
      <formula1>$J$11:$J$16</formula1>
    </dataValidation>
  </dataValidations>
  <pageMargins left="0.7" right="0.7" top="0.75" bottom="0.75" header="0.3" footer="0.3"/>
  <pageSetup orientation="portrait" horizontalDpi="300" verticalDpi="300" r:id="rId1"/>
  <legacyDrawing r:id="rId2"/>
  <tableParts count="1">
    <tablePart r:id="rId3"/>
  </tableParts>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6DF4A30-4B69-4CA0-A427-3BB93A8FB471}">
  <dimension ref="A1:I49"/>
  <sheetViews>
    <sheetView workbookViewId="0">
      <pane ySplit="1" topLeftCell="A2" activePane="bottomLeft" state="frozen"/>
      <selection pane="bottomLeft" activeCell="D43" sqref="D43"/>
    </sheetView>
  </sheetViews>
  <sheetFormatPr defaultColWidth="23.5703125" defaultRowHeight="15" x14ac:dyDescent="0.25"/>
  <cols>
    <col min="1" max="1" width="14.7109375" customWidth="1"/>
    <col min="2" max="2" width="5.7109375" bestFit="1" customWidth="1"/>
    <col min="3" max="3" width="21.85546875" customWidth="1"/>
    <col min="4" max="4" width="73.5703125" bestFit="1" customWidth="1"/>
    <col min="5" max="5" width="22.85546875" bestFit="1" customWidth="1"/>
    <col min="6" max="6" width="22.7109375" customWidth="1"/>
    <col min="7" max="7" width="11.140625" style="3" bestFit="1" customWidth="1"/>
    <col min="8" max="8" width="12.85546875" bestFit="1" customWidth="1"/>
    <col min="9" max="9" width="12.140625" bestFit="1" customWidth="1"/>
  </cols>
  <sheetData>
    <row r="1" spans="1:9" s="5" customFormat="1" x14ac:dyDescent="0.25">
      <c r="B1" s="5" t="s">
        <v>0</v>
      </c>
      <c r="C1" s="5" t="s">
        <v>1</v>
      </c>
      <c r="D1" s="5" t="s">
        <v>2</v>
      </c>
      <c r="E1" s="5" t="s">
        <v>3</v>
      </c>
      <c r="F1" s="5" t="s">
        <v>4</v>
      </c>
      <c r="G1" s="6" t="s">
        <v>134</v>
      </c>
      <c r="H1" s="5" t="s">
        <v>136</v>
      </c>
      <c r="I1" s="5" t="s">
        <v>135</v>
      </c>
    </row>
    <row r="2" spans="1:9" x14ac:dyDescent="0.25">
      <c r="A2">
        <v>0</v>
      </c>
      <c r="B2">
        <v>1</v>
      </c>
      <c r="C2" t="s">
        <v>5</v>
      </c>
      <c r="D2" t="s">
        <v>6</v>
      </c>
      <c r="E2" t="s">
        <v>131</v>
      </c>
      <c r="F2" t="s">
        <v>7</v>
      </c>
      <c r="G2" s="4">
        <v>5000</v>
      </c>
      <c r="H2" s="1">
        <v>44391</v>
      </c>
      <c r="I2" s="1">
        <v>40972</v>
      </c>
    </row>
    <row r="3" spans="1:9" x14ac:dyDescent="0.25">
      <c r="A3">
        <v>1</v>
      </c>
      <c r="B3">
        <v>2</v>
      </c>
      <c r="C3" t="s">
        <v>7</v>
      </c>
      <c r="D3" t="s">
        <v>9</v>
      </c>
      <c r="E3" t="s">
        <v>10</v>
      </c>
      <c r="F3" t="s">
        <v>11</v>
      </c>
      <c r="G3" s="4">
        <v>10000</v>
      </c>
      <c r="H3" s="1">
        <v>44391</v>
      </c>
      <c r="I3" s="1">
        <v>40972</v>
      </c>
    </row>
    <row r="4" spans="1:9" x14ac:dyDescent="0.25">
      <c r="A4">
        <v>2</v>
      </c>
      <c r="B4">
        <v>3</v>
      </c>
      <c r="C4" t="s">
        <v>11</v>
      </c>
      <c r="D4" t="s">
        <v>12</v>
      </c>
      <c r="E4" t="s">
        <v>13</v>
      </c>
      <c r="F4" t="s">
        <v>137</v>
      </c>
      <c r="G4" s="4">
        <v>15000</v>
      </c>
      <c r="H4" s="1">
        <v>44391</v>
      </c>
      <c r="I4" s="1">
        <v>40972</v>
      </c>
    </row>
    <row r="5" spans="1:9" x14ac:dyDescent="0.25">
      <c r="A5">
        <v>3</v>
      </c>
      <c r="B5">
        <v>4</v>
      </c>
      <c r="C5" t="s">
        <v>15</v>
      </c>
      <c r="D5" t="s">
        <v>16</v>
      </c>
      <c r="E5" t="s">
        <v>13</v>
      </c>
      <c r="F5" t="s">
        <v>138</v>
      </c>
      <c r="G5" s="4">
        <v>20000</v>
      </c>
      <c r="H5" s="1">
        <v>44391</v>
      </c>
      <c r="I5" s="1">
        <v>40972</v>
      </c>
    </row>
    <row r="6" spans="1:9" x14ac:dyDescent="0.25">
      <c r="A6">
        <v>4</v>
      </c>
      <c r="B6">
        <v>5</v>
      </c>
      <c r="C6" t="s">
        <v>141</v>
      </c>
      <c r="D6" t="s">
        <v>19</v>
      </c>
      <c r="E6" t="s">
        <v>13</v>
      </c>
      <c r="F6" t="s">
        <v>20</v>
      </c>
      <c r="G6" s="4">
        <v>25000</v>
      </c>
      <c r="H6" s="1">
        <v>44391</v>
      </c>
      <c r="I6" s="1">
        <v>40972</v>
      </c>
    </row>
    <row r="7" spans="1:9" x14ac:dyDescent="0.25">
      <c r="A7">
        <v>5</v>
      </c>
      <c r="B7">
        <v>6</v>
      </c>
      <c r="C7" t="s">
        <v>21</v>
      </c>
      <c r="D7" t="s">
        <v>22</v>
      </c>
      <c r="E7" t="s">
        <v>13</v>
      </c>
      <c r="F7" t="s">
        <v>23</v>
      </c>
      <c r="G7" s="4">
        <v>30000</v>
      </c>
      <c r="H7" s="1">
        <v>44391</v>
      </c>
      <c r="I7" s="1">
        <v>40972</v>
      </c>
    </row>
    <row r="8" spans="1:9" x14ac:dyDescent="0.25">
      <c r="A8">
        <v>6</v>
      </c>
      <c r="B8">
        <v>7</v>
      </c>
      <c r="C8" t="s">
        <v>24</v>
      </c>
      <c r="D8" t="s">
        <v>25</v>
      </c>
      <c r="E8" t="s">
        <v>26</v>
      </c>
      <c r="F8" t="s">
        <v>23</v>
      </c>
      <c r="G8" s="4">
        <v>35000</v>
      </c>
      <c r="H8" s="1">
        <v>44391</v>
      </c>
      <c r="I8" s="1">
        <v>40972</v>
      </c>
    </row>
    <row r="9" spans="1:9" x14ac:dyDescent="0.25">
      <c r="A9">
        <v>7</v>
      </c>
      <c r="B9">
        <v>8</v>
      </c>
      <c r="C9" t="s">
        <v>28</v>
      </c>
      <c r="D9" t="s">
        <v>29</v>
      </c>
      <c r="E9" t="s">
        <v>26</v>
      </c>
      <c r="F9" t="s">
        <v>30</v>
      </c>
      <c r="G9" s="4">
        <v>40000</v>
      </c>
      <c r="H9" s="1">
        <v>44391</v>
      </c>
      <c r="I9" s="1">
        <v>40972</v>
      </c>
    </row>
    <row r="10" spans="1:9" x14ac:dyDescent="0.25">
      <c r="A10">
        <v>8</v>
      </c>
      <c r="B10">
        <v>9</v>
      </c>
      <c r="C10" t="s">
        <v>31</v>
      </c>
      <c r="D10" t="s">
        <v>32</v>
      </c>
      <c r="E10" t="s">
        <v>33</v>
      </c>
      <c r="F10" t="s">
        <v>34</v>
      </c>
      <c r="G10" s="4">
        <v>45000</v>
      </c>
      <c r="H10" s="1">
        <v>44391</v>
      </c>
      <c r="I10" s="1">
        <v>40972</v>
      </c>
    </row>
    <row r="11" spans="1:9" x14ac:dyDescent="0.25">
      <c r="A11">
        <v>9</v>
      </c>
      <c r="B11">
        <v>10</v>
      </c>
      <c r="C11" t="s">
        <v>34</v>
      </c>
      <c r="D11" t="s">
        <v>143</v>
      </c>
      <c r="E11" t="s">
        <v>33</v>
      </c>
      <c r="F11" t="s">
        <v>139</v>
      </c>
      <c r="G11" s="4">
        <v>50000</v>
      </c>
      <c r="H11" s="1">
        <v>44391</v>
      </c>
      <c r="I11" s="1">
        <v>40972</v>
      </c>
    </row>
    <row r="12" spans="1:9" x14ac:dyDescent="0.25">
      <c r="A12">
        <v>10</v>
      </c>
      <c r="B12">
        <v>11</v>
      </c>
      <c r="C12" t="s">
        <v>39</v>
      </c>
      <c r="D12" t="s">
        <v>40</v>
      </c>
      <c r="E12" t="s">
        <v>26</v>
      </c>
      <c r="F12" t="s">
        <v>140</v>
      </c>
      <c r="G12" s="4">
        <v>55000</v>
      </c>
      <c r="H12" s="1">
        <v>44391</v>
      </c>
      <c r="I12" s="1">
        <v>40972</v>
      </c>
    </row>
    <row r="13" spans="1:9" x14ac:dyDescent="0.25">
      <c r="A13">
        <v>11</v>
      </c>
      <c r="B13">
        <v>12</v>
      </c>
      <c r="C13" t="s">
        <v>42</v>
      </c>
      <c r="D13" t="s">
        <v>43</v>
      </c>
      <c r="E13" t="s">
        <v>33</v>
      </c>
      <c r="F13" t="s">
        <v>45</v>
      </c>
      <c r="G13" s="4">
        <v>60000</v>
      </c>
      <c r="H13" s="1">
        <v>44391</v>
      </c>
      <c r="I13" s="1">
        <v>40972</v>
      </c>
    </row>
    <row r="14" spans="1:9" x14ac:dyDescent="0.25">
      <c r="A14">
        <v>12</v>
      </c>
      <c r="B14">
        <v>13</v>
      </c>
      <c r="C14" t="s">
        <v>45</v>
      </c>
      <c r="D14" t="s">
        <v>46</v>
      </c>
      <c r="E14" t="s">
        <v>33</v>
      </c>
      <c r="F14" t="s">
        <v>139</v>
      </c>
      <c r="G14" s="4">
        <v>65000</v>
      </c>
      <c r="H14" s="1">
        <v>44391</v>
      </c>
      <c r="I14" s="1">
        <v>40972</v>
      </c>
    </row>
    <row r="15" spans="1:9" x14ac:dyDescent="0.25">
      <c r="A15">
        <v>13</v>
      </c>
      <c r="B15">
        <v>14</v>
      </c>
      <c r="C15" t="s">
        <v>47</v>
      </c>
      <c r="D15" t="s">
        <v>48</v>
      </c>
      <c r="E15" t="s">
        <v>26</v>
      </c>
      <c r="F15" t="s">
        <v>49</v>
      </c>
      <c r="G15" s="4">
        <v>75000</v>
      </c>
      <c r="H15" s="1">
        <v>44391</v>
      </c>
      <c r="I15" s="1">
        <v>40972</v>
      </c>
    </row>
    <row r="16" spans="1:9" x14ac:dyDescent="0.25">
      <c r="A16">
        <v>14</v>
      </c>
      <c r="B16">
        <v>15</v>
      </c>
      <c r="C16" t="s">
        <v>50</v>
      </c>
      <c r="D16" t="s">
        <v>51</v>
      </c>
      <c r="E16" t="s">
        <v>26</v>
      </c>
      <c r="F16" t="s">
        <v>52</v>
      </c>
      <c r="G16" s="4">
        <v>85000</v>
      </c>
      <c r="H16" s="1">
        <v>44391</v>
      </c>
      <c r="I16" s="1">
        <v>40972</v>
      </c>
    </row>
    <row r="17" spans="1:9" x14ac:dyDescent="0.25">
      <c r="A17">
        <v>15</v>
      </c>
      <c r="B17">
        <v>16</v>
      </c>
      <c r="C17" t="s">
        <v>53</v>
      </c>
      <c r="D17" t="s">
        <v>54</v>
      </c>
      <c r="E17" t="s">
        <v>60</v>
      </c>
      <c r="F17" t="s">
        <v>55</v>
      </c>
      <c r="G17" s="4">
        <v>95000</v>
      </c>
      <c r="H17" s="1">
        <v>44391</v>
      </c>
      <c r="I17" s="1">
        <v>40972</v>
      </c>
    </row>
    <row r="18" spans="1:9" x14ac:dyDescent="0.25">
      <c r="A18">
        <v>16</v>
      </c>
      <c r="B18">
        <v>17</v>
      </c>
      <c r="C18" t="s">
        <v>56</v>
      </c>
      <c r="D18" t="s">
        <v>57</v>
      </c>
      <c r="E18" t="s">
        <v>26</v>
      </c>
      <c r="F18" t="s">
        <v>139</v>
      </c>
      <c r="G18" s="4">
        <v>105000</v>
      </c>
      <c r="H18" s="1">
        <v>44391</v>
      </c>
      <c r="I18" s="1">
        <v>40972</v>
      </c>
    </row>
    <row r="19" spans="1:9" x14ac:dyDescent="0.25">
      <c r="A19">
        <v>17</v>
      </c>
      <c r="B19">
        <v>18</v>
      </c>
      <c r="C19" t="s">
        <v>58</v>
      </c>
      <c r="D19" t="s">
        <v>59</v>
      </c>
      <c r="E19" t="s">
        <v>60</v>
      </c>
      <c r="F19" t="s">
        <v>61</v>
      </c>
      <c r="G19" s="4">
        <v>115000</v>
      </c>
      <c r="H19" s="1">
        <v>44391</v>
      </c>
      <c r="I19" s="1">
        <v>40972</v>
      </c>
    </row>
    <row r="20" spans="1:9" x14ac:dyDescent="0.25">
      <c r="A20">
        <v>18</v>
      </c>
      <c r="B20">
        <v>19</v>
      </c>
      <c r="C20" t="s">
        <v>62</v>
      </c>
      <c r="D20" t="s">
        <v>63</v>
      </c>
      <c r="E20" t="s">
        <v>60</v>
      </c>
      <c r="F20" t="s">
        <v>64</v>
      </c>
      <c r="G20" s="4">
        <v>125000</v>
      </c>
      <c r="H20" s="1">
        <v>44391</v>
      </c>
      <c r="I20" s="1">
        <v>40972</v>
      </c>
    </row>
    <row r="21" spans="1:9" x14ac:dyDescent="0.25">
      <c r="A21">
        <v>19</v>
      </c>
      <c r="B21">
        <v>20</v>
      </c>
      <c r="C21" t="s">
        <v>65</v>
      </c>
      <c r="D21" t="s">
        <v>66</v>
      </c>
      <c r="E21" t="s">
        <v>60</v>
      </c>
      <c r="F21" t="s">
        <v>67</v>
      </c>
      <c r="G21" s="4">
        <v>135000</v>
      </c>
      <c r="H21" s="1">
        <v>44391</v>
      </c>
      <c r="I21" s="1">
        <v>40972</v>
      </c>
    </row>
    <row r="22" spans="1:9" x14ac:dyDescent="0.25">
      <c r="A22">
        <v>20</v>
      </c>
      <c r="B22">
        <v>21</v>
      </c>
      <c r="C22" t="s">
        <v>67</v>
      </c>
      <c r="D22" t="s">
        <v>68</v>
      </c>
      <c r="E22" t="s">
        <v>60</v>
      </c>
      <c r="F22" t="s">
        <v>139</v>
      </c>
      <c r="G22" s="4">
        <v>145000</v>
      </c>
      <c r="H22" s="1">
        <v>44391</v>
      </c>
      <c r="I22" s="1">
        <v>40972</v>
      </c>
    </row>
    <row r="23" spans="1:9" x14ac:dyDescent="0.25">
      <c r="A23">
        <v>21</v>
      </c>
      <c r="B23">
        <v>22</v>
      </c>
      <c r="C23" t="s">
        <v>69</v>
      </c>
      <c r="D23" t="s">
        <v>70</v>
      </c>
      <c r="E23" t="s">
        <v>26</v>
      </c>
      <c r="F23" t="s">
        <v>71</v>
      </c>
      <c r="G23" s="4">
        <v>155000</v>
      </c>
      <c r="H23" s="1">
        <v>44391</v>
      </c>
      <c r="I23" s="1">
        <v>40972</v>
      </c>
    </row>
    <row r="24" spans="1:9" x14ac:dyDescent="0.25">
      <c r="A24">
        <v>22</v>
      </c>
      <c r="B24">
        <v>23</v>
      </c>
      <c r="C24" t="s">
        <v>72</v>
      </c>
      <c r="D24" t="s">
        <v>73</v>
      </c>
      <c r="E24" t="s">
        <v>60</v>
      </c>
      <c r="F24" t="s">
        <v>74</v>
      </c>
      <c r="G24" s="4">
        <v>165000</v>
      </c>
      <c r="H24" s="1">
        <v>44391</v>
      </c>
      <c r="I24" s="1">
        <v>40972</v>
      </c>
    </row>
    <row r="25" spans="1:9" x14ac:dyDescent="0.25">
      <c r="A25">
        <v>23</v>
      </c>
      <c r="B25">
        <v>24</v>
      </c>
      <c r="C25" t="s">
        <v>69</v>
      </c>
      <c r="D25" t="s">
        <v>75</v>
      </c>
      <c r="E25" t="s">
        <v>26</v>
      </c>
      <c r="F25" t="s">
        <v>76</v>
      </c>
      <c r="G25" s="4">
        <v>175000</v>
      </c>
      <c r="H25" s="1">
        <v>44391</v>
      </c>
      <c r="I25" s="1">
        <v>40972</v>
      </c>
    </row>
    <row r="26" spans="1:9" x14ac:dyDescent="0.25">
      <c r="A26">
        <v>24</v>
      </c>
      <c r="B26">
        <v>25</v>
      </c>
      <c r="C26" t="s">
        <v>142</v>
      </c>
      <c r="D26" t="s">
        <v>78</v>
      </c>
      <c r="E26" t="s">
        <v>60</v>
      </c>
      <c r="F26" t="s">
        <v>79</v>
      </c>
      <c r="G26" s="4">
        <v>185000</v>
      </c>
      <c r="H26" s="1">
        <v>44391</v>
      </c>
      <c r="I26" s="1">
        <v>40972</v>
      </c>
    </row>
    <row r="27" spans="1:9" x14ac:dyDescent="0.25">
      <c r="A27">
        <v>25</v>
      </c>
      <c r="B27">
        <v>26</v>
      </c>
      <c r="C27" t="s">
        <v>80</v>
      </c>
      <c r="D27" t="s">
        <v>81</v>
      </c>
      <c r="E27" t="s">
        <v>60</v>
      </c>
      <c r="F27" t="s">
        <v>139</v>
      </c>
      <c r="G27" s="4">
        <v>195000</v>
      </c>
      <c r="H27" s="1">
        <v>44391</v>
      </c>
      <c r="I27" s="1">
        <v>40972</v>
      </c>
    </row>
    <row r="28" spans="1:9" x14ac:dyDescent="0.25">
      <c r="A28">
        <v>26</v>
      </c>
      <c r="B28">
        <v>27</v>
      </c>
      <c r="C28" t="s">
        <v>82</v>
      </c>
      <c r="D28" t="s">
        <v>83</v>
      </c>
      <c r="E28" t="s">
        <v>60</v>
      </c>
      <c r="F28" t="s">
        <v>84</v>
      </c>
      <c r="G28" s="4">
        <v>205000</v>
      </c>
      <c r="H28" s="1">
        <v>44391</v>
      </c>
      <c r="I28" s="1">
        <v>40972</v>
      </c>
    </row>
    <row r="29" spans="1:9" x14ac:dyDescent="0.25">
      <c r="A29">
        <v>27</v>
      </c>
      <c r="B29">
        <v>28</v>
      </c>
      <c r="C29" t="s">
        <v>85</v>
      </c>
      <c r="D29" t="s">
        <v>86</v>
      </c>
      <c r="E29" t="s">
        <v>26</v>
      </c>
      <c r="F29" t="s">
        <v>87</v>
      </c>
      <c r="G29" s="4">
        <v>225000</v>
      </c>
      <c r="H29" s="1">
        <v>44391</v>
      </c>
      <c r="I29" s="1">
        <v>40972</v>
      </c>
    </row>
    <row r="30" spans="1:9" x14ac:dyDescent="0.25">
      <c r="A30">
        <v>27</v>
      </c>
      <c r="B30">
        <v>28</v>
      </c>
      <c r="C30" t="s">
        <v>85</v>
      </c>
      <c r="D30" t="s">
        <v>86</v>
      </c>
      <c r="E30" t="s">
        <v>26</v>
      </c>
      <c r="F30" t="s">
        <v>87</v>
      </c>
      <c r="G30" s="4">
        <v>225000</v>
      </c>
      <c r="H30" s="1">
        <v>44391</v>
      </c>
      <c r="I30" s="1">
        <v>40972</v>
      </c>
    </row>
    <row r="31" spans="1:9" x14ac:dyDescent="0.25">
      <c r="A31">
        <v>28</v>
      </c>
      <c r="B31">
        <v>29</v>
      </c>
      <c r="C31" t="s">
        <v>88</v>
      </c>
      <c r="D31" t="s">
        <v>89</v>
      </c>
      <c r="E31" t="s">
        <v>60</v>
      </c>
      <c r="F31" t="s">
        <v>90</v>
      </c>
      <c r="G31" s="4">
        <v>235000</v>
      </c>
      <c r="H31" s="1">
        <v>44391</v>
      </c>
      <c r="I31" s="1">
        <v>40972</v>
      </c>
    </row>
    <row r="32" spans="1:9" x14ac:dyDescent="0.25">
      <c r="A32">
        <v>29</v>
      </c>
      <c r="B32">
        <v>30</v>
      </c>
      <c r="C32" t="s">
        <v>90</v>
      </c>
      <c r="D32" t="s">
        <v>91</v>
      </c>
      <c r="E32" t="s">
        <v>60</v>
      </c>
      <c r="F32" t="s">
        <v>139</v>
      </c>
      <c r="G32" s="4">
        <v>245000</v>
      </c>
      <c r="H32" s="1">
        <v>44391</v>
      </c>
      <c r="I32" s="1">
        <v>40972</v>
      </c>
    </row>
    <row r="33" spans="1:9" x14ac:dyDescent="0.25">
      <c r="A33">
        <v>30</v>
      </c>
      <c r="B33">
        <v>31</v>
      </c>
      <c r="C33" t="s">
        <v>92</v>
      </c>
      <c r="D33" t="s">
        <v>93</v>
      </c>
      <c r="E33" t="s">
        <v>60</v>
      </c>
      <c r="F33" t="s">
        <v>94</v>
      </c>
      <c r="G33" s="4">
        <v>255000</v>
      </c>
      <c r="H33" s="1">
        <v>44391</v>
      </c>
      <c r="I33" s="1">
        <v>40972</v>
      </c>
    </row>
    <row r="34" spans="1:9" x14ac:dyDescent="0.25">
      <c r="A34">
        <v>31</v>
      </c>
      <c r="B34">
        <v>32</v>
      </c>
      <c r="C34" t="s">
        <v>95</v>
      </c>
      <c r="D34" t="s">
        <v>96</v>
      </c>
      <c r="E34" t="s">
        <v>26</v>
      </c>
      <c r="F34" t="s">
        <v>97</v>
      </c>
      <c r="G34" s="4">
        <v>265000</v>
      </c>
      <c r="H34" s="1">
        <v>44391</v>
      </c>
      <c r="I34" s="1">
        <v>40972</v>
      </c>
    </row>
    <row r="35" spans="1:9" x14ac:dyDescent="0.25">
      <c r="A35">
        <v>32</v>
      </c>
      <c r="B35">
        <v>33</v>
      </c>
      <c r="C35" t="s">
        <v>98</v>
      </c>
      <c r="D35" t="s">
        <v>99</v>
      </c>
      <c r="E35" t="s">
        <v>26</v>
      </c>
      <c r="F35" t="s">
        <v>139</v>
      </c>
      <c r="G35" s="4">
        <v>275000</v>
      </c>
      <c r="H35" s="1">
        <v>44391</v>
      </c>
      <c r="I35" s="1">
        <v>40972</v>
      </c>
    </row>
    <row r="36" spans="1:9" x14ac:dyDescent="0.25">
      <c r="A36">
        <v>33</v>
      </c>
      <c r="B36">
        <v>34</v>
      </c>
      <c r="C36" t="s">
        <v>100</v>
      </c>
      <c r="D36" t="s">
        <v>101</v>
      </c>
      <c r="E36" t="s">
        <v>60</v>
      </c>
      <c r="F36" t="s">
        <v>102</v>
      </c>
      <c r="G36" s="4">
        <v>285000</v>
      </c>
      <c r="H36" s="1">
        <v>44391</v>
      </c>
      <c r="I36" s="1">
        <v>40972</v>
      </c>
    </row>
    <row r="37" spans="1:9" x14ac:dyDescent="0.25">
      <c r="A37">
        <v>34</v>
      </c>
      <c r="B37">
        <v>35</v>
      </c>
      <c r="C37" t="s">
        <v>103</v>
      </c>
      <c r="D37" t="s">
        <v>104</v>
      </c>
      <c r="E37" t="s">
        <v>26</v>
      </c>
      <c r="F37" t="s">
        <v>105</v>
      </c>
      <c r="G37" s="4">
        <v>295000</v>
      </c>
      <c r="H37" s="1">
        <v>44391</v>
      </c>
      <c r="I37" s="1">
        <v>40972</v>
      </c>
    </row>
    <row r="38" spans="1:9" x14ac:dyDescent="0.25">
      <c r="A38">
        <v>35</v>
      </c>
      <c r="B38">
        <v>36</v>
      </c>
      <c r="C38" t="s">
        <v>105</v>
      </c>
      <c r="D38" t="s">
        <v>106</v>
      </c>
      <c r="E38" t="s">
        <v>26</v>
      </c>
      <c r="F38" t="s">
        <v>139</v>
      </c>
      <c r="G38" s="4">
        <v>305000</v>
      </c>
      <c r="H38" s="1">
        <v>44391</v>
      </c>
      <c r="I38" s="1">
        <v>40972</v>
      </c>
    </row>
    <row r="39" spans="1:9" x14ac:dyDescent="0.25">
      <c r="A39">
        <v>36</v>
      </c>
      <c r="B39">
        <v>37</v>
      </c>
      <c r="C39" t="s">
        <v>102</v>
      </c>
      <c r="D39" t="s">
        <v>107</v>
      </c>
      <c r="E39" t="s">
        <v>60</v>
      </c>
      <c r="F39" t="s">
        <v>108</v>
      </c>
      <c r="G39" s="4">
        <v>315000</v>
      </c>
      <c r="H39" s="1">
        <v>44391</v>
      </c>
      <c r="I39" s="1">
        <v>40972</v>
      </c>
    </row>
    <row r="40" spans="1:9" x14ac:dyDescent="0.25">
      <c r="A40">
        <v>37</v>
      </c>
      <c r="B40">
        <v>38</v>
      </c>
      <c r="C40" t="s">
        <v>109</v>
      </c>
      <c r="D40" t="s">
        <v>110</v>
      </c>
      <c r="E40" t="s">
        <v>60</v>
      </c>
      <c r="F40" t="s">
        <v>139</v>
      </c>
      <c r="G40" s="4">
        <v>325000</v>
      </c>
      <c r="H40" s="1">
        <v>44391</v>
      </c>
      <c r="I40" s="1">
        <v>40972</v>
      </c>
    </row>
    <row r="41" spans="1:9" x14ac:dyDescent="0.25">
      <c r="A41">
        <v>38</v>
      </c>
      <c r="B41">
        <v>39</v>
      </c>
      <c r="C41" t="s">
        <v>111</v>
      </c>
      <c r="D41" t="s">
        <v>112</v>
      </c>
      <c r="E41" t="s">
        <v>26</v>
      </c>
      <c r="F41" t="s">
        <v>113</v>
      </c>
      <c r="G41" s="4">
        <v>335000</v>
      </c>
      <c r="H41" s="1">
        <v>44391</v>
      </c>
      <c r="I41" s="1">
        <v>40972</v>
      </c>
    </row>
    <row r="42" spans="1:9" x14ac:dyDescent="0.25">
      <c r="A42">
        <v>39</v>
      </c>
      <c r="B42">
        <v>40</v>
      </c>
      <c r="C42" t="s">
        <v>114</v>
      </c>
      <c r="D42" t="s">
        <v>115</v>
      </c>
      <c r="E42" t="s">
        <v>60</v>
      </c>
      <c r="F42" t="s">
        <v>116</v>
      </c>
      <c r="G42" s="4">
        <v>345000</v>
      </c>
      <c r="H42" s="1">
        <v>44391</v>
      </c>
      <c r="I42" s="1">
        <v>40972</v>
      </c>
    </row>
    <row r="43" spans="1:9" x14ac:dyDescent="0.25">
      <c r="A43">
        <v>40</v>
      </c>
      <c r="B43">
        <v>41</v>
      </c>
      <c r="C43" t="s">
        <v>116</v>
      </c>
      <c r="D43" t="s">
        <v>117</v>
      </c>
      <c r="E43" t="s">
        <v>60</v>
      </c>
      <c r="F43" t="s">
        <v>118</v>
      </c>
      <c r="G43" s="4">
        <v>355000</v>
      </c>
      <c r="H43" s="1">
        <v>44391</v>
      </c>
      <c r="I43" s="1">
        <v>40972</v>
      </c>
    </row>
    <row r="44" spans="1:9" x14ac:dyDescent="0.25">
      <c r="A44">
        <v>41</v>
      </c>
      <c r="B44">
        <v>42</v>
      </c>
      <c r="C44" t="s">
        <v>119</v>
      </c>
      <c r="D44" t="s">
        <v>120</v>
      </c>
      <c r="E44" t="s">
        <v>26</v>
      </c>
      <c r="F44" t="s">
        <v>121</v>
      </c>
      <c r="G44" s="4">
        <v>365000</v>
      </c>
      <c r="H44" s="1">
        <v>44391</v>
      </c>
      <c r="I44" s="1">
        <v>40972</v>
      </c>
    </row>
    <row r="45" spans="1:9" x14ac:dyDescent="0.25">
      <c r="A45">
        <v>42</v>
      </c>
      <c r="B45">
        <v>43</v>
      </c>
      <c r="C45" t="s">
        <v>122</v>
      </c>
      <c r="D45" t="s">
        <v>123</v>
      </c>
      <c r="E45" t="s">
        <v>60</v>
      </c>
      <c r="F45" t="s">
        <v>124</v>
      </c>
      <c r="G45" s="4">
        <v>375000</v>
      </c>
      <c r="H45" s="1">
        <v>44391</v>
      </c>
      <c r="I45" s="1">
        <v>40972</v>
      </c>
    </row>
    <row r="46" spans="1:9" x14ac:dyDescent="0.25">
      <c r="A46">
        <v>43</v>
      </c>
      <c r="B46">
        <v>44</v>
      </c>
      <c r="C46" t="s">
        <v>125</v>
      </c>
      <c r="D46" t="s">
        <v>126</v>
      </c>
      <c r="E46" t="s">
        <v>26</v>
      </c>
      <c r="F46" t="s">
        <v>127</v>
      </c>
      <c r="G46" s="4">
        <v>395000</v>
      </c>
      <c r="H46" s="11">
        <v>44391</v>
      </c>
      <c r="I46" s="11">
        <v>43862</v>
      </c>
    </row>
    <row r="47" spans="1:9" x14ac:dyDescent="0.25">
      <c r="A47">
        <v>43</v>
      </c>
      <c r="B47">
        <v>44</v>
      </c>
      <c r="C47" t="s">
        <v>125</v>
      </c>
      <c r="D47" t="s">
        <v>126</v>
      </c>
      <c r="E47" t="s">
        <v>26</v>
      </c>
      <c r="F47" t="s">
        <v>127</v>
      </c>
      <c r="G47" s="4">
        <v>395000</v>
      </c>
      <c r="H47" s="11">
        <v>44391</v>
      </c>
      <c r="I47" s="11">
        <v>43862</v>
      </c>
    </row>
    <row r="48" spans="1:9" x14ac:dyDescent="0.25">
      <c r="A48">
        <v>44</v>
      </c>
      <c r="B48">
        <v>45</v>
      </c>
      <c r="C48" t="s">
        <v>128</v>
      </c>
      <c r="D48" t="s">
        <v>129</v>
      </c>
      <c r="E48" t="s">
        <v>60</v>
      </c>
      <c r="F48" t="s">
        <v>130</v>
      </c>
      <c r="G48" s="4">
        <v>405000</v>
      </c>
      <c r="H48" s="11">
        <v>44391</v>
      </c>
      <c r="I48" s="11">
        <v>43862</v>
      </c>
    </row>
    <row r="49" spans="8:9" x14ac:dyDescent="0.25">
      <c r="H49" s="1"/>
      <c r="I49" s="1"/>
    </row>
  </sheetData>
  <sortState xmlns:xlrd2="http://schemas.microsoft.com/office/spreadsheetml/2017/richdata2" ref="A2:I48">
    <sortCondition ref="B2:B48"/>
  </sortState>
  <dataConsolidate/>
  <pageMargins left="0.7" right="0.7" top="0.75" bottom="0.75" header="0.3" footer="0.3"/>
  <pageSetup orientation="portrait" horizontalDpi="300" verticalDpi="300" r:id="rId1"/>
  <legacy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48"/>
  <sheetViews>
    <sheetView tabSelected="1" workbookViewId="0"/>
  </sheetViews>
  <sheetFormatPr defaultColWidth="23.5703125" defaultRowHeight="15" x14ac:dyDescent="0.25"/>
  <cols>
    <col min="7" max="7" width="23.5703125" style="3"/>
    <col min="9" max="9" width="24.42578125" bestFit="1" customWidth="1"/>
  </cols>
  <sheetData>
    <row r="1" spans="1:9" x14ac:dyDescent="0.25">
      <c r="B1" t="s">
        <v>0</v>
      </c>
      <c r="C1" t="s">
        <v>1</v>
      </c>
      <c r="D1" t="s">
        <v>2</v>
      </c>
      <c r="E1" t="s">
        <v>3</v>
      </c>
      <c r="F1" t="s">
        <v>4</v>
      </c>
      <c r="G1" s="3" t="s">
        <v>134</v>
      </c>
      <c r="H1" t="s">
        <v>136</v>
      </c>
      <c r="I1" t="s">
        <v>135</v>
      </c>
    </row>
    <row r="2" spans="1:9" x14ac:dyDescent="0.25">
      <c r="A2">
        <v>0</v>
      </c>
      <c r="B2">
        <v>1</v>
      </c>
      <c r="C2" t="s">
        <v>5</v>
      </c>
      <c r="D2" t="s">
        <v>6</v>
      </c>
      <c r="E2" t="s">
        <v>131</v>
      </c>
      <c r="F2" t="s">
        <v>7</v>
      </c>
      <c r="G2" s="4">
        <v>5000</v>
      </c>
      <c r="H2" s="1">
        <v>44391</v>
      </c>
      <c r="I2" s="1">
        <v>40972</v>
      </c>
    </row>
    <row r="3" spans="1:9" x14ac:dyDescent="0.25">
      <c r="A3">
        <v>1</v>
      </c>
      <c r="B3">
        <v>2</v>
      </c>
      <c r="C3" t="s">
        <v>8</v>
      </c>
      <c r="D3" t="s">
        <v>9</v>
      </c>
      <c r="E3" t="s">
        <v>10</v>
      </c>
      <c r="F3" t="s">
        <v>11</v>
      </c>
      <c r="G3" s="4">
        <v>10000</v>
      </c>
      <c r="H3" s="1">
        <v>44391</v>
      </c>
      <c r="I3" s="1">
        <v>40972</v>
      </c>
    </row>
    <row r="4" spans="1:9" x14ac:dyDescent="0.25">
      <c r="A4">
        <v>2</v>
      </c>
      <c r="B4">
        <v>3</v>
      </c>
      <c r="C4" t="s">
        <v>11</v>
      </c>
      <c r="D4" t="s">
        <v>12</v>
      </c>
      <c r="E4" t="s">
        <v>13</v>
      </c>
      <c r="F4" t="s">
        <v>14</v>
      </c>
      <c r="G4" s="4">
        <v>15000</v>
      </c>
      <c r="H4" s="1">
        <v>44391</v>
      </c>
      <c r="I4" s="1">
        <v>40972</v>
      </c>
    </row>
    <row r="5" spans="1:9" x14ac:dyDescent="0.25">
      <c r="A5">
        <v>3</v>
      </c>
      <c r="B5">
        <v>4</v>
      </c>
      <c r="C5" t="s">
        <v>15</v>
      </c>
      <c r="D5" t="s">
        <v>16</v>
      </c>
      <c r="E5" t="s">
        <v>13</v>
      </c>
      <c r="F5" t="s">
        <v>17</v>
      </c>
      <c r="G5" s="4">
        <v>20000</v>
      </c>
      <c r="H5" s="1">
        <v>44391</v>
      </c>
      <c r="I5" s="1">
        <v>40972</v>
      </c>
    </row>
    <row r="6" spans="1:9" x14ac:dyDescent="0.25">
      <c r="A6">
        <v>4</v>
      </c>
      <c r="B6">
        <v>5</v>
      </c>
      <c r="C6" t="s">
        <v>18</v>
      </c>
      <c r="D6" t="s">
        <v>19</v>
      </c>
      <c r="E6" t="s">
        <v>13</v>
      </c>
      <c r="F6" t="s">
        <v>20</v>
      </c>
      <c r="G6" s="4">
        <v>25000</v>
      </c>
      <c r="H6" s="1">
        <v>44391</v>
      </c>
      <c r="I6" s="1">
        <v>40972</v>
      </c>
    </row>
    <row r="7" spans="1:9" x14ac:dyDescent="0.25">
      <c r="A7">
        <v>5</v>
      </c>
      <c r="B7">
        <v>6</v>
      </c>
      <c r="C7" t="s">
        <v>21</v>
      </c>
      <c r="D7" t="s">
        <v>22</v>
      </c>
      <c r="E7" t="s">
        <v>13</v>
      </c>
      <c r="F7" t="s">
        <v>23</v>
      </c>
      <c r="G7" s="4">
        <v>30000</v>
      </c>
      <c r="H7" s="1">
        <v>44391</v>
      </c>
      <c r="I7" s="1">
        <v>40972</v>
      </c>
    </row>
    <row r="8" spans="1:9" x14ac:dyDescent="0.25">
      <c r="A8">
        <v>6</v>
      </c>
      <c r="B8">
        <v>7</v>
      </c>
      <c r="C8" t="s">
        <v>24</v>
      </c>
      <c r="D8" t="s">
        <v>25</v>
      </c>
      <c r="E8" t="s">
        <v>26</v>
      </c>
      <c r="F8" t="s">
        <v>27</v>
      </c>
      <c r="G8" s="4">
        <v>35000</v>
      </c>
      <c r="H8" s="1">
        <v>44391</v>
      </c>
      <c r="I8" s="1">
        <v>40972</v>
      </c>
    </row>
    <row r="9" spans="1:9" x14ac:dyDescent="0.25">
      <c r="A9">
        <v>7</v>
      </c>
      <c r="B9">
        <v>8</v>
      </c>
      <c r="C9" t="s">
        <v>28</v>
      </c>
      <c r="D9" t="s">
        <v>29</v>
      </c>
      <c r="E9" t="s">
        <v>26</v>
      </c>
      <c r="F9" t="s">
        <v>30</v>
      </c>
      <c r="G9" s="4">
        <v>40000</v>
      </c>
      <c r="H9" s="1">
        <v>44391</v>
      </c>
      <c r="I9" s="1">
        <v>40972</v>
      </c>
    </row>
    <row r="10" spans="1:9" x14ac:dyDescent="0.25">
      <c r="A10">
        <v>8</v>
      </c>
      <c r="B10">
        <v>9</v>
      </c>
      <c r="C10" t="s">
        <v>31</v>
      </c>
      <c r="D10" t="s">
        <v>32</v>
      </c>
      <c r="E10" t="s">
        <v>33</v>
      </c>
      <c r="F10" t="s">
        <v>34</v>
      </c>
      <c r="G10" s="4">
        <v>45000</v>
      </c>
      <c r="H10" s="1">
        <v>44391</v>
      </c>
      <c r="I10" s="1">
        <v>40972</v>
      </c>
    </row>
    <row r="11" spans="1:9" x14ac:dyDescent="0.25">
      <c r="A11">
        <v>9</v>
      </c>
      <c r="B11">
        <v>10</v>
      </c>
      <c r="C11" t="s">
        <v>35</v>
      </c>
      <c r="D11" t="s">
        <v>36</v>
      </c>
      <c r="E11" t="s">
        <v>37</v>
      </c>
      <c r="F11" t="s">
        <v>38</v>
      </c>
      <c r="G11" s="4">
        <v>50000</v>
      </c>
      <c r="H11" s="1">
        <v>44391</v>
      </c>
      <c r="I11" s="1">
        <v>40972</v>
      </c>
    </row>
    <row r="12" spans="1:9" x14ac:dyDescent="0.25">
      <c r="A12">
        <v>10</v>
      </c>
      <c r="B12">
        <v>11</v>
      </c>
      <c r="C12" t="s">
        <v>39</v>
      </c>
      <c r="D12" t="s">
        <v>40</v>
      </c>
      <c r="E12" t="s">
        <v>26</v>
      </c>
      <c r="F12" t="s">
        <v>41</v>
      </c>
      <c r="G12" s="4">
        <v>55000</v>
      </c>
      <c r="H12" s="1">
        <v>44391</v>
      </c>
      <c r="I12" s="1">
        <v>40972</v>
      </c>
    </row>
    <row r="13" spans="1:9" x14ac:dyDescent="0.25">
      <c r="A13">
        <v>11</v>
      </c>
      <c r="B13">
        <v>12</v>
      </c>
      <c r="C13" t="s">
        <v>42</v>
      </c>
      <c r="D13" t="s">
        <v>43</v>
      </c>
      <c r="E13" t="s">
        <v>33</v>
      </c>
      <c r="F13" t="s">
        <v>44</v>
      </c>
      <c r="G13" s="4">
        <v>60000</v>
      </c>
      <c r="H13" s="1">
        <v>44391</v>
      </c>
      <c r="I13" s="1">
        <v>40972</v>
      </c>
    </row>
    <row r="14" spans="1:9" x14ac:dyDescent="0.25">
      <c r="A14">
        <v>12</v>
      </c>
      <c r="B14">
        <v>13</v>
      </c>
      <c r="C14" t="s">
        <v>45</v>
      </c>
      <c r="D14" t="s">
        <v>46</v>
      </c>
      <c r="E14" t="s">
        <v>33</v>
      </c>
      <c r="F14" t="s">
        <v>38</v>
      </c>
      <c r="G14" s="4">
        <v>65000</v>
      </c>
      <c r="H14" s="1">
        <v>44391</v>
      </c>
      <c r="I14" s="1">
        <v>40972</v>
      </c>
    </row>
    <row r="15" spans="1:9" x14ac:dyDescent="0.25">
      <c r="A15">
        <v>13</v>
      </c>
      <c r="B15">
        <v>14</v>
      </c>
      <c r="C15" t="s">
        <v>47</v>
      </c>
      <c r="D15" t="s">
        <v>48</v>
      </c>
      <c r="E15" t="s">
        <v>26</v>
      </c>
      <c r="F15" t="s">
        <v>49</v>
      </c>
      <c r="G15" s="4">
        <v>75000</v>
      </c>
      <c r="H15" s="1">
        <v>44391</v>
      </c>
      <c r="I15" s="1">
        <v>40972</v>
      </c>
    </row>
    <row r="16" spans="1:9" x14ac:dyDescent="0.25">
      <c r="A16">
        <v>14</v>
      </c>
      <c r="B16">
        <v>15</v>
      </c>
      <c r="C16" t="s">
        <v>50</v>
      </c>
      <c r="D16" t="s">
        <v>51</v>
      </c>
      <c r="E16" t="s">
        <v>26</v>
      </c>
      <c r="F16" t="s">
        <v>52</v>
      </c>
      <c r="G16" s="4">
        <v>85000</v>
      </c>
      <c r="H16" s="1">
        <v>44391</v>
      </c>
      <c r="I16" s="1">
        <v>40972</v>
      </c>
    </row>
    <row r="17" spans="1:9" x14ac:dyDescent="0.25">
      <c r="A17">
        <v>15</v>
      </c>
      <c r="B17">
        <v>16</v>
      </c>
      <c r="C17" t="s">
        <v>53</v>
      </c>
      <c r="D17" t="s">
        <v>54</v>
      </c>
      <c r="E17" t="s">
        <v>60</v>
      </c>
      <c r="F17" t="s">
        <v>55</v>
      </c>
      <c r="G17" s="4">
        <v>95000</v>
      </c>
      <c r="H17" s="1">
        <v>44391</v>
      </c>
      <c r="I17" s="1">
        <v>40972</v>
      </c>
    </row>
    <row r="18" spans="1:9" x14ac:dyDescent="0.25">
      <c r="A18">
        <v>16</v>
      </c>
      <c r="B18">
        <v>17</v>
      </c>
      <c r="C18" t="s">
        <v>56</v>
      </c>
      <c r="D18" t="s">
        <v>57</v>
      </c>
      <c r="E18" t="s">
        <v>26</v>
      </c>
      <c r="F18" t="s">
        <v>38</v>
      </c>
      <c r="G18" s="4">
        <v>105000</v>
      </c>
      <c r="H18" s="1">
        <v>44391</v>
      </c>
      <c r="I18" s="1">
        <v>40972</v>
      </c>
    </row>
    <row r="19" spans="1:9" x14ac:dyDescent="0.25">
      <c r="A19">
        <v>17</v>
      </c>
      <c r="B19">
        <v>18</v>
      </c>
      <c r="C19" t="s">
        <v>58</v>
      </c>
      <c r="D19" t="s">
        <v>59</v>
      </c>
      <c r="E19" t="s">
        <v>60</v>
      </c>
      <c r="F19" t="s">
        <v>61</v>
      </c>
      <c r="G19" s="4">
        <v>115000</v>
      </c>
      <c r="H19" s="1">
        <v>44391</v>
      </c>
      <c r="I19" s="1">
        <v>40972</v>
      </c>
    </row>
    <row r="20" spans="1:9" x14ac:dyDescent="0.25">
      <c r="A20">
        <v>18</v>
      </c>
      <c r="B20">
        <v>19</v>
      </c>
      <c r="C20" t="s">
        <v>62</v>
      </c>
      <c r="D20" t="s">
        <v>63</v>
      </c>
      <c r="E20" t="s">
        <v>60</v>
      </c>
      <c r="F20" t="s">
        <v>64</v>
      </c>
      <c r="G20" s="4">
        <v>125000</v>
      </c>
      <c r="H20" s="1">
        <v>44391</v>
      </c>
      <c r="I20" s="1">
        <v>40972</v>
      </c>
    </row>
    <row r="21" spans="1:9" x14ac:dyDescent="0.25">
      <c r="A21">
        <v>19</v>
      </c>
      <c r="B21">
        <v>20</v>
      </c>
      <c r="C21" t="s">
        <v>65</v>
      </c>
      <c r="D21" t="s">
        <v>66</v>
      </c>
      <c r="E21" t="s">
        <v>60</v>
      </c>
      <c r="F21" t="s">
        <v>67</v>
      </c>
      <c r="G21" s="4">
        <v>135000</v>
      </c>
      <c r="H21" s="1">
        <v>44391</v>
      </c>
      <c r="I21" s="1">
        <v>40972</v>
      </c>
    </row>
    <row r="22" spans="1:9" x14ac:dyDescent="0.25">
      <c r="A22">
        <v>20</v>
      </c>
      <c r="B22">
        <v>21</v>
      </c>
      <c r="C22" t="s">
        <v>67</v>
      </c>
      <c r="D22" t="s">
        <v>68</v>
      </c>
      <c r="E22" t="s">
        <v>60</v>
      </c>
      <c r="F22" t="s">
        <v>38</v>
      </c>
      <c r="G22" s="4">
        <v>145000</v>
      </c>
      <c r="H22" s="1">
        <v>44391</v>
      </c>
      <c r="I22" s="1">
        <v>40972</v>
      </c>
    </row>
    <row r="23" spans="1:9" x14ac:dyDescent="0.25">
      <c r="A23">
        <v>21</v>
      </c>
      <c r="B23">
        <v>22</v>
      </c>
      <c r="C23" t="s">
        <v>69</v>
      </c>
      <c r="D23" t="s">
        <v>70</v>
      </c>
      <c r="E23" t="s">
        <v>26</v>
      </c>
      <c r="F23" t="s">
        <v>71</v>
      </c>
      <c r="G23" s="4">
        <v>155000</v>
      </c>
      <c r="H23" s="1">
        <v>44391</v>
      </c>
      <c r="I23" s="1">
        <v>40972</v>
      </c>
    </row>
    <row r="24" spans="1:9" x14ac:dyDescent="0.25">
      <c r="A24">
        <v>22</v>
      </c>
      <c r="B24">
        <v>23</v>
      </c>
      <c r="C24" t="s">
        <v>72</v>
      </c>
      <c r="D24" t="s">
        <v>73</v>
      </c>
      <c r="E24" t="s">
        <v>60</v>
      </c>
      <c r="F24" t="s">
        <v>74</v>
      </c>
      <c r="G24" s="4">
        <v>165000</v>
      </c>
      <c r="H24" s="1">
        <v>44391</v>
      </c>
      <c r="I24" s="1">
        <v>40972</v>
      </c>
    </row>
    <row r="25" spans="1:9" x14ac:dyDescent="0.25">
      <c r="A25">
        <v>23</v>
      </c>
      <c r="B25">
        <v>24</v>
      </c>
      <c r="C25" t="s">
        <v>69</v>
      </c>
      <c r="D25" t="s">
        <v>75</v>
      </c>
      <c r="E25" t="s">
        <v>26</v>
      </c>
      <c r="F25" t="s">
        <v>76</v>
      </c>
      <c r="G25" s="4">
        <v>175000</v>
      </c>
      <c r="H25" s="1">
        <v>44391</v>
      </c>
      <c r="I25" s="1">
        <v>40972</v>
      </c>
    </row>
    <row r="26" spans="1:9" x14ac:dyDescent="0.25">
      <c r="A26">
        <v>24</v>
      </c>
      <c r="B26">
        <v>25</v>
      </c>
      <c r="C26" t="s">
        <v>77</v>
      </c>
      <c r="D26" t="s">
        <v>78</v>
      </c>
      <c r="E26" t="s">
        <v>60</v>
      </c>
      <c r="F26" t="s">
        <v>79</v>
      </c>
      <c r="G26" s="4">
        <v>185000</v>
      </c>
      <c r="H26" s="1">
        <v>44391</v>
      </c>
      <c r="I26" s="1">
        <v>40972</v>
      </c>
    </row>
    <row r="27" spans="1:9" x14ac:dyDescent="0.25">
      <c r="A27">
        <v>25</v>
      </c>
      <c r="B27">
        <v>26</v>
      </c>
      <c r="C27" t="s">
        <v>80</v>
      </c>
      <c r="D27" t="s">
        <v>81</v>
      </c>
      <c r="E27" t="s">
        <v>60</v>
      </c>
      <c r="F27" t="s">
        <v>38</v>
      </c>
      <c r="G27" s="4">
        <v>195000</v>
      </c>
      <c r="H27" s="1">
        <v>44391</v>
      </c>
      <c r="I27" s="1">
        <v>40972</v>
      </c>
    </row>
    <row r="28" spans="1:9" x14ac:dyDescent="0.25">
      <c r="A28">
        <v>26</v>
      </c>
      <c r="B28">
        <v>27</v>
      </c>
      <c r="C28" t="s">
        <v>82</v>
      </c>
      <c r="D28" t="s">
        <v>83</v>
      </c>
      <c r="E28" t="s">
        <v>60</v>
      </c>
      <c r="F28" t="s">
        <v>84</v>
      </c>
      <c r="G28" s="4">
        <v>205000</v>
      </c>
      <c r="H28" s="1">
        <v>44391</v>
      </c>
      <c r="I28" s="1">
        <v>40972</v>
      </c>
    </row>
    <row r="29" spans="1:9" x14ac:dyDescent="0.25">
      <c r="A29">
        <v>27</v>
      </c>
      <c r="B29">
        <v>28</v>
      </c>
      <c r="C29" t="s">
        <v>85</v>
      </c>
      <c r="D29" t="s">
        <v>86</v>
      </c>
      <c r="E29" t="s">
        <v>26</v>
      </c>
      <c r="F29" t="s">
        <v>87</v>
      </c>
      <c r="G29" s="4">
        <v>225000</v>
      </c>
      <c r="H29" s="1">
        <v>44391</v>
      </c>
      <c r="I29" s="1">
        <v>40972</v>
      </c>
    </row>
    <row r="30" spans="1:9" x14ac:dyDescent="0.25">
      <c r="A30">
        <v>27</v>
      </c>
      <c r="B30">
        <v>28</v>
      </c>
      <c r="C30" t="s">
        <v>85</v>
      </c>
      <c r="D30" t="s">
        <v>86</v>
      </c>
      <c r="E30" t="s">
        <v>133</v>
      </c>
      <c r="F30" t="s">
        <v>87</v>
      </c>
      <c r="G30" s="4">
        <v>225000</v>
      </c>
      <c r="H30" s="1">
        <v>44391</v>
      </c>
      <c r="I30" s="1">
        <v>40972</v>
      </c>
    </row>
    <row r="31" spans="1:9" x14ac:dyDescent="0.25">
      <c r="A31">
        <v>28</v>
      </c>
      <c r="B31">
        <v>29</v>
      </c>
      <c r="C31" t="s">
        <v>88</v>
      </c>
      <c r="D31" t="s">
        <v>89</v>
      </c>
      <c r="E31" t="s">
        <v>60</v>
      </c>
      <c r="F31" t="s">
        <v>90</v>
      </c>
      <c r="G31" s="4">
        <v>235000</v>
      </c>
      <c r="H31" s="1">
        <v>44391</v>
      </c>
      <c r="I31" s="1">
        <v>40972</v>
      </c>
    </row>
    <row r="32" spans="1:9" x14ac:dyDescent="0.25">
      <c r="A32">
        <v>29</v>
      </c>
      <c r="B32">
        <v>30</v>
      </c>
      <c r="C32" t="s">
        <v>90</v>
      </c>
      <c r="D32" t="s">
        <v>91</v>
      </c>
      <c r="E32" t="s">
        <v>60</v>
      </c>
      <c r="F32" t="s">
        <v>38</v>
      </c>
      <c r="G32" s="4">
        <v>245000</v>
      </c>
      <c r="H32" s="1">
        <v>44391</v>
      </c>
      <c r="I32" s="1">
        <v>40972</v>
      </c>
    </row>
    <row r="33" spans="1:9" x14ac:dyDescent="0.25">
      <c r="A33">
        <v>30</v>
      </c>
      <c r="B33">
        <v>31</v>
      </c>
      <c r="C33" t="s">
        <v>92</v>
      </c>
      <c r="D33" t="s">
        <v>93</v>
      </c>
      <c r="E33" t="s">
        <v>60</v>
      </c>
      <c r="F33" t="s">
        <v>94</v>
      </c>
      <c r="G33" s="4">
        <v>255000</v>
      </c>
      <c r="H33" s="1">
        <v>44391</v>
      </c>
      <c r="I33" s="1">
        <v>40972</v>
      </c>
    </row>
    <row r="34" spans="1:9" x14ac:dyDescent="0.25">
      <c r="A34">
        <v>31</v>
      </c>
      <c r="B34">
        <v>32</v>
      </c>
      <c r="C34" t="s">
        <v>95</v>
      </c>
      <c r="D34" t="s">
        <v>96</v>
      </c>
      <c r="E34" t="s">
        <v>26</v>
      </c>
      <c r="F34" t="s">
        <v>97</v>
      </c>
      <c r="G34" s="4">
        <v>265000</v>
      </c>
      <c r="H34" s="1">
        <v>44391</v>
      </c>
      <c r="I34" s="1">
        <v>40972</v>
      </c>
    </row>
    <row r="35" spans="1:9" x14ac:dyDescent="0.25">
      <c r="A35">
        <v>32</v>
      </c>
      <c r="B35">
        <v>33</v>
      </c>
      <c r="C35" t="s">
        <v>98</v>
      </c>
      <c r="D35" t="s">
        <v>99</v>
      </c>
      <c r="E35" t="s">
        <v>26</v>
      </c>
      <c r="F35" t="s">
        <v>38</v>
      </c>
      <c r="G35" s="4">
        <v>275000</v>
      </c>
      <c r="H35" s="1">
        <v>44391</v>
      </c>
      <c r="I35" s="1">
        <v>40972</v>
      </c>
    </row>
    <row r="36" spans="1:9" x14ac:dyDescent="0.25">
      <c r="A36">
        <v>33</v>
      </c>
      <c r="B36">
        <v>34</v>
      </c>
      <c r="C36" t="s">
        <v>100</v>
      </c>
      <c r="D36" t="s">
        <v>101</v>
      </c>
      <c r="E36" t="s">
        <v>60</v>
      </c>
      <c r="F36" t="s">
        <v>102</v>
      </c>
      <c r="G36" s="4">
        <v>285000</v>
      </c>
      <c r="H36" s="1">
        <v>44391</v>
      </c>
      <c r="I36" s="1">
        <v>40972</v>
      </c>
    </row>
    <row r="37" spans="1:9" x14ac:dyDescent="0.25">
      <c r="A37">
        <v>34</v>
      </c>
      <c r="B37">
        <v>35</v>
      </c>
      <c r="C37" t="s">
        <v>103</v>
      </c>
      <c r="D37" t="s">
        <v>104</v>
      </c>
      <c r="E37" t="s">
        <v>26</v>
      </c>
      <c r="F37" t="s">
        <v>105</v>
      </c>
      <c r="G37" s="4">
        <v>295000</v>
      </c>
      <c r="H37" s="1">
        <v>44391</v>
      </c>
      <c r="I37" s="1">
        <v>40972</v>
      </c>
    </row>
    <row r="38" spans="1:9" x14ac:dyDescent="0.25">
      <c r="A38">
        <v>35</v>
      </c>
      <c r="B38">
        <v>36</v>
      </c>
      <c r="C38" t="s">
        <v>105</v>
      </c>
      <c r="D38" t="s">
        <v>106</v>
      </c>
      <c r="E38" t="s">
        <v>26</v>
      </c>
      <c r="F38" t="s">
        <v>38</v>
      </c>
      <c r="G38" s="4">
        <v>305000</v>
      </c>
      <c r="H38" s="1">
        <v>44391</v>
      </c>
      <c r="I38" s="1">
        <v>40972</v>
      </c>
    </row>
    <row r="39" spans="1:9" x14ac:dyDescent="0.25">
      <c r="A39">
        <v>36</v>
      </c>
      <c r="B39">
        <v>37</v>
      </c>
      <c r="C39" t="s">
        <v>102</v>
      </c>
      <c r="D39" t="s">
        <v>107</v>
      </c>
      <c r="E39" t="s">
        <v>60</v>
      </c>
      <c r="F39" t="s">
        <v>108</v>
      </c>
      <c r="G39" s="4">
        <v>315000</v>
      </c>
      <c r="H39" s="1">
        <v>44391</v>
      </c>
      <c r="I39" s="1">
        <v>40972</v>
      </c>
    </row>
    <row r="40" spans="1:9" x14ac:dyDescent="0.25">
      <c r="A40">
        <v>37</v>
      </c>
      <c r="B40">
        <v>38</v>
      </c>
      <c r="C40" t="s">
        <v>109</v>
      </c>
      <c r="D40" t="s">
        <v>110</v>
      </c>
      <c r="E40" t="s">
        <v>60</v>
      </c>
      <c r="F40" t="s">
        <v>38</v>
      </c>
      <c r="G40" s="4">
        <v>325000</v>
      </c>
      <c r="H40" s="1">
        <v>44391</v>
      </c>
      <c r="I40" s="1">
        <v>40972</v>
      </c>
    </row>
    <row r="41" spans="1:9" x14ac:dyDescent="0.25">
      <c r="A41">
        <v>38</v>
      </c>
      <c r="B41">
        <v>39</v>
      </c>
      <c r="C41" t="s">
        <v>111</v>
      </c>
      <c r="D41" t="s">
        <v>112</v>
      </c>
      <c r="E41" t="s">
        <v>26</v>
      </c>
      <c r="F41" t="s">
        <v>113</v>
      </c>
      <c r="G41" s="4">
        <v>335000</v>
      </c>
      <c r="H41" s="1">
        <v>44391</v>
      </c>
      <c r="I41" s="1">
        <v>40972</v>
      </c>
    </row>
    <row r="42" spans="1:9" x14ac:dyDescent="0.25">
      <c r="A42">
        <v>39</v>
      </c>
      <c r="B42">
        <v>40</v>
      </c>
      <c r="C42" t="s">
        <v>114</v>
      </c>
      <c r="D42" t="s">
        <v>115</v>
      </c>
      <c r="E42" t="s">
        <v>60</v>
      </c>
      <c r="F42" t="s">
        <v>116</v>
      </c>
      <c r="G42" s="4">
        <v>345000</v>
      </c>
      <c r="H42" s="1">
        <v>44391</v>
      </c>
      <c r="I42" s="1">
        <v>40972</v>
      </c>
    </row>
    <row r="43" spans="1:9" x14ac:dyDescent="0.25">
      <c r="A43">
        <v>40</v>
      </c>
      <c r="B43">
        <v>41</v>
      </c>
      <c r="C43" t="s">
        <v>116</v>
      </c>
      <c r="D43" t="s">
        <v>117</v>
      </c>
      <c r="E43" t="s">
        <v>60</v>
      </c>
      <c r="F43" t="s">
        <v>118</v>
      </c>
      <c r="G43" s="4">
        <v>355000</v>
      </c>
      <c r="H43" s="1">
        <v>44391</v>
      </c>
      <c r="I43" s="1">
        <v>40972</v>
      </c>
    </row>
    <row r="44" spans="1:9" x14ac:dyDescent="0.25">
      <c r="A44">
        <v>41</v>
      </c>
      <c r="B44">
        <v>42</v>
      </c>
      <c r="C44" t="s">
        <v>119</v>
      </c>
      <c r="D44" t="s">
        <v>120</v>
      </c>
      <c r="E44" t="s">
        <v>26</v>
      </c>
      <c r="F44" t="s">
        <v>121</v>
      </c>
      <c r="G44" s="4">
        <v>365000</v>
      </c>
      <c r="H44" s="1">
        <v>44391</v>
      </c>
      <c r="I44" s="1">
        <v>40972</v>
      </c>
    </row>
    <row r="45" spans="1:9" x14ac:dyDescent="0.25">
      <c r="A45">
        <v>42</v>
      </c>
      <c r="B45">
        <v>43</v>
      </c>
      <c r="C45" t="s">
        <v>122</v>
      </c>
      <c r="D45" t="s">
        <v>123</v>
      </c>
      <c r="E45" t="s">
        <v>60</v>
      </c>
      <c r="F45" t="s">
        <v>124</v>
      </c>
      <c r="G45" s="4">
        <v>375000</v>
      </c>
      <c r="H45" s="1">
        <v>44391</v>
      </c>
      <c r="I45" s="1">
        <v>40972</v>
      </c>
    </row>
    <row r="46" spans="1:9" x14ac:dyDescent="0.25">
      <c r="A46">
        <v>43</v>
      </c>
      <c r="B46">
        <v>44</v>
      </c>
      <c r="C46" t="s">
        <v>125</v>
      </c>
      <c r="D46" t="s">
        <v>126</v>
      </c>
      <c r="E46" t="s">
        <v>26</v>
      </c>
      <c r="F46" t="s">
        <v>127</v>
      </c>
      <c r="G46" s="4">
        <v>395000</v>
      </c>
      <c r="H46" s="2">
        <v>44391</v>
      </c>
      <c r="I46" s="2">
        <v>43862</v>
      </c>
    </row>
    <row r="47" spans="1:9" x14ac:dyDescent="0.25">
      <c r="A47">
        <v>43</v>
      </c>
      <c r="B47">
        <v>44</v>
      </c>
      <c r="C47" t="s">
        <v>125</v>
      </c>
      <c r="D47" t="s">
        <v>126</v>
      </c>
      <c r="E47" t="s">
        <v>26</v>
      </c>
      <c r="F47" t="s">
        <v>127</v>
      </c>
      <c r="G47" s="4">
        <v>395000</v>
      </c>
      <c r="H47" s="2">
        <v>44391</v>
      </c>
      <c r="I47" s="2">
        <v>43862</v>
      </c>
    </row>
    <row r="48" spans="1:9" x14ac:dyDescent="0.25">
      <c r="A48">
        <v>44</v>
      </c>
      <c r="B48">
        <v>45</v>
      </c>
      <c r="C48" t="s">
        <v>128</v>
      </c>
      <c r="D48" t="s">
        <v>129</v>
      </c>
      <c r="E48" t="s">
        <v>132</v>
      </c>
      <c r="F48" t="s">
        <v>130</v>
      </c>
      <c r="G48" s="4">
        <v>405000</v>
      </c>
      <c r="H48" s="2">
        <v>44391</v>
      </c>
      <c r="I48" s="2">
        <v>43862</v>
      </c>
    </row>
  </sheetData>
  <dataConsolidate/>
  <phoneticPr fontId="18" type="noConversion"/>
  <pageMargins left="0.7" right="0.7" top="0.75" bottom="0.75" header="0.3" footer="0.3"/>
  <pageSetup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Slicer</vt:lpstr>
      <vt:lpstr>Pivot Table</vt:lpstr>
      <vt:lpstr>V Lookup &amp; Filter</vt:lpstr>
      <vt:lpstr>Cleaned - US_Presidents</vt:lpstr>
      <vt:lpstr>Original File - US_Presidents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David Leng</cp:lastModifiedBy>
  <dcterms:created xsi:type="dcterms:W3CDTF">2022-02-27T01:14:16Z</dcterms:created>
  <dcterms:modified xsi:type="dcterms:W3CDTF">2023-04-04T21:15:05Z</dcterms:modified>
</cp:coreProperties>
</file>