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-java\repo\cp5-socket-rsa\"/>
    </mc:Choice>
  </mc:AlternateContent>
  <xr:revisionPtr revIDLastSave="0" documentId="13_ncr:1_{9C3C74E0-9A29-4B10-8A89-E5BB040428D0}" xr6:coauthVersionLast="47" xr6:coauthVersionMax="47" xr10:uidLastSave="{00000000-0000-0000-0000-000000000000}"/>
  <bookViews>
    <workbookView xWindow="-120" yWindow="-120" windowWidth="29040" windowHeight="15720" xr2:uid="{B416F9FA-AB9E-4F16-B0F5-94115A5CB8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H8" i="1"/>
  <c r="G10" i="1"/>
  <c r="H10" i="1"/>
  <c r="I10" i="1"/>
  <c r="C7" i="1"/>
  <c r="C6" i="1"/>
  <c r="G6" i="1" s="1"/>
  <c r="H6" i="1"/>
</calcChain>
</file>

<file path=xl/sharedStrings.xml><?xml version="1.0" encoding="utf-8"?>
<sst xmlns="http://schemas.openxmlformats.org/spreadsheetml/2006/main" count="31" uniqueCount="18">
  <si>
    <t>RSA - Tabela para criação de chaves</t>
  </si>
  <si>
    <t>Encontrar dois primos P e Q</t>
  </si>
  <si>
    <t>P</t>
  </si>
  <si>
    <t>Q</t>
  </si>
  <si>
    <t>Chaves Públicas:</t>
  </si>
  <si>
    <t>Chaves Privadas:</t>
  </si>
  <si>
    <t>N</t>
  </si>
  <si>
    <t>E</t>
  </si>
  <si>
    <t>D</t>
  </si>
  <si>
    <t>Usadas para decifrar</t>
  </si>
  <si>
    <t>Usadas para criptografar</t>
  </si>
  <si>
    <t>Módulo</t>
  </si>
  <si>
    <t>Expoente</t>
  </si>
  <si>
    <r>
      <t xml:space="preserve">https://planetcalc.com/3311/ &lt;-- </t>
    </r>
    <r>
      <rPr>
        <sz val="11"/>
        <color rgb="FFFF0000"/>
        <rFont val="Calibri"/>
        <family val="2"/>
        <scheme val="minor"/>
      </rPr>
      <t>Integer = E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5" tint="-0.249977111117893"/>
        <rFont val="Calibri"/>
        <family val="2"/>
        <scheme val="minor"/>
      </rPr>
      <t>Modulo = ϕ(N)</t>
    </r>
  </si>
  <si>
    <r>
      <t xml:space="preserve">Calcular </t>
    </r>
    <r>
      <rPr>
        <sz val="11"/>
        <color rgb="FF7030A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P*Q (</t>
    </r>
    <r>
      <rPr>
        <sz val="11"/>
        <color rgb="FF7030A0"/>
        <rFont val="Calibri"/>
        <family val="2"/>
        <scheme val="minor"/>
      </rPr>
      <t>modulus</t>
    </r>
    <r>
      <rPr>
        <sz val="11"/>
        <color theme="1"/>
        <rFont val="Calibri"/>
        <family val="2"/>
        <scheme val="minor"/>
      </rPr>
      <t>)</t>
    </r>
  </si>
  <si>
    <r>
      <t xml:space="preserve">Calcular </t>
    </r>
    <r>
      <rPr>
        <sz val="11"/>
        <color theme="5" tint="-0.249977111117893"/>
        <rFont val="Calibri"/>
        <family val="2"/>
      </rPr>
      <t>ϕ</t>
    </r>
    <r>
      <rPr>
        <sz val="11"/>
        <color theme="5" tint="-0.249977111117893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5" tint="-0.249977111117893"/>
        <rFont val="Calibri"/>
        <family val="2"/>
        <scheme val="minor"/>
      </rPr>
      <t>Função Totiente</t>
    </r>
    <r>
      <rPr>
        <sz val="11"/>
        <color theme="1"/>
        <rFont val="Calibri"/>
        <family val="2"/>
        <scheme val="minor"/>
      </rPr>
      <t xml:space="preserve"> (ϕ(N) = (p-1)*(q-1))</t>
    </r>
  </si>
  <si>
    <r>
      <t xml:space="preserve">Definir 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ou K (</t>
    </r>
    <r>
      <rPr>
        <sz val="11"/>
        <color rgb="FFFF0000"/>
        <rFont val="Calibri"/>
        <family val="2"/>
        <scheme val="minor"/>
      </rPr>
      <t>qualquer valor entre 1 e ϕ(N)</t>
    </r>
    <r>
      <rPr>
        <sz val="11"/>
        <color theme="1"/>
        <rFont val="Calibri"/>
        <family val="2"/>
        <scheme val="minor"/>
      </rPr>
      <t>, não pode ser divisor comum com ϕ(N))</t>
    </r>
  </si>
  <si>
    <r>
      <t xml:space="preserve">Calcular </t>
    </r>
    <r>
      <rPr>
        <sz val="11"/>
        <color rgb="FF00B05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00B050"/>
        <rFont val="Calibri"/>
        <family val="2"/>
        <scheme val="minor"/>
      </rPr>
      <t>Inverso Multiplicativo</t>
    </r>
    <r>
      <rPr>
        <sz val="11"/>
        <color theme="1"/>
        <rFont val="Calibri"/>
        <family val="2"/>
        <scheme val="minor"/>
      </rPr>
      <t xml:space="preserve"> -&gt; D*E = 1 mod(ϕ(N)))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</si>
</sst>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0" xfId="0" applyAlignment="1">
      <alignment horizontal="right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2" borderId="17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3" borderId="17" xfId="0" applyFont="1" applyFill="1" applyBorder="1" applyAlignment="1">
      <alignment horizontal="right" vertical="center"/>
    </xf>
    <xf numFmtId="0" fontId="8" fillId="3" borderId="18" xfId="0" applyFont="1" applyFill="1" applyBorder="1" applyAlignment="1">
      <alignment horizontal="right" vertical="center"/>
    </xf>
    <xf numFmtId="0" fontId="8" fillId="3" borderId="1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5153-E943-4CE5-B707-62FD03FCA755}">
  <dimension ref="B1:J13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1" width="5" customWidth="1"/>
    <col min="2" max="2" width="77.5703125" bestFit="1" customWidth="1"/>
    <col min="3" max="4" width="6.7109375" customWidth="1"/>
    <col min="6" max="6" width="18.85546875" customWidth="1"/>
    <col min="10" max="10" width="25.42578125" customWidth="1"/>
  </cols>
  <sheetData>
    <row r="1" spans="2:10" ht="15.75" thickBot="1" x14ac:dyDescent="0.3"/>
    <row r="2" spans="2:10" ht="30.75" customHeight="1" thickBot="1" x14ac:dyDescent="0.3">
      <c r="B2" s="37" t="s">
        <v>0</v>
      </c>
      <c r="C2" s="38"/>
      <c r="D2" s="38"/>
      <c r="E2" s="38"/>
      <c r="F2" s="38"/>
      <c r="G2" s="38"/>
      <c r="H2" s="38"/>
      <c r="I2" s="38"/>
      <c r="J2" s="39"/>
    </row>
    <row r="3" spans="2:10" ht="15.75" thickBot="1" x14ac:dyDescent="0.3"/>
    <row r="4" spans="2:10" ht="15.75" thickBot="1" x14ac:dyDescent="0.3">
      <c r="B4" s="35" t="s">
        <v>1</v>
      </c>
      <c r="C4" s="19" t="s">
        <v>2</v>
      </c>
      <c r="D4" s="11" t="s">
        <v>3</v>
      </c>
      <c r="G4" s="13" t="s">
        <v>11</v>
      </c>
      <c r="H4" s="14" t="s">
        <v>12</v>
      </c>
    </row>
    <row r="5" spans="2:10" ht="15.75" thickBot="1" x14ac:dyDescent="0.3">
      <c r="B5" s="36"/>
      <c r="C5" s="20">
        <v>307</v>
      </c>
      <c r="D5" s="12">
        <v>311</v>
      </c>
      <c r="F5" s="48" t="s">
        <v>4</v>
      </c>
      <c r="G5" s="5" t="s">
        <v>6</v>
      </c>
      <c r="H5" s="7" t="s">
        <v>7</v>
      </c>
      <c r="I5" s="52" t="s">
        <v>10</v>
      </c>
      <c r="J5" s="53"/>
    </row>
    <row r="6" spans="2:10" ht="15.75" thickBot="1" x14ac:dyDescent="0.3">
      <c r="B6" s="1" t="s">
        <v>14</v>
      </c>
      <c r="C6" s="40">
        <f>C5*D5</f>
        <v>95477</v>
      </c>
      <c r="D6" s="41"/>
      <c r="F6" s="49"/>
      <c r="G6" s="6">
        <f>C6</f>
        <v>95477</v>
      </c>
      <c r="H6" s="8">
        <f>C8</f>
        <v>65537</v>
      </c>
      <c r="I6" s="54"/>
      <c r="J6" s="55"/>
    </row>
    <row r="7" spans="2:10" x14ac:dyDescent="0.25">
      <c r="B7" s="2" t="s">
        <v>15</v>
      </c>
      <c r="C7" s="42">
        <f>((C5-1)*(D5-1))</f>
        <v>94860</v>
      </c>
      <c r="D7" s="43"/>
      <c r="F7" s="50" t="s">
        <v>4</v>
      </c>
      <c r="G7" s="21" t="s">
        <v>2</v>
      </c>
      <c r="H7" s="22" t="s">
        <v>3</v>
      </c>
      <c r="I7" s="23" t="s">
        <v>7</v>
      </c>
      <c r="J7" s="56" t="s">
        <v>10</v>
      </c>
    </row>
    <row r="8" spans="2:10" ht="15.75" thickBot="1" x14ac:dyDescent="0.3">
      <c r="B8" s="2" t="s">
        <v>16</v>
      </c>
      <c r="C8" s="44">
        <v>65537</v>
      </c>
      <c r="D8" s="45"/>
      <c r="F8" s="51"/>
      <c r="G8" s="24">
        <f>C5</f>
        <v>307</v>
      </c>
      <c r="H8" s="25">
        <f>D5</f>
        <v>311</v>
      </c>
      <c r="I8" s="26">
        <f>C8</f>
        <v>65537</v>
      </c>
      <c r="J8" s="57"/>
    </row>
    <row r="9" spans="2:10" ht="15.75" thickBot="1" x14ac:dyDescent="0.3">
      <c r="B9" s="3" t="s">
        <v>17</v>
      </c>
      <c r="C9" s="46">
        <v>54943</v>
      </c>
      <c r="D9" s="47"/>
      <c r="F9" s="58" t="s">
        <v>5</v>
      </c>
      <c r="G9" s="21" t="s">
        <v>2</v>
      </c>
      <c r="H9" s="22" t="s">
        <v>3</v>
      </c>
      <c r="I9" s="27" t="s">
        <v>8</v>
      </c>
      <c r="J9" s="60" t="s">
        <v>9</v>
      </c>
    </row>
    <row r="10" spans="2:10" ht="15.75" thickBot="1" x14ac:dyDescent="0.3">
      <c r="B10" s="4" t="s">
        <v>13</v>
      </c>
      <c r="F10" s="59"/>
      <c r="G10" s="24">
        <f>C5</f>
        <v>307</v>
      </c>
      <c r="H10" s="25">
        <f>D5</f>
        <v>311</v>
      </c>
      <c r="I10" s="28">
        <f>C9</f>
        <v>54943</v>
      </c>
      <c r="J10" s="61"/>
    </row>
    <row r="11" spans="2:10" x14ac:dyDescent="0.25">
      <c r="F11" s="29" t="s">
        <v>5</v>
      </c>
      <c r="G11" s="9" t="s">
        <v>6</v>
      </c>
      <c r="H11" s="16" t="s">
        <v>8</v>
      </c>
      <c r="I11" s="31" t="s">
        <v>9</v>
      </c>
      <c r="J11" s="32"/>
    </row>
    <row r="12" spans="2:10" ht="15.75" thickBot="1" x14ac:dyDescent="0.3">
      <c r="F12" s="30"/>
      <c r="G12" s="10">
        <v>391</v>
      </c>
      <c r="H12" s="17">
        <v>235</v>
      </c>
      <c r="I12" s="33"/>
      <c r="J12" s="34"/>
    </row>
    <row r="13" spans="2:10" ht="15.75" thickBot="1" x14ac:dyDescent="0.3">
      <c r="G13" s="15" t="s">
        <v>11</v>
      </c>
      <c r="H13" s="18" t="s">
        <v>12</v>
      </c>
    </row>
  </sheetData>
  <mergeCells count="14">
    <mergeCell ref="F11:F12"/>
    <mergeCell ref="I11:J12"/>
    <mergeCell ref="B4:B5"/>
    <mergeCell ref="B2:J2"/>
    <mergeCell ref="C6:D6"/>
    <mergeCell ref="C7:D7"/>
    <mergeCell ref="C8:D8"/>
    <mergeCell ref="C9:D9"/>
    <mergeCell ref="F5:F6"/>
    <mergeCell ref="F7:F8"/>
    <mergeCell ref="I5:J6"/>
    <mergeCell ref="J7:J8"/>
    <mergeCell ref="F9:F10"/>
    <mergeCell ref="J9: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MSWagner</dc:creator>
  <cp:lastModifiedBy>Davi Gonzaga Ferreira</cp:lastModifiedBy>
  <dcterms:created xsi:type="dcterms:W3CDTF">2023-05-02T01:22:38Z</dcterms:created>
  <dcterms:modified xsi:type="dcterms:W3CDTF">2025-10-20T01:10:21Z</dcterms:modified>
</cp:coreProperties>
</file>