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SAB Project 2017\"/>
    </mc:Choice>
  </mc:AlternateContent>
  <bookViews>
    <workbookView xWindow="0" yWindow="0" windowWidth="20490" windowHeight="7530"/>
  </bookViews>
  <sheets>
    <sheet name="Customers" sheetId="1" r:id="rId1"/>
    <sheet name="Suppliers" sheetId="2" r:id="rId2"/>
    <sheet name="Inventory " sheetId="3" r:id="rId3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3" l="1"/>
  <c r="H6" i="3"/>
  <c r="H7" i="3"/>
  <c r="H8" i="3"/>
  <c r="H9" i="3"/>
  <c r="H5" i="3"/>
</calcChain>
</file>

<file path=xl/sharedStrings.xml><?xml version="1.0" encoding="utf-8"?>
<sst xmlns="http://schemas.openxmlformats.org/spreadsheetml/2006/main" count="156" uniqueCount="124">
  <si>
    <t>MCTV</t>
  </si>
  <si>
    <t xml:space="preserve">Michael &amp; Doreen Cooney </t>
  </si>
  <si>
    <t>Customer Code</t>
  </si>
  <si>
    <t xml:space="preserve">Customer Name </t>
  </si>
  <si>
    <t>Address 1</t>
  </si>
  <si>
    <t>Address 2</t>
  </si>
  <si>
    <t>Address 3</t>
  </si>
  <si>
    <t xml:space="preserve">Tel No </t>
  </si>
  <si>
    <t xml:space="preserve">Pricing Structure </t>
  </si>
  <si>
    <t xml:space="preserve">Limerick Race Course </t>
  </si>
  <si>
    <t xml:space="preserve">Paddy Power </t>
  </si>
  <si>
    <t xml:space="preserve">Dooradoyle Nursing Home </t>
  </si>
  <si>
    <t xml:space="preserve">Credit Terms (Days) </t>
  </si>
  <si>
    <t xml:space="preserve">Supplier Details </t>
  </si>
  <si>
    <t>Supplier Code</t>
  </si>
  <si>
    <t xml:space="preserve">Supplier Name </t>
  </si>
  <si>
    <t>Credit Limit €</t>
  </si>
  <si>
    <t xml:space="preserve">Stock Items </t>
  </si>
  <si>
    <t>Stock Code</t>
  </si>
  <si>
    <t xml:space="preserve">Product Name </t>
  </si>
  <si>
    <t xml:space="preserve">Cost Price per Item </t>
  </si>
  <si>
    <t>Retail Price ( Ex VAT)</t>
  </si>
  <si>
    <t xml:space="preserve">Trade Price </t>
  </si>
  <si>
    <t>County</t>
  </si>
  <si>
    <t>SOUTH1</t>
  </si>
  <si>
    <t>LIMRA1</t>
  </si>
  <si>
    <t>Southside TV &amp;Electrics</t>
  </si>
  <si>
    <t>Limerick</t>
  </si>
  <si>
    <t xml:space="preserve">Joe's Electrical </t>
  </si>
  <si>
    <t>LISAE1</t>
  </si>
  <si>
    <t>Lisa's Electronics</t>
  </si>
  <si>
    <t>PADDY1</t>
  </si>
  <si>
    <t>PADDY2</t>
  </si>
  <si>
    <t>DOORA</t>
  </si>
  <si>
    <t>JOEEL1</t>
  </si>
  <si>
    <t>CORKE1</t>
  </si>
  <si>
    <t>Cork Electronics</t>
  </si>
  <si>
    <t>14 James St</t>
  </si>
  <si>
    <t xml:space="preserve">9 John St </t>
  </si>
  <si>
    <t>77 Musgrave St</t>
  </si>
  <si>
    <t>4 Main St</t>
  </si>
  <si>
    <t>Cork</t>
  </si>
  <si>
    <t>County Prefix</t>
  </si>
  <si>
    <t>061</t>
  </si>
  <si>
    <t>021</t>
  </si>
  <si>
    <t>Retail</t>
  </si>
  <si>
    <t>Trade</t>
  </si>
  <si>
    <t>Wholesale</t>
  </si>
  <si>
    <t>EI001</t>
  </si>
  <si>
    <t>Eir</t>
  </si>
  <si>
    <t>Eir House</t>
  </si>
  <si>
    <t xml:space="preserve">St Stephen's Green </t>
  </si>
  <si>
    <t>St Stephen's Green West</t>
  </si>
  <si>
    <t>Dublin 2</t>
  </si>
  <si>
    <t>01</t>
  </si>
  <si>
    <t>ES001</t>
  </si>
  <si>
    <t>ESB</t>
  </si>
  <si>
    <t>Canal Street</t>
  </si>
  <si>
    <t>D2001</t>
  </si>
  <si>
    <t xml:space="preserve">D2 House &amp; Home </t>
  </si>
  <si>
    <t xml:space="preserve">Leopardstown Industrial Estate </t>
  </si>
  <si>
    <t>Magnum House</t>
  </si>
  <si>
    <t>Leopardstown</t>
  </si>
  <si>
    <t>Dublin 14</t>
  </si>
  <si>
    <t>Samsung Ltd</t>
  </si>
  <si>
    <t>SA001</t>
  </si>
  <si>
    <t xml:space="preserve">Samsung House </t>
  </si>
  <si>
    <t>Dublin Industrial Estate</t>
  </si>
  <si>
    <t>Glasnevin</t>
  </si>
  <si>
    <t>Dublin 1</t>
  </si>
  <si>
    <t>PH001</t>
  </si>
  <si>
    <t>Phillips Ltd</t>
  </si>
  <si>
    <t>Beech House</t>
  </si>
  <si>
    <t>Beech Hill Industrial Estate</t>
  </si>
  <si>
    <t xml:space="preserve">Clonskeagh </t>
  </si>
  <si>
    <t>Dublin 4</t>
  </si>
  <si>
    <t>LCD</t>
  </si>
  <si>
    <t>PLA</t>
  </si>
  <si>
    <t>REC</t>
  </si>
  <si>
    <t>DVD</t>
  </si>
  <si>
    <t>TVS</t>
  </si>
  <si>
    <t>LCD TV</t>
  </si>
  <si>
    <t>Plasma TV</t>
  </si>
  <si>
    <t>DVD Recorder</t>
  </si>
  <si>
    <t>TV Stand</t>
  </si>
  <si>
    <t>Wholesale Price</t>
  </si>
  <si>
    <t>Stock Count date at 31st December</t>
  </si>
  <si>
    <t>Quantity in Stock</t>
  </si>
  <si>
    <t>Total Stock Value</t>
  </si>
  <si>
    <t>Stock Value (€)</t>
  </si>
  <si>
    <t xml:space="preserve">VAT will have to be added at 23% where Sales are made </t>
  </si>
  <si>
    <t xml:space="preserve">Stock Value Calculation is based on Cost x Quantity viz. Col C x Col G </t>
  </si>
  <si>
    <t>Conatct/Manager Name</t>
  </si>
  <si>
    <t>Jason Smith</t>
  </si>
  <si>
    <t>Joe Kelly</t>
  </si>
  <si>
    <t>Mary O'Connel</t>
  </si>
  <si>
    <t>Lisa Ryan</t>
  </si>
  <si>
    <t>Jane Quirke</t>
  </si>
  <si>
    <t>Daniel Brown</t>
  </si>
  <si>
    <t>Eddie Shanahan</t>
  </si>
  <si>
    <t>James Condon</t>
  </si>
  <si>
    <t>Email</t>
  </si>
  <si>
    <t>southside.electrical@gmail.com</t>
  </si>
  <si>
    <t>joe.electrical@outlook.com</t>
  </si>
  <si>
    <t>limerick_races@hotmail.com</t>
  </si>
  <si>
    <t>lisas.electronics@yahoo.ie</t>
  </si>
  <si>
    <t>pp.johnstrt.lm@ppower.ie</t>
  </si>
  <si>
    <t>pp.jamesstrt.lm@ppower.ie</t>
  </si>
  <si>
    <t>dooradoyle.nursing@gmail.com</t>
  </si>
  <si>
    <t>cork_electrics@outlook.ie</t>
  </si>
  <si>
    <t xml:space="preserve">South House, Limerick Industrial Estate </t>
  </si>
  <si>
    <t>Dooradoyle, Coolnagrenna</t>
  </si>
  <si>
    <t xml:space="preserve">21 Patrick St, Grand Parade </t>
  </si>
  <si>
    <t xml:space="preserve">Dooradoyle, Mungret, Limerick South </t>
  </si>
  <si>
    <t>Customer Details MCTV</t>
  </si>
  <si>
    <t>Stock Order (Stock Code)</t>
  </si>
  <si>
    <t>2 TVS</t>
  </si>
  <si>
    <t>3 REC</t>
  </si>
  <si>
    <t>6 DVD</t>
  </si>
  <si>
    <t>3 PLA</t>
  </si>
  <si>
    <t>2 PLA</t>
  </si>
  <si>
    <t>3 LCD, 2 TVS</t>
  </si>
  <si>
    <t>5 DVD</t>
  </si>
  <si>
    <t>10 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</si>
</sst>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4" fontId="0" fillId="0" borderId="0" xfId="0" applyNumberForma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6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ont="1" applyFill="1" applyBorder="1" applyAlignment="1">
      <alignment vertical="top"/>
    </xf>
    <xf numFmtId="0" fontId="0" fillId="2" borderId="3" xfId="0" applyFont="1" applyFill="1" applyBorder="1" applyAlignment="1">
      <alignment vertical="top" wrapText="1"/>
    </xf>
    <xf numFmtId="2" fontId="0" fillId="2" borderId="3" xfId="0" applyNumberFormat="1" applyFont="1" applyFill="1" applyBorder="1" applyAlignment="1">
      <alignment vertical="top"/>
    </xf>
    <xf numFmtId="0" fontId="7" fillId="2" borderId="3" xfId="1" applyFont="1" applyFill="1" applyBorder="1" applyAlignment="1">
      <alignment vertical="top"/>
    </xf>
    <xf numFmtId="3" fontId="0" fillId="2" borderId="3" xfId="0" applyNumberFormat="1" applyFont="1" applyFill="1" applyBorder="1" applyAlignment="1">
      <alignment vertical="top"/>
    </xf>
    <xf numFmtId="0" fontId="6" fillId="4" borderId="0" xfId="0" applyFont="1" applyFill="1" applyAlignment="1">
      <alignment wrapText="1"/>
    </xf>
    <xf numFmtId="0" fontId="0" fillId="2" borderId="3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uthside.electrical@gmail.com" TargetMode="External"/><Relationship Id="rId3" Type="http://schemas.openxmlformats.org/officeDocument/2006/relationships/hyperlink" Target="mailto:lisas.electronics@yahoo.ie" TargetMode="External"/><Relationship Id="rId7" Type="http://schemas.openxmlformats.org/officeDocument/2006/relationships/hyperlink" Target="mailto:cork_electrics@outlook.ie" TargetMode="External"/><Relationship Id="rId2" Type="http://schemas.openxmlformats.org/officeDocument/2006/relationships/hyperlink" Target="mailto:limerick_races@hotmail.com" TargetMode="External"/><Relationship Id="rId1" Type="http://schemas.openxmlformats.org/officeDocument/2006/relationships/hyperlink" Target="mailto:joe.electrical@outlook.com" TargetMode="External"/><Relationship Id="rId6" Type="http://schemas.openxmlformats.org/officeDocument/2006/relationships/hyperlink" Target="mailto:dooradoyle.nursing@gmail.com" TargetMode="External"/><Relationship Id="rId5" Type="http://schemas.openxmlformats.org/officeDocument/2006/relationships/hyperlink" Target="mailto:pp.jamesstrt.lm@ppower.ie" TargetMode="External"/><Relationship Id="rId4" Type="http://schemas.openxmlformats.org/officeDocument/2006/relationships/hyperlink" Target="mailto:pp.johnstrt.lm@ppower.i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" sqref="C1:C1048576"/>
    </sheetView>
  </sheetViews>
  <sheetFormatPr defaultRowHeight="15" x14ac:dyDescent="0.25"/>
  <cols>
    <col min="1" max="1" width="16.7109375" bestFit="1" customWidth="1"/>
    <col min="2" max="2" width="25.140625" bestFit="1" customWidth="1"/>
    <col min="3" max="3" width="25.140625" customWidth="1"/>
    <col min="4" max="4" width="24.85546875" style="1" bestFit="1" customWidth="1"/>
    <col min="6" max="6" width="13.140625" bestFit="1" customWidth="1"/>
    <col min="8" max="8" width="30.140625" bestFit="1" customWidth="1"/>
    <col min="9" max="9" width="10.42578125" bestFit="1" customWidth="1"/>
    <col min="10" max="10" width="12.7109375" bestFit="1" customWidth="1"/>
    <col min="12" max="12" width="11.28515625" bestFit="1" customWidth="1"/>
  </cols>
  <sheetData>
    <row r="1" spans="1:12" x14ac:dyDescent="0.25">
      <c r="A1" s="4" t="s">
        <v>1</v>
      </c>
    </row>
    <row r="2" spans="1:12" s="9" customFormat="1" ht="23.25" x14ac:dyDescent="0.35">
      <c r="A2" s="8" t="s">
        <v>114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2" s="12" customFormat="1" ht="45" x14ac:dyDescent="0.25">
      <c r="A3" s="10" t="s">
        <v>2</v>
      </c>
      <c r="B3" s="10" t="s">
        <v>3</v>
      </c>
      <c r="C3" s="10" t="s">
        <v>92</v>
      </c>
      <c r="D3" s="11" t="s">
        <v>4</v>
      </c>
      <c r="E3" s="10" t="s">
        <v>23</v>
      </c>
      <c r="F3" s="10" t="s">
        <v>42</v>
      </c>
      <c r="G3" s="10" t="s">
        <v>7</v>
      </c>
      <c r="H3" s="10" t="s">
        <v>101</v>
      </c>
      <c r="I3" s="11" t="s">
        <v>8</v>
      </c>
      <c r="J3" s="10" t="s">
        <v>16</v>
      </c>
      <c r="K3" s="11" t="s">
        <v>12</v>
      </c>
      <c r="L3" s="22" t="s">
        <v>115</v>
      </c>
    </row>
    <row r="4" spans="1:12" s="15" customFormat="1" ht="30" x14ac:dyDescent="0.25">
      <c r="A4" s="17" t="s">
        <v>24</v>
      </c>
      <c r="B4" s="17" t="s">
        <v>26</v>
      </c>
      <c r="C4" s="17" t="s">
        <v>93</v>
      </c>
      <c r="D4" s="18" t="s">
        <v>110</v>
      </c>
      <c r="E4" s="17" t="s">
        <v>27</v>
      </c>
      <c r="F4" s="19" t="s">
        <v>43</v>
      </c>
      <c r="G4" s="17">
        <v>355217</v>
      </c>
      <c r="H4" s="20" t="s">
        <v>102</v>
      </c>
      <c r="I4" s="17" t="s">
        <v>45</v>
      </c>
      <c r="J4" s="21">
        <v>110000</v>
      </c>
      <c r="K4" s="17">
        <v>30</v>
      </c>
      <c r="L4" s="23" t="s">
        <v>121</v>
      </c>
    </row>
    <row r="5" spans="1:12" s="16" customFormat="1" x14ac:dyDescent="0.25">
      <c r="A5" s="17" t="s">
        <v>34</v>
      </c>
      <c r="B5" s="17" t="s">
        <v>28</v>
      </c>
      <c r="C5" s="17" t="s">
        <v>94</v>
      </c>
      <c r="D5" s="18" t="s">
        <v>40</v>
      </c>
      <c r="E5" s="17" t="s">
        <v>27</v>
      </c>
      <c r="F5" s="19" t="s">
        <v>43</v>
      </c>
      <c r="G5" s="17">
        <v>352123</v>
      </c>
      <c r="H5" s="20" t="s">
        <v>103</v>
      </c>
      <c r="I5" s="17" t="s">
        <v>46</v>
      </c>
      <c r="J5" s="21">
        <v>110000</v>
      </c>
      <c r="K5" s="17">
        <v>30</v>
      </c>
      <c r="L5" s="23" t="s">
        <v>116</v>
      </c>
    </row>
    <row r="6" spans="1:12" s="16" customFormat="1" ht="30" x14ac:dyDescent="0.25">
      <c r="A6" s="17" t="s">
        <v>25</v>
      </c>
      <c r="B6" s="17" t="s">
        <v>9</v>
      </c>
      <c r="C6" s="17" t="s">
        <v>95</v>
      </c>
      <c r="D6" s="18" t="s">
        <v>111</v>
      </c>
      <c r="E6" s="17" t="s">
        <v>27</v>
      </c>
      <c r="F6" s="19" t="s">
        <v>43</v>
      </c>
      <c r="G6" s="17">
        <v>342568</v>
      </c>
      <c r="H6" s="20" t="s">
        <v>104</v>
      </c>
      <c r="I6" s="17" t="s">
        <v>45</v>
      </c>
      <c r="J6" s="21">
        <v>110000</v>
      </c>
      <c r="K6" s="17">
        <v>30</v>
      </c>
      <c r="L6" s="23" t="s">
        <v>117</v>
      </c>
    </row>
    <row r="7" spans="1:12" s="16" customFormat="1" x14ac:dyDescent="0.25">
      <c r="A7" s="17" t="s">
        <v>29</v>
      </c>
      <c r="B7" s="17" t="s">
        <v>30</v>
      </c>
      <c r="C7" s="17" t="s">
        <v>96</v>
      </c>
      <c r="D7" s="18" t="s">
        <v>39</v>
      </c>
      <c r="E7" s="17" t="s">
        <v>27</v>
      </c>
      <c r="F7" s="19" t="s">
        <v>43</v>
      </c>
      <c r="G7" s="17">
        <v>355249</v>
      </c>
      <c r="H7" s="20" t="s">
        <v>105</v>
      </c>
      <c r="I7" s="17" t="s">
        <v>46</v>
      </c>
      <c r="J7" s="21">
        <v>110000</v>
      </c>
      <c r="K7" s="17">
        <v>30</v>
      </c>
      <c r="L7" s="23" t="s">
        <v>118</v>
      </c>
    </row>
    <row r="8" spans="1:12" s="16" customFormat="1" x14ac:dyDescent="0.25">
      <c r="A8" s="17" t="s">
        <v>31</v>
      </c>
      <c r="B8" s="17" t="s">
        <v>10</v>
      </c>
      <c r="C8" s="17" t="s">
        <v>97</v>
      </c>
      <c r="D8" s="18" t="s">
        <v>38</v>
      </c>
      <c r="E8" s="17" t="s">
        <v>27</v>
      </c>
      <c r="F8" s="19" t="s">
        <v>43</v>
      </c>
      <c r="G8" s="17">
        <v>351478</v>
      </c>
      <c r="H8" s="20" t="s">
        <v>106</v>
      </c>
      <c r="I8" s="17" t="s">
        <v>45</v>
      </c>
      <c r="J8" s="21">
        <v>110000</v>
      </c>
      <c r="K8" s="17">
        <v>30</v>
      </c>
      <c r="L8" s="23" t="s">
        <v>119</v>
      </c>
    </row>
    <row r="9" spans="1:12" s="16" customFormat="1" x14ac:dyDescent="0.25">
      <c r="A9" s="17" t="s">
        <v>32</v>
      </c>
      <c r="B9" s="17" t="s">
        <v>10</v>
      </c>
      <c r="C9" s="17" t="s">
        <v>98</v>
      </c>
      <c r="D9" s="18" t="s">
        <v>37</v>
      </c>
      <c r="E9" s="17" t="s">
        <v>27</v>
      </c>
      <c r="F9" s="19" t="s">
        <v>43</v>
      </c>
      <c r="G9" s="17">
        <v>333124</v>
      </c>
      <c r="H9" s="20" t="s">
        <v>107</v>
      </c>
      <c r="I9" s="17" t="s">
        <v>45</v>
      </c>
      <c r="J9" s="21">
        <v>110000</v>
      </c>
      <c r="K9" s="17">
        <v>30</v>
      </c>
      <c r="L9" s="23" t="s">
        <v>120</v>
      </c>
    </row>
    <row r="10" spans="1:12" s="16" customFormat="1" ht="30" x14ac:dyDescent="0.25">
      <c r="A10" s="17" t="s">
        <v>33</v>
      </c>
      <c r="B10" s="17" t="s">
        <v>11</v>
      </c>
      <c r="C10" s="17" t="s">
        <v>99</v>
      </c>
      <c r="D10" s="18" t="s">
        <v>113</v>
      </c>
      <c r="E10" s="17" t="s">
        <v>27</v>
      </c>
      <c r="F10" s="19" t="s">
        <v>43</v>
      </c>
      <c r="G10" s="17">
        <v>387465</v>
      </c>
      <c r="H10" s="20" t="s">
        <v>108</v>
      </c>
      <c r="I10" s="17" t="s">
        <v>45</v>
      </c>
      <c r="J10" s="21">
        <v>110000</v>
      </c>
      <c r="K10" s="17">
        <v>30</v>
      </c>
      <c r="L10" s="23" t="s">
        <v>122</v>
      </c>
    </row>
    <row r="11" spans="1:12" s="16" customFormat="1" x14ac:dyDescent="0.25">
      <c r="A11" s="17" t="s">
        <v>35</v>
      </c>
      <c r="B11" s="17" t="s">
        <v>36</v>
      </c>
      <c r="C11" s="17" t="s">
        <v>100</v>
      </c>
      <c r="D11" s="18" t="s">
        <v>112</v>
      </c>
      <c r="E11" s="17" t="s">
        <v>41</v>
      </c>
      <c r="F11" s="19" t="s">
        <v>44</v>
      </c>
      <c r="G11" s="17">
        <v>582164</v>
      </c>
      <c r="H11" s="20" t="s">
        <v>109</v>
      </c>
      <c r="I11" s="17" t="s">
        <v>47</v>
      </c>
      <c r="J11" s="21">
        <v>110000</v>
      </c>
      <c r="K11" s="17">
        <v>30</v>
      </c>
      <c r="L11" s="23" t="s">
        <v>123</v>
      </c>
    </row>
    <row r="12" spans="1:12" x14ac:dyDescent="0.25">
      <c r="A12" s="13"/>
      <c r="B12" s="13"/>
      <c r="C12" s="13"/>
      <c r="D12" s="14"/>
      <c r="E12" s="13"/>
      <c r="F12" s="13"/>
      <c r="G12" s="13"/>
      <c r="H12" s="13"/>
      <c r="I12" s="13"/>
      <c r="J12" s="13"/>
      <c r="K12" s="13"/>
    </row>
  </sheetData>
  <mergeCells count="1">
    <mergeCell ref="A2:K2"/>
  </mergeCells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4" r:id="rId8"/>
  </hyperlinks>
  <pageMargins left="0.7" right="0.7" top="0.75" bottom="0.75" header="0.3" footer="0.3"/>
  <pageSetup paperSize="9" orientation="portrait" horizontalDpi="4294967294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opLeftCell="A2" workbookViewId="0">
      <selection activeCell="I10" sqref="I10"/>
    </sheetView>
  </sheetViews>
  <sheetFormatPr defaultRowHeight="15" x14ac:dyDescent="0.25"/>
  <cols>
    <col min="1" max="1" width="16.7109375" customWidth="1"/>
    <col min="2" max="2" width="25.140625" customWidth="1"/>
    <col min="3" max="3" width="25.140625" bestFit="1" customWidth="1"/>
    <col min="4" max="4" width="29.28515625" bestFit="1" customWidth="1"/>
    <col min="5" max="5" width="23.140625" bestFit="1" customWidth="1"/>
    <col min="7" max="7" width="13.140625" bestFit="1" customWidth="1"/>
  </cols>
  <sheetData>
    <row r="2" spans="1:9" x14ac:dyDescent="0.25">
      <c r="A2" s="4" t="s">
        <v>13</v>
      </c>
      <c r="B2" s="4" t="s">
        <v>0</v>
      </c>
      <c r="C2" s="4" t="s">
        <v>1</v>
      </c>
      <c r="D2" s="4"/>
      <c r="E2" s="4"/>
    </row>
    <row r="4" spans="1:9" ht="45" x14ac:dyDescent="0.25">
      <c r="A4" s="4" t="s">
        <v>14</v>
      </c>
      <c r="B4" s="4" t="s">
        <v>15</v>
      </c>
      <c r="C4" s="4" t="s">
        <v>4</v>
      </c>
      <c r="D4" s="4" t="s">
        <v>5</v>
      </c>
      <c r="E4" s="4" t="s">
        <v>6</v>
      </c>
      <c r="F4" s="4" t="s">
        <v>23</v>
      </c>
      <c r="G4" s="4" t="s">
        <v>42</v>
      </c>
      <c r="H4" s="4" t="s">
        <v>7</v>
      </c>
      <c r="I4" s="5" t="s">
        <v>12</v>
      </c>
    </row>
    <row r="5" spans="1:9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s="2" t="s">
        <v>54</v>
      </c>
      <c r="H5">
        <v>5523541</v>
      </c>
      <c r="I5">
        <v>60</v>
      </c>
    </row>
    <row r="6" spans="1:9" x14ac:dyDescent="0.25">
      <c r="A6" s="6" t="s">
        <v>55</v>
      </c>
      <c r="B6" s="6" t="s">
        <v>56</v>
      </c>
      <c r="C6" s="6" t="s">
        <v>57</v>
      </c>
      <c r="F6" s="6" t="s">
        <v>27</v>
      </c>
      <c r="G6" s="2" t="s">
        <v>43</v>
      </c>
      <c r="H6">
        <v>557889</v>
      </c>
      <c r="I6">
        <v>60</v>
      </c>
    </row>
    <row r="7" spans="1:9" x14ac:dyDescent="0.25">
      <c r="A7" s="6" t="s">
        <v>58</v>
      </c>
      <c r="B7" s="6" t="s">
        <v>59</v>
      </c>
      <c r="C7" s="6" t="s">
        <v>61</v>
      </c>
      <c r="D7" s="6" t="s">
        <v>60</v>
      </c>
      <c r="E7" s="6" t="s">
        <v>62</v>
      </c>
      <c r="F7" s="6" t="s">
        <v>63</v>
      </c>
      <c r="G7" s="2" t="s">
        <v>54</v>
      </c>
      <c r="H7">
        <v>2823871</v>
      </c>
      <c r="I7">
        <v>60</v>
      </c>
    </row>
    <row r="8" spans="1:9" x14ac:dyDescent="0.25">
      <c r="A8" s="6" t="s">
        <v>65</v>
      </c>
      <c r="B8" s="6" t="s">
        <v>64</v>
      </c>
      <c r="C8" s="6" t="s">
        <v>66</v>
      </c>
      <c r="D8" s="6" t="s">
        <v>67</v>
      </c>
      <c r="E8" s="6" t="s">
        <v>68</v>
      </c>
      <c r="F8" s="6" t="s">
        <v>69</v>
      </c>
      <c r="G8" s="2" t="s">
        <v>54</v>
      </c>
      <c r="H8">
        <v>4586921</v>
      </c>
      <c r="I8">
        <v>60</v>
      </c>
    </row>
    <row r="9" spans="1:9" x14ac:dyDescent="0.25">
      <c r="A9" s="6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2" t="s">
        <v>54</v>
      </c>
      <c r="H9">
        <v>2826655</v>
      </c>
      <c r="I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opLeftCell="A2" workbookViewId="0">
      <selection activeCell="B13" sqref="B13"/>
    </sheetView>
  </sheetViews>
  <sheetFormatPr defaultRowHeight="15" x14ac:dyDescent="0.25"/>
  <cols>
    <col min="1" max="1" width="16.7109375" bestFit="1" customWidth="1"/>
    <col min="2" max="2" width="15.5703125" customWidth="1"/>
    <col min="5" max="5" width="11.28515625" bestFit="1" customWidth="1"/>
    <col min="6" max="6" width="15.42578125" bestFit="1" customWidth="1"/>
  </cols>
  <sheetData>
    <row r="2" spans="1:8" x14ac:dyDescent="0.25">
      <c r="A2" s="4" t="s">
        <v>17</v>
      </c>
      <c r="B2" s="4" t="s">
        <v>0</v>
      </c>
      <c r="C2" s="4" t="s">
        <v>1</v>
      </c>
      <c r="D2" s="4"/>
      <c r="E2" s="4"/>
    </row>
    <row r="4" spans="1:8" ht="45" x14ac:dyDescent="0.25">
      <c r="A4" t="s">
        <v>18</v>
      </c>
      <c r="B4" t="s">
        <v>19</v>
      </c>
      <c r="C4" s="1" t="s">
        <v>20</v>
      </c>
      <c r="D4" s="1" t="s">
        <v>21</v>
      </c>
      <c r="E4" t="s">
        <v>22</v>
      </c>
      <c r="F4" t="s">
        <v>85</v>
      </c>
      <c r="G4" s="1" t="s">
        <v>87</v>
      </c>
      <c r="H4" s="1" t="s">
        <v>89</v>
      </c>
    </row>
    <row r="5" spans="1:8" x14ac:dyDescent="0.25">
      <c r="A5" t="s">
        <v>76</v>
      </c>
      <c r="B5" t="s">
        <v>81</v>
      </c>
      <c r="C5" s="7">
        <v>600</v>
      </c>
      <c r="D5" s="7">
        <v>900</v>
      </c>
      <c r="E5" s="7">
        <v>800</v>
      </c>
      <c r="F5" s="7">
        <v>700</v>
      </c>
      <c r="G5" s="3">
        <v>10</v>
      </c>
      <c r="H5">
        <f>SUM(C5*G5)</f>
        <v>6000</v>
      </c>
    </row>
    <row r="6" spans="1:8" x14ac:dyDescent="0.25">
      <c r="A6" t="s">
        <v>77</v>
      </c>
      <c r="B6" t="s">
        <v>82</v>
      </c>
      <c r="C6" s="7">
        <v>300</v>
      </c>
      <c r="D6" s="7">
        <v>450</v>
      </c>
      <c r="E6" s="7">
        <v>350</v>
      </c>
      <c r="F6" s="7">
        <v>330</v>
      </c>
      <c r="G6" s="3">
        <v>8</v>
      </c>
      <c r="H6">
        <f t="shared" ref="H6:H9" si="0">SUM(C6*G6)</f>
        <v>2400</v>
      </c>
    </row>
    <row r="7" spans="1:8" x14ac:dyDescent="0.25">
      <c r="A7" t="s">
        <v>78</v>
      </c>
      <c r="B7" t="s">
        <v>83</v>
      </c>
      <c r="C7" s="7">
        <v>160</v>
      </c>
      <c r="D7" s="7">
        <v>240</v>
      </c>
      <c r="E7" s="7">
        <v>200</v>
      </c>
      <c r="F7" s="7">
        <v>180</v>
      </c>
      <c r="G7" s="3">
        <v>15</v>
      </c>
      <c r="H7">
        <f t="shared" si="0"/>
        <v>2400</v>
      </c>
    </row>
    <row r="8" spans="1:8" x14ac:dyDescent="0.25">
      <c r="A8" t="s">
        <v>79</v>
      </c>
      <c r="B8" t="s">
        <v>83</v>
      </c>
      <c r="C8" s="7">
        <v>21</v>
      </c>
      <c r="D8" s="7">
        <v>32</v>
      </c>
      <c r="E8" s="7">
        <v>28</v>
      </c>
      <c r="F8" s="7">
        <v>24</v>
      </c>
      <c r="G8" s="3">
        <v>11</v>
      </c>
      <c r="H8">
        <f t="shared" si="0"/>
        <v>231</v>
      </c>
    </row>
    <row r="9" spans="1:8" x14ac:dyDescent="0.25">
      <c r="A9" t="s">
        <v>80</v>
      </c>
      <c r="B9" t="s">
        <v>84</v>
      </c>
      <c r="C9" s="7">
        <v>130</v>
      </c>
      <c r="D9" s="7">
        <v>195</v>
      </c>
      <c r="E9" s="7">
        <v>160</v>
      </c>
      <c r="F9" s="7">
        <v>150</v>
      </c>
      <c r="G9" s="3">
        <v>32</v>
      </c>
      <c r="H9">
        <f t="shared" si="0"/>
        <v>4160</v>
      </c>
    </row>
    <row r="11" spans="1:8" x14ac:dyDescent="0.25">
      <c r="B11" t="s">
        <v>88</v>
      </c>
      <c r="H11">
        <f>SUM(H5:H10)</f>
        <v>15191</v>
      </c>
    </row>
    <row r="12" spans="1:8" x14ac:dyDescent="0.25">
      <c r="A12" t="s">
        <v>91</v>
      </c>
    </row>
    <row r="13" spans="1:8" x14ac:dyDescent="0.25">
      <c r="A13" t="s">
        <v>86</v>
      </c>
    </row>
    <row r="15" spans="1:8" x14ac:dyDescent="0.25">
      <c r="A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Suppliers</vt:lpstr>
      <vt:lpstr>Inventory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Molumby</dc:creator>
  <cp:lastModifiedBy>David Sheehy</cp:lastModifiedBy>
  <dcterms:created xsi:type="dcterms:W3CDTF">2017-01-18T17:11:32Z</dcterms:created>
  <dcterms:modified xsi:type="dcterms:W3CDTF">2017-02-09T10:40:52Z</dcterms:modified>
</cp:coreProperties>
</file>