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8"/>
  <workbookPr/>
  <xr:revisionPtr revIDLastSave="28" documentId="11_7C5055BF84DCCED36523F29B8631F45B3AF06663" xr6:coauthVersionLast="47" xr6:coauthVersionMax="47" xr10:uidLastSave="{720FB134-79C0-4874-AC30-CD89FB961459}"/>
  <bookViews>
    <workbookView xWindow="240" yWindow="105" windowWidth="14805" windowHeight="8010" activeTab="2" xr2:uid="{00000000-000D-0000-FFFF-FFFF00000000}"/>
  </bookViews>
  <sheets>
    <sheet name="Kreditdaten" sheetId="1" r:id="rId1"/>
    <sheet name="Kreditvolumen_nach_Region" sheetId="2" r:id="rId2"/>
    <sheet name="Laufzeit_nach_Region" sheetId="3" r:id="rId3"/>
    <sheet name="Kreditanzahl_pro_Region" sheetId="4" r:id="rId4"/>
  </sheets>
  <calcPr calcId="191028"/>
  <pivotCaches>
    <pivotCache cacheId="719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<sst xmlns="http://schemas.openxmlformats.org/spreadsheetml/2006/main" count="41" uniqueCount="22">
  <si>
    <t>Kunden_ID</t>
  </si>
  <si>
    <t>Kunde</t>
  </si>
  <si>
    <t>Region</t>
  </si>
  <si>
    <t>Kreditbetrag_EUR</t>
  </si>
  <si>
    <t>Laufzeit_Jahre</t>
  </si>
  <si>
    <t>Offener_Betrag_EUR</t>
  </si>
  <si>
    <t>Vertragsbeginn</t>
  </si>
  <si>
    <t>M. Huber</t>
  </si>
  <si>
    <t>Wien</t>
  </si>
  <si>
    <t>A. Mayer</t>
  </si>
  <si>
    <t>NÖ</t>
  </si>
  <si>
    <t>T. Schmidt</t>
  </si>
  <si>
    <t>Burgenland</t>
  </si>
  <si>
    <t>S. Leitner</t>
  </si>
  <si>
    <t>L. Novak</t>
  </si>
  <si>
    <t>J. Fischer</t>
  </si>
  <si>
    <t>K. Steiner</t>
  </si>
  <si>
    <t>E. Berger</t>
  </si>
  <si>
    <t>Summe von Kreditbetrag_EUR</t>
  </si>
  <si>
    <t>Gesamtergebnis</t>
  </si>
  <si>
    <t>Summe von Laufzeit_Jahre</t>
  </si>
  <si>
    <t>Summe von Kunden_ID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</si>
</sst>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>
    <font>
      <sz val="11"/>
      <color theme="1"/>
      <name val="Aptos Narrow"/>
      <family val="2"/>
      <scheme val="minor"/>
    </font>
    <font>
      <b/>
      <sz val="10"/>
      <color rgb="FF000000"/>
      <name val="Calibri"/>
      <charset val="1"/>
    </font>
    <font>
      <sz val="10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14" fontId="2" fillId="0" borderId="0" xfId="0" applyNumberFormat="1" applyFont="1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3"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52.701680324077" createdVersion="8" refreshedVersion="8" minRefreshableVersion="3" recordCount="8" xr:uid="{7BCEE23C-1113-4457-B4A8-61B6DA0F48A6}">
  <cacheSource type="worksheet">
    <worksheetSource ref="A1:G9" sheet="Kreditdaten"/>
  </cacheSource>
  <cacheFields count="7">
    <cacheField name="Kunden_ID" numFmtId="0">
      <sharedItems containsSemiMixedTypes="0" containsString="0" containsNumber="1" containsInteger="1" minValue="101" maxValue="108"/>
    </cacheField>
    <cacheField name="Kunde" numFmtId="0">
      <sharedItems/>
    </cacheField>
    <cacheField name="Region" numFmtId="0">
      <sharedItems count="3">
        <s v="Wien"/>
        <s v="NÖ"/>
        <s v="Burgenland"/>
      </sharedItems>
    </cacheField>
    <cacheField name="Kreditbetrag_EUR" numFmtId="0">
      <sharedItems containsSemiMixedTypes="0" containsString="0" containsNumber="1" containsInteger="1" minValue="75000" maxValue="200000" count="8">
        <n v="150000"/>
        <n v="95000"/>
        <n v="120000"/>
        <n v="200000"/>
        <n v="75000"/>
        <n v="110000"/>
        <n v="90000"/>
        <n v="130000"/>
      </sharedItems>
    </cacheField>
    <cacheField name="Laufzeit_Jahre" numFmtId="0">
      <sharedItems containsSemiMixedTypes="0" containsString="0" containsNumber="1" containsInteger="1" minValue="8" maxValue="20"/>
    </cacheField>
    <cacheField name="Offener_Betrag_EUR" numFmtId="0">
      <sharedItems containsSemiMixedTypes="0" containsString="0" containsNumber="1" containsInteger="1" minValue="30000" maxValue="150000"/>
    </cacheField>
    <cacheField name="Vertragsbeginn" numFmtId="14">
      <sharedItems containsSemiMixedTypes="0" containsNonDate="0" containsDate="1" containsString="0" minDate="2012-01-01T00:00:00" maxDate="2021-1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01"/>
    <s v="M. Huber"/>
    <x v="0"/>
    <x v="0"/>
    <n v="15"/>
    <n v="100000"/>
    <d v="2015-05-01T00:00:00"/>
  </r>
  <r>
    <n v="102"/>
    <s v="A. Mayer"/>
    <x v="1"/>
    <x v="1"/>
    <n v="10"/>
    <n v="50000"/>
    <d v="2018-09-10T00:00:00"/>
  </r>
  <r>
    <n v="103"/>
    <s v="T. Schmidt"/>
    <x v="2"/>
    <x v="2"/>
    <n v="12"/>
    <n v="70000"/>
    <d v="2016-03-15T00:00:00"/>
  </r>
  <r>
    <n v="104"/>
    <s v="S. Leitner"/>
    <x v="0"/>
    <x v="3"/>
    <n v="20"/>
    <n v="150000"/>
    <d v="2012-01-01T00:00:00"/>
  </r>
  <r>
    <n v="105"/>
    <s v="L. Novak"/>
    <x v="1"/>
    <x v="4"/>
    <n v="8"/>
    <n v="30000"/>
    <d v="2020-07-20T00:00:00"/>
  </r>
  <r>
    <n v="106"/>
    <s v="J. Fischer"/>
    <x v="2"/>
    <x v="5"/>
    <n v="10"/>
    <n v="80000"/>
    <d v="2017-06-10T00:00:00"/>
  </r>
  <r>
    <n v="107"/>
    <s v="K. Steiner"/>
    <x v="0"/>
    <x v="6"/>
    <n v="9"/>
    <n v="45000"/>
    <d v="2021-11-01T00:00:00"/>
  </r>
  <r>
    <n v="108"/>
    <s v="E. Berger"/>
    <x v="1"/>
    <x v="7"/>
    <n v="13"/>
    <n v="90000"/>
    <d v="2014-04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2F814-9C29-49C5-9D1F-0100AFA459CA}" name="PivotTable1" cacheId="719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3:B7" firstHeaderRow="1" firstDataRow="1" firstDataCol="1"/>
  <pivotFields count="7"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me von Kreditbetrag_EUR" fld="3" baseField="0" baseItem="0"/>
  </dataFields>
  <formats count="3">
    <format dxfId="0">
      <pivotArea outline="0" fieldPosition="0">
        <references count="1">
          <reference field="2" count="1" selected="0">
            <x v="0"/>
          </reference>
        </references>
      </pivotArea>
    </format>
    <format dxfId="1">
      <pivotArea outline="0" fieldPosition="0">
        <references count="1">
          <reference field="2" count="2" selected="0">
            <x v="1"/>
            <x v="2"/>
          </reference>
        </references>
      </pivotArea>
    </format>
    <format dxfId="2">
      <pivotArea grandRow="1"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2ADDF-17DB-442A-BC01-056584AEC0F7}" name="PivotTable2" cacheId="719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3:B7" firstHeaderRow="1" firstDataRow="1" firstDataCol="1"/>
  <pivotFields count="7"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>
      <items count="9">
        <item x="4"/>
        <item x="6"/>
        <item x="1"/>
        <item x="5"/>
        <item x="2"/>
        <item x="7"/>
        <item x="0"/>
        <item x="3"/>
        <item t="default"/>
      </items>
    </pivotField>
    <pivotField dataField="1" compact="0" outline="0" showAll="0"/>
    <pivotField compact="0" outline="0" showAll="0"/>
    <pivotField compact="0" numFmtId="1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me von Laufzeit_Jahre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FB578-3194-4D09-9CFB-B6DEDCAA4892}" name="PivotTable3" cacheId="719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3:B7" firstHeaderRow="1" firstDataRow="1" firstDataCol="1"/>
  <pivotFields count="7">
    <pivotField dataField="1"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me von Kunden_ID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sqref="A1:G9"/>
    </sheetView>
  </sheetViews>
  <sheetFormatPr defaultRowHeight="15"/>
  <cols>
    <col min="1" max="1" width="9.42578125" bestFit="1" customWidth="1"/>
    <col min="3" max="3" width="9.5703125" bestFit="1" customWidth="1"/>
    <col min="4" max="4" width="14.7109375" bestFit="1" customWidth="1"/>
    <col min="5" max="5" width="12" bestFit="1" customWidth="1"/>
    <col min="6" max="6" width="16.85546875" bestFit="1" customWidth="1"/>
    <col min="7" max="7" width="12.7109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101</v>
      </c>
      <c r="B2" s="2" t="s">
        <v>7</v>
      </c>
      <c r="C2" s="2" t="s">
        <v>8</v>
      </c>
      <c r="D2" s="2">
        <v>150000</v>
      </c>
      <c r="E2" s="2">
        <v>15</v>
      </c>
      <c r="F2" s="2">
        <v>100000</v>
      </c>
      <c r="G2" s="3">
        <v>42125</v>
      </c>
    </row>
    <row r="3" spans="1:7">
      <c r="A3" s="2">
        <v>102</v>
      </c>
      <c r="B3" s="2" t="s">
        <v>9</v>
      </c>
      <c r="C3" s="2" t="s">
        <v>10</v>
      </c>
      <c r="D3" s="2">
        <v>95000</v>
      </c>
      <c r="E3" s="2">
        <v>10</v>
      </c>
      <c r="F3" s="2">
        <v>50000</v>
      </c>
      <c r="G3" s="3">
        <v>43353</v>
      </c>
    </row>
    <row r="4" spans="1:7">
      <c r="A4" s="2">
        <v>103</v>
      </c>
      <c r="B4" s="2" t="s">
        <v>11</v>
      </c>
      <c r="C4" s="2" t="s">
        <v>12</v>
      </c>
      <c r="D4" s="2">
        <v>120000</v>
      </c>
      <c r="E4" s="2">
        <v>12</v>
      </c>
      <c r="F4" s="2">
        <v>70000</v>
      </c>
      <c r="G4" s="3">
        <v>42444</v>
      </c>
    </row>
    <row r="5" spans="1:7">
      <c r="A5" s="2">
        <v>104</v>
      </c>
      <c r="B5" s="2" t="s">
        <v>13</v>
      </c>
      <c r="C5" s="2" t="s">
        <v>8</v>
      </c>
      <c r="D5" s="2">
        <v>200000</v>
      </c>
      <c r="E5" s="2">
        <v>20</v>
      </c>
      <c r="F5" s="2">
        <v>150000</v>
      </c>
      <c r="G5" s="3">
        <v>40909</v>
      </c>
    </row>
    <row r="6" spans="1:7">
      <c r="A6" s="2">
        <v>105</v>
      </c>
      <c r="B6" s="2" t="s">
        <v>14</v>
      </c>
      <c r="C6" s="2" t="s">
        <v>10</v>
      </c>
      <c r="D6" s="2">
        <v>75000</v>
      </c>
      <c r="E6" s="2">
        <v>8</v>
      </c>
      <c r="F6" s="2">
        <v>30000</v>
      </c>
      <c r="G6" s="3">
        <v>44032</v>
      </c>
    </row>
    <row r="7" spans="1:7">
      <c r="A7" s="2">
        <v>106</v>
      </c>
      <c r="B7" s="2" t="s">
        <v>15</v>
      </c>
      <c r="C7" s="2" t="s">
        <v>12</v>
      </c>
      <c r="D7" s="2">
        <v>110000</v>
      </c>
      <c r="E7" s="2">
        <v>10</v>
      </c>
      <c r="F7" s="2">
        <v>80000</v>
      </c>
      <c r="G7" s="3">
        <v>42896</v>
      </c>
    </row>
    <row r="8" spans="1:7">
      <c r="A8" s="2">
        <v>107</v>
      </c>
      <c r="B8" s="2" t="s">
        <v>16</v>
      </c>
      <c r="C8" s="2" t="s">
        <v>8</v>
      </c>
      <c r="D8" s="2">
        <v>90000</v>
      </c>
      <c r="E8" s="2">
        <v>9</v>
      </c>
      <c r="F8" s="2">
        <v>45000</v>
      </c>
      <c r="G8" s="3">
        <v>44501</v>
      </c>
    </row>
    <row r="9" spans="1:7">
      <c r="A9" s="2">
        <v>108</v>
      </c>
      <c r="B9" s="2" t="s">
        <v>17</v>
      </c>
      <c r="C9" s="2" t="s">
        <v>10</v>
      </c>
      <c r="D9" s="2">
        <v>130000</v>
      </c>
      <c r="E9" s="2">
        <v>13</v>
      </c>
      <c r="F9" s="2">
        <v>90000</v>
      </c>
      <c r="G9" s="3">
        <v>41751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97FB-9171-4F3D-8BF2-297C8FFBB4FB}">
  <dimension ref="A3:B7"/>
  <sheetViews>
    <sheetView workbookViewId="0">
      <selection activeCell="U22" sqref="U22"/>
    </sheetView>
  </sheetViews>
  <sheetFormatPr defaultRowHeight="15"/>
  <cols>
    <col min="1" max="1" width="15.42578125" bestFit="1" customWidth="1"/>
    <col min="2" max="2" width="27.140625" bestFit="1" customWidth="1"/>
  </cols>
  <sheetData>
    <row r="3" spans="1:2">
      <c r="A3" s="4" t="s">
        <v>2</v>
      </c>
      <c r="B3" t="s">
        <v>18</v>
      </c>
    </row>
    <row r="4" spans="1:2">
      <c r="A4" t="s">
        <v>12</v>
      </c>
      <c r="B4" s="6">
        <v>230000</v>
      </c>
    </row>
    <row r="5" spans="1:2">
      <c r="A5" t="s">
        <v>10</v>
      </c>
      <c r="B5" s="6">
        <v>300000</v>
      </c>
    </row>
    <row r="6" spans="1:2">
      <c r="A6" t="s">
        <v>8</v>
      </c>
      <c r="B6" s="6">
        <v>440000</v>
      </c>
    </row>
    <row r="7" spans="1:2">
      <c r="A7" t="s">
        <v>19</v>
      </c>
      <c r="B7" s="6">
        <v>970000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ACF5-F6B4-4FD1-AF5C-E406AC279ACD}">
  <dimension ref="A3:B7"/>
  <sheetViews>
    <sheetView workbookViewId="0">
      <selection activeCell="A3" sqref="A3"/>
    </sheetView>
  </sheetViews>
  <sheetFormatPr defaultRowHeight="15"/>
  <cols>
    <col min="1" max="1" width="15.42578125" bestFit="1" customWidth="1"/>
    <col min="2" max="2" width="24.28515625" bestFit="1" customWidth="1"/>
    <col min="3" max="4" width="6.28515625" bestFit="1" customWidth="1"/>
    <col min="5" max="9" width="7.42578125" bestFit="1" customWidth="1"/>
    <col min="10" max="10" width="15.42578125" bestFit="1" customWidth="1"/>
  </cols>
  <sheetData>
    <row r="3" spans="1:2">
      <c r="A3" s="4" t="s">
        <v>2</v>
      </c>
      <c r="B3" t="s">
        <v>20</v>
      </c>
    </row>
    <row r="4" spans="1:2">
      <c r="A4" t="s">
        <v>12</v>
      </c>
      <c r="B4" s="5">
        <v>22</v>
      </c>
    </row>
    <row r="5" spans="1:2">
      <c r="A5" t="s">
        <v>10</v>
      </c>
      <c r="B5" s="5">
        <v>31</v>
      </c>
    </row>
    <row r="6" spans="1:2">
      <c r="A6" t="s">
        <v>8</v>
      </c>
      <c r="B6" s="5">
        <v>44</v>
      </c>
    </row>
    <row r="7" spans="1:2">
      <c r="A7" t="s">
        <v>19</v>
      </c>
      <c r="B7" s="5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9B08-9CC9-4D00-B21F-011AE132A6DD}">
  <dimension ref="A3:B7"/>
  <sheetViews>
    <sheetView workbookViewId="0">
      <selection activeCell="A3" sqref="A3"/>
    </sheetView>
  </sheetViews>
  <sheetFormatPr defaultRowHeight="15"/>
  <cols>
    <col min="1" max="1" width="15.42578125" bestFit="1" customWidth="1"/>
    <col min="2" max="2" width="21.28515625" bestFit="1" customWidth="1"/>
  </cols>
  <sheetData>
    <row r="3" spans="1:2">
      <c r="A3" s="4" t="s">
        <v>2</v>
      </c>
      <c r="B3" t="s">
        <v>21</v>
      </c>
    </row>
    <row r="4" spans="1:2">
      <c r="A4" t="s">
        <v>12</v>
      </c>
      <c r="B4" s="5">
        <v>209</v>
      </c>
    </row>
    <row r="5" spans="1:2">
      <c r="A5" t="s">
        <v>10</v>
      </c>
      <c r="B5" s="5">
        <v>315</v>
      </c>
    </row>
    <row r="6" spans="1:2">
      <c r="A6" t="s">
        <v>8</v>
      </c>
      <c r="B6" s="5">
        <v>312</v>
      </c>
    </row>
    <row r="7" spans="1:2">
      <c r="A7" t="s">
        <v>19</v>
      </c>
      <c r="B7" s="5">
        <v>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Plistiev</cp:lastModifiedBy>
  <cp:revision/>
  <dcterms:created xsi:type="dcterms:W3CDTF">2025-07-14T14:36:55Z</dcterms:created>
  <dcterms:modified xsi:type="dcterms:W3CDTF">2025-07-14T15:04:46Z</dcterms:modified>
  <cp:category/>
  <cp:contentStatus/>
</cp:coreProperties>
</file>