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</sheets>
  <definedNames>
    <definedName name="_xlnm._FilterDatabase" localSheetId="0" hidden="1">Sheet1!$A$1:$D$60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C48" i="1"/>
  <c r="C41" i="1"/>
  <c r="C35" i="1"/>
  <c r="C28" i="1"/>
  <c r="C24" i="1"/>
  <c r="C12" i="1"/>
  <c r="C2" i="1"/>
</calcChain>
</file>

<file path=xl/sharedStrings.xml><?xml version="1.0" encoding="utf-8"?>
<sst xmlns="http://schemas.openxmlformats.org/spreadsheetml/2006/main" count="48" uniqueCount="20">
  <si>
    <t>No Charge</t>
  </si>
  <si>
    <t>Dispute</t>
  </si>
  <si>
    <t>Credit</t>
  </si>
  <si>
    <t>Cash</t>
  </si>
  <si>
    <t>CREDIT</t>
  </si>
  <si>
    <t>CASH</t>
  </si>
  <si>
    <t>abg</t>
  </si>
  <si>
    <t>payment_type</t>
  </si>
  <si>
    <t>No</t>
  </si>
  <si>
    <t>NOC</t>
  </si>
  <si>
    <t>NA</t>
  </si>
  <si>
    <t>Dis</t>
  </si>
  <si>
    <t>DIS</t>
  </si>
  <si>
    <t>Cre</t>
  </si>
  <si>
    <t>Cas</t>
  </si>
  <si>
    <t>CSH</t>
  </si>
  <si>
    <t>CRE</t>
  </si>
  <si>
    <t>CRD</t>
  </si>
  <si>
    <t>CAS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</si>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</sst>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60"/>
  <sheetViews>
    <sheetView workbookViewId="0">
      <selection activeCell="C2" sqref="C2:D55"/>
    </sheetView>
  </sheetViews>
  <sheetFormatPr defaultRowHeight="14.4" x14ac:dyDescent="0.55000000000000004"/>
  <sheetData>
    <row r="2" spans="1:4" x14ac:dyDescent="0.55000000000000004">
      <c r="A2" t="s">
        <v>7</v>
      </c>
      <c r="B2" t="s">
        <v>6</v>
      </c>
      <c r="C2">
        <f>(B4+B6)/SUM(B3:B8)*100</f>
        <v>26.203244746879527</v>
      </c>
      <c r="D2">
        <v>2009</v>
      </c>
    </row>
    <row r="3" spans="1:4" hidden="1" x14ac:dyDescent="0.55000000000000004">
      <c r="A3" t="s">
        <v>5</v>
      </c>
      <c r="B3">
        <v>68453516</v>
      </c>
    </row>
    <row r="4" spans="1:4" hidden="1" x14ac:dyDescent="0.55000000000000004">
      <c r="A4" t="s">
        <v>4</v>
      </c>
      <c r="B4">
        <v>2292481</v>
      </c>
    </row>
    <row r="5" spans="1:4" hidden="1" x14ac:dyDescent="0.55000000000000004">
      <c r="A5" t="s">
        <v>3</v>
      </c>
      <c r="B5">
        <v>55674680</v>
      </c>
    </row>
    <row r="6" spans="1:4" hidden="1" x14ac:dyDescent="0.55000000000000004">
      <c r="A6" t="s">
        <v>2</v>
      </c>
      <c r="B6">
        <v>41943161</v>
      </c>
    </row>
    <row r="7" spans="1:4" hidden="1" x14ac:dyDescent="0.55000000000000004">
      <c r="A7" t="s">
        <v>1</v>
      </c>
      <c r="B7">
        <v>71422</v>
      </c>
    </row>
    <row r="8" spans="1:4" hidden="1" x14ac:dyDescent="0.55000000000000004">
      <c r="A8" t="s">
        <v>0</v>
      </c>
      <c r="B8">
        <v>382161</v>
      </c>
    </row>
    <row r="9" spans="1:4" hidden="1" x14ac:dyDescent="0.55000000000000004"/>
    <row r="10" spans="1:4" hidden="1" x14ac:dyDescent="0.55000000000000004"/>
    <row r="11" spans="1:4" hidden="1" x14ac:dyDescent="0.55000000000000004">
      <c r="A11" t="s">
        <v>7</v>
      </c>
      <c r="B11" t="s">
        <v>6</v>
      </c>
      <c r="D11">
        <v>2010</v>
      </c>
    </row>
    <row r="12" spans="1:4" x14ac:dyDescent="0.55000000000000004">
      <c r="A12" t="s">
        <v>18</v>
      </c>
      <c r="B12">
        <v>30587558</v>
      </c>
      <c r="C12">
        <f>(B13+B14+B17)/SUM(B12:B22)*100</f>
        <v>36.479746435835423</v>
      </c>
      <c r="D12">
        <v>2010</v>
      </c>
    </row>
    <row r="13" spans="1:4" hidden="1" x14ac:dyDescent="0.55000000000000004">
      <c r="A13" t="s">
        <v>17</v>
      </c>
      <c r="B13">
        <v>30625432</v>
      </c>
    </row>
    <row r="14" spans="1:4" hidden="1" x14ac:dyDescent="0.55000000000000004">
      <c r="A14" t="s">
        <v>16</v>
      </c>
      <c r="B14">
        <v>3336937</v>
      </c>
    </row>
    <row r="15" spans="1:4" hidden="1" x14ac:dyDescent="0.55000000000000004">
      <c r="A15" t="s">
        <v>15</v>
      </c>
      <c r="B15">
        <v>49871291</v>
      </c>
    </row>
    <row r="16" spans="1:4" hidden="1" x14ac:dyDescent="0.55000000000000004">
      <c r="A16" t="s">
        <v>14</v>
      </c>
      <c r="B16">
        <v>25847220</v>
      </c>
    </row>
    <row r="17" spans="1:4" hidden="1" x14ac:dyDescent="0.55000000000000004">
      <c r="A17" t="s">
        <v>13</v>
      </c>
      <c r="B17">
        <v>27222006</v>
      </c>
    </row>
    <row r="18" spans="1:4" hidden="1" x14ac:dyDescent="0.55000000000000004">
      <c r="A18" t="s">
        <v>12</v>
      </c>
      <c r="B18">
        <v>4341</v>
      </c>
    </row>
    <row r="19" spans="1:4" hidden="1" x14ac:dyDescent="0.55000000000000004">
      <c r="A19" t="s">
        <v>11</v>
      </c>
      <c r="B19">
        <v>30906</v>
      </c>
    </row>
    <row r="20" spans="1:4" hidden="1" x14ac:dyDescent="0.55000000000000004">
      <c r="A20" t="s">
        <v>10</v>
      </c>
      <c r="B20">
        <v>29368</v>
      </c>
    </row>
    <row r="21" spans="1:4" hidden="1" x14ac:dyDescent="0.55000000000000004">
      <c r="A21" t="s">
        <v>9</v>
      </c>
      <c r="B21">
        <v>22557</v>
      </c>
    </row>
    <row r="22" spans="1:4" hidden="1" x14ac:dyDescent="0.55000000000000004">
      <c r="A22" t="s">
        <v>8</v>
      </c>
      <c r="B22">
        <v>143876</v>
      </c>
    </row>
    <row r="23" spans="1:4" hidden="1" x14ac:dyDescent="0.55000000000000004"/>
    <row r="24" spans="1:4" x14ac:dyDescent="0.55000000000000004">
      <c r="A24" t="s">
        <v>17</v>
      </c>
      <c r="B24">
        <v>75467453</v>
      </c>
      <c r="C24">
        <f>B24/(B24+B25)*100</f>
        <v>43.181910408845269</v>
      </c>
      <c r="D24">
        <v>2011</v>
      </c>
    </row>
    <row r="25" spans="1:4" hidden="1" x14ac:dyDescent="0.55000000000000004">
      <c r="A25" t="s">
        <v>15</v>
      </c>
      <c r="B25">
        <v>99298907</v>
      </c>
    </row>
    <row r="26" spans="1:4" hidden="1" x14ac:dyDescent="0.55000000000000004"/>
    <row r="27" spans="1:4" hidden="1" x14ac:dyDescent="0.55000000000000004">
      <c r="A27" t="s">
        <v>7</v>
      </c>
      <c r="B27" t="s">
        <v>6</v>
      </c>
      <c r="D27">
        <v>2012</v>
      </c>
    </row>
    <row r="28" spans="1:4" x14ac:dyDescent="0.55000000000000004">
      <c r="A28" t="s">
        <v>17</v>
      </c>
      <c r="B28">
        <v>85580145</v>
      </c>
      <c r="C28">
        <f>(B28)/SUM(B28:B32)*100</f>
        <v>48.311689670934783</v>
      </c>
      <c r="D28">
        <v>2012</v>
      </c>
    </row>
    <row r="29" spans="1:4" hidden="1" x14ac:dyDescent="0.55000000000000004">
      <c r="A29" t="s">
        <v>15</v>
      </c>
      <c r="B29">
        <v>91202542</v>
      </c>
    </row>
    <row r="30" spans="1:4" hidden="1" x14ac:dyDescent="0.55000000000000004">
      <c r="A30" t="s">
        <v>12</v>
      </c>
      <c r="B30">
        <v>73602</v>
      </c>
    </row>
    <row r="31" spans="1:4" hidden="1" x14ac:dyDescent="0.55000000000000004">
      <c r="A31" t="s">
        <v>9</v>
      </c>
      <c r="B31">
        <v>219121</v>
      </c>
    </row>
    <row r="32" spans="1:4" hidden="1" x14ac:dyDescent="0.55000000000000004">
      <c r="A32" t="s">
        <v>19</v>
      </c>
      <c r="B32">
        <v>66283</v>
      </c>
    </row>
    <row r="33" spans="1:4" hidden="1" x14ac:dyDescent="0.55000000000000004"/>
    <row r="34" spans="1:4" hidden="1" x14ac:dyDescent="0.55000000000000004">
      <c r="A34" t="s">
        <v>7</v>
      </c>
      <c r="B34" t="s">
        <v>6</v>
      </c>
      <c r="D34">
        <v>2013</v>
      </c>
    </row>
    <row r="35" spans="1:4" x14ac:dyDescent="0.55000000000000004">
      <c r="A35" t="s">
        <v>17</v>
      </c>
      <c r="B35">
        <v>92729124</v>
      </c>
      <c r="C35">
        <f>B35/SUM(B35:B39)*100</f>
        <v>54.041773969080488</v>
      </c>
      <c r="D35">
        <v>2013</v>
      </c>
    </row>
    <row r="36" spans="1:4" hidden="1" x14ac:dyDescent="0.55000000000000004">
      <c r="A36" t="s">
        <v>15</v>
      </c>
      <c r="B36">
        <v>78289956</v>
      </c>
    </row>
    <row r="37" spans="1:4" hidden="1" x14ac:dyDescent="0.55000000000000004">
      <c r="A37" t="s">
        <v>12</v>
      </c>
      <c r="B37">
        <v>95327</v>
      </c>
    </row>
    <row r="38" spans="1:4" hidden="1" x14ac:dyDescent="0.55000000000000004">
      <c r="A38" t="s">
        <v>9</v>
      </c>
      <c r="B38">
        <v>268560</v>
      </c>
    </row>
    <row r="39" spans="1:4" hidden="1" x14ac:dyDescent="0.55000000000000004">
      <c r="A39" t="s">
        <v>19</v>
      </c>
      <c r="B39">
        <v>204894</v>
      </c>
    </row>
    <row r="40" spans="1:4" hidden="1" x14ac:dyDescent="0.55000000000000004"/>
    <row r="41" spans="1:4" x14ac:dyDescent="0.55000000000000004">
      <c r="A41" t="s">
        <v>7</v>
      </c>
      <c r="B41" t="s">
        <v>6</v>
      </c>
      <c r="C41">
        <f>B42/SUM(B42:B46)*100</f>
        <v>58.067313877676426</v>
      </c>
      <c r="D41">
        <v>2014</v>
      </c>
    </row>
    <row r="42" spans="1:4" hidden="1" x14ac:dyDescent="0.55000000000000004">
      <c r="A42" t="s">
        <v>17</v>
      </c>
      <c r="B42">
        <v>95108850</v>
      </c>
    </row>
    <row r="43" spans="1:4" hidden="1" x14ac:dyDescent="0.55000000000000004">
      <c r="A43" t="s">
        <v>15</v>
      </c>
      <c r="B43">
        <v>67478448</v>
      </c>
    </row>
    <row r="44" spans="1:4" hidden="1" x14ac:dyDescent="0.55000000000000004">
      <c r="A44" t="s">
        <v>12</v>
      </c>
      <c r="B44">
        <v>103800</v>
      </c>
    </row>
    <row r="45" spans="1:4" hidden="1" x14ac:dyDescent="0.55000000000000004">
      <c r="A45" t="s">
        <v>9</v>
      </c>
      <c r="B45">
        <v>304609</v>
      </c>
    </row>
    <row r="46" spans="1:4" hidden="1" x14ac:dyDescent="0.55000000000000004">
      <c r="A46" t="s">
        <v>19</v>
      </c>
      <c r="B46">
        <v>794976</v>
      </c>
    </row>
    <row r="47" spans="1:4" hidden="1" x14ac:dyDescent="0.55000000000000004"/>
    <row r="48" spans="1:4" x14ac:dyDescent="0.55000000000000004">
      <c r="A48" t="s">
        <v>7</v>
      </c>
      <c r="B48" t="s">
        <v>6</v>
      </c>
      <c r="C48">
        <f>B49/SUM(B49:B53)*100</f>
        <v>62.956203088242646</v>
      </c>
      <c r="D48">
        <v>2015</v>
      </c>
    </row>
    <row r="49" spans="1:4" hidden="1" x14ac:dyDescent="0.55000000000000004">
      <c r="A49">
        <v>1</v>
      </c>
      <c r="B49">
        <v>91101232</v>
      </c>
    </row>
    <row r="50" spans="1:4" hidden="1" x14ac:dyDescent="0.55000000000000004">
      <c r="A50">
        <v>2</v>
      </c>
      <c r="B50">
        <v>53120804</v>
      </c>
    </row>
    <row r="51" spans="1:4" hidden="1" x14ac:dyDescent="0.55000000000000004">
      <c r="A51">
        <v>3</v>
      </c>
      <c r="B51">
        <v>347569</v>
      </c>
    </row>
    <row r="52" spans="1:4" hidden="1" x14ac:dyDescent="0.55000000000000004">
      <c r="A52">
        <v>4</v>
      </c>
      <c r="B52">
        <v>136108</v>
      </c>
    </row>
    <row r="53" spans="1:4" hidden="1" x14ac:dyDescent="0.55000000000000004">
      <c r="A53">
        <v>5</v>
      </c>
      <c r="B53">
        <v>15</v>
      </c>
    </row>
    <row r="54" spans="1:4" hidden="1" x14ac:dyDescent="0.55000000000000004"/>
    <row r="55" spans="1:4" x14ac:dyDescent="0.55000000000000004">
      <c r="A55" t="s">
        <v>7</v>
      </c>
      <c r="B55" t="s">
        <v>6</v>
      </c>
      <c r="C55">
        <f>B56/SUM(B56:B60)*100</f>
        <v>65.99603987746606</v>
      </c>
      <c r="D55">
        <v>2016</v>
      </c>
    </row>
    <row r="56" spans="1:4" hidden="1" x14ac:dyDescent="0.55000000000000004">
      <c r="A56">
        <v>1</v>
      </c>
      <c r="B56">
        <v>85739202</v>
      </c>
    </row>
    <row r="57" spans="1:4" hidden="1" x14ac:dyDescent="0.55000000000000004">
      <c r="A57">
        <v>2</v>
      </c>
      <c r="B57">
        <v>43628265</v>
      </c>
    </row>
    <row r="58" spans="1:4" hidden="1" x14ac:dyDescent="0.55000000000000004">
      <c r="A58">
        <v>3</v>
      </c>
      <c r="B58">
        <v>396094</v>
      </c>
    </row>
    <row r="59" spans="1:4" hidden="1" x14ac:dyDescent="0.55000000000000004">
      <c r="A59">
        <v>4</v>
      </c>
      <c r="B59">
        <v>152108</v>
      </c>
    </row>
    <row r="60" spans="1:4" hidden="1" x14ac:dyDescent="0.55000000000000004">
      <c r="A60">
        <v>5</v>
      </c>
      <c r="B60">
        <v>8</v>
      </c>
    </row>
  </sheetData>
  <autoFilter ref="A1:D60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5" sqref="E5"/>
    </sheetView>
  </sheetViews>
  <sheetFormatPr defaultRowHeight="14.4" x14ac:dyDescent="0.55000000000000004"/>
  <cols>
    <col min="1" max="16384" width="8.83984375" style="1"/>
  </cols>
  <sheetData>
    <row r="1" spans="1:2" x14ac:dyDescent="0.55000000000000004">
      <c r="A1" s="1">
        <v>26.203244746879527</v>
      </c>
      <c r="B1" s="1">
        <v>2009</v>
      </c>
    </row>
    <row r="2" spans="1:2" x14ac:dyDescent="0.55000000000000004">
      <c r="A2" s="1">
        <v>36.479746435835423</v>
      </c>
      <c r="B2" s="1">
        <v>2010</v>
      </c>
    </row>
    <row r="3" spans="1:2" x14ac:dyDescent="0.55000000000000004">
      <c r="A3" s="1">
        <v>43.181910408845269</v>
      </c>
      <c r="B3" s="1">
        <v>2011</v>
      </c>
    </row>
    <row r="4" spans="1:2" x14ac:dyDescent="0.55000000000000004">
      <c r="A4" s="1">
        <v>48.311689670934783</v>
      </c>
      <c r="B4" s="1">
        <v>2012</v>
      </c>
    </row>
    <row r="5" spans="1:2" x14ac:dyDescent="0.55000000000000004">
      <c r="A5" s="1">
        <v>54.041773969080488</v>
      </c>
      <c r="B5" s="1">
        <v>2013</v>
      </c>
    </row>
    <row r="6" spans="1:2" x14ac:dyDescent="0.55000000000000004">
      <c r="A6" s="1">
        <v>58.067313877676426</v>
      </c>
      <c r="B6" s="1">
        <v>2014</v>
      </c>
    </row>
    <row r="7" spans="1:2" x14ac:dyDescent="0.55000000000000004">
      <c r="A7" s="1">
        <v>62.956203088242646</v>
      </c>
      <c r="B7" s="1">
        <v>2015</v>
      </c>
    </row>
    <row r="8" spans="1:2" x14ac:dyDescent="0.55000000000000004">
      <c r="A8" s="1">
        <v>65.99603987746606</v>
      </c>
      <c r="B8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2018-02-25T17:09:05Z</dcterms:modified>
</cp:coreProperties>
</file>