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62912"/>
</workbook>
</file>

<file path=xl/calcChain.xml><?xml version="1.0" encoding="utf-8"?>
<calcChain xmlns="http://schemas.openxmlformats.org/spreadsheetml/2006/main">
  <c r="BO2" i="1" l="1"/>
  <c r="BJ2" i="1"/>
  <c r="BE2" i="1"/>
  <c r="AZ2" i="1"/>
  <c r="AU2" i="1"/>
  <c r="AP2" i="1"/>
  <c r="AK2" i="1"/>
  <c r="AF2" i="1"/>
  <c r="Q10" i="1"/>
  <c r="Q9" i="1"/>
  <c r="G9" i="1"/>
  <c r="Q8" i="1" l="1"/>
  <c r="Q7" i="1" l="1"/>
  <c r="G8" i="1" l="1"/>
  <c r="AA4" i="1" l="1"/>
  <c r="Z4" i="1"/>
  <c r="L8" i="1"/>
  <c r="G7" i="1"/>
  <c r="L7" i="1"/>
  <c r="AA3" i="1"/>
  <c r="L5" i="1"/>
  <c r="Q3" i="1" l="1"/>
  <c r="AA2" i="1"/>
  <c r="V2" i="1"/>
  <c r="Q6" i="1"/>
  <c r="Q5" i="1"/>
  <c r="Q4" i="1"/>
  <c r="L4" i="1"/>
  <c r="L3" i="1"/>
  <c r="L2" i="1" s="1"/>
  <c r="Q2" i="1" l="1"/>
  <c r="G3" i="1"/>
  <c r="G2" i="1" s="1"/>
  <c r="B1" i="1" l="1"/>
</calcChain>
</file>

<file path=xl/sharedStrings.xml><?xml version="1.0" encoding="utf-8"?>
<sst xmlns="http://schemas.openxmlformats.org/spreadsheetml/2006/main" count="89" uniqueCount="36">
  <si>
    <t>Datum</t>
  </si>
  <si>
    <t>Nakup</t>
  </si>
  <si>
    <t>Cena nakupa</t>
  </si>
  <si>
    <t>Stanje Uporabnika</t>
  </si>
  <si>
    <t>David</t>
  </si>
  <si>
    <t>Naložil 20€</t>
  </si>
  <si>
    <t>Naložil 10€ na Steam Wallet</t>
  </si>
  <si>
    <t>Miha</t>
  </si>
  <si>
    <t>Gal</t>
  </si>
  <si>
    <t>Naložil 47€</t>
  </si>
  <si>
    <t>Kupil Igro</t>
  </si>
  <si>
    <t>DLC</t>
  </si>
  <si>
    <t>DLC 2</t>
  </si>
  <si>
    <t>Stanje</t>
  </si>
  <si>
    <t>Naložil 5€ na Steam Wallet</t>
  </si>
  <si>
    <t>myTube! - Windows Store</t>
  </si>
  <si>
    <t>Žan</t>
  </si>
  <si>
    <t>Knupi</t>
  </si>
  <si>
    <t>Nalozil</t>
  </si>
  <si>
    <t>Rust - Steam</t>
  </si>
  <si>
    <t>Rust - Steam (Refund)</t>
  </si>
  <si>
    <t>CS:GO Steam</t>
  </si>
  <si>
    <t>Naložil denar</t>
  </si>
  <si>
    <t>Nalozil 10€</t>
  </si>
  <si>
    <t>ARK: Survival Evolved - Steam Winter Sale</t>
  </si>
  <si>
    <t>Payment For Mike Ford - Steam</t>
  </si>
  <si>
    <t>Marketplace.tf 8X Frying Pan</t>
  </si>
  <si>
    <t>Naložil 30€</t>
  </si>
  <si>
    <t>ARK: Survival Evolved - Steam</t>
  </si>
  <si>
    <t>Gasper</t>
  </si>
  <si>
    <t>Pia</t>
  </si>
  <si>
    <t>Hudini</t>
  </si>
  <si>
    <t>Lovro</t>
  </si>
  <si>
    <t>Grega</t>
  </si>
  <si>
    <t>Nina</t>
  </si>
  <si>
    <t>Karmen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</si>
</sst>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#,##0.00\ &quot;€&quot;;\-#,##0.00\ &quot;€&quot;"/>
    <numFmt numFmtId="43" formatCode="_-* #,##0.00\ _€_-;\-* #,##0.00\ _€_-;_-* &quot;-&quot;??\ _€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5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7" fontId="0" fillId="0" borderId="1" xfId="0" applyNumberFormat="1" applyBorder="1" applyAlignment="1"/>
    <xf numFmtId="14" fontId="0" fillId="0" borderId="1" xfId="0" applyNumberFormat="1" applyBorder="1" applyAlignment="1">
      <alignment horizontal="center"/>
    </xf>
    <xf numFmtId="7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/>
    <xf numFmtId="0" fontId="0" fillId="7" borderId="0" xfId="0" applyFill="1" applyBorder="1" applyAlignment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7" borderId="0" xfId="0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0" fillId="7" borderId="0" xfId="0" applyFill="1" applyBorder="1"/>
    <xf numFmtId="0" fontId="0" fillId="4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14" fontId="0" fillId="0" borderId="0" xfId="0" applyNumberFormat="1"/>
    <xf numFmtId="14" fontId="0" fillId="4" borderId="1" xfId="0" applyNumberFormat="1" applyFill="1" applyBorder="1" applyAlignment="1"/>
    <xf numFmtId="14" fontId="0" fillId="4" borderId="1" xfId="0" applyNumberFormat="1" applyFill="1" applyBorder="1" applyAlignment="1">
      <alignment horizontal="center"/>
    </xf>
    <xf numFmtId="14" fontId="0" fillId="0" borderId="0" xfId="0" applyNumberFormat="1" applyAlignment="1"/>
    <xf numFmtId="164" fontId="0" fillId="4" borderId="1" xfId="0" applyNumberFormat="1" applyFill="1" applyBorder="1" applyAlignment="1"/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7" fontId="0" fillId="0" borderId="1" xfId="1" applyNumberFormat="1" applyFont="1" applyBorder="1" applyAlignment="1">
      <alignment horizontal="right"/>
    </xf>
    <xf numFmtId="7" fontId="0" fillId="0" borderId="1" xfId="0" applyNumberFormat="1" applyFill="1" applyBorder="1" applyAlignment="1"/>
    <xf numFmtId="1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7" fontId="0" fillId="0" borderId="1" xfId="0" applyNumberFormat="1" applyBorder="1" applyAlignment="1">
      <alignment horizontal="center"/>
    </xf>
  </cellXfs>
  <cellStyles count="2">
    <cellStyle name="Navadno" xfId="0" builtinId="0"/>
    <cellStyle name="Vejica" xfId="1" builtinId="3"/>
  </cellStyles>
  <dxfs count="0"/>
  <tableStyles count="0" defaultTableStyle="TableStyleMedium2" defaultPivotStyle="PivotStyleMedium9"/>
  <colors>
    <mruColors>
      <color rgb="FF0066FF"/>
      <color rgb="FF66CCFF"/>
      <color rgb="FFEC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"/>
  <sheetViews>
    <sheetView tabSelected="1" topLeftCell="BJ1" workbookViewId="0">
      <selection activeCell="BO2" sqref="BO2"/>
    </sheetView>
  </sheetViews>
  <sheetFormatPr defaultRowHeight="15" x14ac:dyDescent="0.25"/>
  <cols>
    <col min="1" max="1" width="10.140625" style="2" bestFit="1" customWidth="1"/>
    <col min="2" max="2" width="13.85546875" style="1" customWidth="1"/>
    <col min="3" max="3" width="11.5703125" style="16" customWidth="1"/>
    <col min="4" max="4" width="12.85546875" style="29" customWidth="1"/>
    <col min="5" max="5" width="26" style="1" bestFit="1" customWidth="1"/>
    <col min="6" max="6" width="14.140625" customWidth="1"/>
    <col min="7" max="7" width="17.42578125" bestFit="1" customWidth="1"/>
    <col min="8" max="8" width="12.28515625" style="18" bestFit="1" customWidth="1"/>
    <col min="9" max="9" width="17.42578125" style="26" bestFit="1" customWidth="1"/>
    <col min="10" max="10" width="38.85546875" bestFit="1" customWidth="1"/>
    <col min="11" max="11" width="12.28515625" bestFit="1" customWidth="1"/>
    <col min="12" max="12" width="20.42578125" customWidth="1"/>
    <col min="13" max="13" width="9.140625" style="18"/>
    <col min="14" max="14" width="13.42578125" style="26" customWidth="1"/>
    <col min="15" max="15" width="30.42578125" customWidth="1"/>
    <col min="16" max="16" width="12.28515625" bestFit="1" customWidth="1"/>
    <col min="17" max="17" width="17.42578125" style="33" bestFit="1" customWidth="1"/>
    <col min="18" max="18" width="9.140625" style="18"/>
    <col min="19" max="19" width="13" style="26" customWidth="1"/>
    <col min="20" max="20" width="34.42578125" customWidth="1"/>
    <col min="21" max="21" width="15.5703125" customWidth="1"/>
    <col min="22" max="22" width="19.5703125" style="34" customWidth="1"/>
    <col min="23" max="23" width="12.85546875" style="21" customWidth="1"/>
    <col min="24" max="24" width="14.28515625" customWidth="1"/>
    <col min="25" max="25" width="38.5703125" customWidth="1"/>
    <col min="26" max="26" width="12.85546875" customWidth="1"/>
    <col min="27" max="27" width="17.42578125" style="34" bestFit="1" customWidth="1"/>
    <col min="28" max="28" width="12.85546875" bestFit="1" customWidth="1"/>
    <col min="29" max="29" width="15.28515625" customWidth="1"/>
    <col min="30" max="30" width="23.28515625" customWidth="1"/>
    <col min="31" max="31" width="12.28515625" bestFit="1" customWidth="1"/>
    <col min="32" max="32" width="17.42578125" bestFit="1" customWidth="1"/>
    <col min="33" max="33" width="12.85546875" bestFit="1" customWidth="1"/>
    <col min="35" max="35" width="22.28515625" customWidth="1"/>
    <col min="36" max="36" width="18.85546875" customWidth="1"/>
    <col min="37" max="37" width="17.42578125" bestFit="1" customWidth="1"/>
    <col min="38" max="38" width="14" customWidth="1"/>
    <col min="39" max="39" width="14.140625" customWidth="1"/>
    <col min="40" max="40" width="19.140625" customWidth="1"/>
    <col min="41" max="41" width="13.140625" customWidth="1"/>
    <col min="42" max="42" width="17.42578125" bestFit="1" customWidth="1"/>
    <col min="45" max="45" width="15.5703125" customWidth="1"/>
    <col min="46" max="46" width="14" customWidth="1"/>
    <col min="47" max="47" width="18.5703125" customWidth="1"/>
    <col min="48" max="48" width="9.85546875" customWidth="1"/>
    <col min="50" max="50" width="10.85546875" customWidth="1"/>
    <col min="51" max="51" width="11.85546875" customWidth="1"/>
    <col min="52" max="52" width="16.5703125" customWidth="1"/>
    <col min="53" max="53" width="8.42578125" customWidth="1"/>
    <col min="54" max="54" width="10.42578125" customWidth="1"/>
    <col min="56" max="57" width="17.42578125" customWidth="1"/>
    <col min="59" max="59" width="10.85546875" customWidth="1"/>
    <col min="61" max="61" width="15" customWidth="1"/>
    <col min="62" max="62" width="18.42578125" customWidth="1"/>
    <col min="66" max="66" width="15.5703125" customWidth="1"/>
    <col min="67" max="67" width="16.5703125" customWidth="1"/>
  </cols>
  <sheetData>
    <row r="1" spans="1:67" x14ac:dyDescent="0.25">
      <c r="A1" s="4" t="s">
        <v>13</v>
      </c>
      <c r="B1" s="8">
        <f>G2+L2+Q2+V2+AA2</f>
        <v>23.840000000000003</v>
      </c>
      <c r="C1" s="14" t="s">
        <v>4</v>
      </c>
      <c r="D1" s="23" t="s">
        <v>0</v>
      </c>
      <c r="E1" s="5" t="s">
        <v>1</v>
      </c>
      <c r="F1" s="6" t="s">
        <v>2</v>
      </c>
      <c r="G1" s="5" t="s">
        <v>3</v>
      </c>
      <c r="H1" s="17" t="s">
        <v>7</v>
      </c>
      <c r="I1" s="23" t="s">
        <v>0</v>
      </c>
      <c r="J1" s="5" t="s">
        <v>1</v>
      </c>
      <c r="K1" s="6" t="s">
        <v>2</v>
      </c>
      <c r="L1" s="5" t="s">
        <v>3</v>
      </c>
      <c r="M1" s="14" t="s">
        <v>8</v>
      </c>
      <c r="N1" s="23" t="s">
        <v>0</v>
      </c>
      <c r="O1" s="5" t="s">
        <v>1</v>
      </c>
      <c r="P1" s="6" t="s">
        <v>2</v>
      </c>
      <c r="Q1" s="32" t="s">
        <v>3</v>
      </c>
      <c r="R1" s="19" t="s">
        <v>16</v>
      </c>
      <c r="S1" s="23" t="s">
        <v>0</v>
      </c>
      <c r="T1" s="5" t="s">
        <v>1</v>
      </c>
      <c r="U1" s="6" t="s">
        <v>2</v>
      </c>
      <c r="V1" s="32" t="s">
        <v>3</v>
      </c>
      <c r="W1" s="19" t="s">
        <v>17</v>
      </c>
      <c r="X1" s="5" t="s">
        <v>0</v>
      </c>
      <c r="Y1" s="5" t="s">
        <v>1</v>
      </c>
      <c r="Z1" s="6" t="s">
        <v>2</v>
      </c>
      <c r="AA1" s="32" t="s">
        <v>3</v>
      </c>
      <c r="AB1" s="19" t="s">
        <v>29</v>
      </c>
      <c r="AC1" s="23" t="s">
        <v>0</v>
      </c>
      <c r="AD1" s="5" t="s">
        <v>1</v>
      </c>
      <c r="AE1" s="6" t="s">
        <v>2</v>
      </c>
      <c r="AF1" s="32" t="s">
        <v>3</v>
      </c>
      <c r="AG1" s="19" t="s">
        <v>30</v>
      </c>
      <c r="AH1" s="23" t="s">
        <v>0</v>
      </c>
      <c r="AI1" s="5" t="s">
        <v>1</v>
      </c>
      <c r="AJ1" s="6" t="s">
        <v>2</v>
      </c>
      <c r="AK1" s="32" t="s">
        <v>3</v>
      </c>
      <c r="AL1" s="19" t="s">
        <v>31</v>
      </c>
      <c r="AM1" s="23" t="s">
        <v>0</v>
      </c>
      <c r="AN1" s="5" t="s">
        <v>1</v>
      </c>
      <c r="AO1" s="6" t="s">
        <v>2</v>
      </c>
      <c r="AP1" s="32" t="s">
        <v>3</v>
      </c>
      <c r="AQ1" s="19" t="s">
        <v>32</v>
      </c>
      <c r="AR1" s="23" t="s">
        <v>0</v>
      </c>
      <c r="AS1" s="5" t="s">
        <v>1</v>
      </c>
      <c r="AT1" s="6" t="s">
        <v>2</v>
      </c>
      <c r="AU1" s="32" t="s">
        <v>3</v>
      </c>
      <c r="AV1" s="19" t="s">
        <v>33</v>
      </c>
      <c r="AW1" s="23" t="s">
        <v>0</v>
      </c>
      <c r="AX1" s="5" t="s">
        <v>1</v>
      </c>
      <c r="AY1" s="6" t="s">
        <v>2</v>
      </c>
      <c r="AZ1" s="32" t="s">
        <v>3</v>
      </c>
      <c r="BA1" s="19" t="s">
        <v>33</v>
      </c>
      <c r="BB1" s="23" t="s">
        <v>0</v>
      </c>
      <c r="BC1" s="5" t="s">
        <v>1</v>
      </c>
      <c r="BD1" s="6" t="s">
        <v>2</v>
      </c>
      <c r="BE1" s="32" t="s">
        <v>3</v>
      </c>
      <c r="BF1" s="19" t="s">
        <v>34</v>
      </c>
      <c r="BG1" s="23" t="s">
        <v>0</v>
      </c>
      <c r="BH1" s="5" t="s">
        <v>1</v>
      </c>
      <c r="BI1" s="6" t="s">
        <v>2</v>
      </c>
      <c r="BJ1" s="32" t="s">
        <v>3</v>
      </c>
      <c r="BK1" s="19" t="s">
        <v>35</v>
      </c>
      <c r="BL1" s="23" t="s">
        <v>0</v>
      </c>
      <c r="BM1" s="5" t="s">
        <v>1</v>
      </c>
      <c r="BN1" s="6" t="s">
        <v>2</v>
      </c>
      <c r="BO1" s="32" t="s">
        <v>3</v>
      </c>
    </row>
    <row r="2" spans="1:67" x14ac:dyDescent="0.25">
      <c r="D2" s="27"/>
      <c r="E2" s="13"/>
      <c r="F2" s="13"/>
      <c r="G2" s="30">
        <f>SUM(G3:G2334)</f>
        <v>3.05</v>
      </c>
      <c r="I2" s="28"/>
      <c r="J2" s="22"/>
      <c r="K2" s="22"/>
      <c r="L2" s="31">
        <f>SUM(L3:L1972)</f>
        <v>10.93</v>
      </c>
      <c r="N2" s="27"/>
      <c r="O2" s="13"/>
      <c r="P2" s="13"/>
      <c r="Q2" s="31">
        <f>SUM(Q3:Q1580)</f>
        <v>9.860000000000003</v>
      </c>
      <c r="S2" s="24"/>
      <c r="T2" s="12"/>
      <c r="U2" s="12"/>
      <c r="V2" s="31">
        <f>SUM(V4:V1410)</f>
        <v>0</v>
      </c>
      <c r="X2" s="12"/>
      <c r="Y2" s="12"/>
      <c r="Z2" s="12"/>
      <c r="AA2" s="31">
        <f>SUM(AA3:AA1200)</f>
        <v>0</v>
      </c>
      <c r="AB2" s="18"/>
      <c r="AC2" s="24"/>
      <c r="AD2" s="12"/>
      <c r="AE2" s="12"/>
      <c r="AF2" s="31">
        <f>SUM(AF4:AF1410)</f>
        <v>0</v>
      </c>
      <c r="AG2" s="18"/>
      <c r="AH2" s="24"/>
      <c r="AI2" s="12"/>
      <c r="AJ2" s="12"/>
      <c r="AK2" s="31">
        <f>SUM(AK4:AK1410)</f>
        <v>0</v>
      </c>
      <c r="AL2" s="18"/>
      <c r="AM2" s="24"/>
      <c r="AN2" s="12"/>
      <c r="AO2" s="12"/>
      <c r="AP2" s="31">
        <f>SUM(AP4:AP1410)</f>
        <v>0</v>
      </c>
      <c r="AQ2" s="18"/>
      <c r="AR2" s="24"/>
      <c r="AS2" s="12"/>
      <c r="AT2" s="12"/>
      <c r="AU2" s="31">
        <f>SUM(AU4:AU1410)</f>
        <v>0</v>
      </c>
      <c r="AV2" s="18"/>
      <c r="AW2" s="24"/>
      <c r="AX2" s="12"/>
      <c r="AY2" s="12"/>
      <c r="AZ2" s="31">
        <f>SUM(AZ4:AZ1410)</f>
        <v>0</v>
      </c>
      <c r="BA2" s="18"/>
      <c r="BB2" s="24"/>
      <c r="BC2" s="12"/>
      <c r="BD2" s="12"/>
      <c r="BE2" s="31">
        <f>SUM(BE4:BE1410)</f>
        <v>0</v>
      </c>
      <c r="BF2" s="18"/>
      <c r="BG2" s="24"/>
      <c r="BH2" s="12"/>
      <c r="BI2" s="12"/>
      <c r="BJ2" s="31">
        <f>SUM(BJ4:BJ1410)</f>
        <v>0</v>
      </c>
      <c r="BK2" s="18"/>
      <c r="BL2" s="24"/>
      <c r="BM2" s="12"/>
      <c r="BN2" s="12"/>
      <c r="BO2" s="31">
        <f>SUM(BO4:BO1410)</f>
        <v>0</v>
      </c>
    </row>
    <row r="3" spans="1:67" x14ac:dyDescent="0.25">
      <c r="C3" s="15"/>
      <c r="D3" s="10">
        <v>42314</v>
      </c>
      <c r="E3" s="3" t="s">
        <v>5</v>
      </c>
      <c r="F3" s="9">
        <v>20</v>
      </c>
      <c r="G3" s="7">
        <f>F3</f>
        <v>20</v>
      </c>
      <c r="H3" s="15"/>
      <c r="I3" s="10">
        <v>42362</v>
      </c>
      <c r="J3" s="3" t="s">
        <v>18</v>
      </c>
      <c r="K3" s="9">
        <v>15</v>
      </c>
      <c r="L3" s="7">
        <f>K3</f>
        <v>15</v>
      </c>
      <c r="M3" s="15"/>
      <c r="N3" s="10">
        <v>42314</v>
      </c>
      <c r="O3" s="3" t="s">
        <v>9</v>
      </c>
      <c r="P3" s="9">
        <v>47</v>
      </c>
      <c r="Q3" s="7">
        <f>P3</f>
        <v>47</v>
      </c>
      <c r="R3" s="15"/>
      <c r="S3" s="25"/>
      <c r="T3" s="3"/>
      <c r="U3" s="9"/>
      <c r="V3" s="7"/>
      <c r="W3" s="20"/>
      <c r="X3" s="10">
        <v>42365</v>
      </c>
      <c r="Y3" s="3" t="s">
        <v>22</v>
      </c>
      <c r="Z3" s="9">
        <v>16.79</v>
      </c>
      <c r="AA3" s="7">
        <f>+Z3</f>
        <v>16.79</v>
      </c>
      <c r="AB3" s="15"/>
      <c r="AC3" s="25"/>
      <c r="AD3" s="3"/>
      <c r="AE3" s="9"/>
      <c r="AF3" s="7"/>
      <c r="AG3" s="15"/>
      <c r="AH3" s="25"/>
      <c r="AI3" s="3"/>
      <c r="AJ3" s="9"/>
      <c r="AK3" s="7"/>
      <c r="AL3" s="15"/>
      <c r="AM3" s="25"/>
      <c r="AN3" s="3"/>
      <c r="AO3" s="9"/>
      <c r="AP3" s="7"/>
      <c r="AQ3" s="15"/>
      <c r="AR3" s="25"/>
      <c r="AS3" s="3"/>
      <c r="AT3" s="9"/>
      <c r="AU3" s="7"/>
      <c r="AV3" s="15"/>
      <c r="AW3" s="25"/>
      <c r="AX3" s="3"/>
      <c r="AY3" s="9"/>
      <c r="AZ3" s="7"/>
      <c r="BA3" s="15"/>
      <c r="BB3" s="25"/>
      <c r="BC3" s="3"/>
      <c r="BD3" s="9"/>
      <c r="BE3" s="7"/>
      <c r="BF3" s="15"/>
      <c r="BG3" s="25"/>
      <c r="BH3" s="3"/>
      <c r="BI3" s="9"/>
      <c r="BJ3" s="7"/>
      <c r="BK3" s="15"/>
      <c r="BL3" s="25"/>
      <c r="BM3" s="3"/>
      <c r="BN3" s="9"/>
      <c r="BO3" s="7"/>
    </row>
    <row r="4" spans="1:67" x14ac:dyDescent="0.25">
      <c r="C4" s="15"/>
      <c r="D4" s="10">
        <v>42314</v>
      </c>
      <c r="E4" s="3" t="s">
        <v>6</v>
      </c>
      <c r="F4" s="9">
        <v>10</v>
      </c>
      <c r="G4" s="7">
        <v>-10</v>
      </c>
      <c r="H4" s="15"/>
      <c r="I4" s="10">
        <v>42362</v>
      </c>
      <c r="J4" s="3" t="s">
        <v>19</v>
      </c>
      <c r="K4" s="9">
        <v>6.99</v>
      </c>
      <c r="L4" s="7">
        <f>-K4</f>
        <v>-6.99</v>
      </c>
      <c r="M4" s="15"/>
      <c r="N4" s="10">
        <v>42314</v>
      </c>
      <c r="O4" s="3" t="s">
        <v>10</v>
      </c>
      <c r="P4" s="11">
        <v>4.87</v>
      </c>
      <c r="Q4" s="7">
        <f>-P4</f>
        <v>-4.87</v>
      </c>
      <c r="R4" s="15"/>
      <c r="S4" s="10"/>
      <c r="T4" s="3"/>
      <c r="U4" s="11"/>
      <c r="V4" s="7"/>
      <c r="W4" s="20"/>
      <c r="X4" s="10">
        <v>42365</v>
      </c>
      <c r="Y4" s="3" t="s">
        <v>24</v>
      </c>
      <c r="Z4" s="11">
        <f>Z3</f>
        <v>16.79</v>
      </c>
      <c r="AA4" s="7">
        <f>-AA3</f>
        <v>-16.79</v>
      </c>
      <c r="AB4" s="15"/>
      <c r="AC4" s="10"/>
      <c r="AD4" s="3"/>
      <c r="AE4" s="11"/>
      <c r="AF4" s="7"/>
      <c r="AG4" s="15"/>
      <c r="AH4" s="10"/>
      <c r="AI4" s="3"/>
      <c r="AJ4" s="11"/>
      <c r="AK4" s="7"/>
      <c r="AL4" s="15"/>
      <c r="AM4" s="10"/>
      <c r="AN4" s="3"/>
      <c r="AO4" s="11"/>
      <c r="AP4" s="7"/>
      <c r="AQ4" s="15"/>
      <c r="AR4" s="10"/>
      <c r="AS4" s="3"/>
      <c r="AT4" s="11"/>
      <c r="AU4" s="7"/>
      <c r="AV4" s="15"/>
      <c r="AW4" s="10"/>
      <c r="AX4" s="3"/>
      <c r="AY4" s="11"/>
      <c r="AZ4" s="7"/>
      <c r="BA4" s="15"/>
      <c r="BB4" s="10"/>
      <c r="BC4" s="3"/>
      <c r="BD4" s="11"/>
      <c r="BE4" s="7"/>
      <c r="BF4" s="15"/>
      <c r="BG4" s="10"/>
      <c r="BH4" s="3"/>
      <c r="BI4" s="11"/>
      <c r="BJ4" s="7"/>
      <c r="BK4" s="15"/>
      <c r="BL4" s="10"/>
      <c r="BM4" s="3"/>
      <c r="BN4" s="11"/>
      <c r="BO4" s="7"/>
    </row>
    <row r="5" spans="1:67" x14ac:dyDescent="0.25">
      <c r="C5" s="15"/>
      <c r="D5" s="10">
        <v>42322</v>
      </c>
      <c r="E5" s="3" t="s">
        <v>14</v>
      </c>
      <c r="F5" s="9">
        <v>5</v>
      </c>
      <c r="G5" s="7">
        <v>-5</v>
      </c>
      <c r="H5" s="15"/>
      <c r="I5" s="10">
        <v>42362</v>
      </c>
      <c r="J5" s="3" t="s">
        <v>21</v>
      </c>
      <c r="K5" s="35">
        <v>5.49</v>
      </c>
      <c r="L5" s="7">
        <f>-K5</f>
        <v>-5.49</v>
      </c>
      <c r="M5" s="15"/>
      <c r="N5" s="10">
        <v>42314</v>
      </c>
      <c r="O5" s="3" t="s">
        <v>11</v>
      </c>
      <c r="P5" s="9">
        <v>39.369999999999997</v>
      </c>
      <c r="Q5" s="7">
        <f>-P5</f>
        <v>-39.369999999999997</v>
      </c>
      <c r="R5" s="15"/>
      <c r="S5" s="10"/>
      <c r="T5" s="3"/>
      <c r="U5" s="9"/>
      <c r="V5" s="7"/>
      <c r="W5" s="20"/>
      <c r="X5" s="3"/>
      <c r="Y5" s="3"/>
      <c r="Z5" s="9"/>
      <c r="AA5" s="7"/>
      <c r="AB5" s="15"/>
      <c r="AC5" s="10"/>
      <c r="AD5" s="3"/>
      <c r="AE5" s="9"/>
      <c r="AF5" s="7"/>
      <c r="AG5" s="15"/>
      <c r="AH5" s="10"/>
      <c r="AI5" s="3"/>
      <c r="AJ5" s="9"/>
      <c r="AK5" s="7"/>
      <c r="AL5" s="15"/>
      <c r="AM5" s="10"/>
      <c r="AN5" s="3"/>
      <c r="AO5" s="9"/>
      <c r="AP5" s="7"/>
      <c r="AQ5" s="15"/>
      <c r="AR5" s="10"/>
      <c r="AS5" s="3"/>
      <c r="AT5" s="9"/>
      <c r="AU5" s="7"/>
      <c r="AV5" s="15"/>
      <c r="AW5" s="10"/>
      <c r="AX5" s="3"/>
      <c r="AY5" s="9"/>
      <c r="AZ5" s="7"/>
      <c r="BA5" s="15"/>
      <c r="BB5" s="10"/>
      <c r="BC5" s="3"/>
      <c r="BD5" s="9"/>
      <c r="BE5" s="7"/>
      <c r="BF5" s="15"/>
      <c r="BG5" s="10"/>
      <c r="BH5" s="3"/>
      <c r="BI5" s="9"/>
      <c r="BJ5" s="7"/>
      <c r="BK5" s="15"/>
      <c r="BL5" s="10"/>
      <c r="BM5" s="3"/>
      <c r="BN5" s="9"/>
      <c r="BO5" s="7"/>
    </row>
    <row r="6" spans="1:67" x14ac:dyDescent="0.25">
      <c r="C6" s="15"/>
      <c r="D6" s="10">
        <v>42333</v>
      </c>
      <c r="E6" s="3" t="s">
        <v>15</v>
      </c>
      <c r="F6" s="9">
        <v>0.99</v>
      </c>
      <c r="G6" s="7">
        <v>-0.99</v>
      </c>
      <c r="H6" s="15"/>
      <c r="I6" s="10">
        <v>42364</v>
      </c>
      <c r="J6" s="3" t="s">
        <v>20</v>
      </c>
      <c r="K6" s="9">
        <v>6.99</v>
      </c>
      <c r="L6" s="7">
        <v>6.99</v>
      </c>
      <c r="M6" s="15"/>
      <c r="N6" s="10">
        <v>42314</v>
      </c>
      <c r="O6" s="3" t="s">
        <v>12</v>
      </c>
      <c r="P6" s="11">
        <v>2.2400000000000002</v>
      </c>
      <c r="Q6" s="7">
        <f>-P6</f>
        <v>-2.2400000000000002</v>
      </c>
      <c r="R6" s="15"/>
      <c r="S6" s="10"/>
      <c r="T6" s="3"/>
      <c r="U6" s="11"/>
      <c r="V6" s="7"/>
      <c r="W6" s="20"/>
      <c r="X6" s="3"/>
      <c r="Y6" s="3"/>
      <c r="Z6" s="11"/>
      <c r="AA6" s="7"/>
      <c r="AB6" s="15"/>
      <c r="AC6" s="10"/>
      <c r="AD6" s="3"/>
      <c r="AE6" s="11"/>
      <c r="AF6" s="7"/>
      <c r="AG6" s="15"/>
      <c r="AH6" s="10"/>
      <c r="AI6" s="3"/>
      <c r="AJ6" s="11"/>
      <c r="AK6" s="7"/>
      <c r="AL6" s="15"/>
      <c r="AM6" s="10"/>
      <c r="AN6" s="3"/>
      <c r="AO6" s="11"/>
      <c r="AP6" s="7"/>
      <c r="AQ6" s="15"/>
      <c r="AR6" s="10"/>
      <c r="AS6" s="3"/>
      <c r="AT6" s="11"/>
      <c r="AU6" s="7"/>
      <c r="AV6" s="15"/>
      <c r="AW6" s="10"/>
      <c r="AX6" s="3"/>
      <c r="AY6" s="11"/>
      <c r="AZ6" s="7"/>
      <c r="BA6" s="15"/>
      <c r="BB6" s="10"/>
      <c r="BC6" s="3"/>
      <c r="BD6" s="11"/>
      <c r="BE6" s="7"/>
      <c r="BF6" s="15"/>
      <c r="BG6" s="10"/>
      <c r="BH6" s="3"/>
      <c r="BI6" s="11"/>
      <c r="BJ6" s="7"/>
      <c r="BK6" s="15"/>
      <c r="BL6" s="10"/>
      <c r="BM6" s="3"/>
      <c r="BN6" s="11"/>
      <c r="BO6" s="7"/>
    </row>
    <row r="7" spans="1:67" x14ac:dyDescent="0.25">
      <c r="C7" s="15"/>
      <c r="D7" s="10">
        <v>42365</v>
      </c>
      <c r="E7" s="3" t="s">
        <v>23</v>
      </c>
      <c r="F7" s="9">
        <v>10</v>
      </c>
      <c r="G7" s="7">
        <f>+F7</f>
        <v>10</v>
      </c>
      <c r="H7" s="15"/>
      <c r="I7" s="10">
        <v>42365</v>
      </c>
      <c r="J7" s="3" t="s">
        <v>18</v>
      </c>
      <c r="K7" s="9">
        <v>18.21</v>
      </c>
      <c r="L7" s="7">
        <f>+K7</f>
        <v>18.21</v>
      </c>
      <c r="M7" s="15"/>
      <c r="N7" s="10">
        <v>42375</v>
      </c>
      <c r="O7" s="3" t="s">
        <v>5</v>
      </c>
      <c r="P7" s="9">
        <v>20</v>
      </c>
      <c r="Q7" s="7">
        <f>+P7</f>
        <v>20</v>
      </c>
      <c r="R7" s="15"/>
      <c r="S7" s="10"/>
      <c r="T7" s="3"/>
      <c r="U7" s="9"/>
      <c r="V7" s="7"/>
      <c r="W7" s="20"/>
      <c r="X7" s="3"/>
      <c r="Y7" s="3"/>
      <c r="Z7" s="9"/>
      <c r="AA7" s="7"/>
      <c r="AB7" s="15"/>
      <c r="AC7" s="10"/>
      <c r="AD7" s="3"/>
      <c r="AE7" s="9"/>
      <c r="AF7" s="7"/>
      <c r="AG7" s="15"/>
      <c r="AH7" s="10"/>
      <c r="AI7" s="3"/>
      <c r="AJ7" s="9"/>
      <c r="AK7" s="7"/>
      <c r="AL7" s="15"/>
      <c r="AM7" s="10"/>
      <c r="AN7" s="3"/>
      <c r="AO7" s="9"/>
      <c r="AP7" s="7"/>
      <c r="AQ7" s="15"/>
      <c r="AR7" s="10"/>
      <c r="AS7" s="3"/>
      <c r="AT7" s="9"/>
      <c r="AU7" s="7"/>
      <c r="AV7" s="15"/>
      <c r="AW7" s="10"/>
      <c r="AX7" s="3"/>
      <c r="AY7" s="9"/>
      <c r="AZ7" s="7"/>
      <c r="BA7" s="15"/>
      <c r="BB7" s="10"/>
      <c r="BC7" s="3"/>
      <c r="BD7" s="9"/>
      <c r="BE7" s="7"/>
      <c r="BF7" s="15"/>
      <c r="BG7" s="10"/>
      <c r="BH7" s="3"/>
      <c r="BI7" s="9"/>
      <c r="BJ7" s="7"/>
      <c r="BK7" s="15"/>
      <c r="BL7" s="10"/>
      <c r="BM7" s="3"/>
      <c r="BN7" s="9"/>
      <c r="BO7" s="7"/>
    </row>
    <row r="8" spans="1:67" x14ac:dyDescent="0.25">
      <c r="C8" s="15"/>
      <c r="D8" s="10">
        <v>42370</v>
      </c>
      <c r="E8" s="3" t="s">
        <v>6</v>
      </c>
      <c r="F8" s="9">
        <v>10</v>
      </c>
      <c r="G8" s="7">
        <f>-F8</f>
        <v>-10</v>
      </c>
      <c r="H8" s="15"/>
      <c r="I8" s="10">
        <v>42365</v>
      </c>
      <c r="J8" s="3" t="s">
        <v>24</v>
      </c>
      <c r="K8" s="9">
        <v>16.79</v>
      </c>
      <c r="L8" s="7">
        <f>-K8</f>
        <v>-16.79</v>
      </c>
      <c r="M8" s="15"/>
      <c r="N8" s="37">
        <v>42375</v>
      </c>
      <c r="O8" s="39" t="s">
        <v>25</v>
      </c>
      <c r="P8" s="33">
        <v>12.67</v>
      </c>
      <c r="Q8" s="38">
        <f>-P8</f>
        <v>-12.67</v>
      </c>
      <c r="R8" s="15"/>
      <c r="S8" s="10"/>
      <c r="T8" s="3"/>
      <c r="U8" s="9"/>
      <c r="V8" s="7"/>
      <c r="W8" s="20"/>
      <c r="X8" s="3"/>
      <c r="Y8" s="3"/>
      <c r="Z8" s="9"/>
      <c r="AA8" s="7"/>
      <c r="AB8" s="15"/>
      <c r="AC8" s="10"/>
      <c r="AD8" s="3"/>
      <c r="AE8" s="9"/>
      <c r="AF8" s="7"/>
      <c r="AG8" s="15"/>
      <c r="AH8" s="10"/>
      <c r="AI8" s="3"/>
      <c r="AJ8" s="9"/>
      <c r="AK8" s="7"/>
      <c r="AL8" s="15"/>
      <c r="AM8" s="10"/>
      <c r="AN8" s="3"/>
      <c r="AO8" s="9"/>
      <c r="AP8" s="7"/>
      <c r="AQ8" s="15"/>
      <c r="AR8" s="10"/>
      <c r="AS8" s="3"/>
      <c r="AT8" s="9"/>
      <c r="AU8" s="7"/>
      <c r="AV8" s="15"/>
      <c r="AW8" s="10"/>
      <c r="AX8" s="3"/>
      <c r="AY8" s="9"/>
      <c r="AZ8" s="7"/>
      <c r="BA8" s="15"/>
      <c r="BB8" s="10"/>
      <c r="BC8" s="3"/>
      <c r="BD8" s="9"/>
      <c r="BE8" s="7"/>
      <c r="BF8" s="15"/>
      <c r="BG8" s="10"/>
      <c r="BH8" s="3"/>
      <c r="BI8" s="9"/>
      <c r="BJ8" s="7"/>
      <c r="BK8" s="15"/>
      <c r="BL8" s="10"/>
      <c r="BM8" s="3"/>
      <c r="BN8" s="9"/>
      <c r="BO8" s="7"/>
    </row>
    <row r="9" spans="1:67" x14ac:dyDescent="0.25">
      <c r="D9" s="10">
        <v>42406</v>
      </c>
      <c r="E9" s="3" t="s">
        <v>26</v>
      </c>
      <c r="F9" s="36">
        <v>0.96</v>
      </c>
      <c r="G9" s="40">
        <f>-F9</f>
        <v>-0.96</v>
      </c>
      <c r="N9" s="10">
        <v>42401</v>
      </c>
      <c r="O9" s="3" t="s">
        <v>27</v>
      </c>
      <c r="P9" s="8">
        <v>30</v>
      </c>
      <c r="Q9" s="7">
        <f>+P9</f>
        <v>30</v>
      </c>
    </row>
    <row r="10" spans="1:67" x14ac:dyDescent="0.25">
      <c r="N10" s="10">
        <v>42401</v>
      </c>
      <c r="O10" s="3" t="s">
        <v>28</v>
      </c>
      <c r="P10" s="8">
        <v>27.99</v>
      </c>
      <c r="Q10" s="7">
        <f>-P10</f>
        <v>-27.99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2016-02-07T21:59:23Z</dcterms:modified>
</cp:coreProperties>
</file>