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8340" windowHeight="10680" activeTab="3"/>
  </bookViews>
  <sheets>
    <sheet name="Users" sheetId="1" r:id="rId1"/>
    <sheet name="Teams" sheetId="4" r:id="rId2"/>
    <sheet name="Weeks" sheetId="5" r:id="rId3"/>
    <sheet name="Matchups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M9" i="2"/>
  <c r="M10" i="2"/>
  <c r="M11" i="2"/>
  <c r="M12" i="2"/>
  <c r="M13" i="2"/>
  <c r="M14" i="2"/>
  <c r="M15" i="2"/>
  <c r="M16" i="2"/>
  <c r="L13" i="2"/>
  <c r="L14" i="2"/>
  <c r="L15" i="2"/>
  <c r="L16" i="2"/>
  <c r="M3" i="2"/>
  <c r="M4" i="2"/>
  <c r="M5" i="2"/>
  <c r="M6" i="2"/>
  <c r="M7" i="2"/>
  <c r="M8" i="2"/>
  <c r="M2" i="2"/>
  <c r="L2" i="2"/>
  <c r="L3" i="2"/>
  <c r="L4" i="2"/>
  <c r="L5" i="2"/>
  <c r="L6" i="2"/>
  <c r="L7" i="2"/>
  <c r="L8" i="2"/>
  <c r="L9" i="2"/>
  <c r="L10" i="2"/>
  <c r="L11" i="2"/>
</calcChain>
</file>

<file path=xl/sharedStrings.xml><?xml version="1.0" encoding="utf-8"?>
<sst xmlns="http://schemas.openxmlformats.org/spreadsheetml/2006/main" count="246" uniqueCount="187">
  <si>
    <t>X</t>
  </si>
  <si>
    <t>N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</si>
  <si>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</si>
  <si>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</si>
  <si>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</si>
  <si>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</si>
  <si>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</si>
  <si>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</si>
  <si>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</si>
  <si>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</si>
  <si>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</si>
  <si>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</si>
  <si>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</si>
  <si>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</si>
  <si>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</si>
  <si>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</si>
  <si>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</si>
  <si>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</si>
  <si>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</si>
  <si>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</si>
  <si>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</si>
  <si>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</si>
  <si>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matchup_id</t>
  </si>
  <si>
    <t>matchup</t>
  </si>
  <si>
    <t>kickoff</t>
  </si>
  <si>
    <t>team1</t>
  </si>
  <si>
    <t>team2</t>
  </si>
  <si>
    <t>vegas_line</t>
  </si>
  <si>
    <t>game_of_week</t>
  </si>
  <si>
    <t>points1</t>
  </si>
  <si>
    <t>points2</t>
  </si>
  <si>
    <t>U</t>
  </si>
  <si>
    <t>V</t>
  </si>
  <si>
    <t>W</t>
  </si>
  <si>
    <t>Z</t>
  </si>
  <si>
    <t>AA</t>
  </si>
  <si>
    <t>BB</t>
  </si>
  <si>
    <t>CC</t>
  </si>
  <si>
    <t>DD</t>
  </si>
  <si>
    <t>user_id</t>
  </si>
  <si>
    <t>user</t>
  </si>
  <si>
    <t>password</t>
  </si>
  <si>
    <t>admin</t>
  </si>
  <si>
    <t>week_id</t>
  </si>
  <si>
    <t>Week</t>
  </si>
  <si>
    <t>Bowls</t>
  </si>
  <si>
    <t>Army vs. Navy</t>
  </si>
  <si>
    <t>Division Championships</t>
  </si>
  <si>
    <t>National Championship</t>
  </si>
  <si>
    <t>Rivalry Week</t>
  </si>
  <si>
    <t>team_id</t>
  </si>
  <si>
    <t>match_title</t>
  </si>
  <si>
    <t>""</t>
  </si>
  <si>
    <t>team</t>
  </si>
  <si>
    <t>Air Force Falcons</t>
  </si>
  <si>
    <t>Akron Zips</t>
  </si>
  <si>
    <t>Alabama Crimson Tide</t>
  </si>
  <si>
    <t>UAB Blazers</t>
  </si>
  <si>
    <t>Appalachian State Mountaineers</t>
  </si>
  <si>
    <t>Arizona Wildcats</t>
  </si>
  <si>
    <t>Arizona State Sun Devils</t>
  </si>
  <si>
    <t>Arkansas Razorbacks</t>
  </si>
  <si>
    <t>Arkansas State Red Wolves</t>
  </si>
  <si>
    <t>Army Black Knights</t>
  </si>
  <si>
    <t>Auburn Tigers</t>
  </si>
  <si>
    <t>Ball State Cardinals</t>
  </si>
  <si>
    <t>Baylor Bears</t>
  </si>
  <si>
    <t>Boise State Broncos</t>
  </si>
  <si>
    <t>Boston College Eagles</t>
  </si>
  <si>
    <t>Bowling Green Falcons</t>
  </si>
  <si>
    <t>Buffalo Bulls</t>
  </si>
  <si>
    <t>BYU Cougars</t>
  </si>
  <si>
    <t>California Golden Bears</t>
  </si>
  <si>
    <t>Fresno State Bulldogs</t>
  </si>
  <si>
    <t>UCLA Bruins</t>
  </si>
  <si>
    <t>UCF Knights</t>
  </si>
  <si>
    <t>Central Michigan Chippewas</t>
  </si>
  <si>
    <t>Charlotte 49ers</t>
  </si>
  <si>
    <t>Cincinnati Bearcats</t>
  </si>
  <si>
    <t>Clemson Tigers</t>
  </si>
  <si>
    <t>Coastal Carolina Chanticleers</t>
  </si>
  <si>
    <t>Colorado Buffaloes</t>
  </si>
  <si>
    <t>Colorado State Rams</t>
  </si>
  <si>
    <t>Connecticut Huskies</t>
  </si>
  <si>
    <t>Duke Blue Devils</t>
  </si>
  <si>
    <t>Eastern Michigan Eagles</t>
  </si>
  <si>
    <t>East Carolina Pirates</t>
  </si>
  <si>
    <t>FIU Panthers</t>
  </si>
  <si>
    <t>Florida Gators</t>
  </si>
  <si>
    <t>Florida Atlantic Owls</t>
  </si>
  <si>
    <t>Florida State Seminoles</t>
  </si>
  <si>
    <t>Georgia Bulldogs</t>
  </si>
  <si>
    <t>Georgia Southern Eagles</t>
  </si>
  <si>
    <t>Georgia State Panthers</t>
  </si>
  <si>
    <t>Georgia Tech Yellow Jackets</t>
  </si>
  <si>
    <t>Hawaii Rainbow Warriors</t>
  </si>
  <si>
    <t>Houston Cougars</t>
  </si>
  <si>
    <t>Idaho Vandals</t>
  </si>
  <si>
    <t>Illinois Fighting Illini</t>
  </si>
  <si>
    <t>Indiana Hoosiers</t>
  </si>
  <si>
    <t>Iowa Hawkeyes</t>
  </si>
  <si>
    <t>Iowa State Cyclones</t>
  </si>
  <si>
    <t>Kansas Jayhawks</t>
  </si>
  <si>
    <t>Kansas State Wildcats</t>
  </si>
  <si>
    <t>Kent State Golden Flashes</t>
  </si>
  <si>
    <t>Kentucky Wildcats</t>
  </si>
  <si>
    <t>LSU Tigers</t>
  </si>
  <si>
    <t>Louisiana Tech Bulldogs</t>
  </si>
  <si>
    <t>Louisiana-Lafayette Ragin' Cajuns</t>
  </si>
  <si>
    <t>Louisiana-Monroe Warhawks</t>
  </si>
  <si>
    <t>Louisville Cardinals</t>
  </si>
  <si>
    <t>Marshall Thundering Herd</t>
  </si>
  <si>
    <t>Maryland Terrapins</t>
  </si>
  <si>
    <t>Massachusetts Minutemen</t>
  </si>
  <si>
    <t>Memphis Tigers</t>
  </si>
  <si>
    <t>Miami Hurricanes</t>
  </si>
  <si>
    <t>Miami (OH) RedHawks</t>
  </si>
  <si>
    <t>Michigan Wolverines</t>
  </si>
  <si>
    <t>Michigan State Spartans</t>
  </si>
  <si>
    <t>Middle Tennessee Blue Raiders</t>
  </si>
  <si>
    <t>Minnesota Golden Golphers</t>
  </si>
  <si>
    <t>Ole Miss Rebels</t>
  </si>
  <si>
    <t>Mississippi State Bulldogs</t>
  </si>
  <si>
    <t>Missouri Tigers</t>
  </si>
  <si>
    <t>Navy Midshipmen</t>
  </si>
  <si>
    <t>Nebraska Cornhuskers</t>
  </si>
  <si>
    <t>Nevada Wolf Pack</t>
  </si>
  <si>
    <t>UNLV Rebels</t>
  </si>
  <si>
    <t>New Mexico Lobos</t>
  </si>
  <si>
    <t>New Mexico State Aggies</t>
  </si>
  <si>
    <t>North Carolina Tar Heels</t>
  </si>
  <si>
    <t>NC State Wolfpack</t>
  </si>
  <si>
    <t>North Texas Mean Green</t>
  </si>
  <si>
    <t>NIU Huskies</t>
  </si>
  <si>
    <t>Northwestern Wildcats</t>
  </si>
  <si>
    <t>Notre Dame Fighting Irish</t>
  </si>
  <si>
    <t>Ohio Bobcats</t>
  </si>
  <si>
    <t>Ohio State Buckeyes</t>
  </si>
  <si>
    <t>Oklahoma Sooners</t>
  </si>
  <si>
    <t>Oklahoma State Cowboys</t>
  </si>
  <si>
    <t>Old Dominion Monarchs</t>
  </si>
  <si>
    <t>Oregon Ducks</t>
  </si>
  <si>
    <t>Oregon State Beavers</t>
  </si>
  <si>
    <t>Penn State Nittany Lions</t>
  </si>
  <si>
    <t>Pittsburgh Panthers</t>
  </si>
  <si>
    <t>Purdue Boilermakers</t>
  </si>
  <si>
    <t>Rice Owls</t>
  </si>
  <si>
    <t>Rutgers Scarlet Knights</t>
  </si>
  <si>
    <t>San Diego State Aztecs</t>
  </si>
  <si>
    <t>San Jose State Spartans</t>
  </si>
  <si>
    <t>South Alabama Jaguars</t>
  </si>
  <si>
    <t>South Carolina Gamecocks</t>
  </si>
  <si>
    <t>South Florida Bulls</t>
  </si>
  <si>
    <t>USC Trojans</t>
  </si>
  <si>
    <t>SMU Mustangs</t>
  </si>
  <si>
    <t>Southern Miss Golden Eagles</t>
  </si>
  <si>
    <t>Stanford Cardinal</t>
  </si>
  <si>
    <t>Syracuse Orange</t>
  </si>
  <si>
    <t>TCU Horned Frogs</t>
  </si>
  <si>
    <t>Temple Owls</t>
  </si>
  <si>
    <t>Tennessee Volunteers</t>
  </si>
  <si>
    <t>Texas Longhorns</t>
  </si>
  <si>
    <t>Texas A&amp;M Aggies</t>
  </si>
  <si>
    <t>Texas State Bobcats</t>
  </si>
  <si>
    <t>Texas Tech Red Raiders</t>
  </si>
  <si>
    <t>UTEP Miners</t>
  </si>
  <si>
    <t>UTSA Roadrunners</t>
  </si>
  <si>
    <t>Toledo Rockets</t>
  </si>
  <si>
    <t>Troy Trojans</t>
  </si>
  <si>
    <t>Tulane Green Wave</t>
  </si>
  <si>
    <t>Tulsa Golden Hurricane</t>
  </si>
  <si>
    <t>Utah Utes</t>
  </si>
  <si>
    <t>Utah State Aggies</t>
  </si>
  <si>
    <t>Vanderbilt Commodores</t>
  </si>
  <si>
    <t>Virginia Cavaliers</t>
  </si>
  <si>
    <t>Virginia Tech Hokies</t>
  </si>
  <si>
    <t>Wake Forest Demon Deacons</t>
  </si>
  <si>
    <t>Washington Huskies</t>
  </si>
  <si>
    <t>Washington State Cougars</t>
  </si>
  <si>
    <t>West Virginia Mountaineers</t>
  </si>
  <si>
    <t>Western Kentucky Hilltoppers</t>
  </si>
  <si>
    <t>Western Michigan Broncos</t>
  </si>
  <si>
    <t>Wisconsin Badgers</t>
  </si>
  <si>
    <t>Wyoming Cowboys</t>
  </si>
  <si>
    <t>-</t>
  </si>
  <si>
    <t>team2_rank</t>
  </si>
  <si>
    <t>team1_rank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</si>
</sst>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sheetData>
    <row r="1" spans="1:3" x14ac:dyDescent="0.25">
      <c r="A1" s="6" t="s">
        <v>39</v>
      </c>
      <c r="B1" s="6" t="s">
        <v>40</v>
      </c>
      <c r="C1" s="6" t="s">
        <v>41</v>
      </c>
    </row>
    <row r="2" spans="1:3" x14ac:dyDescent="0.25">
      <c r="A2">
        <v>0</v>
      </c>
      <c r="B2" t="s">
        <v>42</v>
      </c>
      <c r="C2">
        <v>1234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A5" sqref="A5"/>
    </sheetView>
  </sheetViews>
  <sheetFormatPr defaultRowHeight="15" x14ac:dyDescent="0.25"/>
  <cols>
    <col min="2" max="2" width="36.7109375" customWidth="1"/>
  </cols>
  <sheetData>
    <row r="1" spans="1:2" ht="15" customHeight="1" x14ac:dyDescent="0.25">
      <c r="A1" s="5" t="s">
        <v>50</v>
      </c>
      <c r="B1" s="5" t="s">
        <v>53</v>
      </c>
    </row>
    <row r="2" spans="1:2" ht="15" customHeight="1" x14ac:dyDescent="0.25">
      <c r="A2">
        <v>1</v>
      </c>
      <c r="B2" t="s">
        <v>54</v>
      </c>
    </row>
    <row r="3" spans="1:2" ht="15" customHeight="1" x14ac:dyDescent="0.25">
      <c r="A3">
        <v>2</v>
      </c>
      <c r="B3" t="s">
        <v>55</v>
      </c>
    </row>
    <row r="4" spans="1:2" ht="15" customHeight="1" x14ac:dyDescent="0.25">
      <c r="A4">
        <v>3</v>
      </c>
      <c r="B4" t="s">
        <v>56</v>
      </c>
    </row>
    <row r="5" spans="1:2" ht="15" customHeight="1" x14ac:dyDescent="0.25">
      <c r="A5">
        <v>4</v>
      </c>
      <c r="B5" t="s">
        <v>57</v>
      </c>
    </row>
    <row r="6" spans="1:2" ht="15" customHeight="1" x14ac:dyDescent="0.25">
      <c r="A6">
        <v>5</v>
      </c>
      <c r="B6" t="s">
        <v>58</v>
      </c>
    </row>
    <row r="7" spans="1:2" ht="15" customHeight="1" x14ac:dyDescent="0.25">
      <c r="A7">
        <v>6</v>
      </c>
      <c r="B7" t="s">
        <v>59</v>
      </c>
    </row>
    <row r="8" spans="1:2" ht="15" customHeight="1" x14ac:dyDescent="0.25">
      <c r="A8">
        <v>7</v>
      </c>
      <c r="B8" t="s">
        <v>60</v>
      </c>
    </row>
    <row r="9" spans="1:2" ht="15" customHeight="1" x14ac:dyDescent="0.25">
      <c r="A9">
        <v>8</v>
      </c>
      <c r="B9" t="s">
        <v>61</v>
      </c>
    </row>
    <row r="10" spans="1:2" ht="15" customHeight="1" x14ac:dyDescent="0.25">
      <c r="A10">
        <v>9</v>
      </c>
      <c r="B10" t="s">
        <v>62</v>
      </c>
    </row>
    <row r="11" spans="1:2" ht="15" customHeight="1" x14ac:dyDescent="0.25">
      <c r="A11">
        <v>10</v>
      </c>
      <c r="B11" t="s">
        <v>63</v>
      </c>
    </row>
    <row r="12" spans="1:2" ht="15" customHeight="1" x14ac:dyDescent="0.25">
      <c r="A12">
        <v>11</v>
      </c>
      <c r="B12" t="s">
        <v>64</v>
      </c>
    </row>
    <row r="13" spans="1:2" ht="15" customHeight="1" x14ac:dyDescent="0.25">
      <c r="A13">
        <v>12</v>
      </c>
      <c r="B13" t="s">
        <v>65</v>
      </c>
    </row>
    <row r="14" spans="1:2" ht="15" customHeight="1" x14ac:dyDescent="0.25">
      <c r="A14">
        <v>13</v>
      </c>
      <c r="B14" t="s">
        <v>66</v>
      </c>
    </row>
    <row r="15" spans="1:2" ht="15" customHeight="1" x14ac:dyDescent="0.25">
      <c r="A15">
        <v>14</v>
      </c>
      <c r="B15" t="s">
        <v>67</v>
      </c>
    </row>
    <row r="16" spans="1:2" ht="15" customHeight="1" x14ac:dyDescent="0.25">
      <c r="A16">
        <v>15</v>
      </c>
      <c r="B16" t="s">
        <v>68</v>
      </c>
    </row>
    <row r="17" spans="1:2" ht="15" customHeight="1" x14ac:dyDescent="0.25">
      <c r="A17">
        <v>16</v>
      </c>
      <c r="B17" t="s">
        <v>69</v>
      </c>
    </row>
    <row r="18" spans="1:2" ht="15" customHeight="1" x14ac:dyDescent="0.25">
      <c r="A18">
        <v>17</v>
      </c>
      <c r="B18" t="s">
        <v>70</v>
      </c>
    </row>
    <row r="19" spans="1:2" ht="15" customHeight="1" x14ac:dyDescent="0.25">
      <c r="A19">
        <v>18</v>
      </c>
      <c r="B19" t="s">
        <v>71</v>
      </c>
    </row>
    <row r="20" spans="1:2" ht="15" customHeight="1" x14ac:dyDescent="0.25">
      <c r="A20">
        <v>19</v>
      </c>
      <c r="B20" t="s">
        <v>72</v>
      </c>
    </row>
    <row r="21" spans="1:2" ht="15" customHeight="1" x14ac:dyDescent="0.25">
      <c r="A21">
        <v>20</v>
      </c>
      <c r="B21" t="s">
        <v>73</v>
      </c>
    </row>
    <row r="22" spans="1:2" ht="15" customHeight="1" x14ac:dyDescent="0.25">
      <c r="A22">
        <v>21</v>
      </c>
      <c r="B22" t="s">
        <v>74</v>
      </c>
    </row>
    <row r="23" spans="1:2" ht="15" customHeight="1" x14ac:dyDescent="0.25">
      <c r="A23">
        <v>22</v>
      </c>
      <c r="B23" t="s">
        <v>75</v>
      </c>
    </row>
    <row r="24" spans="1:2" ht="15" customHeight="1" x14ac:dyDescent="0.25">
      <c r="A24">
        <v>23</v>
      </c>
      <c r="B24" t="s">
        <v>76</v>
      </c>
    </row>
    <row r="25" spans="1:2" ht="15" customHeight="1" x14ac:dyDescent="0.25">
      <c r="A25">
        <v>24</v>
      </c>
      <c r="B25" t="s">
        <v>77</v>
      </c>
    </row>
    <row r="26" spans="1:2" ht="15" customHeight="1" x14ac:dyDescent="0.25">
      <c r="A26">
        <v>25</v>
      </c>
      <c r="B26" t="s">
        <v>78</v>
      </c>
    </row>
    <row r="27" spans="1:2" ht="15" customHeight="1" x14ac:dyDescent="0.25">
      <c r="A27">
        <v>26</v>
      </c>
      <c r="B27" t="s">
        <v>79</v>
      </c>
    </row>
    <row r="28" spans="1:2" ht="15" customHeight="1" x14ac:dyDescent="0.25">
      <c r="A28">
        <v>27</v>
      </c>
      <c r="B28" t="s">
        <v>80</v>
      </c>
    </row>
    <row r="29" spans="1:2" ht="15" customHeight="1" x14ac:dyDescent="0.25">
      <c r="A29">
        <v>28</v>
      </c>
      <c r="B29" t="s">
        <v>81</v>
      </c>
    </row>
    <row r="30" spans="1:2" ht="15" customHeight="1" x14ac:dyDescent="0.25">
      <c r="A30">
        <v>29</v>
      </c>
      <c r="B30" t="s">
        <v>82</v>
      </c>
    </row>
    <row r="31" spans="1:2" ht="15" customHeight="1" x14ac:dyDescent="0.25">
      <c r="A31">
        <v>30</v>
      </c>
      <c r="B31" t="s">
        <v>83</v>
      </c>
    </row>
    <row r="32" spans="1:2" ht="15" customHeight="1" x14ac:dyDescent="0.25">
      <c r="A32">
        <v>31</v>
      </c>
      <c r="B32" t="s">
        <v>84</v>
      </c>
    </row>
    <row r="33" spans="1:2" ht="15" customHeight="1" x14ac:dyDescent="0.25">
      <c r="A33">
        <v>32</v>
      </c>
      <c r="B33" t="s">
        <v>85</v>
      </c>
    </row>
    <row r="34" spans="1:2" ht="15" customHeight="1" x14ac:dyDescent="0.25">
      <c r="A34">
        <v>33</v>
      </c>
      <c r="B34" t="s">
        <v>86</v>
      </c>
    </row>
    <row r="35" spans="1:2" ht="15" customHeight="1" x14ac:dyDescent="0.25">
      <c r="A35">
        <v>34</v>
      </c>
      <c r="B35" t="s">
        <v>87</v>
      </c>
    </row>
    <row r="36" spans="1:2" ht="15" customHeight="1" x14ac:dyDescent="0.25">
      <c r="A36">
        <v>35</v>
      </c>
      <c r="B36" t="s">
        <v>88</v>
      </c>
    </row>
    <row r="37" spans="1:2" ht="15" customHeight="1" x14ac:dyDescent="0.25">
      <c r="A37">
        <v>36</v>
      </c>
      <c r="B37" t="s">
        <v>89</v>
      </c>
    </row>
    <row r="38" spans="1:2" ht="15" customHeight="1" x14ac:dyDescent="0.25">
      <c r="A38">
        <v>37</v>
      </c>
      <c r="B38" t="s">
        <v>90</v>
      </c>
    </row>
    <row r="39" spans="1:2" ht="15" customHeight="1" x14ac:dyDescent="0.25">
      <c r="A39">
        <v>38</v>
      </c>
      <c r="B39" t="s">
        <v>91</v>
      </c>
    </row>
    <row r="40" spans="1:2" ht="15" customHeight="1" x14ac:dyDescent="0.25">
      <c r="A40">
        <v>39</v>
      </c>
      <c r="B40" t="s">
        <v>92</v>
      </c>
    </row>
    <row r="41" spans="1:2" ht="15" customHeight="1" x14ac:dyDescent="0.25">
      <c r="A41">
        <v>40</v>
      </c>
      <c r="B41" t="s">
        <v>93</v>
      </c>
    </row>
    <row r="42" spans="1:2" ht="15" customHeight="1" x14ac:dyDescent="0.25">
      <c r="A42">
        <v>41</v>
      </c>
      <c r="B42" t="s">
        <v>94</v>
      </c>
    </row>
    <row r="43" spans="1:2" ht="15" customHeight="1" x14ac:dyDescent="0.25">
      <c r="A43">
        <v>42</v>
      </c>
      <c r="B43" t="s">
        <v>95</v>
      </c>
    </row>
    <row r="44" spans="1:2" ht="15" customHeight="1" x14ac:dyDescent="0.25">
      <c r="A44">
        <v>43</v>
      </c>
      <c r="B44" t="s">
        <v>96</v>
      </c>
    </row>
    <row r="45" spans="1:2" ht="15" customHeight="1" x14ac:dyDescent="0.25">
      <c r="A45">
        <v>44</v>
      </c>
      <c r="B45" t="s">
        <v>97</v>
      </c>
    </row>
    <row r="46" spans="1:2" ht="15" customHeight="1" x14ac:dyDescent="0.25">
      <c r="A46">
        <v>45</v>
      </c>
      <c r="B46" t="s">
        <v>98</v>
      </c>
    </row>
    <row r="47" spans="1:2" ht="15" customHeight="1" x14ac:dyDescent="0.25">
      <c r="A47">
        <v>46</v>
      </c>
      <c r="B47" t="s">
        <v>99</v>
      </c>
    </row>
    <row r="48" spans="1:2" ht="15" customHeight="1" x14ac:dyDescent="0.25">
      <c r="A48">
        <v>47</v>
      </c>
      <c r="B48" t="s">
        <v>100</v>
      </c>
    </row>
    <row r="49" spans="1:2" ht="15" customHeight="1" x14ac:dyDescent="0.25">
      <c r="A49">
        <v>48</v>
      </c>
      <c r="B49" t="s">
        <v>101</v>
      </c>
    </row>
    <row r="50" spans="1:2" ht="15" customHeight="1" x14ac:dyDescent="0.25">
      <c r="A50">
        <v>49</v>
      </c>
      <c r="B50" t="s">
        <v>102</v>
      </c>
    </row>
    <row r="51" spans="1:2" ht="15" customHeight="1" x14ac:dyDescent="0.25">
      <c r="A51">
        <v>50</v>
      </c>
      <c r="B51" t="s">
        <v>103</v>
      </c>
    </row>
    <row r="52" spans="1:2" ht="15" customHeight="1" x14ac:dyDescent="0.25">
      <c r="A52">
        <v>51</v>
      </c>
      <c r="B52" t="s">
        <v>104</v>
      </c>
    </row>
    <row r="53" spans="1:2" ht="15" customHeight="1" x14ac:dyDescent="0.25">
      <c r="A53">
        <v>52</v>
      </c>
      <c r="B53" t="s">
        <v>105</v>
      </c>
    </row>
    <row r="54" spans="1:2" ht="15" customHeight="1" x14ac:dyDescent="0.25">
      <c r="A54">
        <v>53</v>
      </c>
      <c r="B54" t="s">
        <v>106</v>
      </c>
    </row>
    <row r="55" spans="1:2" ht="15" customHeight="1" x14ac:dyDescent="0.25">
      <c r="A55">
        <v>54</v>
      </c>
      <c r="B55" t="s">
        <v>107</v>
      </c>
    </row>
    <row r="56" spans="1:2" ht="15" customHeight="1" x14ac:dyDescent="0.25">
      <c r="A56">
        <v>55</v>
      </c>
      <c r="B56" t="s">
        <v>108</v>
      </c>
    </row>
    <row r="57" spans="1:2" ht="15" customHeight="1" x14ac:dyDescent="0.25">
      <c r="A57">
        <v>56</v>
      </c>
      <c r="B57" t="s">
        <v>109</v>
      </c>
    </row>
    <row r="58" spans="1:2" ht="15" customHeight="1" x14ac:dyDescent="0.25">
      <c r="A58">
        <v>57</v>
      </c>
      <c r="B58" t="s">
        <v>110</v>
      </c>
    </row>
    <row r="59" spans="1:2" ht="15" customHeight="1" x14ac:dyDescent="0.25">
      <c r="A59">
        <v>58</v>
      </c>
      <c r="B59" t="s">
        <v>111</v>
      </c>
    </row>
    <row r="60" spans="1:2" ht="15" customHeight="1" x14ac:dyDescent="0.25">
      <c r="A60">
        <v>59</v>
      </c>
      <c r="B60" t="s">
        <v>112</v>
      </c>
    </row>
    <row r="61" spans="1:2" ht="15" customHeight="1" x14ac:dyDescent="0.25">
      <c r="A61">
        <v>60</v>
      </c>
      <c r="B61" t="s">
        <v>113</v>
      </c>
    </row>
    <row r="62" spans="1:2" ht="15" customHeight="1" x14ac:dyDescent="0.25">
      <c r="A62">
        <v>61</v>
      </c>
      <c r="B62" t="s">
        <v>114</v>
      </c>
    </row>
    <row r="63" spans="1:2" ht="15" customHeight="1" x14ac:dyDescent="0.25">
      <c r="A63">
        <v>62</v>
      </c>
      <c r="B63" t="s">
        <v>115</v>
      </c>
    </row>
    <row r="64" spans="1:2" ht="15" customHeight="1" x14ac:dyDescent="0.25">
      <c r="A64">
        <v>63</v>
      </c>
      <c r="B64" t="s">
        <v>116</v>
      </c>
    </row>
    <row r="65" spans="1:2" ht="15" customHeight="1" x14ac:dyDescent="0.25">
      <c r="A65">
        <v>64</v>
      </c>
      <c r="B65" t="s">
        <v>117</v>
      </c>
    </row>
    <row r="66" spans="1:2" ht="15" customHeight="1" x14ac:dyDescent="0.25">
      <c r="A66">
        <v>65</v>
      </c>
      <c r="B66" t="s">
        <v>118</v>
      </c>
    </row>
    <row r="67" spans="1:2" ht="15" customHeight="1" x14ac:dyDescent="0.25">
      <c r="A67">
        <v>66</v>
      </c>
      <c r="B67" t="s">
        <v>119</v>
      </c>
    </row>
    <row r="68" spans="1:2" ht="15" customHeight="1" x14ac:dyDescent="0.25">
      <c r="A68">
        <v>67</v>
      </c>
      <c r="B68" t="s">
        <v>120</v>
      </c>
    </row>
    <row r="69" spans="1:2" ht="15" customHeight="1" x14ac:dyDescent="0.25">
      <c r="A69">
        <v>68</v>
      </c>
      <c r="B69" t="s">
        <v>121</v>
      </c>
    </row>
    <row r="70" spans="1:2" ht="15" customHeight="1" x14ac:dyDescent="0.25">
      <c r="A70">
        <v>69</v>
      </c>
      <c r="B70" t="s">
        <v>122</v>
      </c>
    </row>
    <row r="71" spans="1:2" ht="15" customHeight="1" x14ac:dyDescent="0.25">
      <c r="A71">
        <v>70</v>
      </c>
      <c r="B71" t="s">
        <v>123</v>
      </c>
    </row>
    <row r="72" spans="1:2" ht="15" customHeight="1" x14ac:dyDescent="0.25">
      <c r="A72">
        <v>71</v>
      </c>
      <c r="B72" t="s">
        <v>124</v>
      </c>
    </row>
    <row r="73" spans="1:2" ht="15" customHeight="1" x14ac:dyDescent="0.25">
      <c r="A73">
        <v>72</v>
      </c>
      <c r="B73" t="s">
        <v>125</v>
      </c>
    </row>
    <row r="74" spans="1:2" ht="15" customHeight="1" x14ac:dyDescent="0.25">
      <c r="A74">
        <v>73</v>
      </c>
      <c r="B74" t="s">
        <v>126</v>
      </c>
    </row>
    <row r="75" spans="1:2" ht="15" customHeight="1" x14ac:dyDescent="0.25">
      <c r="A75">
        <v>74</v>
      </c>
      <c r="B75" t="s">
        <v>127</v>
      </c>
    </row>
    <row r="76" spans="1:2" ht="15" customHeight="1" x14ac:dyDescent="0.25">
      <c r="A76">
        <v>75</v>
      </c>
      <c r="B76" t="s">
        <v>128</v>
      </c>
    </row>
    <row r="77" spans="1:2" ht="15" customHeight="1" x14ac:dyDescent="0.25">
      <c r="A77">
        <v>76</v>
      </c>
      <c r="B77" t="s">
        <v>129</v>
      </c>
    </row>
    <row r="78" spans="1:2" ht="15" customHeight="1" x14ac:dyDescent="0.25">
      <c r="A78">
        <v>77</v>
      </c>
      <c r="B78" t="s">
        <v>130</v>
      </c>
    </row>
    <row r="79" spans="1:2" ht="15" customHeight="1" x14ac:dyDescent="0.25">
      <c r="A79">
        <v>78</v>
      </c>
      <c r="B79" t="s">
        <v>131</v>
      </c>
    </row>
    <row r="80" spans="1:2" ht="15" customHeight="1" x14ac:dyDescent="0.25">
      <c r="A80">
        <v>79</v>
      </c>
      <c r="B80" t="s">
        <v>132</v>
      </c>
    </row>
    <row r="81" spans="1:2" ht="15" customHeight="1" x14ac:dyDescent="0.25">
      <c r="A81">
        <v>80</v>
      </c>
      <c r="B81" t="s">
        <v>133</v>
      </c>
    </row>
    <row r="82" spans="1:2" ht="15" customHeight="1" x14ac:dyDescent="0.25">
      <c r="A82">
        <v>81</v>
      </c>
      <c r="B82" t="s">
        <v>134</v>
      </c>
    </row>
    <row r="83" spans="1:2" ht="15" customHeight="1" x14ac:dyDescent="0.25">
      <c r="A83">
        <v>82</v>
      </c>
      <c r="B83" t="s">
        <v>135</v>
      </c>
    </row>
    <row r="84" spans="1:2" ht="15" customHeight="1" x14ac:dyDescent="0.25">
      <c r="A84">
        <v>83</v>
      </c>
      <c r="B84" t="s">
        <v>136</v>
      </c>
    </row>
    <row r="85" spans="1:2" ht="15" customHeight="1" x14ac:dyDescent="0.25">
      <c r="A85">
        <v>84</v>
      </c>
      <c r="B85" t="s">
        <v>137</v>
      </c>
    </row>
    <row r="86" spans="1:2" ht="15" customHeight="1" x14ac:dyDescent="0.25">
      <c r="A86">
        <v>85</v>
      </c>
      <c r="B86" t="s">
        <v>138</v>
      </c>
    </row>
    <row r="87" spans="1:2" ht="15" customHeight="1" x14ac:dyDescent="0.25">
      <c r="A87">
        <v>86</v>
      </c>
      <c r="B87" t="s">
        <v>139</v>
      </c>
    </row>
    <row r="88" spans="1:2" ht="15" customHeight="1" x14ac:dyDescent="0.25">
      <c r="A88">
        <v>87</v>
      </c>
      <c r="B88" t="s">
        <v>140</v>
      </c>
    </row>
    <row r="89" spans="1:2" ht="15" customHeight="1" x14ac:dyDescent="0.25">
      <c r="A89">
        <v>88</v>
      </c>
      <c r="B89" t="s">
        <v>141</v>
      </c>
    </row>
    <row r="90" spans="1:2" ht="15" customHeight="1" x14ac:dyDescent="0.25">
      <c r="A90">
        <v>89</v>
      </c>
      <c r="B90" t="s">
        <v>142</v>
      </c>
    </row>
    <row r="91" spans="1:2" ht="15" customHeight="1" x14ac:dyDescent="0.25">
      <c r="A91">
        <v>90</v>
      </c>
      <c r="B91" t="s">
        <v>143</v>
      </c>
    </row>
    <row r="92" spans="1:2" ht="15" customHeight="1" x14ac:dyDescent="0.25">
      <c r="A92">
        <v>91</v>
      </c>
      <c r="B92" t="s">
        <v>144</v>
      </c>
    </row>
    <row r="93" spans="1:2" ht="15" customHeight="1" x14ac:dyDescent="0.25">
      <c r="A93">
        <v>92</v>
      </c>
      <c r="B93" t="s">
        <v>145</v>
      </c>
    </row>
    <row r="94" spans="1:2" ht="15" customHeight="1" x14ac:dyDescent="0.25">
      <c r="A94">
        <v>93</v>
      </c>
      <c r="B94" t="s">
        <v>146</v>
      </c>
    </row>
    <row r="95" spans="1:2" ht="15" customHeight="1" x14ac:dyDescent="0.25">
      <c r="A95">
        <v>94</v>
      </c>
      <c r="B95" t="s">
        <v>147</v>
      </c>
    </row>
    <row r="96" spans="1:2" ht="15" customHeight="1" x14ac:dyDescent="0.25">
      <c r="A96">
        <v>95</v>
      </c>
      <c r="B96" t="s">
        <v>148</v>
      </c>
    </row>
    <row r="97" spans="1:2" ht="15" customHeight="1" x14ac:dyDescent="0.25">
      <c r="A97">
        <v>96</v>
      </c>
      <c r="B97" t="s">
        <v>149</v>
      </c>
    </row>
    <row r="98" spans="1:2" ht="15" customHeight="1" x14ac:dyDescent="0.25">
      <c r="A98">
        <v>97</v>
      </c>
      <c r="B98" t="s">
        <v>150</v>
      </c>
    </row>
    <row r="99" spans="1:2" ht="15" customHeight="1" x14ac:dyDescent="0.25">
      <c r="A99">
        <v>98</v>
      </c>
      <c r="B99" t="s">
        <v>151</v>
      </c>
    </row>
    <row r="100" spans="1:2" ht="15" customHeight="1" x14ac:dyDescent="0.25">
      <c r="A100">
        <v>99</v>
      </c>
      <c r="B100" t="s">
        <v>152</v>
      </c>
    </row>
    <row r="101" spans="1:2" ht="15" customHeight="1" x14ac:dyDescent="0.25">
      <c r="A101">
        <v>100</v>
      </c>
      <c r="B101" t="s">
        <v>153</v>
      </c>
    </row>
    <row r="102" spans="1:2" ht="15" customHeight="1" x14ac:dyDescent="0.25">
      <c r="A102">
        <v>101</v>
      </c>
      <c r="B102" t="s">
        <v>154</v>
      </c>
    </row>
    <row r="103" spans="1:2" ht="15" customHeight="1" x14ac:dyDescent="0.25">
      <c r="A103">
        <v>102</v>
      </c>
      <c r="B103" t="s">
        <v>155</v>
      </c>
    </row>
    <row r="104" spans="1:2" ht="15" customHeight="1" x14ac:dyDescent="0.25">
      <c r="A104">
        <v>103</v>
      </c>
      <c r="B104" t="s">
        <v>156</v>
      </c>
    </row>
    <row r="105" spans="1:2" ht="15" customHeight="1" x14ac:dyDescent="0.25">
      <c r="A105">
        <v>104</v>
      </c>
      <c r="B105" t="s">
        <v>157</v>
      </c>
    </row>
    <row r="106" spans="1:2" ht="15" customHeight="1" x14ac:dyDescent="0.25">
      <c r="A106">
        <v>105</v>
      </c>
      <c r="B106" t="s">
        <v>158</v>
      </c>
    </row>
    <row r="107" spans="1:2" ht="15" customHeight="1" x14ac:dyDescent="0.25">
      <c r="A107">
        <v>106</v>
      </c>
      <c r="B107" t="s">
        <v>159</v>
      </c>
    </row>
    <row r="108" spans="1:2" ht="15" customHeight="1" x14ac:dyDescent="0.25">
      <c r="A108">
        <v>107</v>
      </c>
      <c r="B108" t="s">
        <v>160</v>
      </c>
    </row>
    <row r="109" spans="1:2" ht="15" customHeight="1" x14ac:dyDescent="0.25">
      <c r="A109">
        <v>108</v>
      </c>
      <c r="B109" t="s">
        <v>161</v>
      </c>
    </row>
    <row r="110" spans="1:2" ht="15" customHeight="1" x14ac:dyDescent="0.25">
      <c r="A110">
        <v>109</v>
      </c>
      <c r="B110" t="s">
        <v>162</v>
      </c>
    </row>
    <row r="111" spans="1:2" ht="15" customHeight="1" x14ac:dyDescent="0.25">
      <c r="A111">
        <v>110</v>
      </c>
      <c r="B111" t="s">
        <v>163</v>
      </c>
    </row>
    <row r="112" spans="1:2" ht="15" customHeight="1" x14ac:dyDescent="0.25">
      <c r="A112">
        <v>111</v>
      </c>
      <c r="B112" t="s">
        <v>164</v>
      </c>
    </row>
    <row r="113" spans="1:2" ht="15" customHeight="1" x14ac:dyDescent="0.25">
      <c r="A113">
        <v>112</v>
      </c>
      <c r="B113" t="s">
        <v>165</v>
      </c>
    </row>
    <row r="114" spans="1:2" ht="15" customHeight="1" x14ac:dyDescent="0.25">
      <c r="A114">
        <v>113</v>
      </c>
      <c r="B114" t="s">
        <v>166</v>
      </c>
    </row>
    <row r="115" spans="1:2" ht="15" customHeight="1" x14ac:dyDescent="0.25">
      <c r="A115">
        <v>114</v>
      </c>
      <c r="B115" t="s">
        <v>167</v>
      </c>
    </row>
    <row r="116" spans="1:2" ht="15" customHeight="1" x14ac:dyDescent="0.25">
      <c r="A116">
        <v>115</v>
      </c>
      <c r="B116" t="s">
        <v>168</v>
      </c>
    </row>
    <row r="117" spans="1:2" ht="15" customHeight="1" x14ac:dyDescent="0.25">
      <c r="A117">
        <v>116</v>
      </c>
      <c r="B117" t="s">
        <v>169</v>
      </c>
    </row>
    <row r="118" spans="1:2" ht="15" customHeight="1" x14ac:dyDescent="0.25">
      <c r="A118">
        <v>117</v>
      </c>
      <c r="B118" t="s">
        <v>170</v>
      </c>
    </row>
    <row r="119" spans="1:2" ht="15" customHeight="1" x14ac:dyDescent="0.25">
      <c r="A119">
        <v>118</v>
      </c>
      <c r="B119" t="s">
        <v>171</v>
      </c>
    </row>
    <row r="120" spans="1:2" ht="15" customHeight="1" x14ac:dyDescent="0.25">
      <c r="A120">
        <v>119</v>
      </c>
      <c r="B120" t="s">
        <v>172</v>
      </c>
    </row>
    <row r="121" spans="1:2" ht="15" customHeight="1" x14ac:dyDescent="0.25">
      <c r="A121">
        <v>120</v>
      </c>
      <c r="B121" t="s">
        <v>173</v>
      </c>
    </row>
    <row r="122" spans="1:2" ht="15" customHeight="1" x14ac:dyDescent="0.25">
      <c r="A122">
        <v>121</v>
      </c>
      <c r="B122" t="s">
        <v>174</v>
      </c>
    </row>
    <row r="123" spans="1:2" ht="15" customHeight="1" x14ac:dyDescent="0.25">
      <c r="A123">
        <v>122</v>
      </c>
      <c r="B123" t="s">
        <v>175</v>
      </c>
    </row>
    <row r="124" spans="1:2" ht="15" customHeight="1" x14ac:dyDescent="0.25">
      <c r="A124">
        <v>123</v>
      </c>
      <c r="B124" t="s">
        <v>176</v>
      </c>
    </row>
    <row r="125" spans="1:2" ht="15" customHeight="1" x14ac:dyDescent="0.25">
      <c r="A125">
        <v>124</v>
      </c>
      <c r="B125" t="s">
        <v>177</v>
      </c>
    </row>
    <row r="126" spans="1:2" ht="15" customHeight="1" x14ac:dyDescent="0.25">
      <c r="A126">
        <v>125</v>
      </c>
      <c r="B126" t="s">
        <v>178</v>
      </c>
    </row>
    <row r="127" spans="1:2" ht="15" customHeight="1" x14ac:dyDescent="0.25">
      <c r="A127">
        <v>126</v>
      </c>
      <c r="B127" t="s">
        <v>179</v>
      </c>
    </row>
    <row r="128" spans="1:2" ht="15" customHeight="1" x14ac:dyDescent="0.25">
      <c r="A128">
        <v>127</v>
      </c>
      <c r="B128" t="s">
        <v>180</v>
      </c>
    </row>
    <row r="129" spans="1:2" ht="15" customHeight="1" x14ac:dyDescent="0.25">
      <c r="A129">
        <v>128</v>
      </c>
      <c r="B129" t="s">
        <v>181</v>
      </c>
    </row>
    <row r="130" spans="1:2" ht="15" customHeight="1" x14ac:dyDescent="0.25">
      <c r="A130">
        <v>129</v>
      </c>
      <c r="B130" t="s">
        <v>182</v>
      </c>
    </row>
    <row r="131" spans="1:2" ht="15" customHeight="1" x14ac:dyDescent="0.25">
      <c r="A131">
        <v>130</v>
      </c>
      <c r="B131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1" sqref="B21"/>
    </sheetView>
  </sheetViews>
  <sheetFormatPr defaultRowHeight="15" x14ac:dyDescent="0.25"/>
  <cols>
    <col min="2" max="2" width="28.28515625" customWidth="1"/>
  </cols>
  <sheetData>
    <row r="1" spans="1:2" x14ac:dyDescent="0.25">
      <c r="A1" s="5" t="s">
        <v>43</v>
      </c>
      <c r="B1" s="5" t="s">
        <v>44</v>
      </c>
    </row>
    <row r="2" spans="1:2" x14ac:dyDescent="0.25">
      <c r="A2" s="1">
        <v>1</v>
      </c>
      <c r="B2" s="1">
        <v>1</v>
      </c>
    </row>
    <row r="3" spans="1:2" x14ac:dyDescent="0.25">
      <c r="A3" s="1">
        <v>2</v>
      </c>
      <c r="B3" s="1">
        <v>2</v>
      </c>
    </row>
    <row r="4" spans="1:2" x14ac:dyDescent="0.25">
      <c r="A4" s="1">
        <v>3</v>
      </c>
      <c r="B4" s="1">
        <v>3</v>
      </c>
    </row>
    <row r="5" spans="1:2" x14ac:dyDescent="0.25">
      <c r="A5" s="1">
        <v>4</v>
      </c>
      <c r="B5" s="1">
        <v>4</v>
      </c>
    </row>
    <row r="6" spans="1:2" x14ac:dyDescent="0.25">
      <c r="A6" s="1">
        <v>5</v>
      </c>
      <c r="B6" s="1">
        <v>5</v>
      </c>
    </row>
    <row r="7" spans="1:2" x14ac:dyDescent="0.25">
      <c r="A7" s="1">
        <v>6</v>
      </c>
      <c r="B7" s="1">
        <v>6</v>
      </c>
    </row>
    <row r="8" spans="1:2" x14ac:dyDescent="0.25">
      <c r="A8" s="1">
        <v>7</v>
      </c>
      <c r="B8" s="1">
        <v>7</v>
      </c>
    </row>
    <row r="9" spans="1:2" x14ac:dyDescent="0.25">
      <c r="A9" s="1">
        <v>8</v>
      </c>
      <c r="B9" s="1">
        <v>8</v>
      </c>
    </row>
    <row r="10" spans="1:2" x14ac:dyDescent="0.25">
      <c r="A10" s="1">
        <v>9</v>
      </c>
      <c r="B10" s="1">
        <v>9</v>
      </c>
    </row>
    <row r="11" spans="1:2" x14ac:dyDescent="0.25">
      <c r="A11" s="1">
        <v>10</v>
      </c>
      <c r="B11" s="1">
        <v>10</v>
      </c>
    </row>
    <row r="12" spans="1:2" x14ac:dyDescent="0.25">
      <c r="A12" s="1">
        <v>11</v>
      </c>
      <c r="B12" s="1">
        <v>11</v>
      </c>
    </row>
    <row r="13" spans="1:2" x14ac:dyDescent="0.25">
      <c r="A13" s="1">
        <v>12</v>
      </c>
      <c r="B13" s="1">
        <v>12</v>
      </c>
    </row>
    <row r="14" spans="1:2" x14ac:dyDescent="0.25">
      <c r="A14" s="1">
        <v>13</v>
      </c>
      <c r="B14" s="1" t="s">
        <v>49</v>
      </c>
    </row>
    <row r="15" spans="1:2" x14ac:dyDescent="0.25">
      <c r="A15" s="1">
        <v>14</v>
      </c>
      <c r="B15" s="1" t="s">
        <v>47</v>
      </c>
    </row>
    <row r="16" spans="1:2" x14ac:dyDescent="0.25">
      <c r="A16" s="1">
        <v>15</v>
      </c>
      <c r="B16" s="1" t="s">
        <v>46</v>
      </c>
    </row>
    <row r="17" spans="1:2" x14ac:dyDescent="0.25">
      <c r="A17" s="1">
        <v>16</v>
      </c>
      <c r="B17" s="1" t="s">
        <v>45</v>
      </c>
    </row>
    <row r="18" spans="1:2" x14ac:dyDescent="0.25">
      <c r="A18" s="1">
        <v>17</v>
      </c>
      <c r="B18" s="1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F2" sqref="F2"/>
    </sheetView>
  </sheetViews>
  <sheetFormatPr defaultRowHeight="15" x14ac:dyDescent="0.25"/>
  <cols>
    <col min="1" max="3" width="11" customWidth="1"/>
    <col min="4" max="4" width="14.85546875" customWidth="1"/>
    <col min="5" max="9" width="10" customWidth="1"/>
    <col min="10" max="10" width="14.140625" customWidth="1"/>
    <col min="11" max="13" width="10" customWidth="1"/>
  </cols>
  <sheetData>
    <row r="1" spans="1:13" x14ac:dyDescent="0.25">
      <c r="A1" s="5" t="s">
        <v>22</v>
      </c>
      <c r="B1" s="5" t="s">
        <v>43</v>
      </c>
      <c r="C1" s="4" t="s">
        <v>23</v>
      </c>
      <c r="D1" s="4" t="s">
        <v>24</v>
      </c>
      <c r="E1" s="4" t="s">
        <v>25</v>
      </c>
      <c r="F1" s="4" t="s">
        <v>186</v>
      </c>
      <c r="G1" s="4" t="s">
        <v>26</v>
      </c>
      <c r="H1" s="4" t="s">
        <v>185</v>
      </c>
      <c r="I1" s="4" t="s">
        <v>27</v>
      </c>
      <c r="J1" s="4" t="s">
        <v>51</v>
      </c>
      <c r="K1" s="4" t="s">
        <v>28</v>
      </c>
      <c r="L1" s="4" t="s">
        <v>29</v>
      </c>
      <c r="M1" s="4" t="s">
        <v>30</v>
      </c>
    </row>
    <row r="2" spans="1:13" x14ac:dyDescent="0.25">
      <c r="A2" s="1">
        <v>0</v>
      </c>
      <c r="B2" s="1">
        <v>1</v>
      </c>
      <c r="C2" s="2">
        <v>1</v>
      </c>
      <c r="D2" s="3">
        <v>42741.5</v>
      </c>
      <c r="E2" s="2" t="s">
        <v>3</v>
      </c>
      <c r="F2" s="2" t="s">
        <v>184</v>
      </c>
      <c r="G2" s="2" t="s">
        <v>17</v>
      </c>
      <c r="H2" s="2" t="s">
        <v>184</v>
      </c>
      <c r="I2" s="2">
        <v>-1</v>
      </c>
      <c r="J2" s="2" t="s">
        <v>52</v>
      </c>
      <c r="K2" s="2" t="s">
        <v>1</v>
      </c>
      <c r="L2" s="2">
        <f>IF(AND(I2&lt;0,ISNUMBER(SEARCH("Y",K2))),10*2,IF(AND(I2&lt;0,ISNUMBER(SEARCH("N",K2))),10,IF(AND(I2&gt;0,ISNUMBER(SEARCH("Y",K2))),(10+ABS(I2))*2,10+ABS(I2))))</f>
        <v>10</v>
      </c>
      <c r="M2" s="2">
        <f>IF(AND(I2&gt;0,ISNUMBER(SEARCH("Y",K2))),10*2,IF(AND(I2&gt;0,ISNUMBER(SEARCH("N",K2))),10,IF(AND(I2&lt;0,ISNUMBER(SEARCH("Y",K2))),(10+ABS(I2))*2,10+ABS(I2))))</f>
        <v>11</v>
      </c>
    </row>
    <row r="3" spans="1:13" x14ac:dyDescent="0.25">
      <c r="A3" s="1">
        <v>1</v>
      </c>
      <c r="B3" s="1">
        <v>1</v>
      </c>
      <c r="C3" s="2">
        <v>2</v>
      </c>
      <c r="D3" s="3">
        <v>42741.5</v>
      </c>
      <c r="E3" s="2" t="s">
        <v>4</v>
      </c>
      <c r="F3" s="2" t="s">
        <v>184</v>
      </c>
      <c r="G3" s="2" t="s">
        <v>18</v>
      </c>
      <c r="H3" s="2" t="s">
        <v>184</v>
      </c>
      <c r="I3" s="2">
        <v>2</v>
      </c>
      <c r="J3" s="2" t="s">
        <v>52</v>
      </c>
      <c r="K3" s="2" t="s">
        <v>1</v>
      </c>
      <c r="L3" s="2">
        <f t="shared" ref="L3:L16" si="0">IF(AND(I3&lt;0,ISNUMBER(SEARCH("Y",K3))),10*2,IF(AND(I3&lt;0,ISNUMBER(SEARCH("N",K3))),10,IF(AND(I3&gt;0,ISNUMBER(SEARCH("Y",K3))),(10+ABS(I3))*2, 10+ABS(I3))))</f>
        <v>12</v>
      </c>
      <c r="M3" s="2">
        <f t="shared" ref="M3:M16" si="1">IF(AND(I3&gt;0,ISNUMBER(SEARCH("Y",K3))),10*2,IF(AND(I3&gt;0,ISNUMBER(SEARCH("N",K3))),10,IF(AND(I3&lt;0,ISNUMBER(SEARCH("Y",K3))),(10+ABS(I3))*2,10+ABS(I3))))</f>
        <v>10</v>
      </c>
    </row>
    <row r="4" spans="1:13" x14ac:dyDescent="0.25">
      <c r="A4" s="1">
        <v>2</v>
      </c>
      <c r="B4" s="1">
        <v>1</v>
      </c>
      <c r="C4" s="2">
        <v>3</v>
      </c>
      <c r="D4" s="3">
        <v>42741.5</v>
      </c>
      <c r="E4" s="2" t="s">
        <v>5</v>
      </c>
      <c r="F4" s="2" t="s">
        <v>184</v>
      </c>
      <c r="G4" s="2" t="s">
        <v>19</v>
      </c>
      <c r="H4" s="2" t="s">
        <v>184</v>
      </c>
      <c r="I4" s="2">
        <v>5</v>
      </c>
      <c r="J4" s="2" t="s">
        <v>52</v>
      </c>
      <c r="K4" s="2" t="s">
        <v>1</v>
      </c>
      <c r="L4" s="2">
        <f t="shared" si="0"/>
        <v>15</v>
      </c>
      <c r="M4" s="2">
        <f t="shared" si="1"/>
        <v>10</v>
      </c>
    </row>
    <row r="5" spans="1:13" x14ac:dyDescent="0.25">
      <c r="A5" s="1">
        <v>3</v>
      </c>
      <c r="B5" s="1">
        <v>1</v>
      </c>
      <c r="C5" s="2">
        <v>4</v>
      </c>
      <c r="D5" s="3">
        <v>42741.5</v>
      </c>
      <c r="E5" s="2" t="s">
        <v>6</v>
      </c>
      <c r="F5" s="2" t="s">
        <v>184</v>
      </c>
      <c r="G5" s="2" t="s">
        <v>20</v>
      </c>
      <c r="H5" s="2" t="s">
        <v>184</v>
      </c>
      <c r="I5" s="2">
        <v>-4</v>
      </c>
      <c r="J5" s="2" t="s">
        <v>52</v>
      </c>
      <c r="K5" s="2" t="s">
        <v>1</v>
      </c>
      <c r="L5" s="2">
        <f t="shared" si="0"/>
        <v>10</v>
      </c>
      <c r="M5" s="2">
        <f t="shared" si="1"/>
        <v>14</v>
      </c>
    </row>
    <row r="6" spans="1:13" x14ac:dyDescent="0.25">
      <c r="A6" s="1">
        <v>4</v>
      </c>
      <c r="B6" s="1">
        <v>1</v>
      </c>
      <c r="C6" s="2">
        <v>5</v>
      </c>
      <c r="D6" s="3">
        <v>42741.5</v>
      </c>
      <c r="E6" s="2" t="s">
        <v>7</v>
      </c>
      <c r="F6" s="2" t="s">
        <v>184</v>
      </c>
      <c r="G6" s="2" t="s">
        <v>21</v>
      </c>
      <c r="H6" s="2" t="s">
        <v>184</v>
      </c>
      <c r="I6" s="2">
        <v>2</v>
      </c>
      <c r="J6" s="2" t="s">
        <v>52</v>
      </c>
      <c r="K6" s="2" t="s">
        <v>1</v>
      </c>
      <c r="L6" s="2">
        <f t="shared" si="0"/>
        <v>12</v>
      </c>
      <c r="M6" s="2">
        <f t="shared" si="1"/>
        <v>10</v>
      </c>
    </row>
    <row r="7" spans="1:13" x14ac:dyDescent="0.25">
      <c r="A7" s="1">
        <v>5</v>
      </c>
      <c r="B7" s="1">
        <v>1</v>
      </c>
      <c r="C7" s="2">
        <v>6</v>
      </c>
      <c r="D7" s="3">
        <v>42741.5</v>
      </c>
      <c r="E7" s="2" t="s">
        <v>8</v>
      </c>
      <c r="F7" s="2" t="s">
        <v>184</v>
      </c>
      <c r="G7" s="2" t="s">
        <v>31</v>
      </c>
      <c r="H7" s="2" t="s">
        <v>184</v>
      </c>
      <c r="I7" s="2">
        <v>4</v>
      </c>
      <c r="J7" s="2" t="s">
        <v>52</v>
      </c>
      <c r="K7" s="2" t="s">
        <v>1</v>
      </c>
      <c r="L7" s="2">
        <f t="shared" si="0"/>
        <v>14</v>
      </c>
      <c r="M7" s="2">
        <f t="shared" si="1"/>
        <v>10</v>
      </c>
    </row>
    <row r="8" spans="1:13" x14ac:dyDescent="0.25">
      <c r="A8" s="1">
        <v>6</v>
      </c>
      <c r="B8" s="1">
        <v>1</v>
      </c>
      <c r="C8" s="2">
        <v>7</v>
      </c>
      <c r="D8" s="3">
        <v>42741.625</v>
      </c>
      <c r="E8" s="2" t="s">
        <v>9</v>
      </c>
      <c r="F8" s="2" t="s">
        <v>184</v>
      </c>
      <c r="G8" s="2" t="s">
        <v>32</v>
      </c>
      <c r="H8" s="2" t="s">
        <v>184</v>
      </c>
      <c r="I8" s="2">
        <v>-5</v>
      </c>
      <c r="J8" s="2" t="s">
        <v>52</v>
      </c>
      <c r="K8" s="2" t="s">
        <v>1</v>
      </c>
      <c r="L8" s="2">
        <f t="shared" si="0"/>
        <v>10</v>
      </c>
      <c r="M8" s="2">
        <f t="shared" si="1"/>
        <v>15</v>
      </c>
    </row>
    <row r="9" spans="1:13" x14ac:dyDescent="0.25">
      <c r="A9" s="1">
        <v>7</v>
      </c>
      <c r="B9" s="1">
        <v>1</v>
      </c>
      <c r="C9" s="2">
        <v>8</v>
      </c>
      <c r="D9" s="3">
        <v>42741.625</v>
      </c>
      <c r="E9" s="2" t="s">
        <v>10</v>
      </c>
      <c r="F9" s="2" t="s">
        <v>184</v>
      </c>
      <c r="G9" s="2" t="s">
        <v>33</v>
      </c>
      <c r="H9" s="2" t="s">
        <v>184</v>
      </c>
      <c r="I9" s="2">
        <v>2</v>
      </c>
      <c r="J9" s="2" t="s">
        <v>52</v>
      </c>
      <c r="K9" s="2" t="s">
        <v>1</v>
      </c>
      <c r="L9" s="2">
        <f t="shared" si="0"/>
        <v>12</v>
      </c>
      <c r="M9" s="2">
        <f t="shared" si="1"/>
        <v>10</v>
      </c>
    </row>
    <row r="10" spans="1:13" x14ac:dyDescent="0.25">
      <c r="A10" s="1">
        <v>8</v>
      </c>
      <c r="B10" s="1">
        <v>1</v>
      </c>
      <c r="C10" s="2">
        <v>9</v>
      </c>
      <c r="D10" s="3">
        <v>42741.625</v>
      </c>
      <c r="E10" s="2" t="s">
        <v>11</v>
      </c>
      <c r="F10" s="2" t="s">
        <v>184</v>
      </c>
      <c r="G10" s="2" t="s">
        <v>0</v>
      </c>
      <c r="H10" s="2" t="s">
        <v>184</v>
      </c>
      <c r="I10" s="2">
        <v>-1</v>
      </c>
      <c r="J10" s="2" t="s">
        <v>52</v>
      </c>
      <c r="K10" s="2" t="s">
        <v>2</v>
      </c>
      <c r="L10" s="2">
        <f t="shared" si="0"/>
        <v>20</v>
      </c>
      <c r="M10" s="2">
        <f t="shared" si="1"/>
        <v>22</v>
      </c>
    </row>
    <row r="11" spans="1:13" x14ac:dyDescent="0.25">
      <c r="A11" s="1">
        <v>9</v>
      </c>
      <c r="B11" s="1">
        <v>1</v>
      </c>
      <c r="C11" s="2">
        <v>10</v>
      </c>
      <c r="D11" s="3">
        <v>42741.625</v>
      </c>
      <c r="E11" s="2" t="s">
        <v>12</v>
      </c>
      <c r="F11" s="2" t="s">
        <v>184</v>
      </c>
      <c r="G11" s="2" t="s">
        <v>2</v>
      </c>
      <c r="H11" s="2" t="s">
        <v>184</v>
      </c>
      <c r="I11" s="2">
        <v>4</v>
      </c>
      <c r="J11" s="2" t="s">
        <v>52</v>
      </c>
      <c r="K11" s="2" t="s">
        <v>1</v>
      </c>
      <c r="L11" s="2">
        <f t="shared" si="0"/>
        <v>14</v>
      </c>
      <c r="M11" s="2">
        <f t="shared" si="1"/>
        <v>10</v>
      </c>
    </row>
    <row r="12" spans="1:13" x14ac:dyDescent="0.25">
      <c r="A12" s="1">
        <v>10</v>
      </c>
      <c r="B12" s="1">
        <v>1</v>
      </c>
      <c r="C12" s="2">
        <v>11</v>
      </c>
      <c r="D12" s="3">
        <v>42741.625</v>
      </c>
      <c r="E12" s="2" t="s">
        <v>13</v>
      </c>
      <c r="F12" s="2" t="s">
        <v>184</v>
      </c>
      <c r="G12" s="2" t="s">
        <v>34</v>
      </c>
      <c r="H12" s="2" t="s">
        <v>184</v>
      </c>
      <c r="I12" s="2">
        <v>8</v>
      </c>
      <c r="J12" s="2" t="s">
        <v>52</v>
      </c>
      <c r="K12" s="2" t="s">
        <v>1</v>
      </c>
      <c r="L12" s="2">
        <f t="shared" si="0"/>
        <v>18</v>
      </c>
      <c r="M12" s="2">
        <f t="shared" si="1"/>
        <v>10</v>
      </c>
    </row>
    <row r="13" spans="1:13" x14ac:dyDescent="0.25">
      <c r="A13" s="1">
        <v>11</v>
      </c>
      <c r="B13" s="1">
        <v>1</v>
      </c>
      <c r="C13" s="2">
        <v>12</v>
      </c>
      <c r="D13" s="3">
        <v>42741.8125</v>
      </c>
      <c r="E13" s="2" t="s">
        <v>14</v>
      </c>
      <c r="F13" s="2" t="s">
        <v>184</v>
      </c>
      <c r="G13" s="2" t="s">
        <v>35</v>
      </c>
      <c r="H13" s="2" t="s">
        <v>184</v>
      </c>
      <c r="I13" s="2">
        <v>-2</v>
      </c>
      <c r="J13" s="2" t="s">
        <v>52</v>
      </c>
      <c r="K13" s="2" t="s">
        <v>1</v>
      </c>
      <c r="L13" s="2">
        <f t="shared" si="0"/>
        <v>10</v>
      </c>
      <c r="M13" s="2">
        <f t="shared" si="1"/>
        <v>12</v>
      </c>
    </row>
    <row r="14" spans="1:13" x14ac:dyDescent="0.25">
      <c r="A14" s="1">
        <v>12</v>
      </c>
      <c r="B14" s="1">
        <v>1</v>
      </c>
      <c r="C14" s="2">
        <v>13</v>
      </c>
      <c r="D14" s="3">
        <v>42741.8125</v>
      </c>
      <c r="E14" s="2" t="s">
        <v>15</v>
      </c>
      <c r="F14" s="2" t="s">
        <v>184</v>
      </c>
      <c r="G14" s="2" t="s">
        <v>36</v>
      </c>
      <c r="H14" s="2" t="s">
        <v>184</v>
      </c>
      <c r="I14" s="2">
        <v>5</v>
      </c>
      <c r="J14" s="2" t="s">
        <v>52</v>
      </c>
      <c r="K14" s="2" t="s">
        <v>1</v>
      </c>
      <c r="L14" s="2">
        <f t="shared" si="0"/>
        <v>15</v>
      </c>
      <c r="M14" s="2">
        <f t="shared" si="1"/>
        <v>10</v>
      </c>
    </row>
    <row r="15" spans="1:13" x14ac:dyDescent="0.25">
      <c r="A15" s="1">
        <v>13</v>
      </c>
      <c r="B15" s="1">
        <v>1</v>
      </c>
      <c r="C15" s="2">
        <v>14</v>
      </c>
      <c r="D15" s="3">
        <v>42741.8125</v>
      </c>
      <c r="E15" s="2" t="s">
        <v>1</v>
      </c>
      <c r="F15" s="2" t="s">
        <v>184</v>
      </c>
      <c r="G15" s="2" t="s">
        <v>37</v>
      </c>
      <c r="H15" s="2" t="s">
        <v>184</v>
      </c>
      <c r="I15" s="2">
        <v>2</v>
      </c>
      <c r="J15" s="2" t="s">
        <v>52</v>
      </c>
      <c r="K15" s="2" t="s">
        <v>1</v>
      </c>
      <c r="L15" s="2">
        <f t="shared" si="0"/>
        <v>12</v>
      </c>
      <c r="M15" s="2">
        <f t="shared" si="1"/>
        <v>10</v>
      </c>
    </row>
    <row r="16" spans="1:13" x14ac:dyDescent="0.25">
      <c r="A16" s="1">
        <v>14</v>
      </c>
      <c r="B16" s="1">
        <v>1</v>
      </c>
      <c r="C16" s="2">
        <v>15</v>
      </c>
      <c r="D16" s="3">
        <v>42741.8125</v>
      </c>
      <c r="E16" s="2" t="s">
        <v>16</v>
      </c>
      <c r="F16" s="2" t="s">
        <v>184</v>
      </c>
      <c r="G16" s="2" t="s">
        <v>38</v>
      </c>
      <c r="H16" s="2" t="s">
        <v>184</v>
      </c>
      <c r="I16" s="2">
        <v>-7</v>
      </c>
      <c r="J16" s="2" t="s">
        <v>52</v>
      </c>
      <c r="K16" s="2" t="s">
        <v>1</v>
      </c>
      <c r="L16" s="2">
        <f t="shared" si="0"/>
        <v>10</v>
      </c>
      <c r="M16" s="2">
        <f t="shared" si="1"/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Teams</vt:lpstr>
      <vt:lpstr>Weeks</vt:lpstr>
      <vt:lpstr>Matchups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2017-12-19T17:35:25Z</dcterms:created>
  <dcterms:modified xsi:type="dcterms:W3CDTF">2017-12-19T19:58:34Z</dcterms:modified>
</cp:coreProperties>
</file>