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vut\University\Master ITMO\1 semester\Data pre-processing and statistical elements\10 - Hypothesis checking\"/>
    </mc:Choice>
  </mc:AlternateContent>
  <xr:revisionPtr revIDLastSave="0" documentId="13_ncr:1_{A4FF4429-F078-49C7-ACB0-D403B373D525}" xr6:coauthVersionLast="47" xr6:coauthVersionMax="47" xr10:uidLastSave="{00000000-0000-0000-0000-000000000000}"/>
  <bookViews>
    <workbookView xWindow="1950" yWindow="1950" windowWidth="21600" windowHeight="11295" xr2:uid="{10F6F9AC-96FC-4E67-B6C3-C8D99FF78740}"/>
  </bookViews>
  <sheets>
    <sheet name="Лист1" sheetId="1" r:id="rId1"/>
  </sheets>
  <definedNames>
    <definedName name="ExternalData_1" localSheetId="0" hidden="1">Лист1!$A$1:$A$8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6" i="1" l="1"/>
  <c r="D32" i="1" s="1"/>
  <c r="D30" i="1"/>
  <c r="D29" i="1"/>
  <c r="D28" i="1"/>
  <c r="D8" i="1"/>
  <c r="D7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64C6F86-6345-43F3-8DF9-C27DBF036D50}" keepAlive="1" name="Запрос — Ind test 10 (11 open edu) - RAW data Hypothesis_1_3" description="Соединение с запросом &quot;Ind test 10 (11 open edu) - RAW data Hypothesis_1_3&quot; в книге." type="5" refreshedVersion="7" background="1" saveData="1">
    <dbPr connection="Provider=Microsoft.Mashup.OleDb.1;Data Source=$Workbook$;Location=&quot;Ind test 10 (11 open edu) - RAW data Hypothesis_1_3&quot;;Extended Properties=&quot;&quot;" command="SELECT * FROM [Ind test 10 (11 open edu) - RAW data Hypothesis_1_3]"/>
  </connection>
</connections>
</file>

<file path=xl/sharedStrings.xml><?xml version="1.0" encoding="utf-8"?>
<sst xmlns="http://schemas.openxmlformats.org/spreadsheetml/2006/main" count="15" uniqueCount="14">
  <si>
    <t>X</t>
  </si>
  <si>
    <t>x0</t>
  </si>
  <si>
    <t>n</t>
  </si>
  <si>
    <t>Норм распредление</t>
  </si>
  <si>
    <t>Уровень значимости</t>
  </si>
  <si>
    <t>Среднее выбор</t>
  </si>
  <si>
    <t>Среднеквадр откл</t>
  </si>
  <si>
    <t>p(X)</t>
  </si>
  <si>
    <t>H1</t>
  </si>
  <si>
    <t>x0 = 96 грамм</t>
  </si>
  <si>
    <t>T</t>
  </si>
  <si>
    <t>C</t>
  </si>
  <si>
    <t>Степень свободы</t>
  </si>
  <si>
    <t>p(X)&lt;C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</si>
</sst>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2" borderId="0" xfId="0" applyFill="1"/>
  </cellXfs>
  <cellStyles count="1">
    <cellStyle name="Обычный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57150</xdr:rowOff>
    </xdr:from>
    <xdr:to>
      <xdr:col>5</xdr:col>
      <xdr:colOff>568894</xdr:colOff>
      <xdr:row>24</xdr:row>
      <xdr:rowOff>143338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F66E0FFC-C765-48C5-81CD-21F671092A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343150"/>
          <a:ext cx="4321744" cy="2372188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21</xdr:col>
      <xdr:colOff>115422</xdr:colOff>
      <xdr:row>40</xdr:row>
      <xdr:rowOff>67748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79B0EDF8-1563-4A15-AF8F-C323F311C2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581650" y="0"/>
          <a:ext cx="8040222" cy="7687748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DA4D6CA-9DC4-449B-B580-E5979BC9B30C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96D0ED-A296-4F28-B1AA-DC713944A7E1}" name="Ind_test_10__11_open_edu____RAW_data_Hypothesis_1_3" displayName="Ind_test_10__11_open_edu____RAW_data_Hypothesis_1_3" ref="A1:A8" tableType="queryTable" totalsRowShown="0">
  <autoFilter ref="A1:A8" xr:uid="{4B96D0ED-A296-4F28-B1AA-DC713944A7E1}"/>
  <tableColumns count="1">
    <tableColumn id="1" xr3:uid="{37CC4270-2CD5-44B2-A3A1-BE59B655400F}" uniqueName="1" name="X" queryTableField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9A2E3-80C9-46C1-B159-A22D315E116A}">
  <dimension ref="A1:D32"/>
  <sheetViews>
    <sheetView tabSelected="1" workbookViewId="0">
      <selection activeCell="H14" sqref="H14"/>
    </sheetView>
  </sheetViews>
  <sheetFormatPr defaultRowHeight="15" x14ac:dyDescent="0.25"/>
  <cols>
    <col min="1" max="1" width="11.140625" bestFit="1" customWidth="1"/>
    <col min="3" max="3" width="17.7109375" customWidth="1"/>
  </cols>
  <sheetData>
    <row r="1" spans="1:4" x14ac:dyDescent="0.25">
      <c r="A1" t="s">
        <v>0</v>
      </c>
      <c r="C1" t="s">
        <v>1</v>
      </c>
      <c r="D1">
        <v>96</v>
      </c>
    </row>
    <row r="2" spans="1:4" x14ac:dyDescent="0.25">
      <c r="A2" s="1">
        <v>113.316</v>
      </c>
      <c r="C2" t="s">
        <v>2</v>
      </c>
      <c r="D2">
        <v>7</v>
      </c>
    </row>
    <row r="3" spans="1:4" x14ac:dyDescent="0.25">
      <c r="A3" s="1">
        <v>99.47</v>
      </c>
      <c r="C3" t="s">
        <v>3</v>
      </c>
    </row>
    <row r="4" spans="1:4" x14ac:dyDescent="0.25">
      <c r="A4" s="1">
        <v>95.988</v>
      </c>
    </row>
    <row r="5" spans="1:4" x14ac:dyDescent="0.25">
      <c r="A5" s="1">
        <v>75.918000000000006</v>
      </c>
      <c r="C5" t="s">
        <v>4</v>
      </c>
      <c r="D5">
        <v>0.01</v>
      </c>
    </row>
    <row r="6" spans="1:4" x14ac:dyDescent="0.25">
      <c r="A6" s="1">
        <v>92.16</v>
      </c>
    </row>
    <row r="7" spans="1:4" x14ac:dyDescent="0.25">
      <c r="A7" s="1">
        <v>91.367000000000004</v>
      </c>
      <c r="C7" t="s">
        <v>5</v>
      </c>
      <c r="D7" s="2">
        <f>AVERAGE(Ind_test_10__11_open_edu____RAW_data_Hypothesis_1_3[X])</f>
        <v>94.624571428571429</v>
      </c>
    </row>
    <row r="8" spans="1:4" x14ac:dyDescent="0.25">
      <c r="A8" s="1">
        <v>94.153000000000006</v>
      </c>
      <c r="C8" t="s">
        <v>6</v>
      </c>
      <c r="D8" s="2">
        <f>_xlfn.STDEV.S(Ind_test_10__11_open_edu____RAW_data_Hypothesis_1_3[X])</f>
        <v>11.117184113751508</v>
      </c>
    </row>
    <row r="10" spans="1:4" x14ac:dyDescent="0.25">
      <c r="C10" t="s">
        <v>7</v>
      </c>
    </row>
    <row r="12" spans="1:4" x14ac:dyDescent="0.25">
      <c r="C12" t="s">
        <v>8</v>
      </c>
      <c r="D12" t="s">
        <v>9</v>
      </c>
    </row>
    <row r="26" spans="3:4" x14ac:dyDescent="0.25">
      <c r="C26" t="s">
        <v>7</v>
      </c>
      <c r="D26" s="2">
        <f>SQRT(D2)*(D7-D1)/D8</f>
        <v>-0.32733486365773973</v>
      </c>
    </row>
    <row r="28" spans="3:4" x14ac:dyDescent="0.25">
      <c r="C28" t="s">
        <v>10</v>
      </c>
      <c r="D28">
        <f>1-D5/2</f>
        <v>0.995</v>
      </c>
    </row>
    <row r="29" spans="3:4" x14ac:dyDescent="0.25">
      <c r="C29" t="s">
        <v>12</v>
      </c>
      <c r="D29">
        <f>D2-1</f>
        <v>6</v>
      </c>
    </row>
    <row r="30" spans="3:4" x14ac:dyDescent="0.25">
      <c r="C30" t="s">
        <v>11</v>
      </c>
      <c r="D30">
        <f>TINV(D28,D29)</f>
        <v>6.5320268394308328E-3</v>
      </c>
    </row>
    <row r="32" spans="3:4" x14ac:dyDescent="0.25">
      <c r="C32" t="s">
        <v>13</v>
      </c>
      <c r="D32">
        <f>IF(D26&lt;D30,1,0)</f>
        <v>1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BA46565-7FF1-4283-A43A-1A8204DA3F5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Давут Суханкулиев</dc:creator>
  <cp:lastModifiedBy>Давут Суханкулиев</cp:lastModifiedBy>
  <dcterms:created xsi:type="dcterms:W3CDTF">2023-12-19T14:23:14Z</dcterms:created>
  <dcterms:modified xsi:type="dcterms:W3CDTF">2023-12-19T14:31:06Z</dcterms:modified>
</cp:coreProperties>
</file>