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LKER\Desktop\ITMO\1 semester\Data pre-processing and statistical elements\3 - Analysis and Data Conversion\"/>
    </mc:Choice>
  </mc:AlternateContent>
  <xr:revisionPtr revIDLastSave="0" documentId="13_ncr:1_{E00B75F5-1E80-4E67-88AA-13D8AE290F0B}" xr6:coauthVersionLast="47" xr6:coauthVersionMax="47" xr10:uidLastSave="{00000000-0000-0000-0000-000000000000}"/>
  <bookViews>
    <workbookView xWindow="-120" yWindow="-120" windowWidth="29040" windowHeight="15720" activeTab="2" xr2:uid="{D9D05AF1-FF58-4A74-A1C1-A1EADD52AA45}"/>
  </bookViews>
  <sheets>
    <sheet name="Ex's" sheetId="1" r:id="rId1"/>
    <sheet name="IndTest 3.1 (4.1 open edu)" sheetId="2" r:id="rId2"/>
    <sheet name="IndTest 3.2 (4.2 open edu)" sheetId="4" r:id="rId3"/>
  </sheets>
  <definedNames>
    <definedName name="ExternalData_1" localSheetId="2" hidden="1">'IndTest 3.2 (4.2 open edu)'!$A$2:$N$202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8" i="4" l="1"/>
  <c r="O157" i="4"/>
  <c r="O33" i="4"/>
  <c r="O176" i="4"/>
  <c r="O61" i="4"/>
  <c r="O158" i="4"/>
  <c r="O62" i="4"/>
  <c r="O111" i="4"/>
  <c r="O80" i="4"/>
  <c r="O144" i="4"/>
  <c r="O17" i="4"/>
  <c r="O84" i="4"/>
  <c r="O171" i="4"/>
  <c r="O150" i="4"/>
  <c r="O103" i="4"/>
  <c r="O179" i="4"/>
  <c r="O106" i="4"/>
  <c r="O44" i="4"/>
  <c r="O47" i="4"/>
  <c r="O20" i="4"/>
  <c r="O28" i="4"/>
  <c r="O94" i="4"/>
  <c r="O7" i="4"/>
  <c r="O5" i="4"/>
  <c r="O193" i="4"/>
  <c r="O190" i="4"/>
  <c r="O131" i="4"/>
  <c r="O37" i="4"/>
  <c r="O115" i="4"/>
  <c r="O105" i="4"/>
  <c r="O72" i="4"/>
  <c r="O132" i="4"/>
  <c r="O48" i="4"/>
  <c r="O145" i="4"/>
  <c r="O154" i="4"/>
  <c r="O34" i="4"/>
  <c r="O129" i="4"/>
  <c r="O77" i="4"/>
  <c r="O46" i="4"/>
  <c r="O165" i="4"/>
  <c r="O114" i="4"/>
  <c r="O63" i="4"/>
  <c r="O135" i="4"/>
  <c r="O137" i="4"/>
  <c r="O163" i="4"/>
  <c r="O119" i="4"/>
  <c r="O155" i="4"/>
  <c r="O192" i="4"/>
  <c r="O51" i="4"/>
  <c r="O19" i="4"/>
  <c r="O101" i="4"/>
  <c r="O117" i="4"/>
  <c r="O152" i="4"/>
  <c r="O32" i="4"/>
  <c r="O100" i="4"/>
  <c r="O10" i="4"/>
  <c r="O196" i="4"/>
  <c r="O43" i="4"/>
  <c r="O86" i="4"/>
  <c r="O162" i="4"/>
  <c r="O168" i="4"/>
  <c r="O173" i="4"/>
  <c r="O140" i="4"/>
  <c r="O138" i="4"/>
  <c r="O108" i="4"/>
  <c r="O180" i="4"/>
  <c r="O170" i="4"/>
  <c r="O60" i="4"/>
  <c r="O166" i="4"/>
  <c r="O142" i="4"/>
  <c r="O187" i="4"/>
  <c r="O79" i="4"/>
  <c r="O91" i="4"/>
  <c r="O49" i="4"/>
  <c r="O24" i="4"/>
  <c r="O98" i="4"/>
  <c r="O160" i="4"/>
  <c r="O88" i="4"/>
  <c r="O9" i="4"/>
  <c r="O126" i="4"/>
  <c r="O54" i="4"/>
  <c r="O120" i="4"/>
  <c r="O112" i="4"/>
  <c r="O186" i="4"/>
  <c r="O64" i="4"/>
  <c r="O92" i="4"/>
  <c r="O16" i="4"/>
  <c r="O189" i="4"/>
  <c r="O13" i="4"/>
  <c r="O40" i="4"/>
  <c r="O41" i="4"/>
  <c r="O169" i="4"/>
  <c r="O30" i="4"/>
  <c r="O29" i="4"/>
  <c r="O66" i="4"/>
  <c r="O167" i="4"/>
  <c r="O177" i="4"/>
  <c r="O74" i="4"/>
  <c r="O85" i="4"/>
  <c r="O141" i="4"/>
  <c r="O96" i="4"/>
  <c r="O93" i="4"/>
  <c r="O65" i="4"/>
  <c r="O38" i="4"/>
  <c r="O153" i="4"/>
  <c r="O161" i="4"/>
  <c r="O26" i="4"/>
  <c r="O21" i="4"/>
  <c r="O42" i="4"/>
  <c r="O11" i="4"/>
  <c r="O175" i="4"/>
  <c r="O200" i="4"/>
  <c r="O181" i="4"/>
  <c r="O57" i="4"/>
  <c r="O159" i="4"/>
  <c r="O139" i="4"/>
  <c r="O124" i="4"/>
  <c r="O113" i="4"/>
  <c r="O45" i="4"/>
  <c r="O25" i="4"/>
  <c r="O56" i="4"/>
  <c r="O82" i="4"/>
  <c r="O31" i="4"/>
  <c r="O78" i="4"/>
  <c r="O133" i="4"/>
  <c r="O151" i="4"/>
  <c r="O178" i="4"/>
  <c r="O130" i="4"/>
  <c r="O53" i="4"/>
  <c r="O22" i="4"/>
  <c r="O14" i="4"/>
  <c r="O15" i="4"/>
  <c r="O70" i="4"/>
  <c r="O35" i="4"/>
  <c r="O55" i="4"/>
  <c r="O197" i="4"/>
  <c r="O146" i="4"/>
  <c r="O87" i="4"/>
  <c r="O90" i="4"/>
  <c r="O8" i="4"/>
  <c r="O143" i="4"/>
  <c r="O183" i="4"/>
  <c r="O69" i="4"/>
  <c r="O59" i="4"/>
  <c r="O127" i="4"/>
  <c r="O102" i="4"/>
  <c r="O97" i="4"/>
  <c r="O12" i="4"/>
  <c r="O110" i="4"/>
  <c r="O18" i="4"/>
  <c r="O75" i="4"/>
  <c r="O121" i="4"/>
  <c r="O185" i="4"/>
  <c r="O6" i="4"/>
  <c r="O95" i="4"/>
  <c r="O73" i="4"/>
  <c r="O89" i="4"/>
  <c r="O81" i="4"/>
  <c r="O198" i="4"/>
  <c r="O107" i="4"/>
  <c r="O116" i="4"/>
  <c r="O147" i="4"/>
  <c r="O99" i="4"/>
  <c r="O182" i="4"/>
  <c r="O122" i="4"/>
  <c r="O149" i="4"/>
  <c r="O36" i="4"/>
  <c r="O134" i="4"/>
  <c r="O195" i="4"/>
  <c r="O148" i="4"/>
  <c r="O104" i="4"/>
  <c r="O136" i="4"/>
  <c r="O4" i="4"/>
  <c r="O201" i="4"/>
  <c r="O39" i="4"/>
  <c r="O188" i="4"/>
  <c r="O71" i="4"/>
  <c r="O68" i="4"/>
  <c r="O3" i="4"/>
  <c r="O109" i="4"/>
  <c r="O23" i="4"/>
  <c r="O118" i="4"/>
  <c r="O174" i="4"/>
  <c r="O194" i="4"/>
  <c r="O125" i="4"/>
  <c r="O67" i="4"/>
  <c r="O184" i="4"/>
  <c r="O128" i="4"/>
  <c r="O52" i="4"/>
  <c r="O202" i="4"/>
  <c r="O76" i="4"/>
  <c r="O83" i="4"/>
  <c r="O27" i="4"/>
  <c r="O156" i="4"/>
  <c r="O191" i="4"/>
  <c r="O164" i="4"/>
  <c r="O123" i="4"/>
  <c r="O172" i="4"/>
  <c r="O50" i="4"/>
  <c r="O199" i="4"/>
  <c r="L58" i="4"/>
  <c r="L157" i="4"/>
  <c r="L33" i="4"/>
  <c r="L176" i="4"/>
  <c r="L61" i="4"/>
  <c r="L158" i="4"/>
  <c r="L62" i="4"/>
  <c r="L111" i="4"/>
  <c r="L80" i="4"/>
  <c r="L144" i="4"/>
  <c r="L17" i="4"/>
  <c r="L84" i="4"/>
  <c r="L171" i="4"/>
  <c r="L150" i="4"/>
  <c r="L103" i="4"/>
  <c r="L179" i="4"/>
  <c r="L106" i="4"/>
  <c r="L44" i="4"/>
  <c r="L47" i="4"/>
  <c r="L20" i="4"/>
  <c r="L28" i="4"/>
  <c r="L94" i="4"/>
  <c r="L7" i="4"/>
  <c r="L5" i="4"/>
  <c r="L193" i="4"/>
  <c r="L190" i="4"/>
  <c r="L131" i="4"/>
  <c r="L37" i="4"/>
  <c r="L115" i="4"/>
  <c r="L105" i="4"/>
  <c r="L72" i="4"/>
  <c r="L132" i="4"/>
  <c r="L48" i="4"/>
  <c r="L145" i="4"/>
  <c r="L154" i="4"/>
  <c r="L34" i="4"/>
  <c r="L129" i="4"/>
  <c r="L77" i="4"/>
  <c r="L46" i="4"/>
  <c r="L165" i="4"/>
  <c r="L114" i="4"/>
  <c r="L63" i="4"/>
  <c r="L135" i="4"/>
  <c r="L137" i="4"/>
  <c r="L163" i="4"/>
  <c r="L119" i="4"/>
  <c r="L155" i="4"/>
  <c r="L192" i="4"/>
  <c r="L51" i="4"/>
  <c r="L19" i="4"/>
  <c r="L101" i="4"/>
  <c r="L117" i="4"/>
  <c r="L152" i="4"/>
  <c r="L32" i="4"/>
  <c r="L100" i="4"/>
  <c r="L10" i="4"/>
  <c r="L196" i="4"/>
  <c r="L43" i="4"/>
  <c r="L86" i="4"/>
  <c r="L162" i="4"/>
  <c r="L168" i="4"/>
  <c r="L173" i="4"/>
  <c r="L140" i="4"/>
  <c r="L138" i="4"/>
  <c r="L108" i="4"/>
  <c r="L180" i="4"/>
  <c r="L170" i="4"/>
  <c r="L60" i="4"/>
  <c r="L166" i="4"/>
  <c r="L142" i="4"/>
  <c r="L187" i="4"/>
  <c r="L79" i="4"/>
  <c r="L91" i="4"/>
  <c r="L49" i="4"/>
  <c r="L24" i="4"/>
  <c r="L98" i="4"/>
  <c r="L160" i="4"/>
  <c r="L88" i="4"/>
  <c r="L9" i="4"/>
  <c r="L126" i="4"/>
  <c r="L54" i="4"/>
  <c r="L120" i="4"/>
  <c r="L112" i="4"/>
  <c r="L186" i="4"/>
  <c r="L64" i="4"/>
  <c r="L92" i="4"/>
  <c r="L16" i="4"/>
  <c r="L189" i="4"/>
  <c r="L13" i="4"/>
  <c r="L40" i="4"/>
  <c r="L41" i="4"/>
  <c r="L169" i="4"/>
  <c r="L30" i="4"/>
  <c r="L29" i="4"/>
  <c r="L66" i="4"/>
  <c r="L167" i="4"/>
  <c r="L177" i="4"/>
  <c r="L74" i="4"/>
  <c r="L85" i="4"/>
  <c r="L141" i="4"/>
  <c r="L96" i="4"/>
  <c r="L93" i="4"/>
  <c r="L65" i="4"/>
  <c r="L38" i="4"/>
  <c r="L153" i="4"/>
  <c r="L161" i="4"/>
  <c r="L26" i="4"/>
  <c r="L21" i="4"/>
  <c r="L42" i="4"/>
  <c r="L11" i="4"/>
  <c r="L175" i="4"/>
  <c r="L200" i="4"/>
  <c r="L181" i="4"/>
  <c r="L57" i="4"/>
  <c r="L159" i="4"/>
  <c r="L139" i="4"/>
  <c r="L124" i="4"/>
  <c r="L113" i="4"/>
  <c r="L45" i="4"/>
  <c r="L25" i="4"/>
  <c r="L56" i="4"/>
  <c r="L82" i="4"/>
  <c r="L31" i="4"/>
  <c r="L78" i="4"/>
  <c r="L133" i="4"/>
  <c r="L151" i="4"/>
  <c r="L178" i="4"/>
  <c r="L130" i="4"/>
  <c r="L53" i="4"/>
  <c r="L22" i="4"/>
  <c r="L14" i="4"/>
  <c r="L15" i="4"/>
  <c r="L70" i="4"/>
  <c r="L35" i="4"/>
  <c r="L55" i="4"/>
  <c r="L197" i="4"/>
  <c r="L146" i="4"/>
  <c r="L87" i="4"/>
  <c r="L90" i="4"/>
  <c r="L8" i="4"/>
  <c r="L143" i="4"/>
  <c r="L183" i="4"/>
  <c r="L69" i="4"/>
  <c r="L59" i="4"/>
  <c r="L127" i="4"/>
  <c r="L102" i="4"/>
  <c r="L97" i="4"/>
  <c r="L12" i="4"/>
  <c r="L110" i="4"/>
  <c r="L18" i="4"/>
  <c r="L75" i="4"/>
  <c r="L121" i="4"/>
  <c r="L185" i="4"/>
  <c r="L6" i="4"/>
  <c r="L95" i="4"/>
  <c r="L73" i="4"/>
  <c r="L89" i="4"/>
  <c r="L81" i="4"/>
  <c r="L198" i="4"/>
  <c r="L107" i="4"/>
  <c r="L116" i="4"/>
  <c r="L147" i="4"/>
  <c r="L99" i="4"/>
  <c r="L182" i="4"/>
  <c r="L122" i="4"/>
  <c r="L149" i="4"/>
  <c r="L36" i="4"/>
  <c r="L134" i="4"/>
  <c r="L195" i="4"/>
  <c r="L148" i="4"/>
  <c r="L104" i="4"/>
  <c r="L136" i="4"/>
  <c r="L4" i="4"/>
  <c r="L201" i="4"/>
  <c r="L39" i="4"/>
  <c r="L188" i="4"/>
  <c r="L71" i="4"/>
  <c r="L68" i="4"/>
  <c r="L3" i="4"/>
  <c r="L109" i="4"/>
  <c r="L23" i="4"/>
  <c r="L118" i="4"/>
  <c r="L174" i="4"/>
  <c r="L194" i="4"/>
  <c r="L125" i="4"/>
  <c r="L67" i="4"/>
  <c r="L184" i="4"/>
  <c r="L128" i="4"/>
  <c r="L52" i="4"/>
  <c r="L202" i="4"/>
  <c r="L76" i="4"/>
  <c r="L83" i="4"/>
  <c r="L27" i="4"/>
  <c r="L156" i="4"/>
  <c r="L191" i="4"/>
  <c r="L164" i="4"/>
  <c r="L123" i="4"/>
  <c r="L172" i="4"/>
  <c r="L50" i="4"/>
  <c r="L199" i="4"/>
  <c r="I58" i="4"/>
  <c r="I157" i="4"/>
  <c r="I33" i="4"/>
  <c r="I176" i="4"/>
  <c r="I61" i="4"/>
  <c r="I158" i="4"/>
  <c r="I62" i="4"/>
  <c r="I111" i="4"/>
  <c r="I80" i="4"/>
  <c r="I144" i="4"/>
  <c r="I17" i="4"/>
  <c r="I84" i="4"/>
  <c r="I171" i="4"/>
  <c r="I150" i="4"/>
  <c r="I103" i="4"/>
  <c r="I179" i="4"/>
  <c r="I106" i="4"/>
  <c r="I44" i="4"/>
  <c r="I47" i="4"/>
  <c r="I20" i="4"/>
  <c r="I28" i="4"/>
  <c r="I94" i="4"/>
  <c r="I7" i="4"/>
  <c r="I5" i="4"/>
  <c r="I193" i="4"/>
  <c r="I190" i="4"/>
  <c r="I131" i="4"/>
  <c r="I37" i="4"/>
  <c r="I115" i="4"/>
  <c r="I105" i="4"/>
  <c r="I72" i="4"/>
  <c r="I132" i="4"/>
  <c r="I48" i="4"/>
  <c r="I145" i="4"/>
  <c r="I154" i="4"/>
  <c r="I34" i="4"/>
  <c r="I129" i="4"/>
  <c r="I77" i="4"/>
  <c r="I46" i="4"/>
  <c r="I165" i="4"/>
  <c r="I114" i="4"/>
  <c r="I63" i="4"/>
  <c r="I135" i="4"/>
  <c r="I137" i="4"/>
  <c r="I163" i="4"/>
  <c r="I119" i="4"/>
  <c r="I155" i="4"/>
  <c r="I192" i="4"/>
  <c r="I51" i="4"/>
  <c r="I19" i="4"/>
  <c r="I101" i="4"/>
  <c r="I117" i="4"/>
  <c r="I152" i="4"/>
  <c r="I32" i="4"/>
  <c r="I100" i="4"/>
  <c r="I10" i="4"/>
  <c r="I196" i="4"/>
  <c r="I43" i="4"/>
  <c r="I86" i="4"/>
  <c r="I162" i="4"/>
  <c r="I168" i="4"/>
  <c r="I173" i="4"/>
  <c r="I140" i="4"/>
  <c r="I138" i="4"/>
  <c r="I108" i="4"/>
  <c r="I180" i="4"/>
  <c r="I170" i="4"/>
  <c r="I60" i="4"/>
  <c r="I166" i="4"/>
  <c r="I142" i="4"/>
  <c r="I187" i="4"/>
  <c r="I79" i="4"/>
  <c r="I91" i="4"/>
  <c r="I49" i="4"/>
  <c r="I24" i="4"/>
  <c r="I98" i="4"/>
  <c r="I160" i="4"/>
  <c r="I88" i="4"/>
  <c r="I9" i="4"/>
  <c r="I126" i="4"/>
  <c r="I54" i="4"/>
  <c r="I120" i="4"/>
  <c r="I112" i="4"/>
  <c r="I186" i="4"/>
  <c r="I64" i="4"/>
  <c r="I92" i="4"/>
  <c r="I16" i="4"/>
  <c r="I189" i="4"/>
  <c r="I13" i="4"/>
  <c r="I40" i="4"/>
  <c r="I41" i="4"/>
  <c r="I169" i="4"/>
  <c r="I30" i="4"/>
  <c r="I29" i="4"/>
  <c r="I66" i="4"/>
  <c r="I167" i="4"/>
  <c r="I177" i="4"/>
  <c r="I74" i="4"/>
  <c r="I85" i="4"/>
  <c r="I141" i="4"/>
  <c r="I96" i="4"/>
  <c r="I93" i="4"/>
  <c r="I65" i="4"/>
  <c r="I38" i="4"/>
  <c r="I153" i="4"/>
  <c r="I161" i="4"/>
  <c r="I26" i="4"/>
  <c r="I21" i="4"/>
  <c r="I42" i="4"/>
  <c r="I11" i="4"/>
  <c r="I175" i="4"/>
  <c r="I200" i="4"/>
  <c r="I181" i="4"/>
  <c r="I57" i="4"/>
  <c r="I159" i="4"/>
  <c r="I139" i="4"/>
  <c r="I124" i="4"/>
  <c r="I113" i="4"/>
  <c r="I45" i="4"/>
  <c r="I25" i="4"/>
  <c r="I56" i="4"/>
  <c r="I82" i="4"/>
  <c r="I31" i="4"/>
  <c r="I78" i="4"/>
  <c r="I133" i="4"/>
  <c r="I151" i="4"/>
  <c r="I178" i="4"/>
  <c r="I130" i="4"/>
  <c r="I53" i="4"/>
  <c r="I22" i="4"/>
  <c r="I14" i="4"/>
  <c r="I15" i="4"/>
  <c r="I70" i="4"/>
  <c r="I35" i="4"/>
  <c r="I55" i="4"/>
  <c r="I197" i="4"/>
  <c r="I146" i="4"/>
  <c r="I87" i="4"/>
  <c r="I90" i="4"/>
  <c r="I8" i="4"/>
  <c r="I143" i="4"/>
  <c r="I183" i="4"/>
  <c r="I69" i="4"/>
  <c r="I59" i="4"/>
  <c r="I127" i="4"/>
  <c r="I102" i="4"/>
  <c r="I97" i="4"/>
  <c r="I12" i="4"/>
  <c r="I110" i="4"/>
  <c r="I18" i="4"/>
  <c r="I75" i="4"/>
  <c r="I121" i="4"/>
  <c r="I185" i="4"/>
  <c r="I6" i="4"/>
  <c r="I95" i="4"/>
  <c r="I73" i="4"/>
  <c r="I89" i="4"/>
  <c r="I81" i="4"/>
  <c r="I198" i="4"/>
  <c r="I107" i="4"/>
  <c r="I116" i="4"/>
  <c r="I147" i="4"/>
  <c r="I99" i="4"/>
  <c r="I182" i="4"/>
  <c r="I122" i="4"/>
  <c r="I149" i="4"/>
  <c r="I36" i="4"/>
  <c r="I134" i="4"/>
  <c r="I195" i="4"/>
  <c r="I148" i="4"/>
  <c r="I104" i="4"/>
  <c r="I136" i="4"/>
  <c r="I4" i="4"/>
  <c r="I201" i="4"/>
  <c r="I39" i="4"/>
  <c r="I188" i="4"/>
  <c r="I71" i="4"/>
  <c r="I68" i="4"/>
  <c r="I3" i="4"/>
  <c r="I109" i="4"/>
  <c r="I23" i="4"/>
  <c r="I118" i="4"/>
  <c r="I174" i="4"/>
  <c r="I194" i="4"/>
  <c r="I125" i="4"/>
  <c r="I67" i="4"/>
  <c r="I184" i="4"/>
  <c r="I128" i="4"/>
  <c r="I52" i="4"/>
  <c r="I202" i="4"/>
  <c r="I76" i="4"/>
  <c r="I83" i="4"/>
  <c r="I27" i="4"/>
  <c r="I156" i="4"/>
  <c r="I191" i="4"/>
  <c r="I164" i="4"/>
  <c r="I123" i="4"/>
  <c r="I172" i="4"/>
  <c r="I50" i="4"/>
  <c r="I199" i="4"/>
  <c r="F58" i="4"/>
  <c r="F157" i="4"/>
  <c r="F33" i="4"/>
  <c r="F176" i="4"/>
  <c r="F61" i="4"/>
  <c r="F158" i="4"/>
  <c r="F62" i="4"/>
  <c r="F111" i="4"/>
  <c r="F80" i="4"/>
  <c r="F144" i="4"/>
  <c r="F17" i="4"/>
  <c r="F84" i="4"/>
  <c r="F171" i="4"/>
  <c r="F150" i="4"/>
  <c r="F103" i="4"/>
  <c r="F179" i="4"/>
  <c r="F106" i="4"/>
  <c r="F44" i="4"/>
  <c r="F47" i="4"/>
  <c r="F20" i="4"/>
  <c r="F28" i="4"/>
  <c r="F94" i="4"/>
  <c r="F7" i="4"/>
  <c r="F5" i="4"/>
  <c r="F193" i="4"/>
  <c r="F190" i="4"/>
  <c r="F131" i="4"/>
  <c r="F37" i="4"/>
  <c r="F115" i="4"/>
  <c r="F105" i="4"/>
  <c r="F72" i="4"/>
  <c r="F132" i="4"/>
  <c r="F48" i="4"/>
  <c r="F145" i="4"/>
  <c r="F154" i="4"/>
  <c r="F34" i="4"/>
  <c r="F129" i="4"/>
  <c r="F77" i="4"/>
  <c r="F46" i="4"/>
  <c r="F165" i="4"/>
  <c r="F114" i="4"/>
  <c r="F63" i="4"/>
  <c r="F135" i="4"/>
  <c r="F137" i="4"/>
  <c r="F163" i="4"/>
  <c r="F119" i="4"/>
  <c r="F155" i="4"/>
  <c r="F192" i="4"/>
  <c r="F51" i="4"/>
  <c r="F19" i="4"/>
  <c r="F101" i="4"/>
  <c r="F117" i="4"/>
  <c r="F152" i="4"/>
  <c r="F32" i="4"/>
  <c r="F100" i="4"/>
  <c r="F10" i="4"/>
  <c r="F196" i="4"/>
  <c r="F43" i="4"/>
  <c r="F86" i="4"/>
  <c r="F162" i="4"/>
  <c r="F168" i="4"/>
  <c r="F173" i="4"/>
  <c r="F140" i="4"/>
  <c r="F138" i="4"/>
  <c r="F108" i="4"/>
  <c r="F180" i="4"/>
  <c r="F170" i="4"/>
  <c r="F60" i="4"/>
  <c r="F166" i="4"/>
  <c r="F142" i="4"/>
  <c r="F187" i="4"/>
  <c r="F79" i="4"/>
  <c r="F91" i="4"/>
  <c r="F49" i="4"/>
  <c r="F24" i="4"/>
  <c r="F98" i="4"/>
  <c r="F160" i="4"/>
  <c r="F88" i="4"/>
  <c r="F9" i="4"/>
  <c r="F126" i="4"/>
  <c r="F54" i="4"/>
  <c r="F120" i="4"/>
  <c r="F112" i="4"/>
  <c r="F186" i="4"/>
  <c r="F64" i="4"/>
  <c r="F92" i="4"/>
  <c r="F16" i="4"/>
  <c r="F189" i="4"/>
  <c r="F13" i="4"/>
  <c r="F40" i="4"/>
  <c r="F41" i="4"/>
  <c r="F169" i="4"/>
  <c r="F30" i="4"/>
  <c r="F29" i="4"/>
  <c r="F66" i="4"/>
  <c r="F167" i="4"/>
  <c r="F177" i="4"/>
  <c r="F74" i="4"/>
  <c r="F85" i="4"/>
  <c r="F141" i="4"/>
  <c r="F96" i="4"/>
  <c r="F93" i="4"/>
  <c r="F65" i="4"/>
  <c r="F38" i="4"/>
  <c r="F153" i="4"/>
  <c r="F161" i="4"/>
  <c r="F26" i="4"/>
  <c r="F21" i="4"/>
  <c r="F42" i="4"/>
  <c r="F11" i="4"/>
  <c r="F175" i="4"/>
  <c r="F200" i="4"/>
  <c r="F181" i="4"/>
  <c r="F57" i="4"/>
  <c r="F159" i="4"/>
  <c r="F139" i="4"/>
  <c r="F124" i="4"/>
  <c r="F113" i="4"/>
  <c r="F45" i="4"/>
  <c r="F25" i="4"/>
  <c r="F56" i="4"/>
  <c r="F82" i="4"/>
  <c r="F31" i="4"/>
  <c r="F78" i="4"/>
  <c r="F133" i="4"/>
  <c r="F151" i="4"/>
  <c r="F178" i="4"/>
  <c r="F130" i="4"/>
  <c r="F53" i="4"/>
  <c r="F22" i="4"/>
  <c r="F14" i="4"/>
  <c r="F15" i="4"/>
  <c r="F70" i="4"/>
  <c r="F35" i="4"/>
  <c r="F55" i="4"/>
  <c r="F197" i="4"/>
  <c r="F146" i="4"/>
  <c r="F87" i="4"/>
  <c r="F90" i="4"/>
  <c r="F8" i="4"/>
  <c r="F143" i="4"/>
  <c r="F183" i="4"/>
  <c r="F69" i="4"/>
  <c r="F59" i="4"/>
  <c r="F127" i="4"/>
  <c r="F102" i="4"/>
  <c r="F97" i="4"/>
  <c r="F12" i="4"/>
  <c r="F110" i="4"/>
  <c r="F18" i="4"/>
  <c r="F75" i="4"/>
  <c r="F121" i="4"/>
  <c r="F185" i="4"/>
  <c r="F6" i="4"/>
  <c r="F95" i="4"/>
  <c r="F73" i="4"/>
  <c r="F89" i="4"/>
  <c r="F81" i="4"/>
  <c r="F198" i="4"/>
  <c r="F107" i="4"/>
  <c r="F116" i="4"/>
  <c r="F147" i="4"/>
  <c r="F99" i="4"/>
  <c r="F182" i="4"/>
  <c r="F122" i="4"/>
  <c r="F149" i="4"/>
  <c r="F36" i="4"/>
  <c r="F134" i="4"/>
  <c r="F195" i="4"/>
  <c r="F148" i="4"/>
  <c r="F104" i="4"/>
  <c r="F136" i="4"/>
  <c r="F4" i="4"/>
  <c r="F201" i="4"/>
  <c r="F39" i="4"/>
  <c r="F188" i="4"/>
  <c r="F71" i="4"/>
  <c r="F68" i="4"/>
  <c r="F3" i="4"/>
  <c r="F109" i="4"/>
  <c r="F23" i="4"/>
  <c r="F118" i="4"/>
  <c r="F174" i="4"/>
  <c r="F194" i="4"/>
  <c r="F125" i="4"/>
  <c r="F67" i="4"/>
  <c r="F184" i="4"/>
  <c r="F128" i="4"/>
  <c r="F52" i="4"/>
  <c r="F202" i="4"/>
  <c r="F76" i="4"/>
  <c r="F83" i="4"/>
  <c r="F27" i="4"/>
  <c r="F156" i="4"/>
  <c r="F191" i="4"/>
  <c r="F164" i="4"/>
  <c r="F123" i="4"/>
  <c r="F172" i="4"/>
  <c r="F50" i="4"/>
  <c r="F199" i="4"/>
  <c r="C58" i="4"/>
  <c r="Q58" i="4" s="1"/>
  <c r="C157" i="4"/>
  <c r="Q157" i="4" s="1"/>
  <c r="C33" i="4"/>
  <c r="Q33" i="4" s="1"/>
  <c r="C176" i="4"/>
  <c r="Q176" i="4" s="1"/>
  <c r="C61" i="4"/>
  <c r="Q61" i="4" s="1"/>
  <c r="C158" i="4"/>
  <c r="Q158" i="4" s="1"/>
  <c r="C62" i="4"/>
  <c r="Q62" i="4" s="1"/>
  <c r="C111" i="4"/>
  <c r="Q111" i="4" s="1"/>
  <c r="C80" i="4"/>
  <c r="Q80" i="4" s="1"/>
  <c r="C144" i="4"/>
  <c r="Q144" i="4" s="1"/>
  <c r="C17" i="4"/>
  <c r="Q17" i="4" s="1"/>
  <c r="C84" i="4"/>
  <c r="Q84" i="4" s="1"/>
  <c r="C171" i="4"/>
  <c r="Q171" i="4" s="1"/>
  <c r="C150" i="4"/>
  <c r="Q150" i="4" s="1"/>
  <c r="C103" i="4"/>
  <c r="Q103" i="4" s="1"/>
  <c r="C179" i="4"/>
  <c r="Q179" i="4" s="1"/>
  <c r="C106" i="4"/>
  <c r="Q106" i="4" s="1"/>
  <c r="C44" i="4"/>
  <c r="Q44" i="4" s="1"/>
  <c r="C47" i="4"/>
  <c r="Q47" i="4" s="1"/>
  <c r="C20" i="4"/>
  <c r="Q20" i="4" s="1"/>
  <c r="C28" i="4"/>
  <c r="Q28" i="4" s="1"/>
  <c r="C94" i="4"/>
  <c r="Q94" i="4" s="1"/>
  <c r="C7" i="4"/>
  <c r="Q7" i="4" s="1"/>
  <c r="C5" i="4"/>
  <c r="Q5" i="4" s="1"/>
  <c r="C193" i="4"/>
  <c r="Q193" i="4" s="1"/>
  <c r="C190" i="4"/>
  <c r="Q190" i="4" s="1"/>
  <c r="C131" i="4"/>
  <c r="Q131" i="4" s="1"/>
  <c r="C37" i="4"/>
  <c r="Q37" i="4" s="1"/>
  <c r="C115" i="4"/>
  <c r="Q115" i="4" s="1"/>
  <c r="C105" i="4"/>
  <c r="Q105" i="4" s="1"/>
  <c r="C72" i="4"/>
  <c r="Q72" i="4" s="1"/>
  <c r="C132" i="4"/>
  <c r="Q132" i="4" s="1"/>
  <c r="C48" i="4"/>
  <c r="Q48" i="4" s="1"/>
  <c r="C145" i="4"/>
  <c r="Q145" i="4" s="1"/>
  <c r="C154" i="4"/>
  <c r="Q154" i="4" s="1"/>
  <c r="C34" i="4"/>
  <c r="Q34" i="4" s="1"/>
  <c r="C129" i="4"/>
  <c r="Q129" i="4" s="1"/>
  <c r="C77" i="4"/>
  <c r="Q77" i="4" s="1"/>
  <c r="C46" i="4"/>
  <c r="Q46" i="4" s="1"/>
  <c r="C165" i="4"/>
  <c r="Q165" i="4" s="1"/>
  <c r="C114" i="4"/>
  <c r="Q114" i="4" s="1"/>
  <c r="C63" i="4"/>
  <c r="Q63" i="4" s="1"/>
  <c r="C135" i="4"/>
  <c r="Q135" i="4" s="1"/>
  <c r="C137" i="4"/>
  <c r="Q137" i="4" s="1"/>
  <c r="C163" i="4"/>
  <c r="Q163" i="4" s="1"/>
  <c r="C119" i="4"/>
  <c r="Q119" i="4" s="1"/>
  <c r="C155" i="4"/>
  <c r="Q155" i="4" s="1"/>
  <c r="C192" i="4"/>
  <c r="Q192" i="4" s="1"/>
  <c r="C51" i="4"/>
  <c r="Q51" i="4" s="1"/>
  <c r="C19" i="4"/>
  <c r="Q19" i="4" s="1"/>
  <c r="C101" i="4"/>
  <c r="Q101" i="4" s="1"/>
  <c r="C117" i="4"/>
  <c r="Q117" i="4" s="1"/>
  <c r="C152" i="4"/>
  <c r="Q152" i="4" s="1"/>
  <c r="C32" i="4"/>
  <c r="Q32" i="4" s="1"/>
  <c r="C100" i="4"/>
  <c r="Q100" i="4" s="1"/>
  <c r="C10" i="4"/>
  <c r="Q10" i="4" s="1"/>
  <c r="C196" i="4"/>
  <c r="Q196" i="4" s="1"/>
  <c r="C43" i="4"/>
  <c r="Q43" i="4" s="1"/>
  <c r="C86" i="4"/>
  <c r="Q86" i="4" s="1"/>
  <c r="C162" i="4"/>
  <c r="Q162" i="4" s="1"/>
  <c r="C168" i="4"/>
  <c r="Q168" i="4" s="1"/>
  <c r="C173" i="4"/>
  <c r="Q173" i="4" s="1"/>
  <c r="C140" i="4"/>
  <c r="Q140" i="4" s="1"/>
  <c r="C138" i="4"/>
  <c r="Q138" i="4" s="1"/>
  <c r="C108" i="4"/>
  <c r="Q108" i="4" s="1"/>
  <c r="C180" i="4"/>
  <c r="Q180" i="4" s="1"/>
  <c r="C170" i="4"/>
  <c r="Q170" i="4" s="1"/>
  <c r="C60" i="4"/>
  <c r="Q60" i="4" s="1"/>
  <c r="C166" i="4"/>
  <c r="Q166" i="4" s="1"/>
  <c r="C142" i="4"/>
  <c r="Q142" i="4" s="1"/>
  <c r="C187" i="4"/>
  <c r="Q187" i="4" s="1"/>
  <c r="C79" i="4"/>
  <c r="Q79" i="4" s="1"/>
  <c r="C91" i="4"/>
  <c r="Q91" i="4" s="1"/>
  <c r="C49" i="4"/>
  <c r="Q49" i="4" s="1"/>
  <c r="C24" i="4"/>
  <c r="Q24" i="4" s="1"/>
  <c r="C98" i="4"/>
  <c r="Q98" i="4" s="1"/>
  <c r="C160" i="4"/>
  <c r="Q160" i="4" s="1"/>
  <c r="C88" i="4"/>
  <c r="Q88" i="4" s="1"/>
  <c r="C9" i="4"/>
  <c r="Q9" i="4" s="1"/>
  <c r="C126" i="4"/>
  <c r="Q126" i="4" s="1"/>
  <c r="C54" i="4"/>
  <c r="Q54" i="4" s="1"/>
  <c r="C120" i="4"/>
  <c r="Q120" i="4" s="1"/>
  <c r="C112" i="4"/>
  <c r="Q112" i="4" s="1"/>
  <c r="C186" i="4"/>
  <c r="Q186" i="4" s="1"/>
  <c r="C64" i="4"/>
  <c r="Q64" i="4" s="1"/>
  <c r="C92" i="4"/>
  <c r="Q92" i="4" s="1"/>
  <c r="C16" i="4"/>
  <c r="Q16" i="4" s="1"/>
  <c r="C189" i="4"/>
  <c r="Q189" i="4" s="1"/>
  <c r="C13" i="4"/>
  <c r="Q13" i="4" s="1"/>
  <c r="C40" i="4"/>
  <c r="Q40" i="4" s="1"/>
  <c r="C41" i="4"/>
  <c r="Q41" i="4" s="1"/>
  <c r="C169" i="4"/>
  <c r="Q169" i="4" s="1"/>
  <c r="C30" i="4"/>
  <c r="Q30" i="4" s="1"/>
  <c r="C29" i="4"/>
  <c r="Q29" i="4" s="1"/>
  <c r="C66" i="4"/>
  <c r="Q66" i="4" s="1"/>
  <c r="C167" i="4"/>
  <c r="Q167" i="4" s="1"/>
  <c r="C177" i="4"/>
  <c r="Q177" i="4" s="1"/>
  <c r="C74" i="4"/>
  <c r="Q74" i="4" s="1"/>
  <c r="C85" i="4"/>
  <c r="Q85" i="4" s="1"/>
  <c r="C141" i="4"/>
  <c r="Q141" i="4" s="1"/>
  <c r="C96" i="4"/>
  <c r="Q96" i="4" s="1"/>
  <c r="C93" i="4"/>
  <c r="Q93" i="4" s="1"/>
  <c r="C65" i="4"/>
  <c r="Q65" i="4" s="1"/>
  <c r="C38" i="4"/>
  <c r="Q38" i="4" s="1"/>
  <c r="C153" i="4"/>
  <c r="Q153" i="4" s="1"/>
  <c r="C161" i="4"/>
  <c r="Q161" i="4" s="1"/>
  <c r="C26" i="4"/>
  <c r="Q26" i="4" s="1"/>
  <c r="C21" i="4"/>
  <c r="Q21" i="4" s="1"/>
  <c r="C42" i="4"/>
  <c r="Q42" i="4" s="1"/>
  <c r="C11" i="4"/>
  <c r="Q11" i="4" s="1"/>
  <c r="C175" i="4"/>
  <c r="Q175" i="4" s="1"/>
  <c r="C200" i="4"/>
  <c r="Q200" i="4" s="1"/>
  <c r="C181" i="4"/>
  <c r="Q181" i="4" s="1"/>
  <c r="C57" i="4"/>
  <c r="Q57" i="4" s="1"/>
  <c r="C159" i="4"/>
  <c r="Q159" i="4" s="1"/>
  <c r="C139" i="4"/>
  <c r="Q139" i="4" s="1"/>
  <c r="C124" i="4"/>
  <c r="Q124" i="4" s="1"/>
  <c r="C113" i="4"/>
  <c r="Q113" i="4" s="1"/>
  <c r="C45" i="4"/>
  <c r="Q45" i="4" s="1"/>
  <c r="C25" i="4"/>
  <c r="Q25" i="4" s="1"/>
  <c r="C56" i="4"/>
  <c r="Q56" i="4" s="1"/>
  <c r="C82" i="4"/>
  <c r="Q82" i="4" s="1"/>
  <c r="C31" i="4"/>
  <c r="Q31" i="4" s="1"/>
  <c r="C78" i="4"/>
  <c r="Q78" i="4" s="1"/>
  <c r="C133" i="4"/>
  <c r="Q133" i="4" s="1"/>
  <c r="C151" i="4"/>
  <c r="Q151" i="4" s="1"/>
  <c r="C178" i="4"/>
  <c r="Q178" i="4" s="1"/>
  <c r="C130" i="4"/>
  <c r="Q130" i="4" s="1"/>
  <c r="C53" i="4"/>
  <c r="Q53" i="4" s="1"/>
  <c r="C22" i="4"/>
  <c r="Q22" i="4" s="1"/>
  <c r="C14" i="4"/>
  <c r="Q14" i="4" s="1"/>
  <c r="C15" i="4"/>
  <c r="Q15" i="4" s="1"/>
  <c r="C70" i="4"/>
  <c r="Q70" i="4" s="1"/>
  <c r="C35" i="4"/>
  <c r="Q35" i="4" s="1"/>
  <c r="C55" i="4"/>
  <c r="Q55" i="4" s="1"/>
  <c r="C197" i="4"/>
  <c r="Q197" i="4" s="1"/>
  <c r="C146" i="4"/>
  <c r="Q146" i="4" s="1"/>
  <c r="C87" i="4"/>
  <c r="Q87" i="4" s="1"/>
  <c r="C90" i="4"/>
  <c r="Q90" i="4" s="1"/>
  <c r="C8" i="4"/>
  <c r="Q8" i="4" s="1"/>
  <c r="C143" i="4"/>
  <c r="Q143" i="4" s="1"/>
  <c r="C183" i="4"/>
  <c r="Q183" i="4" s="1"/>
  <c r="C69" i="4"/>
  <c r="Q69" i="4" s="1"/>
  <c r="C59" i="4"/>
  <c r="Q59" i="4" s="1"/>
  <c r="C127" i="4"/>
  <c r="Q127" i="4" s="1"/>
  <c r="C102" i="4"/>
  <c r="Q102" i="4" s="1"/>
  <c r="C97" i="4"/>
  <c r="Q97" i="4" s="1"/>
  <c r="C12" i="4"/>
  <c r="Q12" i="4" s="1"/>
  <c r="C110" i="4"/>
  <c r="Q110" i="4" s="1"/>
  <c r="C18" i="4"/>
  <c r="Q18" i="4" s="1"/>
  <c r="C75" i="4"/>
  <c r="Q75" i="4" s="1"/>
  <c r="C121" i="4"/>
  <c r="Q121" i="4" s="1"/>
  <c r="C185" i="4"/>
  <c r="Q185" i="4" s="1"/>
  <c r="C6" i="4"/>
  <c r="Q6" i="4" s="1"/>
  <c r="C95" i="4"/>
  <c r="Q95" i="4" s="1"/>
  <c r="C73" i="4"/>
  <c r="Q73" i="4" s="1"/>
  <c r="C89" i="4"/>
  <c r="Q89" i="4" s="1"/>
  <c r="C81" i="4"/>
  <c r="Q81" i="4" s="1"/>
  <c r="C198" i="4"/>
  <c r="Q198" i="4" s="1"/>
  <c r="C107" i="4"/>
  <c r="Q107" i="4" s="1"/>
  <c r="C116" i="4"/>
  <c r="Q116" i="4" s="1"/>
  <c r="C147" i="4"/>
  <c r="Q147" i="4" s="1"/>
  <c r="C99" i="4"/>
  <c r="Q99" i="4" s="1"/>
  <c r="C182" i="4"/>
  <c r="Q182" i="4" s="1"/>
  <c r="C122" i="4"/>
  <c r="Q122" i="4" s="1"/>
  <c r="C149" i="4"/>
  <c r="Q149" i="4" s="1"/>
  <c r="C36" i="4"/>
  <c r="Q36" i="4" s="1"/>
  <c r="C134" i="4"/>
  <c r="Q134" i="4" s="1"/>
  <c r="C195" i="4"/>
  <c r="Q195" i="4" s="1"/>
  <c r="C148" i="4"/>
  <c r="Q148" i="4" s="1"/>
  <c r="C104" i="4"/>
  <c r="Q104" i="4" s="1"/>
  <c r="C136" i="4"/>
  <c r="Q136" i="4" s="1"/>
  <c r="C4" i="4"/>
  <c r="Q4" i="4" s="1"/>
  <c r="C201" i="4"/>
  <c r="Q201" i="4" s="1"/>
  <c r="C39" i="4"/>
  <c r="Q39" i="4" s="1"/>
  <c r="C188" i="4"/>
  <c r="Q188" i="4" s="1"/>
  <c r="C71" i="4"/>
  <c r="Q71" i="4" s="1"/>
  <c r="C68" i="4"/>
  <c r="Q68" i="4" s="1"/>
  <c r="C3" i="4"/>
  <c r="Q3" i="4" s="1"/>
  <c r="C109" i="4"/>
  <c r="Q109" i="4" s="1"/>
  <c r="C23" i="4"/>
  <c r="Q23" i="4" s="1"/>
  <c r="C118" i="4"/>
  <c r="Q118" i="4" s="1"/>
  <c r="C174" i="4"/>
  <c r="Q174" i="4" s="1"/>
  <c r="C194" i="4"/>
  <c r="Q194" i="4" s="1"/>
  <c r="C125" i="4"/>
  <c r="Q125" i="4" s="1"/>
  <c r="C67" i="4"/>
  <c r="Q67" i="4" s="1"/>
  <c r="C184" i="4"/>
  <c r="Q184" i="4" s="1"/>
  <c r="C128" i="4"/>
  <c r="Q128" i="4" s="1"/>
  <c r="C52" i="4"/>
  <c r="Q52" i="4" s="1"/>
  <c r="C202" i="4"/>
  <c r="Q202" i="4" s="1"/>
  <c r="C76" i="4"/>
  <c r="Q76" i="4" s="1"/>
  <c r="C83" i="4"/>
  <c r="Q83" i="4" s="1"/>
  <c r="C27" i="4"/>
  <c r="Q27" i="4" s="1"/>
  <c r="C156" i="4"/>
  <c r="Q156" i="4" s="1"/>
  <c r="C191" i="4"/>
  <c r="Q191" i="4" s="1"/>
  <c r="C164" i="4"/>
  <c r="Q164" i="4" s="1"/>
  <c r="C123" i="4"/>
  <c r="Q123" i="4" s="1"/>
  <c r="C172" i="4"/>
  <c r="Q172" i="4" s="1"/>
  <c r="C50" i="4"/>
  <c r="Q50" i="4" s="1"/>
  <c r="C199" i="4"/>
  <c r="Q199" i="4" s="1"/>
  <c r="S7" i="4"/>
  <c r="T7" i="4"/>
  <c r="S3" i="4"/>
  <c r="S2" i="4"/>
  <c r="B2" i="2"/>
  <c r="B3" i="2"/>
  <c r="B4" i="2"/>
  <c r="B5" i="2"/>
  <c r="B6" i="2"/>
  <c r="B7" i="2"/>
  <c r="B8" i="2"/>
  <c r="B9" i="2"/>
  <c r="B10" i="2"/>
  <c r="B1" i="2"/>
  <c r="B14" i="2"/>
  <c r="B13" i="2"/>
  <c r="B12" i="2"/>
  <c r="D25" i="1"/>
  <c r="D26" i="1"/>
  <c r="D27" i="1"/>
  <c r="D28" i="1"/>
  <c r="D24" i="1"/>
  <c r="C25" i="1"/>
  <c r="C26" i="1"/>
  <c r="C27" i="1"/>
  <c r="C28" i="1"/>
  <c r="C24" i="1"/>
  <c r="B31" i="1"/>
  <c r="B30" i="1"/>
  <c r="G18" i="1"/>
  <c r="G19" i="1"/>
  <c r="G20" i="1"/>
  <c r="G17" i="1"/>
  <c r="E18" i="1"/>
  <c r="E19" i="1"/>
  <c r="E20" i="1"/>
  <c r="E17" i="1"/>
  <c r="D7" i="1"/>
  <c r="D6" i="1"/>
  <c r="D4" i="1"/>
  <c r="D5" i="1"/>
  <c r="D3" i="1"/>
  <c r="D2" i="1" a="1"/>
  <c r="D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F97E28-A7FE-4EB3-9069-53F6FE45AEFD}" keepAlive="1" name="Запрос — Individual test 3 2 - RAW data task4_2_962334" description="Соединение с запросом &quot;Individual test 3 2 - RAW data task4_2_962334&quot; в книге." type="5" refreshedVersion="7" background="1" saveData="1">
    <dbPr connection="Provider=Microsoft.Mashup.OleDb.1;Data Source=$Workbook$;Location=&quot;Individual test 3 2 - RAW data task4_2_962334&quot;;Extended Properties=&quot;&quot;" command="SELECT * FROM [Individual test 3 2 - RAW data task4_2_962334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<sst xmlns="http://schemas.openxmlformats.org/spreadsheetml/2006/main" count="45" uniqueCount="41">
  <si>
    <t>НК</t>
  </si>
  <si>
    <t>КС</t>
  </si>
  <si>
    <t>ПОД</t>
  </si>
  <si>
    <t>ХОД</t>
  </si>
  <si>
    <t>ЭМС</t>
  </si>
  <si>
    <t>МО</t>
  </si>
  <si>
    <t>0.18</t>
  </si>
  <si>
    <t>0.33</t>
  </si>
  <si>
    <t>0.55</t>
  </si>
  <si>
    <t>0.08</t>
  </si>
  <si>
    <t>0.91</t>
  </si>
  <si>
    <t>min</t>
  </si>
  <si>
    <t>max</t>
  </si>
  <si>
    <t>average</t>
  </si>
  <si>
    <t>0.995</t>
  </si>
  <si>
    <t>0.125</t>
  </si>
  <si>
    <t>0.991</t>
  </si>
  <si>
    <t>0.983</t>
  </si>
  <si>
    <t>0.974</t>
  </si>
  <si>
    <t>0.769</t>
  </si>
  <si>
    <t>0.962</t>
  </si>
  <si>
    <t>ID</t>
  </si>
  <si>
    <t>DISTANCE</t>
  </si>
  <si>
    <t>STOP_COUNT</t>
  </si>
  <si>
    <t>COST</t>
  </si>
  <si>
    <t>FITNESS</t>
  </si>
  <si>
    <t>INTERNET</t>
  </si>
  <si>
    <t>DISTANCE_NORMLIN</t>
  </si>
  <si>
    <t>DISTANCE_WEGHT</t>
  </si>
  <si>
    <t>F(X)</t>
  </si>
  <si>
    <t>WEIGHT</t>
  </si>
  <si>
    <t>NORMLIN</t>
  </si>
  <si>
    <t>STOP_COUNT_NORMLIN</t>
  </si>
  <si>
    <t>STOP_COUNT_WEIGHT</t>
  </si>
  <si>
    <t>COST_NORMLIN</t>
  </si>
  <si>
    <t>COST_WEIGHT</t>
  </si>
  <si>
    <t>FITNESS_NORMLIN</t>
  </si>
  <si>
    <t>FITNESS_WEIGHT</t>
  </si>
  <si>
    <t>INTERNET_NORMLIN</t>
  </si>
  <si>
    <t>INTERNET_WEIGHT</t>
  </si>
  <si>
    <t>Namings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</si>
</sst>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'Ex''s'!$C$16</c:f>
              <c:strCache>
                <c:ptCount val="1"/>
                <c:pt idx="0">
                  <c:v>КС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'Ex''s'!$B$17:$B$20</c:f>
              <c:strCache>
                <c:ptCount val="4"/>
                <c:pt idx="0">
                  <c:v>ПОД</c:v>
                </c:pt>
                <c:pt idx="1">
                  <c:v>ХОД</c:v>
                </c:pt>
                <c:pt idx="2">
                  <c:v>ЭМС</c:v>
                </c:pt>
                <c:pt idx="3">
                  <c:v>МО</c:v>
                </c:pt>
              </c:strCache>
            </c:strRef>
          </c:cat>
          <c:val>
            <c:numRef>
              <c:f>'Ex''s'!$C$17:$C$20</c:f>
              <c:numCache>
                <c:formatCode>General</c:formatCode>
                <c:ptCount val="4"/>
                <c:pt idx="0">
                  <c:v>4.7957905455967413</c:v>
                </c:pt>
                <c:pt idx="1">
                  <c:v>8.4314174143948328</c:v>
                </c:pt>
                <c:pt idx="2">
                  <c:v>4.7184988712950942</c:v>
                </c:pt>
                <c:pt idx="3">
                  <c:v>5.8435444170313602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42-4067-A5BC-657619995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9007184"/>
        <c:axId val="1499008016"/>
      </c:barChart>
      <c:catAx>
        <c:axId val="149900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9008016"/>
        <c:crosses val="autoZero"/>
        <c:auto val="1"/>
        <c:lblAlgn val="ctr"/>
        <c:lblOffset val="100"/>
        <c:noMultiLvlLbl val="0"/>
      </c:catAx>
      <c:valAx>
        <c:axId val="149900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9007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17</xdr:row>
      <xdr:rowOff>42862</xdr:rowOff>
    </xdr:from>
    <xdr:to>
      <xdr:col>15</xdr:col>
      <xdr:colOff>447675</xdr:colOff>
      <xdr:row>31</xdr:row>
      <xdr:rowOff>119062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5646DE6-2A03-4453-8F0E-162E462823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F690D1-6131-4439-8ED6-2235F0665733}" autoFormatId="16" applyNumberFormats="0" applyBorderFormats="0" applyFontFormats="0" applyPatternFormats="0" applyAlignmentFormats="0" applyWidthHeightFormats="0">
  <queryTableRefresh nextId="18" unboundColumnsRight="3">
    <queryTableFields count="17">
      <queryTableField id="1" name="ID" tableColumnId="1"/>
      <queryTableField id="2" name="DISTANCE" tableColumnId="2"/>
      <queryTableField id="8" dataBound="0" tableColumnId="9"/>
      <queryTableField id="7" dataBound="0" tableColumnId="8"/>
      <queryTableField id="3" name="STOP_COUNT" tableColumnId="3"/>
      <queryTableField id="10" dataBound="0" tableColumnId="11"/>
      <queryTableField id="9" dataBound="0" tableColumnId="10"/>
      <queryTableField id="4" name="COST" tableColumnId="4"/>
      <queryTableField id="12" dataBound="0" tableColumnId="13"/>
      <queryTableField id="11" dataBound="0" tableColumnId="12"/>
      <queryTableField id="5" name="FITNESS" tableColumnId="5"/>
      <queryTableField id="14" dataBound="0" tableColumnId="15"/>
      <queryTableField id="13" dataBound="0" tableColumnId="14"/>
      <queryTableField id="6" name="INTERNET" tableColumnId="6"/>
      <queryTableField id="15" dataBound="0" tableColumnId="17"/>
      <queryTableField id="16" dataBound="0" tableColumnId="18"/>
      <queryTableField id="17" dataBound="0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5339C0-8ED3-4F0F-AC7D-EC6BEF976102}" name="Individual_test_3_2___RAW_data_task4_2_962334" displayName="Individual_test_3_2___RAW_data_task4_2_962334" ref="A2:Q202" tableType="queryTable" totalsRowShown="0">
  <autoFilter ref="A2:Q202" xr:uid="{9B5339C0-8ED3-4F0F-AC7D-EC6BEF976102}"/>
  <sortState xmlns:xlrd2="http://schemas.microsoft.com/office/spreadsheetml/2017/richdata2" ref="A3:Q202">
    <sortCondition ref="Q2:Q202"/>
  </sortState>
  <tableColumns count="17">
    <tableColumn id="1" xr3:uid="{6A983246-E401-47C7-9355-1949A6BE4FE0}" uniqueName="1" name="ID" queryTableFieldId="1"/>
    <tableColumn id="2" xr3:uid="{2EEDE125-E5CE-43DF-B09C-9ABD276775DF}" uniqueName="2" name="DISTANCE" queryTableFieldId="2"/>
    <tableColumn id="9" xr3:uid="{33C4A710-F69B-4C9B-81E1-1EF3A6CAD335}" uniqueName="9" name="DISTANCE_NORMLIN" queryTableFieldId="8" dataDxfId="5">
      <calculatedColumnFormula>(Individual_test_3_2___RAW_data_task4_2_962334[[#This Row],[DISTANCE]]-MIN(B:B))/(MAX(B:B)-MIN(B:B))</calculatedColumnFormula>
    </tableColumn>
    <tableColumn id="8" xr3:uid="{E026A706-A531-423A-9B7C-0F042D654459}" uniqueName="8" name="DISTANCE_WEGHT" queryTableFieldId="7"/>
    <tableColumn id="3" xr3:uid="{84936C52-33B4-4221-8BD3-6D30EF5A8DFF}" uniqueName="3" name="STOP_COUNT" queryTableFieldId="3"/>
    <tableColumn id="11" xr3:uid="{CE1BD99C-2EAE-4718-98A6-5D73A5567AEB}" uniqueName="11" name="STOP_COUNT_NORMLIN" queryTableFieldId="10" dataDxfId="4">
      <calculatedColumnFormula>(Individual_test_3_2___RAW_data_task4_2_962334[[#This Row],[STOP_COUNT]]-MIN(E:E))/(MAX(E:E)-MIN(E:E))</calculatedColumnFormula>
    </tableColumn>
    <tableColumn id="10" xr3:uid="{7F1A9ABD-1540-49B0-AC8D-31291BBB8C77}" uniqueName="10" name="STOP_COUNT_WEIGHT" queryTableFieldId="9"/>
    <tableColumn id="4" xr3:uid="{386A016A-95C0-4168-8080-89D403C26EB9}" uniqueName="4" name="COST" queryTableFieldId="4"/>
    <tableColumn id="13" xr3:uid="{3643C93E-3E97-4FFA-B49B-94A79F784E4F}" uniqueName="13" name="COST_NORMLIN" queryTableFieldId="12" dataDxfId="3">
      <calculatedColumnFormula>(Individual_test_3_2___RAW_data_task4_2_962334[[#This Row],[COST]]-MIN(H:H))/(MAX(H:H)-MIN(H:H))</calculatedColumnFormula>
    </tableColumn>
    <tableColumn id="12" xr3:uid="{2B446379-4081-45B0-A743-4359E2C1E8F3}" uniqueName="12" name="COST_WEIGHT" queryTableFieldId="11"/>
    <tableColumn id="5" xr3:uid="{BBDEAFBF-786C-4B5D-B2CA-B219FCE483D1}" uniqueName="5" name="FITNESS" queryTableFieldId="5"/>
    <tableColumn id="15" xr3:uid="{74CA936D-FB72-46AC-8DE3-44DE1C9CC4CA}" uniqueName="15" name="FITNESS_NORMLIN" queryTableFieldId="14" dataDxfId="2">
      <calculatedColumnFormula>(Individual_test_3_2___RAW_data_task4_2_962334[[#This Row],[FITNESS]]-MIN(K:K))/(MAX(K:K)-MIN(K:K))</calculatedColumnFormula>
    </tableColumn>
    <tableColumn id="14" xr3:uid="{FF7DF9AD-8FC5-454E-AA2F-C9605B13071A}" uniqueName="14" name="FITNESS_WEIGHT" queryTableFieldId="13"/>
    <tableColumn id="6" xr3:uid="{0A183627-B739-4063-A46D-A1DF85D642C4}" uniqueName="6" name="INTERNET" queryTableFieldId="6"/>
    <tableColumn id="17" xr3:uid="{BFAD03A5-06F0-4604-9A10-E26358535075}" uniqueName="17" name="INTERNET_NORMLIN" queryTableFieldId="15" dataDxfId="1">
      <calculatedColumnFormula>(Individual_test_3_2___RAW_data_task4_2_962334[[#This Row],[INTERNET]]-MIN(N:N))/(MAX(N:N)-MIN(N:N))</calculatedColumnFormula>
    </tableColumn>
    <tableColumn id="18" xr3:uid="{8F7A68CE-7240-4878-A76D-94D75F4A1DFF}" uniqueName="18" name="INTERNET_WEIGHT" queryTableFieldId="16"/>
    <tableColumn id="19" xr3:uid="{8D409EA6-CE33-4CA3-8D72-A480ED97EDC9}" uniqueName="19" name="F(X)" queryTableFieldId="17" dataDxfId="0">
      <calculatedColumnFormula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60BF02-B734-4BEF-8645-0ADBB73422C8}">
  <we:reference id="wa104381504" version="1.0.0.0" store="ru-RU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5181-7851-4225-B589-73F64F8F069B}">
  <dimension ref="B2:G31"/>
  <sheetViews>
    <sheetView workbookViewId="0">
      <selection activeCell="C24" sqref="C24"/>
    </sheetView>
  </sheetViews>
  <sheetFormatPr defaultRowHeight="15" x14ac:dyDescent="0.25"/>
  <sheetData>
    <row r="2" spans="2:4" x14ac:dyDescent="0.25">
      <c r="B2">
        <v>1</v>
      </c>
      <c r="D2" cm="1">
        <f t="array" ref="D2">_xlfn.MODE.MULT(B2:B12)</f>
        <v>5</v>
      </c>
    </row>
    <row r="3" spans="2:4" x14ac:dyDescent="0.25">
      <c r="B3">
        <v>1</v>
      </c>
      <c r="D3">
        <f>MEDIAN(B2:B12)</f>
        <v>5</v>
      </c>
    </row>
    <row r="4" spans="2:4" x14ac:dyDescent="0.25">
      <c r="B4">
        <v>2</v>
      </c>
      <c r="D4">
        <f>AVERAGE(B2:B12)</f>
        <v>4.2727272727272725</v>
      </c>
    </row>
    <row r="5" spans="2:4" x14ac:dyDescent="0.25">
      <c r="B5">
        <v>2</v>
      </c>
      <c r="D5">
        <f>MIN(B2:B12)-MAX(B2:B12)</f>
        <v>-8</v>
      </c>
    </row>
    <row r="6" spans="2:4" x14ac:dyDescent="0.25">
      <c r="B6">
        <v>4</v>
      </c>
      <c r="D6">
        <f>_xlfn.VAR.S(B2:B12)</f>
        <v>6.6181818181818191</v>
      </c>
    </row>
    <row r="7" spans="2:4" x14ac:dyDescent="0.25">
      <c r="B7">
        <v>5</v>
      </c>
      <c r="D7">
        <f>_xlfn.STDEV.S(B2:B12)</f>
        <v>2.5725827135743993</v>
      </c>
    </row>
    <row r="8" spans="2:4" x14ac:dyDescent="0.25">
      <c r="B8">
        <v>5</v>
      </c>
    </row>
    <row r="9" spans="2:4" x14ac:dyDescent="0.25">
      <c r="B9">
        <v>5</v>
      </c>
    </row>
    <row r="10" spans="2:4" x14ac:dyDescent="0.25">
      <c r="B10">
        <v>6</v>
      </c>
    </row>
    <row r="11" spans="2:4" x14ac:dyDescent="0.25">
      <c r="B11">
        <v>7</v>
      </c>
    </row>
    <row r="12" spans="2:4" x14ac:dyDescent="0.25">
      <c r="B12">
        <v>9</v>
      </c>
    </row>
    <row r="16" spans="2:4" x14ac:dyDescent="0.25">
      <c r="B16" t="s">
        <v>0</v>
      </c>
      <c r="C16" t="s">
        <v>1</v>
      </c>
    </row>
    <row r="17" spans="2:7" x14ac:dyDescent="0.25">
      <c r="B17" t="s">
        <v>2</v>
      </c>
      <c r="C17">
        <v>4.7957905455967413</v>
      </c>
      <c r="E17">
        <f>LN(C17)</f>
        <v>1.5677385634836343</v>
      </c>
      <c r="G17">
        <f>ROUND(C17,2)</f>
        <v>4.8</v>
      </c>
    </row>
    <row r="18" spans="2:7" x14ac:dyDescent="0.25">
      <c r="B18" t="s">
        <v>3</v>
      </c>
      <c r="C18">
        <v>8.4314174143948328</v>
      </c>
      <c r="E18">
        <f t="shared" ref="E18:E20" si="0">LN(C18)</f>
        <v>2.1319648971913026</v>
      </c>
      <c r="G18">
        <f t="shared" ref="G18:G20" si="1">ROUND(C18,2)</f>
        <v>8.43</v>
      </c>
    </row>
    <row r="19" spans="2:7" x14ac:dyDescent="0.25">
      <c r="B19" t="s">
        <v>4</v>
      </c>
      <c r="C19">
        <v>4.7184988712950942</v>
      </c>
      <c r="E19">
        <f t="shared" si="0"/>
        <v>1.5514907132708071</v>
      </c>
      <c r="G19">
        <f t="shared" si="1"/>
        <v>4.72</v>
      </c>
    </row>
    <row r="20" spans="2:7" x14ac:dyDescent="0.25">
      <c r="B20" t="s">
        <v>5</v>
      </c>
      <c r="C20">
        <v>5.8435444170313602</v>
      </c>
      <c r="E20">
        <f t="shared" si="0"/>
        <v>1.7653375334627872</v>
      </c>
      <c r="G20">
        <f t="shared" si="1"/>
        <v>5.84</v>
      </c>
    </row>
    <row r="24" spans="2:7" x14ac:dyDescent="0.25">
      <c r="B24">
        <v>6</v>
      </c>
      <c r="C24">
        <f>ROUND((B24-$B$30)/($B$31-$B$30),2)</f>
        <v>0.08</v>
      </c>
      <c r="D24">
        <f>ROUND(1-EXP(1-(B24/$B$30)),2)</f>
        <v>0.18</v>
      </c>
      <c r="F24" t="s">
        <v>9</v>
      </c>
      <c r="G24" t="s">
        <v>6</v>
      </c>
    </row>
    <row r="25" spans="2:7" x14ac:dyDescent="0.25">
      <c r="B25">
        <v>9</v>
      </c>
      <c r="C25">
        <f t="shared" ref="C25:C28" si="2">ROUND((B25-$B$30)/($B$31-$B$30),2)</f>
        <v>0.33</v>
      </c>
      <c r="D25">
        <f t="shared" ref="D25:D28" si="3">ROUND(1-EXP(1-(B25/$B$30)),2)</f>
        <v>0.55000000000000004</v>
      </c>
      <c r="F25" t="s">
        <v>7</v>
      </c>
      <c r="G25" t="s">
        <v>8</v>
      </c>
    </row>
    <row r="26" spans="2:7" x14ac:dyDescent="0.25">
      <c r="B26">
        <v>5</v>
      </c>
      <c r="C26">
        <f t="shared" si="2"/>
        <v>0</v>
      </c>
      <c r="D26">
        <f t="shared" si="3"/>
        <v>0</v>
      </c>
      <c r="F26">
        <v>0</v>
      </c>
      <c r="G26">
        <v>0</v>
      </c>
    </row>
    <row r="27" spans="2:7" x14ac:dyDescent="0.25">
      <c r="B27">
        <v>17</v>
      </c>
      <c r="C27">
        <f t="shared" si="2"/>
        <v>1</v>
      </c>
      <c r="D27">
        <f t="shared" si="3"/>
        <v>0.91</v>
      </c>
      <c r="F27">
        <v>1</v>
      </c>
      <c r="G27" t="s">
        <v>10</v>
      </c>
    </row>
    <row r="28" spans="2:7" x14ac:dyDescent="0.25">
      <c r="B28">
        <v>9</v>
      </c>
      <c r="C28">
        <f t="shared" si="2"/>
        <v>0.33</v>
      </c>
      <c r="D28">
        <f t="shared" si="3"/>
        <v>0.55000000000000004</v>
      </c>
      <c r="F28" t="s">
        <v>7</v>
      </c>
      <c r="G28" t="s">
        <v>8</v>
      </c>
    </row>
    <row r="30" spans="2:7" x14ac:dyDescent="0.25">
      <c r="B30">
        <f>MIN(B24:B28)</f>
        <v>5</v>
      </c>
    </row>
    <row r="31" spans="2:7" x14ac:dyDescent="0.25">
      <c r="B31">
        <f>MAX(B24:B28)</f>
        <v>17</v>
      </c>
    </row>
  </sheetData>
  <sortState xmlns:xlrd2="http://schemas.microsoft.com/office/spreadsheetml/2017/richdata2" ref="B2:B12">
    <sortCondition ref="B2:B1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BFE72-34EF-4F3F-A154-D23AC470F998}">
  <dimension ref="A1:C14"/>
  <sheetViews>
    <sheetView workbookViewId="0">
      <selection activeCell="B3" sqref="B3"/>
    </sheetView>
  </sheetViews>
  <sheetFormatPr defaultRowHeight="15" x14ac:dyDescent="0.25"/>
  <sheetData>
    <row r="1" spans="1:3" x14ac:dyDescent="0.25">
      <c r="A1">
        <v>96</v>
      </c>
      <c r="B1" s="1">
        <f>ROUND(1-EXP(1-(A1/$B$12)),3)</f>
        <v>0.995</v>
      </c>
      <c r="C1" t="s">
        <v>14</v>
      </c>
    </row>
    <row r="2" spans="1:3" x14ac:dyDescent="0.25">
      <c r="A2">
        <v>95</v>
      </c>
      <c r="B2" s="1">
        <f t="shared" ref="B2:B10" si="0">ROUND(1-EXP(1-(A2/$B$12)),3)</f>
        <v>0.995</v>
      </c>
      <c r="C2" t="s">
        <v>14</v>
      </c>
    </row>
    <row r="3" spans="1:3" x14ac:dyDescent="0.25">
      <c r="A3">
        <v>15</v>
      </c>
      <c r="B3" s="1">
        <f t="shared" si="0"/>
        <v>0</v>
      </c>
      <c r="C3">
        <v>0</v>
      </c>
    </row>
    <row r="4" spans="1:3" x14ac:dyDescent="0.25">
      <c r="A4">
        <v>17</v>
      </c>
      <c r="B4" s="1">
        <f t="shared" si="0"/>
        <v>0.125</v>
      </c>
      <c r="C4" t="s">
        <v>15</v>
      </c>
    </row>
    <row r="5" spans="1:3" x14ac:dyDescent="0.25">
      <c r="A5">
        <v>85</v>
      </c>
      <c r="B5" s="1">
        <f t="shared" si="0"/>
        <v>0.99099999999999999</v>
      </c>
      <c r="C5" t="s">
        <v>16</v>
      </c>
    </row>
    <row r="6" spans="1:3" x14ac:dyDescent="0.25">
      <c r="A6">
        <v>76</v>
      </c>
      <c r="B6" s="1">
        <f t="shared" si="0"/>
        <v>0.98299999999999998</v>
      </c>
      <c r="C6" t="s">
        <v>17</v>
      </c>
    </row>
    <row r="7" spans="1:3" x14ac:dyDescent="0.25">
      <c r="A7">
        <v>70</v>
      </c>
      <c r="B7" s="1">
        <f t="shared" si="0"/>
        <v>0.97399999999999998</v>
      </c>
      <c r="C7" t="s">
        <v>18</v>
      </c>
    </row>
    <row r="8" spans="1:3" x14ac:dyDescent="0.25">
      <c r="A8">
        <v>37</v>
      </c>
      <c r="B8" s="1">
        <f t="shared" si="0"/>
        <v>0.76900000000000002</v>
      </c>
      <c r="C8" t="s">
        <v>19</v>
      </c>
    </row>
    <row r="9" spans="1:3" x14ac:dyDescent="0.25">
      <c r="A9">
        <v>64</v>
      </c>
      <c r="B9" s="1">
        <f t="shared" si="0"/>
        <v>0.96199999999999997</v>
      </c>
      <c r="C9" t="s">
        <v>20</v>
      </c>
    </row>
    <row r="10" spans="1:3" x14ac:dyDescent="0.25">
      <c r="A10">
        <v>64</v>
      </c>
      <c r="B10" s="1">
        <f t="shared" si="0"/>
        <v>0.96199999999999997</v>
      </c>
      <c r="C10" t="s">
        <v>20</v>
      </c>
    </row>
    <row r="12" spans="1:3" x14ac:dyDescent="0.25">
      <c r="A12" t="s">
        <v>11</v>
      </c>
      <c r="B12">
        <f>MIN(A1:A10)</f>
        <v>15</v>
      </c>
    </row>
    <row r="13" spans="1:3" x14ac:dyDescent="0.25">
      <c r="A13" t="s">
        <v>12</v>
      </c>
      <c r="B13">
        <f>MAX(A1:A10)</f>
        <v>96</v>
      </c>
    </row>
    <row r="14" spans="1:3" x14ac:dyDescent="0.25">
      <c r="A14" t="s">
        <v>13</v>
      </c>
      <c r="B14">
        <f>AVERAGE(A1:A10)</f>
        <v>61.9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FBBD5-E4F2-4D42-8515-A3AE2DF55D68}">
  <dimension ref="A1:T202"/>
  <sheetViews>
    <sheetView tabSelected="1" workbookViewId="0">
      <selection activeCell="C6" sqref="C6"/>
    </sheetView>
  </sheetViews>
  <sheetFormatPr defaultRowHeight="15" x14ac:dyDescent="0.25"/>
  <cols>
    <col min="1" max="1" width="5.140625" bestFit="1" customWidth="1"/>
    <col min="2" max="2" width="12" bestFit="1" customWidth="1"/>
    <col min="3" max="4" width="12" customWidth="1"/>
    <col min="5" max="5" width="15.42578125" bestFit="1" customWidth="1"/>
    <col min="6" max="7" width="15.42578125" customWidth="1"/>
    <col min="8" max="8" width="7.85546875" bestFit="1" customWidth="1"/>
    <col min="9" max="9" width="17.7109375" bestFit="1" customWidth="1"/>
    <col min="10" max="10" width="16.28515625" bestFit="1" customWidth="1"/>
    <col min="11" max="11" width="10.28515625" bestFit="1" customWidth="1"/>
    <col min="12" max="13" width="10.28515625" customWidth="1"/>
    <col min="14" max="14" width="11.85546875" bestFit="1" customWidth="1"/>
    <col min="15" max="16" width="11.85546875" customWidth="1"/>
  </cols>
  <sheetData>
    <row r="1" spans="1:20" x14ac:dyDescent="0.25">
      <c r="C1" t="s">
        <v>31</v>
      </c>
      <c r="D1" t="s">
        <v>30</v>
      </c>
      <c r="S1" t="s">
        <v>40</v>
      </c>
    </row>
    <row r="2" spans="1:20" x14ac:dyDescent="0.25">
      <c r="A2" t="s">
        <v>21</v>
      </c>
      <c r="B2" t="s">
        <v>22</v>
      </c>
      <c r="C2" t="s">
        <v>27</v>
      </c>
      <c r="D2" t="s">
        <v>28</v>
      </c>
      <c r="E2" t="s">
        <v>23</v>
      </c>
      <c r="F2" t="s">
        <v>32</v>
      </c>
      <c r="G2" t="s">
        <v>33</v>
      </c>
      <c r="H2" t="s">
        <v>24</v>
      </c>
      <c r="I2" t="s">
        <v>34</v>
      </c>
      <c r="J2" t="s">
        <v>35</v>
      </c>
      <c r="K2" t="s">
        <v>25</v>
      </c>
      <c r="L2" t="s">
        <v>36</v>
      </c>
      <c r="M2" t="s">
        <v>37</v>
      </c>
      <c r="N2" t="s">
        <v>26</v>
      </c>
      <c r="O2" t="s">
        <v>38</v>
      </c>
      <c r="P2" t="s">
        <v>39</v>
      </c>
      <c r="Q2" t="s">
        <v>29</v>
      </c>
      <c r="S2" t="str">
        <f>_xlfn.CONCAT(Individual_test_3_2___RAW_data_task4_2_962334[[#Headers],[INTERNET]],"_",$C$1)</f>
        <v>INTERNET_NORMLIN</v>
      </c>
    </row>
    <row r="3" spans="1:20" x14ac:dyDescent="0.25">
      <c r="A3">
        <v>179</v>
      </c>
      <c r="B3">
        <v>6</v>
      </c>
      <c r="C3">
        <f>(Individual_test_3_2___RAW_data_task4_2_962334[[#This Row],[DISTANCE]]-MIN(B:B))/(MAX(B:B)-MIN(B:B))</f>
        <v>0.11538461538461539</v>
      </c>
      <c r="D3">
        <v>1</v>
      </c>
      <c r="E3">
        <v>1</v>
      </c>
      <c r="F3">
        <f>(Individual_test_3_2___RAW_data_task4_2_962334[[#This Row],[STOP_COUNT]]-MIN(E:E))/(MAX(E:E)-MIN(E:E))</f>
        <v>0</v>
      </c>
      <c r="G3">
        <v>1</v>
      </c>
      <c r="H3">
        <v>31000</v>
      </c>
      <c r="I3">
        <f>(Individual_test_3_2___RAW_data_task4_2_962334[[#This Row],[COST]]-MIN(H:H))/(MAX(H:H)-MIN(H:H))</f>
        <v>0.28205128205128205</v>
      </c>
      <c r="J3">
        <v>1</v>
      </c>
      <c r="K3">
        <v>10</v>
      </c>
      <c r="L3">
        <f>(Individual_test_3_2___RAW_data_task4_2_962334[[#This Row],[FITNESS]]-MIN(K:K))/(MAX(K:K)-MIN(K:K))</f>
        <v>0.26923076923076922</v>
      </c>
      <c r="M3">
        <v>0.4</v>
      </c>
      <c r="N3">
        <v>3</v>
      </c>
      <c r="O3">
        <f>(Individual_test_3_2___RAW_data_task4_2_962334[[#This Row],[INTERNET]]-MIN(N:N))/(MAX(N:N)-MIN(N:N))</f>
        <v>0.75</v>
      </c>
      <c r="P3">
        <v>0.2</v>
      </c>
      <c r="Q3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0.35512820512820509</v>
      </c>
      <c r="S3" t="str">
        <f>_xlfn.CONCAT(Individual_test_3_2___RAW_data_task4_2_962334[[#Headers],[INTERNET]],"_",$D$1)</f>
        <v>INTERNET_WEIGHT</v>
      </c>
    </row>
    <row r="4" spans="1:20" x14ac:dyDescent="0.25">
      <c r="A4">
        <v>173</v>
      </c>
      <c r="B4">
        <v>7</v>
      </c>
      <c r="C4">
        <f>(Individual_test_3_2___RAW_data_task4_2_962334[[#This Row],[DISTANCE]]-MIN(B:B))/(MAX(B:B)-MIN(B:B))</f>
        <v>0.15384615384615385</v>
      </c>
      <c r="D4">
        <v>1</v>
      </c>
      <c r="E4">
        <v>1</v>
      </c>
      <c r="F4">
        <f>(Individual_test_3_2___RAW_data_task4_2_962334[[#This Row],[STOP_COUNT]]-MIN(E:E))/(MAX(E:E)-MIN(E:E))</f>
        <v>0</v>
      </c>
      <c r="G4">
        <v>1</v>
      </c>
      <c r="H4">
        <v>27000</v>
      </c>
      <c r="I4">
        <f>(Individual_test_3_2___RAW_data_task4_2_962334[[#This Row],[COST]]-MIN(H:H))/(MAX(H:H)-MIN(H:H))</f>
        <v>0.17948717948717949</v>
      </c>
      <c r="J4">
        <v>1</v>
      </c>
      <c r="K4">
        <v>9</v>
      </c>
      <c r="L4">
        <f>(Individual_test_3_2___RAW_data_task4_2_962334[[#This Row],[FITNESS]]-MIN(K:K))/(MAX(K:K)-MIN(K:K))</f>
        <v>0.23076923076923078</v>
      </c>
      <c r="M4">
        <v>0.4</v>
      </c>
      <c r="N4">
        <v>1</v>
      </c>
      <c r="O4">
        <f>(Individual_test_3_2___RAW_data_task4_2_962334[[#This Row],[INTERNET]]-MIN(N:N))/(MAX(N:N)-MIN(N:N))</f>
        <v>0.25</v>
      </c>
      <c r="P4">
        <v>0.2</v>
      </c>
      <c r="Q4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0.37564102564102569</v>
      </c>
    </row>
    <row r="5" spans="1:20" x14ac:dyDescent="0.25">
      <c r="A5">
        <v>24</v>
      </c>
      <c r="B5">
        <v>3</v>
      </c>
      <c r="C5">
        <f>(Individual_test_3_2___RAW_data_task4_2_962334[[#This Row],[DISTANCE]]-MIN(B:B))/(MAX(B:B)-MIN(B:B))</f>
        <v>0</v>
      </c>
      <c r="D5">
        <v>1</v>
      </c>
      <c r="E5">
        <v>4</v>
      </c>
      <c r="F5">
        <f>(Individual_test_3_2___RAW_data_task4_2_962334[[#This Row],[STOP_COUNT]]-MIN(E:E))/(MAX(E:E)-MIN(E:E))</f>
        <v>0.27272727272727271</v>
      </c>
      <c r="G5">
        <v>1</v>
      </c>
      <c r="H5">
        <v>23000</v>
      </c>
      <c r="I5">
        <f>(Individual_test_3_2___RAW_data_task4_2_962334[[#This Row],[COST]]-MIN(H:H))/(MAX(H:H)-MIN(H:H))</f>
        <v>7.6923076923076927E-2</v>
      </c>
      <c r="J5">
        <v>1</v>
      </c>
      <c r="K5">
        <v>13</v>
      </c>
      <c r="L5">
        <f>(Individual_test_3_2___RAW_data_task4_2_962334[[#This Row],[FITNESS]]-MIN(K:K))/(MAX(K:K)-MIN(K:K))</f>
        <v>0.38461538461538464</v>
      </c>
      <c r="M5">
        <v>0.4</v>
      </c>
      <c r="N5">
        <v>2</v>
      </c>
      <c r="O5">
        <f>(Individual_test_3_2___RAW_data_task4_2_962334[[#This Row],[INTERNET]]-MIN(N:N))/(MAX(N:N)-MIN(N:N))</f>
        <v>0.5</v>
      </c>
      <c r="P5">
        <v>0.2</v>
      </c>
      <c r="Q5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0.40349650349650357</v>
      </c>
    </row>
    <row r="6" spans="1:20" x14ac:dyDescent="0.25">
      <c r="A6">
        <v>154</v>
      </c>
      <c r="B6">
        <v>7</v>
      </c>
      <c r="C6">
        <f>(Individual_test_3_2___RAW_data_task4_2_962334[[#This Row],[DISTANCE]]-MIN(B:B))/(MAX(B:B)-MIN(B:B))</f>
        <v>0.15384615384615385</v>
      </c>
      <c r="D6">
        <v>1</v>
      </c>
      <c r="E6">
        <v>4</v>
      </c>
      <c r="F6">
        <f>(Individual_test_3_2___RAW_data_task4_2_962334[[#This Row],[STOP_COUNT]]-MIN(E:E))/(MAX(E:E)-MIN(E:E))</f>
        <v>0.27272727272727271</v>
      </c>
      <c r="G6">
        <v>1</v>
      </c>
      <c r="H6">
        <v>26000</v>
      </c>
      <c r="I6">
        <f>(Individual_test_3_2___RAW_data_task4_2_962334[[#This Row],[COST]]-MIN(H:H))/(MAX(H:H)-MIN(H:H))</f>
        <v>0.15384615384615385</v>
      </c>
      <c r="J6">
        <v>1</v>
      </c>
      <c r="K6">
        <v>3</v>
      </c>
      <c r="L6">
        <f>(Individual_test_3_2___RAW_data_task4_2_962334[[#This Row],[FITNESS]]-MIN(K:K))/(MAX(K:K)-MIN(K:K))</f>
        <v>0</v>
      </c>
      <c r="M6">
        <v>0.4</v>
      </c>
      <c r="N6">
        <v>3</v>
      </c>
      <c r="O6">
        <f>(Individual_test_3_2___RAW_data_task4_2_962334[[#This Row],[INTERNET]]-MIN(N:N))/(MAX(N:N)-MIN(N:N))</f>
        <v>0.75</v>
      </c>
      <c r="P6">
        <v>0.2</v>
      </c>
      <c r="Q6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0.43041958041958039</v>
      </c>
    </row>
    <row r="7" spans="1:20" x14ac:dyDescent="0.25">
      <c r="A7">
        <v>23</v>
      </c>
      <c r="B7">
        <v>13</v>
      </c>
      <c r="C7">
        <f>(Individual_test_3_2___RAW_data_task4_2_962334[[#This Row],[DISTANCE]]-MIN(B:B))/(MAX(B:B)-MIN(B:B))</f>
        <v>0.38461538461538464</v>
      </c>
      <c r="D7">
        <v>1</v>
      </c>
      <c r="E7">
        <v>1</v>
      </c>
      <c r="F7">
        <f>(Individual_test_3_2___RAW_data_task4_2_962334[[#This Row],[STOP_COUNT]]-MIN(E:E))/(MAX(E:E)-MIN(E:E))</f>
        <v>0</v>
      </c>
      <c r="G7">
        <v>1</v>
      </c>
      <c r="H7">
        <v>22000</v>
      </c>
      <c r="I7">
        <f>(Individual_test_3_2___RAW_data_task4_2_962334[[#This Row],[COST]]-MIN(H:H))/(MAX(H:H)-MIN(H:H))</f>
        <v>5.128205128205128E-2</v>
      </c>
      <c r="J7">
        <v>1</v>
      </c>
      <c r="K7">
        <v>14</v>
      </c>
      <c r="L7">
        <f>(Individual_test_3_2___RAW_data_task4_2_962334[[#This Row],[FITNESS]]-MIN(K:K))/(MAX(K:K)-MIN(K:K))</f>
        <v>0.42307692307692307</v>
      </c>
      <c r="M7">
        <v>0.4</v>
      </c>
      <c r="N7">
        <v>2</v>
      </c>
      <c r="O7">
        <f>(Individual_test_3_2___RAW_data_task4_2_962334[[#This Row],[INTERNET]]-MIN(N:N))/(MAX(N:N)-MIN(N:N))</f>
        <v>0.5</v>
      </c>
      <c r="P7">
        <v>0.2</v>
      </c>
      <c r="Q7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0.50512820512820522</v>
      </c>
      <c r="S7">
        <f>MIN(B:B)</f>
        <v>3</v>
      </c>
      <c r="T7">
        <f>MAX(B:B)</f>
        <v>29</v>
      </c>
    </row>
    <row r="8" spans="1:20" x14ac:dyDescent="0.25">
      <c r="A8">
        <v>140</v>
      </c>
      <c r="B8">
        <v>6</v>
      </c>
      <c r="C8">
        <f>(Individual_test_3_2___RAW_data_task4_2_962334[[#This Row],[DISTANCE]]-MIN(B:B))/(MAX(B:B)-MIN(B:B))</f>
        <v>0.11538461538461539</v>
      </c>
      <c r="D8">
        <v>1</v>
      </c>
      <c r="E8">
        <v>3</v>
      </c>
      <c r="F8">
        <f>(Individual_test_3_2___RAW_data_task4_2_962334[[#This Row],[STOP_COUNT]]-MIN(E:E))/(MAX(E:E)-MIN(E:E))</f>
        <v>0.18181818181818182</v>
      </c>
      <c r="G8">
        <v>1</v>
      </c>
      <c r="H8">
        <v>31000</v>
      </c>
      <c r="I8">
        <f>(Individual_test_3_2___RAW_data_task4_2_962334[[#This Row],[COST]]-MIN(H:H))/(MAX(H:H)-MIN(H:H))</f>
        <v>0.28205128205128205</v>
      </c>
      <c r="J8">
        <v>1</v>
      </c>
      <c r="K8">
        <v>6</v>
      </c>
      <c r="L8">
        <f>(Individual_test_3_2___RAW_data_task4_2_962334[[#This Row],[FITNESS]]-MIN(K:K))/(MAX(K:K)-MIN(K:K))</f>
        <v>0.11538461538461539</v>
      </c>
      <c r="M8">
        <v>0.4</v>
      </c>
      <c r="N8">
        <v>1</v>
      </c>
      <c r="O8">
        <f>(Individual_test_3_2___RAW_data_task4_2_962334[[#This Row],[INTERNET]]-MIN(N:N))/(MAX(N:N)-MIN(N:N))</f>
        <v>0.25</v>
      </c>
      <c r="P8">
        <v>0.2</v>
      </c>
      <c r="Q8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0.5754079254079254</v>
      </c>
    </row>
    <row r="9" spans="1:20" x14ac:dyDescent="0.25">
      <c r="A9">
        <v>79</v>
      </c>
      <c r="B9">
        <v>8</v>
      </c>
      <c r="C9">
        <f>(Individual_test_3_2___RAW_data_task4_2_962334[[#This Row],[DISTANCE]]-MIN(B:B))/(MAX(B:B)-MIN(B:B))</f>
        <v>0.19230769230769232</v>
      </c>
      <c r="D9">
        <v>1</v>
      </c>
      <c r="E9">
        <v>2</v>
      </c>
      <c r="F9">
        <f>(Individual_test_3_2___RAW_data_task4_2_962334[[#This Row],[STOP_COUNT]]-MIN(E:E))/(MAX(E:E)-MIN(E:E))</f>
        <v>9.0909090909090912E-2</v>
      </c>
      <c r="G9">
        <v>1</v>
      </c>
      <c r="H9">
        <v>25000</v>
      </c>
      <c r="I9">
        <f>(Individual_test_3_2___RAW_data_task4_2_962334[[#This Row],[COST]]-MIN(H:H))/(MAX(H:H)-MIN(H:H))</f>
        <v>0.12820512820512819</v>
      </c>
      <c r="J9">
        <v>1</v>
      </c>
      <c r="K9">
        <v>26</v>
      </c>
      <c r="L9">
        <f>(Individual_test_3_2___RAW_data_task4_2_962334[[#This Row],[FITNESS]]-MIN(K:K))/(MAX(K:K)-MIN(K:K))</f>
        <v>0.88461538461538458</v>
      </c>
      <c r="M9">
        <v>0.4</v>
      </c>
      <c r="N9">
        <v>3</v>
      </c>
      <c r="O9">
        <f>(Individual_test_3_2___RAW_data_task4_2_962334[[#This Row],[INTERNET]]-MIN(N:N))/(MAX(N:N)-MIN(N:N))</f>
        <v>0.75</v>
      </c>
      <c r="P9">
        <v>0.2</v>
      </c>
      <c r="Q9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0.61526806526806521</v>
      </c>
    </row>
    <row r="10" spans="1:20" x14ac:dyDescent="0.25">
      <c r="A10">
        <v>56</v>
      </c>
      <c r="B10">
        <v>4</v>
      </c>
      <c r="C10">
        <f>(Individual_test_3_2___RAW_data_task4_2_962334[[#This Row],[DISTANCE]]-MIN(B:B))/(MAX(B:B)-MIN(B:B))</f>
        <v>3.8461538461538464E-2</v>
      </c>
      <c r="D10">
        <v>1</v>
      </c>
      <c r="E10">
        <v>1</v>
      </c>
      <c r="F10">
        <f>(Individual_test_3_2___RAW_data_task4_2_962334[[#This Row],[STOP_COUNT]]-MIN(E:E))/(MAX(E:E)-MIN(E:E))</f>
        <v>0</v>
      </c>
      <c r="G10">
        <v>1</v>
      </c>
      <c r="H10">
        <v>38000</v>
      </c>
      <c r="I10">
        <f>(Individual_test_3_2___RAW_data_task4_2_962334[[#This Row],[COST]]-MIN(H:H))/(MAX(H:H)-MIN(H:H))</f>
        <v>0.46153846153846156</v>
      </c>
      <c r="J10">
        <v>1</v>
      </c>
      <c r="K10">
        <v>14</v>
      </c>
      <c r="L10">
        <f>(Individual_test_3_2___RAW_data_task4_2_962334[[#This Row],[FITNESS]]-MIN(K:K))/(MAX(K:K)-MIN(K:K))</f>
        <v>0.42307692307692307</v>
      </c>
      <c r="M10">
        <v>0.4</v>
      </c>
      <c r="N10">
        <v>1</v>
      </c>
      <c r="O10">
        <f>(Individual_test_3_2___RAW_data_task4_2_962334[[#This Row],[INTERNET]]-MIN(N:N))/(MAX(N:N)-MIN(N:N))</f>
        <v>0.25</v>
      </c>
      <c r="P10">
        <v>0.2</v>
      </c>
      <c r="Q10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0.61923076923076925</v>
      </c>
    </row>
    <row r="11" spans="1:20" x14ac:dyDescent="0.25">
      <c r="A11">
        <v>110</v>
      </c>
      <c r="B11">
        <v>6</v>
      </c>
      <c r="C11">
        <f>(Individual_test_3_2___RAW_data_task4_2_962334[[#This Row],[DISTANCE]]-MIN(B:B))/(MAX(B:B)-MIN(B:B))</f>
        <v>0.11538461538461539</v>
      </c>
      <c r="D11">
        <v>1</v>
      </c>
      <c r="E11">
        <v>1</v>
      </c>
      <c r="F11">
        <f>(Individual_test_3_2___RAW_data_task4_2_962334[[#This Row],[STOP_COUNT]]-MIN(E:E))/(MAX(E:E)-MIN(E:E))</f>
        <v>0</v>
      </c>
      <c r="G11">
        <v>1</v>
      </c>
      <c r="H11">
        <v>35000</v>
      </c>
      <c r="I11">
        <f>(Individual_test_3_2___RAW_data_task4_2_962334[[#This Row],[COST]]-MIN(H:H))/(MAX(H:H)-MIN(H:H))</f>
        <v>0.38461538461538464</v>
      </c>
      <c r="J11">
        <v>1</v>
      </c>
      <c r="K11">
        <v>12</v>
      </c>
      <c r="L11">
        <f>(Individual_test_3_2___RAW_data_task4_2_962334[[#This Row],[FITNESS]]-MIN(K:K))/(MAX(K:K)-MIN(K:K))</f>
        <v>0.34615384615384615</v>
      </c>
      <c r="M11">
        <v>0.4</v>
      </c>
      <c r="N11">
        <v>0</v>
      </c>
      <c r="O11">
        <f>(Individual_test_3_2___RAW_data_task4_2_962334[[#This Row],[INTERNET]]-MIN(N:N))/(MAX(N:N)-MIN(N:N))</f>
        <v>0</v>
      </c>
      <c r="P11">
        <v>0.2</v>
      </c>
      <c r="Q11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0.63846153846153841</v>
      </c>
    </row>
    <row r="12" spans="1:20" x14ac:dyDescent="0.25">
      <c r="A12">
        <v>148</v>
      </c>
      <c r="B12">
        <v>11</v>
      </c>
      <c r="C12">
        <f>(Individual_test_3_2___RAW_data_task4_2_962334[[#This Row],[DISTANCE]]-MIN(B:B))/(MAX(B:B)-MIN(B:B))</f>
        <v>0.30769230769230771</v>
      </c>
      <c r="D12">
        <v>1</v>
      </c>
      <c r="E12">
        <v>6</v>
      </c>
      <c r="F12">
        <f>(Individual_test_3_2___RAW_data_task4_2_962334[[#This Row],[STOP_COUNT]]-MIN(E:E))/(MAX(E:E)-MIN(E:E))</f>
        <v>0.45454545454545453</v>
      </c>
      <c r="G12">
        <v>1</v>
      </c>
      <c r="H12">
        <v>23000</v>
      </c>
      <c r="I12">
        <f>(Individual_test_3_2___RAW_data_task4_2_962334[[#This Row],[COST]]-MIN(H:H))/(MAX(H:H)-MIN(H:H))</f>
        <v>7.6923076923076927E-2</v>
      </c>
      <c r="J12">
        <v>1</v>
      </c>
      <c r="K12">
        <v>3</v>
      </c>
      <c r="L12">
        <f>(Individual_test_3_2___RAW_data_task4_2_962334[[#This Row],[FITNESS]]-MIN(K:K))/(MAX(K:K)-MIN(K:K))</f>
        <v>0</v>
      </c>
      <c r="M12">
        <v>0.4</v>
      </c>
      <c r="N12">
        <v>4</v>
      </c>
      <c r="O12">
        <f>(Individual_test_3_2___RAW_data_task4_2_962334[[#This Row],[INTERNET]]-MIN(N:N))/(MAX(N:N)-MIN(N:N))</f>
        <v>1</v>
      </c>
      <c r="P12">
        <v>0.2</v>
      </c>
      <c r="Q12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0.63916083916083921</v>
      </c>
    </row>
    <row r="13" spans="1:20" x14ac:dyDescent="0.25">
      <c r="A13">
        <v>89</v>
      </c>
      <c r="B13">
        <v>11</v>
      </c>
      <c r="C13">
        <f>(Individual_test_3_2___RAW_data_task4_2_962334[[#This Row],[DISTANCE]]-MIN(B:B))/(MAX(B:B)-MIN(B:B))</f>
        <v>0.30769230769230771</v>
      </c>
      <c r="D13">
        <v>1</v>
      </c>
      <c r="E13">
        <v>1</v>
      </c>
      <c r="F13">
        <f>(Individual_test_3_2___RAW_data_task4_2_962334[[#This Row],[STOP_COUNT]]-MIN(E:E))/(MAX(E:E)-MIN(E:E))</f>
        <v>0</v>
      </c>
      <c r="G13">
        <v>1</v>
      </c>
      <c r="H13">
        <v>25000</v>
      </c>
      <c r="I13">
        <f>(Individual_test_3_2___RAW_data_task4_2_962334[[#This Row],[COST]]-MIN(H:H))/(MAX(H:H)-MIN(H:H))</f>
        <v>0.12820512820512819</v>
      </c>
      <c r="J13">
        <v>1</v>
      </c>
      <c r="K13">
        <v>25</v>
      </c>
      <c r="L13">
        <f>(Individual_test_3_2___RAW_data_task4_2_962334[[#This Row],[FITNESS]]-MIN(K:K))/(MAX(K:K)-MIN(K:K))</f>
        <v>0.84615384615384615</v>
      </c>
      <c r="M13">
        <v>0.4</v>
      </c>
      <c r="N13">
        <v>2</v>
      </c>
      <c r="O13">
        <f>(Individual_test_3_2___RAW_data_task4_2_962334[[#This Row],[INTERNET]]-MIN(N:N))/(MAX(N:N)-MIN(N:N))</f>
        <v>0.5</v>
      </c>
      <c r="P13">
        <v>0.2</v>
      </c>
      <c r="Q13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0.67435897435897441</v>
      </c>
    </row>
    <row r="14" spans="1:20" x14ac:dyDescent="0.25">
      <c r="A14">
        <v>131</v>
      </c>
      <c r="B14">
        <v>8</v>
      </c>
      <c r="C14">
        <f>(Individual_test_3_2___RAW_data_task4_2_962334[[#This Row],[DISTANCE]]-MIN(B:B))/(MAX(B:B)-MIN(B:B))</f>
        <v>0.19230769230769232</v>
      </c>
      <c r="D14">
        <v>1</v>
      </c>
      <c r="E14">
        <v>3</v>
      </c>
      <c r="F14">
        <f>(Individual_test_3_2___RAW_data_task4_2_962334[[#This Row],[STOP_COUNT]]-MIN(E:E))/(MAX(E:E)-MIN(E:E))</f>
        <v>0.18181818181818182</v>
      </c>
      <c r="G14">
        <v>1</v>
      </c>
      <c r="H14">
        <v>29000</v>
      </c>
      <c r="I14">
        <f>(Individual_test_3_2___RAW_data_task4_2_962334[[#This Row],[COST]]-MIN(H:H))/(MAX(H:H)-MIN(H:H))</f>
        <v>0.23076923076923078</v>
      </c>
      <c r="J14">
        <v>1</v>
      </c>
      <c r="K14">
        <v>25</v>
      </c>
      <c r="L14">
        <f>(Individual_test_3_2___RAW_data_task4_2_962334[[#This Row],[FITNESS]]-MIN(K:K))/(MAX(K:K)-MIN(K:K))</f>
        <v>0.84615384615384615</v>
      </c>
      <c r="M14">
        <v>0.4</v>
      </c>
      <c r="N14">
        <v>4</v>
      </c>
      <c r="O14">
        <f>(Individual_test_3_2___RAW_data_task4_2_962334[[#This Row],[INTERNET]]-MIN(N:N))/(MAX(N:N)-MIN(N:N))</f>
        <v>1</v>
      </c>
      <c r="P14">
        <v>0.2</v>
      </c>
      <c r="Q14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0.74335664335664342</v>
      </c>
    </row>
    <row r="15" spans="1:20" x14ac:dyDescent="0.25">
      <c r="A15">
        <v>132</v>
      </c>
      <c r="B15">
        <v>4</v>
      </c>
      <c r="C15">
        <f>(Individual_test_3_2___RAW_data_task4_2_962334[[#This Row],[DISTANCE]]-MIN(B:B))/(MAX(B:B)-MIN(B:B))</f>
        <v>3.8461538461538464E-2</v>
      </c>
      <c r="D15">
        <v>1</v>
      </c>
      <c r="E15">
        <v>8</v>
      </c>
      <c r="F15">
        <f>(Individual_test_3_2___RAW_data_task4_2_962334[[#This Row],[STOP_COUNT]]-MIN(E:E))/(MAX(E:E)-MIN(E:E))</f>
        <v>0.63636363636363635</v>
      </c>
      <c r="G15">
        <v>1</v>
      </c>
      <c r="H15">
        <v>27000</v>
      </c>
      <c r="I15">
        <f>(Individual_test_3_2___RAW_data_task4_2_962334[[#This Row],[COST]]-MIN(H:H))/(MAX(H:H)-MIN(H:H))</f>
        <v>0.17948717948717949</v>
      </c>
      <c r="J15">
        <v>1</v>
      </c>
      <c r="K15">
        <v>6</v>
      </c>
      <c r="L15">
        <f>(Individual_test_3_2___RAW_data_task4_2_962334[[#This Row],[FITNESS]]-MIN(K:K))/(MAX(K:K)-MIN(K:K))</f>
        <v>0.11538461538461539</v>
      </c>
      <c r="M15">
        <v>0.4</v>
      </c>
      <c r="N15">
        <v>3</v>
      </c>
      <c r="O15">
        <f>(Individual_test_3_2___RAW_data_task4_2_962334[[#This Row],[INTERNET]]-MIN(N:N))/(MAX(N:N)-MIN(N:N))</f>
        <v>0.75</v>
      </c>
      <c r="P15">
        <v>0.2</v>
      </c>
      <c r="Q15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0.75046620046620049</v>
      </c>
    </row>
    <row r="16" spans="1:20" x14ac:dyDescent="0.25">
      <c r="A16">
        <v>87</v>
      </c>
      <c r="B16">
        <v>15</v>
      </c>
      <c r="C16">
        <f>(Individual_test_3_2___RAW_data_task4_2_962334[[#This Row],[DISTANCE]]-MIN(B:B))/(MAX(B:B)-MIN(B:B))</f>
        <v>0.46153846153846156</v>
      </c>
      <c r="D16">
        <v>1</v>
      </c>
      <c r="E16">
        <v>2</v>
      </c>
      <c r="F16">
        <f>(Individual_test_3_2___RAW_data_task4_2_962334[[#This Row],[STOP_COUNT]]-MIN(E:E))/(MAX(E:E)-MIN(E:E))</f>
        <v>9.0909090909090912E-2</v>
      </c>
      <c r="G16">
        <v>1</v>
      </c>
      <c r="H16">
        <v>28000</v>
      </c>
      <c r="I16">
        <f>(Individual_test_3_2___RAW_data_task4_2_962334[[#This Row],[COST]]-MIN(H:H))/(MAX(H:H)-MIN(H:H))</f>
        <v>0.20512820512820512</v>
      </c>
      <c r="J16">
        <v>1</v>
      </c>
      <c r="K16">
        <v>18</v>
      </c>
      <c r="L16">
        <f>(Individual_test_3_2___RAW_data_task4_2_962334[[#This Row],[FITNESS]]-MIN(K:K))/(MAX(K:K)-MIN(K:K))</f>
        <v>0.57692307692307687</v>
      </c>
      <c r="M16">
        <v>0.4</v>
      </c>
      <c r="N16">
        <v>4</v>
      </c>
      <c r="O16">
        <f>(Individual_test_3_2___RAW_data_task4_2_962334[[#This Row],[INTERNET]]-MIN(N:N))/(MAX(N:N)-MIN(N:N))</f>
        <v>1</v>
      </c>
      <c r="P16">
        <v>0.2</v>
      </c>
      <c r="Q16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0.78834498834498823</v>
      </c>
    </row>
    <row r="17" spans="1:17" x14ac:dyDescent="0.25">
      <c r="A17">
        <v>11</v>
      </c>
      <c r="B17">
        <v>11</v>
      </c>
      <c r="C17">
        <f>(Individual_test_3_2___RAW_data_task4_2_962334[[#This Row],[DISTANCE]]-MIN(B:B))/(MAX(B:B)-MIN(B:B))</f>
        <v>0.30769230769230771</v>
      </c>
      <c r="D17">
        <v>1</v>
      </c>
      <c r="E17">
        <v>3</v>
      </c>
      <c r="F17">
        <f>(Individual_test_3_2___RAW_data_task4_2_962334[[#This Row],[STOP_COUNT]]-MIN(E:E))/(MAX(E:E)-MIN(E:E))</f>
        <v>0.18181818181818182</v>
      </c>
      <c r="G17">
        <v>1</v>
      </c>
      <c r="H17">
        <v>33000</v>
      </c>
      <c r="I17">
        <f>(Individual_test_3_2___RAW_data_task4_2_962334[[#This Row],[COST]]-MIN(H:H))/(MAX(H:H)-MIN(H:H))</f>
        <v>0.33333333333333331</v>
      </c>
      <c r="J17">
        <v>1</v>
      </c>
      <c r="K17">
        <v>3</v>
      </c>
      <c r="L17">
        <f>(Individual_test_3_2___RAW_data_task4_2_962334[[#This Row],[FITNESS]]-MIN(K:K))/(MAX(K:K)-MIN(K:K))</f>
        <v>0</v>
      </c>
      <c r="M17">
        <v>0.4</v>
      </c>
      <c r="N17">
        <v>0</v>
      </c>
      <c r="O17">
        <f>(Individual_test_3_2___RAW_data_task4_2_962334[[#This Row],[INTERNET]]-MIN(N:N))/(MAX(N:N)-MIN(N:N))</f>
        <v>0</v>
      </c>
      <c r="P17">
        <v>0.2</v>
      </c>
      <c r="Q17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0.82284382284382285</v>
      </c>
    </row>
    <row r="18" spans="1:17" x14ac:dyDescent="0.25">
      <c r="A18">
        <v>150</v>
      </c>
      <c r="B18">
        <v>13</v>
      </c>
      <c r="C18">
        <f>(Individual_test_3_2___RAW_data_task4_2_962334[[#This Row],[DISTANCE]]-MIN(B:B))/(MAX(B:B)-MIN(B:B))</f>
        <v>0.38461538461538464</v>
      </c>
      <c r="D18">
        <v>1</v>
      </c>
      <c r="E18">
        <v>2</v>
      </c>
      <c r="F18">
        <f>(Individual_test_3_2___RAW_data_task4_2_962334[[#This Row],[STOP_COUNT]]-MIN(E:E))/(MAX(E:E)-MIN(E:E))</f>
        <v>9.0909090909090912E-2</v>
      </c>
      <c r="G18">
        <v>1</v>
      </c>
      <c r="H18">
        <v>34000</v>
      </c>
      <c r="I18">
        <f>(Individual_test_3_2___RAW_data_task4_2_962334[[#This Row],[COST]]-MIN(H:H))/(MAX(H:H)-MIN(H:H))</f>
        <v>0.35897435897435898</v>
      </c>
      <c r="J18">
        <v>1</v>
      </c>
      <c r="K18">
        <v>13</v>
      </c>
      <c r="L18">
        <f>(Individual_test_3_2___RAW_data_task4_2_962334[[#This Row],[FITNESS]]-MIN(K:K))/(MAX(K:K)-MIN(K:K))</f>
        <v>0.38461538461538464</v>
      </c>
      <c r="M18">
        <v>0.4</v>
      </c>
      <c r="N18">
        <v>3</v>
      </c>
      <c r="O18">
        <f>(Individual_test_3_2___RAW_data_task4_2_962334[[#This Row],[INTERNET]]-MIN(N:N))/(MAX(N:N)-MIN(N:N))</f>
        <v>0.75</v>
      </c>
      <c r="P18">
        <v>0.2</v>
      </c>
      <c r="Q18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0.83834498834498827</v>
      </c>
    </row>
    <row r="19" spans="1:17" x14ac:dyDescent="0.25">
      <c r="A19">
        <v>50</v>
      </c>
      <c r="B19">
        <v>10</v>
      </c>
      <c r="C19">
        <f>(Individual_test_3_2___RAW_data_task4_2_962334[[#This Row],[DISTANCE]]-MIN(B:B))/(MAX(B:B)-MIN(B:B))</f>
        <v>0.26923076923076922</v>
      </c>
      <c r="D19">
        <v>1</v>
      </c>
      <c r="E19">
        <v>3</v>
      </c>
      <c r="F19">
        <f>(Individual_test_3_2___RAW_data_task4_2_962334[[#This Row],[STOP_COUNT]]-MIN(E:E))/(MAX(E:E)-MIN(E:E))</f>
        <v>0.18181818181818182</v>
      </c>
      <c r="G19">
        <v>1</v>
      </c>
      <c r="H19">
        <v>32000</v>
      </c>
      <c r="I19">
        <f>(Individual_test_3_2___RAW_data_task4_2_962334[[#This Row],[COST]]-MIN(H:H))/(MAX(H:H)-MIN(H:H))</f>
        <v>0.30769230769230771</v>
      </c>
      <c r="J19">
        <v>1</v>
      </c>
      <c r="K19">
        <v>19</v>
      </c>
      <c r="L19">
        <f>(Individual_test_3_2___RAW_data_task4_2_962334[[#This Row],[FITNESS]]-MIN(K:K))/(MAX(K:K)-MIN(K:K))</f>
        <v>0.61538461538461542</v>
      </c>
      <c r="M19">
        <v>0.4</v>
      </c>
      <c r="N19">
        <v>3</v>
      </c>
      <c r="O19">
        <f>(Individual_test_3_2___RAW_data_task4_2_962334[[#This Row],[INTERNET]]-MIN(N:N))/(MAX(N:N)-MIN(N:N))</f>
        <v>0.75</v>
      </c>
      <c r="P19">
        <v>0.2</v>
      </c>
      <c r="Q19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0.8548951048951049</v>
      </c>
    </row>
    <row r="20" spans="1:17" x14ac:dyDescent="0.25">
      <c r="A20">
        <v>20</v>
      </c>
      <c r="B20">
        <v>7</v>
      </c>
      <c r="C20">
        <f>(Individual_test_3_2___RAW_data_task4_2_962334[[#This Row],[DISTANCE]]-MIN(B:B))/(MAX(B:B)-MIN(B:B))</f>
        <v>0.15384615384615385</v>
      </c>
      <c r="D20">
        <v>1</v>
      </c>
      <c r="E20">
        <v>3</v>
      </c>
      <c r="F20">
        <f>(Individual_test_3_2___RAW_data_task4_2_962334[[#This Row],[STOP_COUNT]]-MIN(E:E))/(MAX(E:E)-MIN(E:E))</f>
        <v>0.18181818181818182</v>
      </c>
      <c r="G20">
        <v>1</v>
      </c>
      <c r="H20">
        <v>37000</v>
      </c>
      <c r="I20">
        <f>(Individual_test_3_2___RAW_data_task4_2_962334[[#This Row],[COST]]-MIN(H:H))/(MAX(H:H)-MIN(H:H))</f>
        <v>0.4358974358974359</v>
      </c>
      <c r="J20">
        <v>1</v>
      </c>
      <c r="K20">
        <v>15</v>
      </c>
      <c r="L20">
        <f>(Individual_test_3_2___RAW_data_task4_2_962334[[#This Row],[FITNESS]]-MIN(K:K))/(MAX(K:K)-MIN(K:K))</f>
        <v>0.46153846153846156</v>
      </c>
      <c r="M20">
        <v>0.4</v>
      </c>
      <c r="N20">
        <v>2</v>
      </c>
      <c r="O20">
        <f>(Individual_test_3_2___RAW_data_task4_2_962334[[#This Row],[INTERNET]]-MIN(N:N))/(MAX(N:N)-MIN(N:N))</f>
        <v>0.5</v>
      </c>
      <c r="P20">
        <v>0.2</v>
      </c>
      <c r="Q20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0.85617715617715617</v>
      </c>
    </row>
    <row r="21" spans="1:17" x14ac:dyDescent="0.25">
      <c r="A21">
        <v>108</v>
      </c>
      <c r="B21">
        <v>16</v>
      </c>
      <c r="C21">
        <f>(Individual_test_3_2___RAW_data_task4_2_962334[[#This Row],[DISTANCE]]-MIN(B:B))/(MAX(B:B)-MIN(B:B))</f>
        <v>0.5</v>
      </c>
      <c r="D21">
        <v>1</v>
      </c>
      <c r="E21">
        <v>2</v>
      </c>
      <c r="F21">
        <f>(Individual_test_3_2___RAW_data_task4_2_962334[[#This Row],[STOP_COUNT]]-MIN(E:E))/(MAX(E:E)-MIN(E:E))</f>
        <v>9.0909090909090912E-2</v>
      </c>
      <c r="G21">
        <v>1</v>
      </c>
      <c r="H21">
        <v>35000</v>
      </c>
      <c r="I21">
        <f>(Individual_test_3_2___RAW_data_task4_2_962334[[#This Row],[COST]]-MIN(H:H))/(MAX(H:H)-MIN(H:H))</f>
        <v>0.38461538461538464</v>
      </c>
      <c r="J21">
        <v>1</v>
      </c>
      <c r="K21">
        <v>9</v>
      </c>
      <c r="L21">
        <f>(Individual_test_3_2___RAW_data_task4_2_962334[[#This Row],[FITNESS]]-MIN(K:K))/(MAX(K:K)-MIN(K:K))</f>
        <v>0.23076923076923078</v>
      </c>
      <c r="M21">
        <v>0.4</v>
      </c>
      <c r="N21">
        <v>4</v>
      </c>
      <c r="O21">
        <f>(Individual_test_3_2___RAW_data_task4_2_962334[[#This Row],[INTERNET]]-MIN(N:N))/(MAX(N:N)-MIN(N:N))</f>
        <v>1</v>
      </c>
      <c r="P21">
        <v>0.2</v>
      </c>
      <c r="Q21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0.86783216783216788</v>
      </c>
    </row>
    <row r="22" spans="1:17" x14ac:dyDescent="0.25">
      <c r="A22">
        <v>130</v>
      </c>
      <c r="B22">
        <v>5</v>
      </c>
      <c r="C22">
        <f>(Individual_test_3_2___RAW_data_task4_2_962334[[#This Row],[DISTANCE]]-MIN(B:B))/(MAX(B:B)-MIN(B:B))</f>
        <v>7.6923076923076927E-2</v>
      </c>
      <c r="D22">
        <v>1</v>
      </c>
      <c r="E22">
        <v>1</v>
      </c>
      <c r="F22">
        <f>(Individual_test_3_2___RAW_data_task4_2_962334[[#This Row],[STOP_COUNT]]-MIN(E:E))/(MAX(E:E)-MIN(E:E))</f>
        <v>0</v>
      </c>
      <c r="G22">
        <v>1</v>
      </c>
      <c r="H22">
        <v>50000</v>
      </c>
      <c r="I22">
        <f>(Individual_test_3_2___RAW_data_task4_2_962334[[#This Row],[COST]]-MIN(H:H))/(MAX(H:H)-MIN(H:H))</f>
        <v>0.76923076923076927</v>
      </c>
      <c r="J22">
        <v>1</v>
      </c>
      <c r="K22">
        <v>11</v>
      </c>
      <c r="L22">
        <f>(Individual_test_3_2___RAW_data_task4_2_962334[[#This Row],[FITNESS]]-MIN(K:K))/(MAX(K:K)-MIN(K:K))</f>
        <v>0.30769230769230771</v>
      </c>
      <c r="M22">
        <v>0.4</v>
      </c>
      <c r="N22">
        <v>2</v>
      </c>
      <c r="O22">
        <f>(Individual_test_3_2___RAW_data_task4_2_962334[[#This Row],[INTERNET]]-MIN(N:N))/(MAX(N:N)-MIN(N:N))</f>
        <v>0.5</v>
      </c>
      <c r="P22">
        <v>0.2</v>
      </c>
      <c r="Q22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0.86923076923076936</v>
      </c>
    </row>
    <row r="23" spans="1:17" x14ac:dyDescent="0.25">
      <c r="A23">
        <v>181</v>
      </c>
      <c r="B23">
        <v>16</v>
      </c>
      <c r="C23">
        <f>(Individual_test_3_2___RAW_data_task4_2_962334[[#This Row],[DISTANCE]]-MIN(B:B))/(MAX(B:B)-MIN(B:B))</f>
        <v>0.5</v>
      </c>
      <c r="D23">
        <v>1</v>
      </c>
      <c r="E23">
        <v>2</v>
      </c>
      <c r="F23">
        <f>(Individual_test_3_2___RAW_data_task4_2_962334[[#This Row],[STOP_COUNT]]-MIN(E:E))/(MAX(E:E)-MIN(E:E))</f>
        <v>9.0909090909090912E-2</v>
      </c>
      <c r="G23">
        <v>1</v>
      </c>
      <c r="H23">
        <v>23000</v>
      </c>
      <c r="I23">
        <f>(Individual_test_3_2___RAW_data_task4_2_962334[[#This Row],[COST]]-MIN(H:H))/(MAX(H:H)-MIN(H:H))</f>
        <v>7.6923076923076927E-2</v>
      </c>
      <c r="J23">
        <v>1</v>
      </c>
      <c r="K23">
        <v>18</v>
      </c>
      <c r="L23">
        <f>(Individual_test_3_2___RAW_data_task4_2_962334[[#This Row],[FITNESS]]-MIN(K:K))/(MAX(K:K)-MIN(K:K))</f>
        <v>0.57692307692307687</v>
      </c>
      <c r="M23">
        <v>0.4</v>
      </c>
      <c r="N23">
        <v>0</v>
      </c>
      <c r="O23">
        <f>(Individual_test_3_2___RAW_data_task4_2_962334[[#This Row],[INTERNET]]-MIN(N:N))/(MAX(N:N)-MIN(N:N))</f>
        <v>0</v>
      </c>
      <c r="P23">
        <v>0.2</v>
      </c>
      <c r="Q23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0.89860139860139865</v>
      </c>
    </row>
    <row r="24" spans="1:17" x14ac:dyDescent="0.25">
      <c r="A24">
        <v>75</v>
      </c>
      <c r="B24">
        <v>17</v>
      </c>
      <c r="C24">
        <f>(Individual_test_3_2___RAW_data_task4_2_962334[[#This Row],[DISTANCE]]-MIN(B:B))/(MAX(B:B)-MIN(B:B))</f>
        <v>0.53846153846153844</v>
      </c>
      <c r="D24">
        <v>1</v>
      </c>
      <c r="E24">
        <v>2</v>
      </c>
      <c r="F24">
        <f>(Individual_test_3_2___RAW_data_task4_2_962334[[#This Row],[STOP_COUNT]]-MIN(E:E))/(MAX(E:E)-MIN(E:E))</f>
        <v>9.0909090909090912E-2</v>
      </c>
      <c r="G24">
        <v>1</v>
      </c>
      <c r="H24">
        <v>24000</v>
      </c>
      <c r="I24">
        <f>(Individual_test_3_2___RAW_data_task4_2_962334[[#This Row],[COST]]-MIN(H:H))/(MAX(H:H)-MIN(H:H))</f>
        <v>0.10256410256410256</v>
      </c>
      <c r="J24">
        <v>1</v>
      </c>
      <c r="K24">
        <v>24</v>
      </c>
      <c r="L24">
        <f>(Individual_test_3_2___RAW_data_task4_2_962334[[#This Row],[FITNESS]]-MIN(K:K))/(MAX(K:K)-MIN(K:K))</f>
        <v>0.80769230769230771</v>
      </c>
      <c r="M24">
        <v>0.4</v>
      </c>
      <c r="N24">
        <v>3</v>
      </c>
      <c r="O24">
        <f>(Individual_test_3_2___RAW_data_task4_2_962334[[#This Row],[INTERNET]]-MIN(N:N))/(MAX(N:N)-MIN(N:N))</f>
        <v>0.75</v>
      </c>
      <c r="P24">
        <v>0.2</v>
      </c>
      <c r="Q24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0.90501165501165504</v>
      </c>
    </row>
    <row r="25" spans="1:17" x14ac:dyDescent="0.25">
      <c r="A25">
        <v>120</v>
      </c>
      <c r="B25">
        <v>4</v>
      </c>
      <c r="C25">
        <f>(Individual_test_3_2___RAW_data_task4_2_962334[[#This Row],[DISTANCE]]-MIN(B:B))/(MAX(B:B)-MIN(B:B))</f>
        <v>3.8461538461538464E-2</v>
      </c>
      <c r="D25">
        <v>1</v>
      </c>
      <c r="E25">
        <v>7</v>
      </c>
      <c r="F25">
        <f>(Individual_test_3_2___RAW_data_task4_2_962334[[#This Row],[STOP_COUNT]]-MIN(E:E))/(MAX(E:E)-MIN(E:E))</f>
        <v>0.54545454545454541</v>
      </c>
      <c r="G25">
        <v>1</v>
      </c>
      <c r="H25">
        <v>27000</v>
      </c>
      <c r="I25">
        <f>(Individual_test_3_2___RAW_data_task4_2_962334[[#This Row],[COST]]-MIN(H:H))/(MAX(H:H)-MIN(H:H))</f>
        <v>0.17948717948717949</v>
      </c>
      <c r="J25">
        <v>1</v>
      </c>
      <c r="K25">
        <v>19</v>
      </c>
      <c r="L25">
        <f>(Individual_test_3_2___RAW_data_task4_2_962334[[#This Row],[FITNESS]]-MIN(K:K))/(MAX(K:K)-MIN(K:K))</f>
        <v>0.61538461538461542</v>
      </c>
      <c r="M25">
        <v>0.4</v>
      </c>
      <c r="N25">
        <v>2</v>
      </c>
      <c r="O25">
        <f>(Individual_test_3_2___RAW_data_task4_2_962334[[#This Row],[INTERNET]]-MIN(N:N))/(MAX(N:N)-MIN(N:N))</f>
        <v>0.5</v>
      </c>
      <c r="P25">
        <v>0.2</v>
      </c>
      <c r="Q25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0.90955710955710967</v>
      </c>
    </row>
    <row r="26" spans="1:17" x14ac:dyDescent="0.25">
      <c r="A26">
        <v>107</v>
      </c>
      <c r="B26">
        <v>11</v>
      </c>
      <c r="C26">
        <f>(Individual_test_3_2___RAW_data_task4_2_962334[[#This Row],[DISTANCE]]-MIN(B:B))/(MAX(B:B)-MIN(B:B))</f>
        <v>0.30769230769230771</v>
      </c>
      <c r="D26">
        <v>1</v>
      </c>
      <c r="E26">
        <v>1</v>
      </c>
      <c r="F26">
        <f>(Individual_test_3_2___RAW_data_task4_2_962334[[#This Row],[STOP_COUNT]]-MIN(E:E))/(MAX(E:E)-MIN(E:E))</f>
        <v>0</v>
      </c>
      <c r="G26">
        <v>1</v>
      </c>
      <c r="H26">
        <v>39000</v>
      </c>
      <c r="I26">
        <f>(Individual_test_3_2___RAW_data_task4_2_962334[[#This Row],[COST]]-MIN(H:H))/(MAX(H:H)-MIN(H:H))</f>
        <v>0.48717948717948717</v>
      </c>
      <c r="J26">
        <v>1</v>
      </c>
      <c r="K26">
        <v>17</v>
      </c>
      <c r="L26">
        <f>(Individual_test_3_2___RAW_data_task4_2_962334[[#This Row],[FITNESS]]-MIN(K:K))/(MAX(K:K)-MIN(K:K))</f>
        <v>0.53846153846153844</v>
      </c>
      <c r="M26">
        <v>0.4</v>
      </c>
      <c r="N26">
        <v>2</v>
      </c>
      <c r="O26">
        <f>(Individual_test_3_2___RAW_data_task4_2_962334[[#This Row],[INTERNET]]-MIN(N:N))/(MAX(N:N)-MIN(N:N))</f>
        <v>0.5</v>
      </c>
      <c r="P26">
        <v>0.2</v>
      </c>
      <c r="Q26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0.91025641025641024</v>
      </c>
    </row>
    <row r="27" spans="1:17" x14ac:dyDescent="0.25">
      <c r="A27">
        <v>193</v>
      </c>
      <c r="B27">
        <v>29</v>
      </c>
      <c r="C27">
        <f>(Individual_test_3_2___RAW_data_task4_2_962334[[#This Row],[DISTANCE]]-MIN(B:B))/(MAX(B:B)-MIN(B:B))</f>
        <v>1</v>
      </c>
      <c r="D27">
        <v>1</v>
      </c>
      <c r="E27">
        <v>1</v>
      </c>
      <c r="F27">
        <f>(Individual_test_3_2___RAW_data_task4_2_962334[[#This Row],[STOP_COUNT]]-MIN(E:E))/(MAX(E:E)-MIN(E:E))</f>
        <v>0</v>
      </c>
      <c r="G27">
        <v>1</v>
      </c>
      <c r="H27">
        <v>22000</v>
      </c>
      <c r="I27">
        <f>(Individual_test_3_2___RAW_data_task4_2_962334[[#This Row],[COST]]-MIN(H:H))/(MAX(H:H)-MIN(H:H))</f>
        <v>5.128205128205128E-2</v>
      </c>
      <c r="J27">
        <v>1</v>
      </c>
      <c r="K27">
        <v>9</v>
      </c>
      <c r="L27">
        <f>(Individual_test_3_2___RAW_data_task4_2_962334[[#This Row],[FITNESS]]-MIN(K:K))/(MAX(K:K)-MIN(K:K))</f>
        <v>0.23076923076923078</v>
      </c>
      <c r="M27">
        <v>0.4</v>
      </c>
      <c r="N27">
        <v>4</v>
      </c>
      <c r="O27">
        <f>(Individual_test_3_2___RAW_data_task4_2_962334[[#This Row],[INTERNET]]-MIN(N:N))/(MAX(N:N)-MIN(N:N))</f>
        <v>1</v>
      </c>
      <c r="P27">
        <v>0.2</v>
      </c>
      <c r="Q27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0.94358974358974357</v>
      </c>
    </row>
    <row r="28" spans="1:17" x14ac:dyDescent="0.25">
      <c r="A28">
        <v>21</v>
      </c>
      <c r="B28">
        <v>16</v>
      </c>
      <c r="C28">
        <f>(Individual_test_3_2___RAW_data_task4_2_962334[[#This Row],[DISTANCE]]-MIN(B:B))/(MAX(B:B)-MIN(B:B))</f>
        <v>0.5</v>
      </c>
      <c r="D28">
        <v>1</v>
      </c>
      <c r="E28">
        <v>1</v>
      </c>
      <c r="F28">
        <f>(Individual_test_3_2___RAW_data_task4_2_962334[[#This Row],[STOP_COUNT]]-MIN(E:E))/(MAX(E:E)-MIN(E:E))</f>
        <v>0</v>
      </c>
      <c r="G28">
        <v>1</v>
      </c>
      <c r="H28">
        <v>23000</v>
      </c>
      <c r="I28">
        <f>(Individual_test_3_2___RAW_data_task4_2_962334[[#This Row],[COST]]-MIN(H:H))/(MAX(H:H)-MIN(H:H))</f>
        <v>7.6923076923076927E-2</v>
      </c>
      <c r="J28">
        <v>1</v>
      </c>
      <c r="K28">
        <v>28</v>
      </c>
      <c r="L28">
        <f>(Individual_test_3_2___RAW_data_task4_2_962334[[#This Row],[FITNESS]]-MIN(K:K))/(MAX(K:K)-MIN(K:K))</f>
        <v>0.96153846153846156</v>
      </c>
      <c r="M28">
        <v>0.4</v>
      </c>
      <c r="N28">
        <v>0</v>
      </c>
      <c r="O28">
        <f>(Individual_test_3_2___RAW_data_task4_2_962334[[#This Row],[INTERNET]]-MIN(N:N))/(MAX(N:N)-MIN(N:N))</f>
        <v>0</v>
      </c>
      <c r="P28">
        <v>0.2</v>
      </c>
      <c r="Q28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0.96153846153846145</v>
      </c>
    </row>
    <row r="29" spans="1:17" x14ac:dyDescent="0.25">
      <c r="A29">
        <v>94</v>
      </c>
      <c r="B29">
        <v>6</v>
      </c>
      <c r="C29">
        <f>(Individual_test_3_2___RAW_data_task4_2_962334[[#This Row],[DISTANCE]]-MIN(B:B))/(MAX(B:B)-MIN(B:B))</f>
        <v>0.11538461538461539</v>
      </c>
      <c r="D29">
        <v>1</v>
      </c>
      <c r="E29">
        <v>4</v>
      </c>
      <c r="F29">
        <f>(Individual_test_3_2___RAW_data_task4_2_962334[[#This Row],[STOP_COUNT]]-MIN(E:E))/(MAX(E:E)-MIN(E:E))</f>
        <v>0.27272727272727271</v>
      </c>
      <c r="G29">
        <v>1</v>
      </c>
      <c r="H29">
        <v>49000</v>
      </c>
      <c r="I29">
        <f>(Individual_test_3_2___RAW_data_task4_2_962334[[#This Row],[COST]]-MIN(H:H))/(MAX(H:H)-MIN(H:H))</f>
        <v>0.74358974358974361</v>
      </c>
      <c r="J29">
        <v>1</v>
      </c>
      <c r="K29">
        <v>5</v>
      </c>
      <c r="L29">
        <f>(Individual_test_3_2___RAW_data_task4_2_962334[[#This Row],[FITNESS]]-MIN(K:K))/(MAX(K:K)-MIN(K:K))</f>
        <v>7.6923076923076927E-2</v>
      </c>
      <c r="M29">
        <v>0.4</v>
      </c>
      <c r="N29">
        <v>4</v>
      </c>
      <c r="O29">
        <f>(Individual_test_3_2___RAW_data_task4_2_962334[[#This Row],[INTERNET]]-MIN(N:N))/(MAX(N:N)-MIN(N:N))</f>
        <v>1</v>
      </c>
      <c r="P29">
        <v>0.2</v>
      </c>
      <c r="Q29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0.96247086247086266</v>
      </c>
    </row>
    <row r="30" spans="1:17" x14ac:dyDescent="0.25">
      <c r="A30">
        <v>93</v>
      </c>
      <c r="B30">
        <v>19</v>
      </c>
      <c r="C30">
        <f>(Individual_test_3_2___RAW_data_task4_2_962334[[#This Row],[DISTANCE]]-MIN(B:B))/(MAX(B:B)-MIN(B:B))</f>
        <v>0.61538461538461542</v>
      </c>
      <c r="D30">
        <v>1</v>
      </c>
      <c r="E30">
        <v>1</v>
      </c>
      <c r="F30">
        <f>(Individual_test_3_2___RAW_data_task4_2_962334[[#This Row],[STOP_COUNT]]-MIN(E:E))/(MAX(E:E)-MIN(E:E))</f>
        <v>0</v>
      </c>
      <c r="G30">
        <v>1</v>
      </c>
      <c r="H30">
        <v>22000</v>
      </c>
      <c r="I30">
        <f>(Individual_test_3_2___RAW_data_task4_2_962334[[#This Row],[COST]]-MIN(H:H))/(MAX(H:H)-MIN(H:H))</f>
        <v>5.128205128205128E-2</v>
      </c>
      <c r="J30">
        <v>1</v>
      </c>
      <c r="K30">
        <v>23</v>
      </c>
      <c r="L30">
        <f>(Individual_test_3_2___RAW_data_task4_2_962334[[#This Row],[FITNESS]]-MIN(K:K))/(MAX(K:K)-MIN(K:K))</f>
        <v>0.76923076923076927</v>
      </c>
      <c r="M30">
        <v>0.4</v>
      </c>
      <c r="N30">
        <v>0</v>
      </c>
      <c r="O30">
        <f>(Individual_test_3_2___RAW_data_task4_2_962334[[#This Row],[INTERNET]]-MIN(N:N))/(MAX(N:N)-MIN(N:N))</f>
        <v>0</v>
      </c>
      <c r="P30">
        <v>0.2</v>
      </c>
      <c r="Q30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0.97435897435897445</v>
      </c>
    </row>
    <row r="31" spans="1:17" x14ac:dyDescent="0.25">
      <c r="A31">
        <v>123</v>
      </c>
      <c r="B31">
        <v>7</v>
      </c>
      <c r="C31">
        <f>(Individual_test_3_2___RAW_data_task4_2_962334[[#This Row],[DISTANCE]]-MIN(B:B))/(MAX(B:B)-MIN(B:B))</f>
        <v>0.15384615384615385</v>
      </c>
      <c r="D31">
        <v>1</v>
      </c>
      <c r="E31">
        <v>7</v>
      </c>
      <c r="F31">
        <f>(Individual_test_3_2___RAW_data_task4_2_962334[[#This Row],[STOP_COUNT]]-MIN(E:E))/(MAX(E:E)-MIN(E:E))</f>
        <v>0.54545454545454541</v>
      </c>
      <c r="G31">
        <v>1</v>
      </c>
      <c r="H31">
        <v>33000</v>
      </c>
      <c r="I31">
        <f>(Individual_test_3_2___RAW_data_task4_2_962334[[#This Row],[COST]]-MIN(H:H))/(MAX(H:H)-MIN(H:H))</f>
        <v>0.33333333333333331</v>
      </c>
      <c r="J31">
        <v>1</v>
      </c>
      <c r="K31">
        <v>13</v>
      </c>
      <c r="L31">
        <f>(Individual_test_3_2___RAW_data_task4_2_962334[[#This Row],[FITNESS]]-MIN(K:K))/(MAX(K:K)-MIN(K:K))</f>
        <v>0.38461538461538464</v>
      </c>
      <c r="M31">
        <v>0.4</v>
      </c>
      <c r="N31">
        <v>4</v>
      </c>
      <c r="O31">
        <f>(Individual_test_3_2___RAW_data_task4_2_962334[[#This Row],[INTERNET]]-MIN(N:N))/(MAX(N:N)-MIN(N:N))</f>
        <v>1</v>
      </c>
      <c r="P31">
        <v>0.2</v>
      </c>
      <c r="Q31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0.98648018648018643</v>
      </c>
    </row>
    <row r="32" spans="1:17" x14ac:dyDescent="0.25">
      <c r="A32">
        <v>54</v>
      </c>
      <c r="B32">
        <v>18</v>
      </c>
      <c r="C32">
        <f>(Individual_test_3_2___RAW_data_task4_2_962334[[#This Row],[DISTANCE]]-MIN(B:B))/(MAX(B:B)-MIN(B:B))</f>
        <v>0.57692307692307687</v>
      </c>
      <c r="D32">
        <v>1</v>
      </c>
      <c r="E32">
        <v>4</v>
      </c>
      <c r="F32">
        <f>(Individual_test_3_2___RAW_data_task4_2_962334[[#This Row],[STOP_COUNT]]-MIN(E:E))/(MAX(E:E)-MIN(E:E))</f>
        <v>0.27272727272727271</v>
      </c>
      <c r="G32">
        <v>1</v>
      </c>
      <c r="H32">
        <v>24000</v>
      </c>
      <c r="I32">
        <f>(Individual_test_3_2___RAW_data_task4_2_962334[[#This Row],[COST]]-MIN(H:H))/(MAX(H:H)-MIN(H:H))</f>
        <v>0.10256410256410256</v>
      </c>
      <c r="J32">
        <v>1</v>
      </c>
      <c r="K32">
        <v>12</v>
      </c>
      <c r="L32">
        <f>(Individual_test_3_2___RAW_data_task4_2_962334[[#This Row],[FITNESS]]-MIN(K:K))/(MAX(K:K)-MIN(K:K))</f>
        <v>0.34615384615384615</v>
      </c>
      <c r="M32">
        <v>0.4</v>
      </c>
      <c r="N32">
        <v>2</v>
      </c>
      <c r="O32">
        <f>(Individual_test_3_2___RAW_data_task4_2_962334[[#This Row],[INTERNET]]-MIN(N:N))/(MAX(N:N)-MIN(N:N))</f>
        <v>0.5</v>
      </c>
      <c r="P32">
        <v>0.2</v>
      </c>
      <c r="Q32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0.99067599067599066</v>
      </c>
    </row>
    <row r="33" spans="1:17" x14ac:dyDescent="0.25">
      <c r="A33">
        <v>3</v>
      </c>
      <c r="B33">
        <v>15</v>
      </c>
      <c r="C33">
        <f>(Individual_test_3_2___RAW_data_task4_2_962334[[#This Row],[DISTANCE]]-MIN(B:B))/(MAX(B:B)-MIN(B:B))</f>
        <v>0.46153846153846156</v>
      </c>
      <c r="D33">
        <v>1</v>
      </c>
      <c r="E33">
        <v>1</v>
      </c>
      <c r="F33">
        <f>(Individual_test_3_2___RAW_data_task4_2_962334[[#This Row],[STOP_COUNT]]-MIN(E:E))/(MAX(E:E)-MIN(E:E))</f>
        <v>0</v>
      </c>
      <c r="G33">
        <v>1</v>
      </c>
      <c r="H33">
        <v>36000</v>
      </c>
      <c r="I33">
        <f>(Individual_test_3_2___RAW_data_task4_2_962334[[#This Row],[COST]]-MIN(H:H))/(MAX(H:H)-MIN(H:H))</f>
        <v>0.41025641025641024</v>
      </c>
      <c r="J33">
        <v>1</v>
      </c>
      <c r="K33">
        <v>11</v>
      </c>
      <c r="L33">
        <f>(Individual_test_3_2___RAW_data_task4_2_962334[[#This Row],[FITNESS]]-MIN(K:K))/(MAX(K:K)-MIN(K:K))</f>
        <v>0.30769230769230771</v>
      </c>
      <c r="M33">
        <v>0.4</v>
      </c>
      <c r="N33">
        <v>0</v>
      </c>
      <c r="O33">
        <f>(Individual_test_3_2___RAW_data_task4_2_962334[[#This Row],[INTERNET]]-MIN(N:N))/(MAX(N:N)-MIN(N:N))</f>
        <v>0</v>
      </c>
      <c r="P33">
        <v>0.2</v>
      </c>
      <c r="Q33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0.99487179487179489</v>
      </c>
    </row>
    <row r="34" spans="1:17" x14ac:dyDescent="0.25">
      <c r="A34">
        <v>36</v>
      </c>
      <c r="B34">
        <v>7</v>
      </c>
      <c r="C34">
        <f>(Individual_test_3_2___RAW_data_task4_2_962334[[#This Row],[DISTANCE]]-MIN(B:B))/(MAX(B:B)-MIN(B:B))</f>
        <v>0.15384615384615385</v>
      </c>
      <c r="D34">
        <v>1</v>
      </c>
      <c r="E34">
        <v>2</v>
      </c>
      <c r="F34">
        <f>(Individual_test_3_2___RAW_data_task4_2_962334[[#This Row],[STOP_COUNT]]-MIN(E:E))/(MAX(E:E)-MIN(E:E))</f>
        <v>9.0909090909090912E-2</v>
      </c>
      <c r="G34">
        <v>1</v>
      </c>
      <c r="H34">
        <v>40000</v>
      </c>
      <c r="I34">
        <f>(Individual_test_3_2___RAW_data_task4_2_962334[[#This Row],[COST]]-MIN(H:H))/(MAX(H:H)-MIN(H:H))</f>
        <v>0.51282051282051277</v>
      </c>
      <c r="J34">
        <v>1</v>
      </c>
      <c r="K34">
        <v>21</v>
      </c>
      <c r="L34">
        <f>(Individual_test_3_2___RAW_data_task4_2_962334[[#This Row],[FITNESS]]-MIN(K:K))/(MAX(K:K)-MIN(K:K))</f>
        <v>0.69230769230769229</v>
      </c>
      <c r="M34">
        <v>0.4</v>
      </c>
      <c r="N34">
        <v>0</v>
      </c>
      <c r="O34">
        <f>(Individual_test_3_2___RAW_data_task4_2_962334[[#This Row],[INTERNET]]-MIN(N:N))/(MAX(N:N)-MIN(N:N))</f>
        <v>0</v>
      </c>
      <c r="P34">
        <v>0.2</v>
      </c>
      <c r="Q34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1.0344988344988346</v>
      </c>
    </row>
    <row r="35" spans="1:17" x14ac:dyDescent="0.25">
      <c r="A35">
        <v>134</v>
      </c>
      <c r="B35">
        <v>5</v>
      </c>
      <c r="C35">
        <f>(Individual_test_3_2___RAW_data_task4_2_962334[[#This Row],[DISTANCE]]-MIN(B:B))/(MAX(B:B)-MIN(B:B))</f>
        <v>7.6923076923076927E-2</v>
      </c>
      <c r="D35">
        <v>1</v>
      </c>
      <c r="E35">
        <v>9</v>
      </c>
      <c r="F35">
        <f>(Individual_test_3_2___RAW_data_task4_2_962334[[#This Row],[STOP_COUNT]]-MIN(E:E))/(MAX(E:E)-MIN(E:E))</f>
        <v>0.72727272727272729</v>
      </c>
      <c r="G35">
        <v>1</v>
      </c>
      <c r="H35">
        <v>22000</v>
      </c>
      <c r="I35">
        <f>(Individual_test_3_2___RAW_data_task4_2_962334[[#This Row],[COST]]-MIN(H:H))/(MAX(H:H)-MIN(H:H))</f>
        <v>5.128205128205128E-2</v>
      </c>
      <c r="J35">
        <v>1</v>
      </c>
      <c r="K35">
        <v>15</v>
      </c>
      <c r="L35">
        <f>(Individual_test_3_2___RAW_data_task4_2_962334[[#This Row],[FITNESS]]-MIN(K:K))/(MAX(K:K)-MIN(K:K))</f>
        <v>0.46153846153846156</v>
      </c>
      <c r="M35">
        <v>0.4</v>
      </c>
      <c r="N35">
        <v>0</v>
      </c>
      <c r="O35">
        <f>(Individual_test_3_2___RAW_data_task4_2_962334[[#This Row],[INTERNET]]-MIN(N:N))/(MAX(N:N)-MIN(N:N))</f>
        <v>0</v>
      </c>
      <c r="P35">
        <v>0.2</v>
      </c>
      <c r="Q35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1.0400932400932401</v>
      </c>
    </row>
    <row r="36" spans="1:17" x14ac:dyDescent="0.25">
      <c r="A36">
        <v>167</v>
      </c>
      <c r="B36">
        <v>12</v>
      </c>
      <c r="C36">
        <f>(Individual_test_3_2___RAW_data_task4_2_962334[[#This Row],[DISTANCE]]-MIN(B:B))/(MAX(B:B)-MIN(B:B))</f>
        <v>0.34615384615384615</v>
      </c>
      <c r="D36">
        <v>1</v>
      </c>
      <c r="E36">
        <v>7</v>
      </c>
      <c r="F36">
        <f>(Individual_test_3_2___RAW_data_task4_2_962334[[#This Row],[STOP_COUNT]]-MIN(E:E))/(MAX(E:E)-MIN(E:E))</f>
        <v>0.54545454545454541</v>
      </c>
      <c r="G36">
        <v>1</v>
      </c>
      <c r="H36">
        <v>26000</v>
      </c>
      <c r="I36">
        <f>(Individual_test_3_2___RAW_data_task4_2_962334[[#This Row],[COST]]-MIN(H:H))/(MAX(H:H)-MIN(H:H))</f>
        <v>0.15384615384615385</v>
      </c>
      <c r="J36">
        <v>1</v>
      </c>
      <c r="K36">
        <v>4</v>
      </c>
      <c r="L36">
        <f>(Individual_test_3_2___RAW_data_task4_2_962334[[#This Row],[FITNESS]]-MIN(K:K))/(MAX(K:K)-MIN(K:K))</f>
        <v>3.8461538461538464E-2</v>
      </c>
      <c r="M36">
        <v>0.4</v>
      </c>
      <c r="N36">
        <v>0</v>
      </c>
      <c r="O36">
        <f>(Individual_test_3_2___RAW_data_task4_2_962334[[#This Row],[INTERNET]]-MIN(N:N))/(MAX(N:N)-MIN(N:N))</f>
        <v>0</v>
      </c>
      <c r="P36">
        <v>0.2</v>
      </c>
      <c r="Q36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1.0608391608391607</v>
      </c>
    </row>
    <row r="37" spans="1:17" x14ac:dyDescent="0.25">
      <c r="A37">
        <v>28</v>
      </c>
      <c r="B37">
        <v>8</v>
      </c>
      <c r="C37">
        <f>(Individual_test_3_2___RAW_data_task4_2_962334[[#This Row],[DISTANCE]]-MIN(B:B))/(MAX(B:B)-MIN(B:B))</f>
        <v>0.19230769230769232</v>
      </c>
      <c r="D37">
        <v>1</v>
      </c>
      <c r="E37">
        <v>1</v>
      </c>
      <c r="F37">
        <f>(Individual_test_3_2___RAW_data_task4_2_962334[[#This Row],[STOP_COUNT]]-MIN(E:E))/(MAX(E:E)-MIN(E:E))</f>
        <v>0</v>
      </c>
      <c r="G37">
        <v>1</v>
      </c>
      <c r="H37">
        <v>43000</v>
      </c>
      <c r="I37">
        <f>(Individual_test_3_2___RAW_data_task4_2_962334[[#This Row],[COST]]-MIN(H:H))/(MAX(H:H)-MIN(H:H))</f>
        <v>0.58974358974358976</v>
      </c>
      <c r="J37">
        <v>1</v>
      </c>
      <c r="K37">
        <v>28</v>
      </c>
      <c r="L37">
        <f>(Individual_test_3_2___RAW_data_task4_2_962334[[#This Row],[FITNESS]]-MIN(K:K))/(MAX(K:K)-MIN(K:K))</f>
        <v>0.96153846153846156</v>
      </c>
      <c r="M37">
        <v>0.4</v>
      </c>
      <c r="N37">
        <v>2</v>
      </c>
      <c r="O37">
        <f>(Individual_test_3_2___RAW_data_task4_2_962334[[#This Row],[INTERNET]]-MIN(N:N))/(MAX(N:N)-MIN(N:N))</f>
        <v>0.5</v>
      </c>
      <c r="P37">
        <v>0.2</v>
      </c>
      <c r="Q37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1.0666666666666667</v>
      </c>
    </row>
    <row r="38" spans="1:17" x14ac:dyDescent="0.25">
      <c r="A38">
        <v>104</v>
      </c>
      <c r="B38">
        <v>9</v>
      </c>
      <c r="C38">
        <f>(Individual_test_3_2___RAW_data_task4_2_962334[[#This Row],[DISTANCE]]-MIN(B:B))/(MAX(B:B)-MIN(B:B))</f>
        <v>0.23076923076923078</v>
      </c>
      <c r="D38">
        <v>1</v>
      </c>
      <c r="E38">
        <v>1</v>
      </c>
      <c r="F38">
        <f>(Individual_test_3_2___RAW_data_task4_2_962334[[#This Row],[STOP_COUNT]]-MIN(E:E))/(MAX(E:E)-MIN(E:E))</f>
        <v>0</v>
      </c>
      <c r="G38">
        <v>1</v>
      </c>
      <c r="H38">
        <v>49000</v>
      </c>
      <c r="I38">
        <f>(Individual_test_3_2___RAW_data_task4_2_962334[[#This Row],[COST]]-MIN(H:H))/(MAX(H:H)-MIN(H:H))</f>
        <v>0.74358974358974361</v>
      </c>
      <c r="J38">
        <v>1</v>
      </c>
      <c r="K38">
        <v>19</v>
      </c>
      <c r="L38">
        <f>(Individual_test_3_2___RAW_data_task4_2_962334[[#This Row],[FITNESS]]-MIN(K:K))/(MAX(K:K)-MIN(K:K))</f>
        <v>0.61538461538461542</v>
      </c>
      <c r="M38">
        <v>0.4</v>
      </c>
      <c r="N38">
        <v>3</v>
      </c>
      <c r="O38">
        <f>(Individual_test_3_2___RAW_data_task4_2_962334[[#This Row],[INTERNET]]-MIN(N:N))/(MAX(N:N)-MIN(N:N))</f>
        <v>0.75</v>
      </c>
      <c r="P38">
        <v>0.2</v>
      </c>
      <c r="Q38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1.0705128205128207</v>
      </c>
    </row>
    <row r="39" spans="1:17" x14ac:dyDescent="0.25">
      <c r="A39">
        <v>175</v>
      </c>
      <c r="B39">
        <v>10</v>
      </c>
      <c r="C39">
        <f>(Individual_test_3_2___RAW_data_task4_2_962334[[#This Row],[DISTANCE]]-MIN(B:B))/(MAX(B:B)-MIN(B:B))</f>
        <v>0.26923076923076922</v>
      </c>
      <c r="D39">
        <v>1</v>
      </c>
      <c r="E39">
        <v>8</v>
      </c>
      <c r="F39">
        <f>(Individual_test_3_2___RAW_data_task4_2_962334[[#This Row],[STOP_COUNT]]-MIN(E:E))/(MAX(E:E)-MIN(E:E))</f>
        <v>0.63636363636363635</v>
      </c>
      <c r="G39">
        <v>1</v>
      </c>
      <c r="H39">
        <v>28000</v>
      </c>
      <c r="I39">
        <f>(Individual_test_3_2___RAW_data_task4_2_962334[[#This Row],[COST]]-MIN(H:H))/(MAX(H:H)-MIN(H:H))</f>
        <v>0.20512820512820512</v>
      </c>
      <c r="J39">
        <v>1</v>
      </c>
      <c r="K39">
        <v>7</v>
      </c>
      <c r="L39">
        <f>(Individual_test_3_2___RAW_data_task4_2_962334[[#This Row],[FITNESS]]-MIN(K:K))/(MAX(K:K)-MIN(K:K))</f>
        <v>0.15384615384615385</v>
      </c>
      <c r="M39">
        <v>0.4</v>
      </c>
      <c r="N39">
        <v>2</v>
      </c>
      <c r="O39">
        <f>(Individual_test_3_2___RAW_data_task4_2_962334[[#This Row],[INTERNET]]-MIN(N:N))/(MAX(N:N)-MIN(N:N))</f>
        <v>0.5</v>
      </c>
      <c r="P39">
        <v>0.2</v>
      </c>
      <c r="Q39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1.0722610722610721</v>
      </c>
    </row>
    <row r="40" spans="1:17" x14ac:dyDescent="0.25">
      <c r="A40">
        <v>90</v>
      </c>
      <c r="B40">
        <v>20</v>
      </c>
      <c r="C40">
        <f>(Individual_test_3_2___RAW_data_task4_2_962334[[#This Row],[DISTANCE]]-MIN(B:B))/(MAX(B:B)-MIN(B:B))</f>
        <v>0.65384615384615385</v>
      </c>
      <c r="D40">
        <v>1</v>
      </c>
      <c r="E40">
        <v>2</v>
      </c>
      <c r="F40">
        <f>(Individual_test_3_2___RAW_data_task4_2_962334[[#This Row],[STOP_COUNT]]-MIN(E:E))/(MAX(E:E)-MIN(E:E))</f>
        <v>9.0909090909090912E-2</v>
      </c>
      <c r="G40">
        <v>1</v>
      </c>
      <c r="H40">
        <v>26000</v>
      </c>
      <c r="I40">
        <f>(Individual_test_3_2___RAW_data_task4_2_962334[[#This Row],[COST]]-MIN(H:H))/(MAX(H:H)-MIN(H:H))</f>
        <v>0.15384615384615385</v>
      </c>
      <c r="J40">
        <v>1</v>
      </c>
      <c r="K40">
        <v>21</v>
      </c>
      <c r="L40">
        <f>(Individual_test_3_2___RAW_data_task4_2_962334[[#This Row],[FITNESS]]-MIN(K:K))/(MAX(K:K)-MIN(K:K))</f>
        <v>0.69230769230769229</v>
      </c>
      <c r="M40">
        <v>0.4</v>
      </c>
      <c r="N40">
        <v>2</v>
      </c>
      <c r="O40">
        <f>(Individual_test_3_2___RAW_data_task4_2_962334[[#This Row],[INTERNET]]-MIN(N:N))/(MAX(N:N)-MIN(N:N))</f>
        <v>0.5</v>
      </c>
      <c r="P40">
        <v>0.2</v>
      </c>
      <c r="Q40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1.0755244755244755</v>
      </c>
    </row>
    <row r="41" spans="1:17" x14ac:dyDescent="0.25">
      <c r="A41">
        <v>91</v>
      </c>
      <c r="B41">
        <v>22</v>
      </c>
      <c r="C41">
        <f>(Individual_test_3_2___RAW_data_task4_2_962334[[#This Row],[DISTANCE]]-MIN(B:B))/(MAX(B:B)-MIN(B:B))</f>
        <v>0.73076923076923073</v>
      </c>
      <c r="D41">
        <v>1</v>
      </c>
      <c r="E41">
        <v>5</v>
      </c>
      <c r="F41">
        <f>(Individual_test_3_2___RAW_data_task4_2_962334[[#This Row],[STOP_COUNT]]-MIN(E:E))/(MAX(E:E)-MIN(E:E))</f>
        <v>0.36363636363636365</v>
      </c>
      <c r="G41">
        <v>1</v>
      </c>
      <c r="H41">
        <v>26000</v>
      </c>
      <c r="I41">
        <f>(Individual_test_3_2___RAW_data_task4_2_962334[[#This Row],[COST]]-MIN(H:H))/(MAX(H:H)-MIN(H:H))</f>
        <v>0.15384615384615385</v>
      </c>
      <c r="J41">
        <v>1</v>
      </c>
      <c r="K41">
        <v>6</v>
      </c>
      <c r="L41">
        <f>(Individual_test_3_2___RAW_data_task4_2_962334[[#This Row],[FITNESS]]-MIN(K:K))/(MAX(K:K)-MIN(K:K))</f>
        <v>0.11538461538461539</v>
      </c>
      <c r="M41">
        <v>0.4</v>
      </c>
      <c r="N41">
        <v>4</v>
      </c>
      <c r="O41">
        <f>(Individual_test_3_2___RAW_data_task4_2_962334[[#This Row],[INTERNET]]-MIN(N:N))/(MAX(N:N)-MIN(N:N))</f>
        <v>1</v>
      </c>
      <c r="P41">
        <v>0.2</v>
      </c>
      <c r="Q41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1.0944055944055946</v>
      </c>
    </row>
    <row r="42" spans="1:17" x14ac:dyDescent="0.25">
      <c r="A42">
        <v>109</v>
      </c>
      <c r="B42">
        <v>23</v>
      </c>
      <c r="C42">
        <f>(Individual_test_3_2___RAW_data_task4_2_962334[[#This Row],[DISTANCE]]-MIN(B:B))/(MAX(B:B)-MIN(B:B))</f>
        <v>0.76923076923076927</v>
      </c>
      <c r="D42">
        <v>1</v>
      </c>
      <c r="E42">
        <v>1</v>
      </c>
      <c r="F42">
        <f>(Individual_test_3_2___RAW_data_task4_2_962334[[#This Row],[STOP_COUNT]]-MIN(E:E))/(MAX(E:E)-MIN(E:E))</f>
        <v>0</v>
      </c>
      <c r="G42">
        <v>1</v>
      </c>
      <c r="H42">
        <v>21000</v>
      </c>
      <c r="I42">
        <f>(Individual_test_3_2___RAW_data_task4_2_962334[[#This Row],[COST]]-MIN(H:H))/(MAX(H:H)-MIN(H:H))</f>
        <v>2.564102564102564E-2</v>
      </c>
      <c r="J42">
        <v>1</v>
      </c>
      <c r="K42">
        <v>23</v>
      </c>
      <c r="L42">
        <f>(Individual_test_3_2___RAW_data_task4_2_962334[[#This Row],[FITNESS]]-MIN(K:K))/(MAX(K:K)-MIN(K:K))</f>
        <v>0.76923076923076927</v>
      </c>
      <c r="M42">
        <v>0.4</v>
      </c>
      <c r="N42">
        <v>0</v>
      </c>
      <c r="O42">
        <f>(Individual_test_3_2___RAW_data_task4_2_962334[[#This Row],[INTERNET]]-MIN(N:N))/(MAX(N:N)-MIN(N:N))</f>
        <v>0</v>
      </c>
      <c r="P42">
        <v>0.2</v>
      </c>
      <c r="Q42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1.1025641025641026</v>
      </c>
    </row>
    <row r="43" spans="1:17" x14ac:dyDescent="0.25">
      <c r="A43">
        <v>58</v>
      </c>
      <c r="B43">
        <v>14</v>
      </c>
      <c r="C43">
        <f>(Individual_test_3_2___RAW_data_task4_2_962334[[#This Row],[DISTANCE]]-MIN(B:B))/(MAX(B:B)-MIN(B:B))</f>
        <v>0.42307692307692307</v>
      </c>
      <c r="D43">
        <v>1</v>
      </c>
      <c r="E43">
        <v>4</v>
      </c>
      <c r="F43">
        <f>(Individual_test_3_2___RAW_data_task4_2_962334[[#This Row],[STOP_COUNT]]-MIN(E:E))/(MAX(E:E)-MIN(E:E))</f>
        <v>0.27272727272727271</v>
      </c>
      <c r="G43">
        <v>1</v>
      </c>
      <c r="H43">
        <v>35000</v>
      </c>
      <c r="I43">
        <f>(Individual_test_3_2___RAW_data_task4_2_962334[[#This Row],[COST]]-MIN(H:H))/(MAX(H:H)-MIN(H:H))</f>
        <v>0.38461538461538464</v>
      </c>
      <c r="J43">
        <v>1</v>
      </c>
      <c r="K43">
        <v>8</v>
      </c>
      <c r="L43">
        <f>(Individual_test_3_2___RAW_data_task4_2_962334[[#This Row],[FITNESS]]-MIN(K:K))/(MAX(K:K)-MIN(K:K))</f>
        <v>0.19230769230769232</v>
      </c>
      <c r="M43">
        <v>0.4</v>
      </c>
      <c r="N43">
        <v>1</v>
      </c>
      <c r="O43">
        <f>(Individual_test_3_2___RAW_data_task4_2_962334[[#This Row],[INTERNET]]-MIN(N:N))/(MAX(N:N)-MIN(N:N))</f>
        <v>0.25</v>
      </c>
      <c r="P43">
        <v>0.2</v>
      </c>
      <c r="Q43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1.1073426573426572</v>
      </c>
    </row>
    <row r="44" spans="1:17" x14ac:dyDescent="0.25">
      <c r="A44">
        <v>18</v>
      </c>
      <c r="B44">
        <v>3</v>
      </c>
      <c r="C44">
        <f>(Individual_test_3_2___RAW_data_task4_2_962334[[#This Row],[DISTANCE]]-MIN(B:B))/(MAX(B:B)-MIN(B:B))</f>
        <v>0</v>
      </c>
      <c r="D44">
        <v>1</v>
      </c>
      <c r="E44">
        <v>12</v>
      </c>
      <c r="F44">
        <f>(Individual_test_3_2___RAW_data_task4_2_962334[[#This Row],[STOP_COUNT]]-MIN(E:E))/(MAX(E:E)-MIN(E:E))</f>
        <v>1</v>
      </c>
      <c r="G44">
        <v>1</v>
      </c>
      <c r="H44">
        <v>23000</v>
      </c>
      <c r="I44">
        <f>(Individual_test_3_2___RAW_data_task4_2_962334[[#This Row],[COST]]-MIN(H:H))/(MAX(H:H)-MIN(H:H))</f>
        <v>7.6923076923076927E-2</v>
      </c>
      <c r="J44">
        <v>1</v>
      </c>
      <c r="K44">
        <v>5</v>
      </c>
      <c r="L44">
        <f>(Individual_test_3_2___RAW_data_task4_2_962334[[#This Row],[FITNESS]]-MIN(K:K))/(MAX(K:K)-MIN(K:K))</f>
        <v>7.6923076923076927E-2</v>
      </c>
      <c r="M44">
        <v>0.4</v>
      </c>
      <c r="N44">
        <v>0</v>
      </c>
      <c r="O44">
        <f>(Individual_test_3_2___RAW_data_task4_2_962334[[#This Row],[INTERNET]]-MIN(N:N))/(MAX(N:N)-MIN(N:N))</f>
        <v>0</v>
      </c>
      <c r="P44">
        <v>0.2</v>
      </c>
      <c r="Q44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1.1076923076923078</v>
      </c>
    </row>
    <row r="45" spans="1:17" x14ac:dyDescent="0.25">
      <c r="A45">
        <v>119</v>
      </c>
      <c r="B45">
        <v>26</v>
      </c>
      <c r="C45">
        <f>(Individual_test_3_2___RAW_data_task4_2_962334[[#This Row],[DISTANCE]]-MIN(B:B))/(MAX(B:B)-MIN(B:B))</f>
        <v>0.88461538461538458</v>
      </c>
      <c r="D45">
        <v>1</v>
      </c>
      <c r="E45">
        <v>1</v>
      </c>
      <c r="F45">
        <f>(Individual_test_3_2___RAW_data_task4_2_962334[[#This Row],[STOP_COUNT]]-MIN(E:E))/(MAX(E:E)-MIN(E:E))</f>
        <v>0</v>
      </c>
      <c r="G45">
        <v>1</v>
      </c>
      <c r="H45">
        <v>30000</v>
      </c>
      <c r="I45">
        <f>(Individual_test_3_2___RAW_data_task4_2_962334[[#This Row],[COST]]-MIN(H:H))/(MAX(H:H)-MIN(H:H))</f>
        <v>0.25641025641025639</v>
      </c>
      <c r="J45">
        <v>1</v>
      </c>
      <c r="K45">
        <v>11</v>
      </c>
      <c r="L45">
        <f>(Individual_test_3_2___RAW_data_task4_2_962334[[#This Row],[FITNESS]]-MIN(K:K))/(MAX(K:K)-MIN(K:K))</f>
        <v>0.30769230769230771</v>
      </c>
      <c r="M45">
        <v>0.4</v>
      </c>
      <c r="N45">
        <v>3</v>
      </c>
      <c r="O45">
        <f>(Individual_test_3_2___RAW_data_task4_2_962334[[#This Row],[INTERNET]]-MIN(N:N))/(MAX(N:N)-MIN(N:N))</f>
        <v>0.75</v>
      </c>
      <c r="P45">
        <v>0.2</v>
      </c>
      <c r="Q45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1.1141025641025641</v>
      </c>
    </row>
    <row r="46" spans="1:17" x14ac:dyDescent="0.25">
      <c r="A46">
        <v>39</v>
      </c>
      <c r="B46">
        <v>27</v>
      </c>
      <c r="C46">
        <f>(Individual_test_3_2___RAW_data_task4_2_962334[[#This Row],[DISTANCE]]-MIN(B:B))/(MAX(B:B)-MIN(B:B))</f>
        <v>0.92307692307692313</v>
      </c>
      <c r="D46">
        <v>1</v>
      </c>
      <c r="E46">
        <v>1</v>
      </c>
      <c r="F46">
        <f>(Individual_test_3_2___RAW_data_task4_2_962334[[#This Row],[STOP_COUNT]]-MIN(E:E))/(MAX(E:E)-MIN(E:E))</f>
        <v>0</v>
      </c>
      <c r="G46">
        <v>1</v>
      </c>
      <c r="H46">
        <v>30000</v>
      </c>
      <c r="I46">
        <f>(Individual_test_3_2___RAW_data_task4_2_962334[[#This Row],[COST]]-MIN(H:H))/(MAX(H:H)-MIN(H:H))</f>
        <v>0.25641025641025639</v>
      </c>
      <c r="J46">
        <v>1</v>
      </c>
      <c r="K46">
        <v>12</v>
      </c>
      <c r="L46">
        <f>(Individual_test_3_2___RAW_data_task4_2_962334[[#This Row],[FITNESS]]-MIN(K:K))/(MAX(K:K)-MIN(K:K))</f>
        <v>0.34615384615384615</v>
      </c>
      <c r="M46">
        <v>0.4</v>
      </c>
      <c r="N46">
        <v>4</v>
      </c>
      <c r="O46">
        <f>(Individual_test_3_2___RAW_data_task4_2_962334[[#This Row],[INTERNET]]-MIN(N:N))/(MAX(N:N)-MIN(N:N))</f>
        <v>1</v>
      </c>
      <c r="P46">
        <v>0.2</v>
      </c>
      <c r="Q46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1.117948717948718</v>
      </c>
    </row>
    <row r="47" spans="1:17" x14ac:dyDescent="0.25">
      <c r="A47">
        <v>19</v>
      </c>
      <c r="B47">
        <v>26</v>
      </c>
      <c r="C47">
        <f>(Individual_test_3_2___RAW_data_task4_2_962334[[#This Row],[DISTANCE]]-MIN(B:B))/(MAX(B:B)-MIN(B:B))</f>
        <v>0.88461538461538458</v>
      </c>
      <c r="D47">
        <v>1</v>
      </c>
      <c r="E47">
        <v>2</v>
      </c>
      <c r="F47">
        <f>(Individual_test_3_2___RAW_data_task4_2_962334[[#This Row],[STOP_COUNT]]-MIN(E:E))/(MAX(E:E)-MIN(E:E))</f>
        <v>9.0909090909090912E-2</v>
      </c>
      <c r="G47">
        <v>1</v>
      </c>
      <c r="H47">
        <v>24000</v>
      </c>
      <c r="I47">
        <f>(Individual_test_3_2___RAW_data_task4_2_962334[[#This Row],[COST]]-MIN(H:H))/(MAX(H:H)-MIN(H:H))</f>
        <v>0.10256410256410256</v>
      </c>
      <c r="J47">
        <v>1</v>
      </c>
      <c r="K47">
        <v>17</v>
      </c>
      <c r="L47">
        <f>(Individual_test_3_2___RAW_data_task4_2_962334[[#This Row],[FITNESS]]-MIN(K:K))/(MAX(K:K)-MIN(K:K))</f>
        <v>0.53846153846153844</v>
      </c>
      <c r="M47">
        <v>0.4</v>
      </c>
      <c r="N47">
        <v>3</v>
      </c>
      <c r="O47">
        <f>(Individual_test_3_2___RAW_data_task4_2_962334[[#This Row],[INTERNET]]-MIN(N:N))/(MAX(N:N)-MIN(N:N))</f>
        <v>0.75</v>
      </c>
      <c r="P47">
        <v>0.2</v>
      </c>
      <c r="Q47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1.1434731934731936</v>
      </c>
    </row>
    <row r="48" spans="1:17" x14ac:dyDescent="0.25">
      <c r="A48">
        <v>33</v>
      </c>
      <c r="B48">
        <v>10</v>
      </c>
      <c r="C48">
        <f>(Individual_test_3_2___RAW_data_task4_2_962334[[#This Row],[DISTANCE]]-MIN(B:B))/(MAX(B:B)-MIN(B:B))</f>
        <v>0.26923076923076922</v>
      </c>
      <c r="D48">
        <v>1</v>
      </c>
      <c r="E48">
        <v>1</v>
      </c>
      <c r="F48">
        <f>(Individual_test_3_2___RAW_data_task4_2_962334[[#This Row],[STOP_COUNT]]-MIN(E:E))/(MAX(E:E)-MIN(E:E))</f>
        <v>0</v>
      </c>
      <c r="G48">
        <v>1</v>
      </c>
      <c r="H48">
        <v>55000</v>
      </c>
      <c r="I48">
        <f>(Individual_test_3_2___RAW_data_task4_2_962334[[#This Row],[COST]]-MIN(H:H))/(MAX(H:H)-MIN(H:H))</f>
        <v>0.89743589743589747</v>
      </c>
      <c r="J48">
        <v>1</v>
      </c>
      <c r="K48">
        <v>8</v>
      </c>
      <c r="L48">
        <f>(Individual_test_3_2___RAW_data_task4_2_962334[[#This Row],[FITNESS]]-MIN(K:K))/(MAX(K:K)-MIN(K:K))</f>
        <v>0.19230769230769232</v>
      </c>
      <c r="M48">
        <v>0.4</v>
      </c>
      <c r="N48">
        <v>2</v>
      </c>
      <c r="O48">
        <f>(Individual_test_3_2___RAW_data_task4_2_962334[[#This Row],[INTERNET]]-MIN(N:N))/(MAX(N:N)-MIN(N:N))</f>
        <v>0.5</v>
      </c>
      <c r="P48">
        <v>0.2</v>
      </c>
      <c r="Q48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1.1435897435897435</v>
      </c>
    </row>
    <row r="49" spans="1:17" x14ac:dyDescent="0.25">
      <c r="A49">
        <v>74</v>
      </c>
      <c r="B49">
        <v>12</v>
      </c>
      <c r="C49">
        <f>(Individual_test_3_2___RAW_data_task4_2_962334[[#This Row],[DISTANCE]]-MIN(B:B))/(MAX(B:B)-MIN(B:B))</f>
        <v>0.34615384615384615</v>
      </c>
      <c r="D49">
        <v>1</v>
      </c>
      <c r="E49">
        <v>8</v>
      </c>
      <c r="F49">
        <f>(Individual_test_3_2___RAW_data_task4_2_962334[[#This Row],[STOP_COUNT]]-MIN(E:E))/(MAX(E:E)-MIN(E:E))</f>
        <v>0.63636363636363635</v>
      </c>
      <c r="G49">
        <v>1</v>
      </c>
      <c r="H49">
        <v>21000</v>
      </c>
      <c r="I49">
        <f>(Individual_test_3_2___RAW_data_task4_2_962334[[#This Row],[COST]]-MIN(H:H))/(MAX(H:H)-MIN(H:H))</f>
        <v>2.564102564102564E-2</v>
      </c>
      <c r="J49">
        <v>1</v>
      </c>
      <c r="K49">
        <v>19</v>
      </c>
      <c r="L49">
        <f>(Individual_test_3_2___RAW_data_task4_2_962334[[#This Row],[FITNESS]]-MIN(K:K))/(MAX(K:K)-MIN(K:K))</f>
        <v>0.61538461538461542</v>
      </c>
      <c r="M49">
        <v>0.4</v>
      </c>
      <c r="N49">
        <v>2</v>
      </c>
      <c r="O49">
        <f>(Individual_test_3_2___RAW_data_task4_2_962334[[#This Row],[INTERNET]]-MIN(N:N))/(MAX(N:N)-MIN(N:N))</f>
        <v>0.5</v>
      </c>
      <c r="P49">
        <v>0.2</v>
      </c>
      <c r="Q49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1.1543123543123541</v>
      </c>
    </row>
    <row r="50" spans="1:17" x14ac:dyDescent="0.25">
      <c r="A50">
        <v>199</v>
      </c>
      <c r="B50">
        <v>14</v>
      </c>
      <c r="C50">
        <f>(Individual_test_3_2___RAW_data_task4_2_962334[[#This Row],[DISTANCE]]-MIN(B:B))/(MAX(B:B)-MIN(B:B))</f>
        <v>0.42307692307692307</v>
      </c>
      <c r="D50">
        <v>1</v>
      </c>
      <c r="E50">
        <v>3</v>
      </c>
      <c r="F50">
        <f>(Individual_test_3_2___RAW_data_task4_2_962334[[#This Row],[STOP_COUNT]]-MIN(E:E))/(MAX(E:E)-MIN(E:E))</f>
        <v>0.18181818181818182</v>
      </c>
      <c r="G50">
        <v>1</v>
      </c>
      <c r="H50">
        <v>34000</v>
      </c>
      <c r="I50">
        <f>(Individual_test_3_2___RAW_data_task4_2_962334[[#This Row],[COST]]-MIN(H:H))/(MAX(H:H)-MIN(H:H))</f>
        <v>0.35897435897435898</v>
      </c>
      <c r="J50">
        <v>1</v>
      </c>
      <c r="K50">
        <v>19</v>
      </c>
      <c r="L50">
        <f>(Individual_test_3_2___RAW_data_task4_2_962334[[#This Row],[FITNESS]]-MIN(K:K))/(MAX(K:K)-MIN(K:K))</f>
        <v>0.61538461538461542</v>
      </c>
      <c r="M50">
        <v>0.4</v>
      </c>
      <c r="N50">
        <v>1</v>
      </c>
      <c r="O50">
        <f>(Individual_test_3_2___RAW_data_task4_2_962334[[#This Row],[INTERNET]]-MIN(N:N))/(MAX(N:N)-MIN(N:N))</f>
        <v>0.25</v>
      </c>
      <c r="P50">
        <v>0.2</v>
      </c>
      <c r="Q50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1.1600233100233099</v>
      </c>
    </row>
    <row r="51" spans="1:17" x14ac:dyDescent="0.25">
      <c r="A51">
        <v>49</v>
      </c>
      <c r="B51">
        <v>4</v>
      </c>
      <c r="C51">
        <f>(Individual_test_3_2___RAW_data_task4_2_962334[[#This Row],[DISTANCE]]-MIN(B:B))/(MAX(B:B)-MIN(B:B))</f>
        <v>3.8461538461538464E-2</v>
      </c>
      <c r="D51">
        <v>1</v>
      </c>
      <c r="E51">
        <v>3</v>
      </c>
      <c r="F51">
        <f>(Individual_test_3_2___RAW_data_task4_2_962334[[#This Row],[STOP_COUNT]]-MIN(E:E))/(MAX(E:E)-MIN(E:E))</f>
        <v>0.18181818181818182</v>
      </c>
      <c r="G51">
        <v>1</v>
      </c>
      <c r="H51">
        <v>57000</v>
      </c>
      <c r="I51">
        <f>(Individual_test_3_2___RAW_data_task4_2_962334[[#This Row],[COST]]-MIN(H:H))/(MAX(H:H)-MIN(H:H))</f>
        <v>0.94871794871794868</v>
      </c>
      <c r="J51">
        <v>1</v>
      </c>
      <c r="K51">
        <v>13</v>
      </c>
      <c r="L51">
        <f>(Individual_test_3_2___RAW_data_task4_2_962334[[#This Row],[FITNESS]]-MIN(K:K))/(MAX(K:K)-MIN(K:K))</f>
        <v>0.38461538461538464</v>
      </c>
      <c r="M51">
        <v>0.4</v>
      </c>
      <c r="N51">
        <v>3</v>
      </c>
      <c r="O51">
        <f>(Individual_test_3_2___RAW_data_task4_2_962334[[#This Row],[INTERNET]]-MIN(N:N))/(MAX(N:N)-MIN(N:N))</f>
        <v>0.75</v>
      </c>
      <c r="P51">
        <v>0.2</v>
      </c>
      <c r="Q51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1.1728438228438227</v>
      </c>
    </row>
    <row r="52" spans="1:17" x14ac:dyDescent="0.25">
      <c r="A52">
        <v>189</v>
      </c>
      <c r="B52">
        <v>17</v>
      </c>
      <c r="C52">
        <f>(Individual_test_3_2___RAW_data_task4_2_962334[[#This Row],[DISTANCE]]-MIN(B:B))/(MAX(B:B)-MIN(B:B))</f>
        <v>0.53846153846153844</v>
      </c>
      <c r="D52">
        <v>1</v>
      </c>
      <c r="E52">
        <v>4</v>
      </c>
      <c r="F52">
        <f>(Individual_test_3_2___RAW_data_task4_2_962334[[#This Row],[STOP_COUNT]]-MIN(E:E))/(MAX(E:E)-MIN(E:E))</f>
        <v>0.27272727272727271</v>
      </c>
      <c r="G52">
        <v>1</v>
      </c>
      <c r="H52">
        <v>25000</v>
      </c>
      <c r="I52">
        <f>(Individual_test_3_2___RAW_data_task4_2_962334[[#This Row],[COST]]-MIN(H:H))/(MAX(H:H)-MIN(H:H))</f>
        <v>0.12820512820512819</v>
      </c>
      <c r="J52">
        <v>1</v>
      </c>
      <c r="K52">
        <v>22</v>
      </c>
      <c r="L52">
        <f>(Individual_test_3_2___RAW_data_task4_2_962334[[#This Row],[FITNESS]]-MIN(K:K))/(MAX(K:K)-MIN(K:K))</f>
        <v>0.73076923076923073</v>
      </c>
      <c r="M52">
        <v>0.4</v>
      </c>
      <c r="N52">
        <v>1</v>
      </c>
      <c r="O52">
        <f>(Individual_test_3_2___RAW_data_task4_2_962334[[#This Row],[INTERNET]]-MIN(N:N))/(MAX(N:N)-MIN(N:N))</f>
        <v>0.25</v>
      </c>
      <c r="P52">
        <v>0.2</v>
      </c>
      <c r="Q52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1.1817016317016316</v>
      </c>
    </row>
    <row r="53" spans="1:17" x14ac:dyDescent="0.25">
      <c r="A53">
        <v>129</v>
      </c>
      <c r="B53">
        <v>11</v>
      </c>
      <c r="C53">
        <f>(Individual_test_3_2___RAW_data_task4_2_962334[[#This Row],[DISTANCE]]-MIN(B:B))/(MAX(B:B)-MIN(B:B))</f>
        <v>0.30769230769230771</v>
      </c>
      <c r="D53">
        <v>1</v>
      </c>
      <c r="E53">
        <v>7</v>
      </c>
      <c r="F53">
        <f>(Individual_test_3_2___RAW_data_task4_2_962334[[#This Row],[STOP_COUNT]]-MIN(E:E))/(MAX(E:E)-MIN(E:E))</f>
        <v>0.54545454545454541</v>
      </c>
      <c r="G53">
        <v>1</v>
      </c>
      <c r="H53">
        <v>37000</v>
      </c>
      <c r="I53">
        <f>(Individual_test_3_2___RAW_data_task4_2_962334[[#This Row],[COST]]-MIN(H:H))/(MAX(H:H)-MIN(H:H))</f>
        <v>0.4358974358974359</v>
      </c>
      <c r="J53">
        <v>1</v>
      </c>
      <c r="K53">
        <v>4</v>
      </c>
      <c r="L53">
        <f>(Individual_test_3_2___RAW_data_task4_2_962334[[#This Row],[FITNESS]]-MIN(K:K))/(MAX(K:K)-MIN(K:K))</f>
        <v>3.8461538461538464E-2</v>
      </c>
      <c r="M53">
        <v>0.4</v>
      </c>
      <c r="N53">
        <v>2</v>
      </c>
      <c r="O53">
        <f>(Individual_test_3_2___RAW_data_task4_2_962334[[#This Row],[INTERNET]]-MIN(N:N))/(MAX(N:N)-MIN(N:N))</f>
        <v>0.5</v>
      </c>
      <c r="P53">
        <v>0.2</v>
      </c>
      <c r="Q53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1.2044289044289043</v>
      </c>
    </row>
    <row r="54" spans="1:17" x14ac:dyDescent="0.25">
      <c r="A54">
        <v>81</v>
      </c>
      <c r="B54">
        <v>4</v>
      </c>
      <c r="C54">
        <f>(Individual_test_3_2___RAW_data_task4_2_962334[[#This Row],[DISTANCE]]-MIN(B:B))/(MAX(B:B)-MIN(B:B))</f>
        <v>3.8461538461538464E-2</v>
      </c>
      <c r="D54">
        <v>1</v>
      </c>
      <c r="E54">
        <v>10</v>
      </c>
      <c r="F54">
        <f>(Individual_test_3_2___RAW_data_task4_2_962334[[#This Row],[STOP_COUNT]]-MIN(E:E))/(MAX(E:E)-MIN(E:E))</f>
        <v>0.81818181818181823</v>
      </c>
      <c r="G54">
        <v>1</v>
      </c>
      <c r="H54">
        <v>25000</v>
      </c>
      <c r="I54">
        <f>(Individual_test_3_2___RAW_data_task4_2_962334[[#This Row],[COST]]-MIN(H:H))/(MAX(H:H)-MIN(H:H))</f>
        <v>0.12820512820512819</v>
      </c>
      <c r="J54">
        <v>1</v>
      </c>
      <c r="K54">
        <v>28</v>
      </c>
      <c r="L54">
        <f>(Individual_test_3_2___RAW_data_task4_2_962334[[#This Row],[FITNESS]]-MIN(K:K))/(MAX(K:K)-MIN(K:K))</f>
        <v>0.96153846153846156</v>
      </c>
      <c r="M54">
        <v>0.4</v>
      </c>
      <c r="N54">
        <v>3</v>
      </c>
      <c r="O54">
        <f>(Individual_test_3_2___RAW_data_task4_2_962334[[#This Row],[INTERNET]]-MIN(N:N))/(MAX(N:N)-MIN(N:N))</f>
        <v>0.75</v>
      </c>
      <c r="P54">
        <v>0.2</v>
      </c>
      <c r="Q54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1.2194638694638695</v>
      </c>
    </row>
    <row r="55" spans="1:17" x14ac:dyDescent="0.25">
      <c r="A55">
        <v>135</v>
      </c>
      <c r="B55">
        <v>3</v>
      </c>
      <c r="C55">
        <f>(Individual_test_3_2___RAW_data_task4_2_962334[[#This Row],[DISTANCE]]-MIN(B:B))/(MAX(B:B)-MIN(B:B))</f>
        <v>0</v>
      </c>
      <c r="D55">
        <v>1</v>
      </c>
      <c r="E55">
        <v>7</v>
      </c>
      <c r="F55">
        <f>(Individual_test_3_2___RAW_data_task4_2_962334[[#This Row],[STOP_COUNT]]-MIN(E:E))/(MAX(E:E)-MIN(E:E))</f>
        <v>0.54545454545454541</v>
      </c>
      <c r="G55">
        <v>1</v>
      </c>
      <c r="H55">
        <v>45000</v>
      </c>
      <c r="I55">
        <f>(Individual_test_3_2___RAW_data_task4_2_962334[[#This Row],[COST]]-MIN(H:H))/(MAX(H:H)-MIN(H:H))</f>
        <v>0.64102564102564108</v>
      </c>
      <c r="J55">
        <v>1</v>
      </c>
      <c r="K55">
        <v>15</v>
      </c>
      <c r="L55">
        <f>(Individual_test_3_2___RAW_data_task4_2_962334[[#This Row],[FITNESS]]-MIN(K:K))/(MAX(K:K)-MIN(K:K))</f>
        <v>0.46153846153846156</v>
      </c>
      <c r="M55">
        <v>0.4</v>
      </c>
      <c r="N55">
        <v>3</v>
      </c>
      <c r="O55">
        <f>(Individual_test_3_2___RAW_data_task4_2_962334[[#This Row],[INTERNET]]-MIN(N:N))/(MAX(N:N)-MIN(N:N))</f>
        <v>0.75</v>
      </c>
      <c r="P55">
        <v>0.2</v>
      </c>
      <c r="Q55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1.2210955710955709</v>
      </c>
    </row>
    <row r="56" spans="1:17" x14ac:dyDescent="0.25">
      <c r="A56">
        <v>121</v>
      </c>
      <c r="B56">
        <v>16</v>
      </c>
      <c r="C56">
        <f>(Individual_test_3_2___RAW_data_task4_2_962334[[#This Row],[DISTANCE]]-MIN(B:B))/(MAX(B:B)-MIN(B:B))</f>
        <v>0.5</v>
      </c>
      <c r="D56">
        <v>1</v>
      </c>
      <c r="E56">
        <v>5</v>
      </c>
      <c r="F56">
        <f>(Individual_test_3_2___RAW_data_task4_2_962334[[#This Row],[STOP_COUNT]]-MIN(E:E))/(MAX(E:E)-MIN(E:E))</f>
        <v>0.36363636363636365</v>
      </c>
      <c r="G56">
        <v>1</v>
      </c>
      <c r="H56">
        <v>36000</v>
      </c>
      <c r="I56">
        <f>(Individual_test_3_2___RAW_data_task4_2_962334[[#This Row],[COST]]-MIN(H:H))/(MAX(H:H)-MIN(H:H))</f>
        <v>0.41025641025641024</v>
      </c>
      <c r="J56">
        <v>1</v>
      </c>
      <c r="K56">
        <v>13</v>
      </c>
      <c r="L56">
        <f>(Individual_test_3_2___RAW_data_task4_2_962334[[#This Row],[FITNESS]]-MIN(K:K))/(MAX(K:K)-MIN(K:K))</f>
        <v>0.38461538461538464</v>
      </c>
      <c r="M56">
        <v>0.4</v>
      </c>
      <c r="N56">
        <v>4</v>
      </c>
      <c r="O56">
        <f>(Individual_test_3_2___RAW_data_task4_2_962334[[#This Row],[INTERNET]]-MIN(N:N))/(MAX(N:N)-MIN(N:N))</f>
        <v>1</v>
      </c>
      <c r="P56">
        <v>0.2</v>
      </c>
      <c r="Q56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1.2277389277389277</v>
      </c>
    </row>
    <row r="57" spans="1:17" x14ac:dyDescent="0.25">
      <c r="A57">
        <v>114</v>
      </c>
      <c r="B57">
        <v>15</v>
      </c>
      <c r="C57">
        <f>(Individual_test_3_2___RAW_data_task4_2_962334[[#This Row],[DISTANCE]]-MIN(B:B))/(MAX(B:B)-MIN(B:B))</f>
        <v>0.46153846153846156</v>
      </c>
      <c r="D57">
        <v>1</v>
      </c>
      <c r="E57">
        <v>10</v>
      </c>
      <c r="F57">
        <f>(Individual_test_3_2___RAW_data_task4_2_962334[[#This Row],[STOP_COUNT]]-MIN(E:E))/(MAX(E:E)-MIN(E:E))</f>
        <v>0.81818181818181823</v>
      </c>
      <c r="G57">
        <v>1</v>
      </c>
      <c r="H57">
        <v>22000</v>
      </c>
      <c r="I57">
        <f>(Individual_test_3_2___RAW_data_task4_2_962334[[#This Row],[COST]]-MIN(H:H))/(MAX(H:H)-MIN(H:H))</f>
        <v>5.128205128205128E-2</v>
      </c>
      <c r="J57">
        <v>1</v>
      </c>
      <c r="K57">
        <v>4</v>
      </c>
      <c r="L57">
        <f>(Individual_test_3_2___RAW_data_task4_2_962334[[#This Row],[FITNESS]]-MIN(K:K))/(MAX(K:K)-MIN(K:K))</f>
        <v>3.8461538461538464E-2</v>
      </c>
      <c r="M57">
        <v>0.4</v>
      </c>
      <c r="N57">
        <v>2</v>
      </c>
      <c r="O57">
        <f>(Individual_test_3_2___RAW_data_task4_2_962334[[#This Row],[INTERNET]]-MIN(N:N))/(MAX(N:N)-MIN(N:N))</f>
        <v>0.5</v>
      </c>
      <c r="P57">
        <v>0.2</v>
      </c>
      <c r="Q57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1.2463869463869464</v>
      </c>
    </row>
    <row r="58" spans="1:17" x14ac:dyDescent="0.25">
      <c r="A58">
        <v>1</v>
      </c>
      <c r="B58">
        <v>14</v>
      </c>
      <c r="C58">
        <f>(Individual_test_3_2___RAW_data_task4_2_962334[[#This Row],[DISTANCE]]-MIN(B:B))/(MAX(B:B)-MIN(B:B))</f>
        <v>0.42307692307692307</v>
      </c>
      <c r="D58">
        <v>1</v>
      </c>
      <c r="E58">
        <v>2</v>
      </c>
      <c r="F58">
        <f>(Individual_test_3_2___RAW_data_task4_2_962334[[#This Row],[STOP_COUNT]]-MIN(E:E))/(MAX(E:E)-MIN(E:E))</f>
        <v>9.0909090909090912E-2</v>
      </c>
      <c r="G58">
        <v>1</v>
      </c>
      <c r="H58">
        <v>42000</v>
      </c>
      <c r="I58">
        <f>(Individual_test_3_2___RAW_data_task4_2_962334[[#This Row],[COST]]-MIN(H:H))/(MAX(H:H)-MIN(H:H))</f>
        <v>0.5641025641025641</v>
      </c>
      <c r="J58">
        <v>1</v>
      </c>
      <c r="K58">
        <v>27</v>
      </c>
      <c r="L58">
        <f>(Individual_test_3_2___RAW_data_task4_2_962334[[#This Row],[FITNESS]]-MIN(K:K))/(MAX(K:K)-MIN(K:K))</f>
        <v>0.92307692307692313</v>
      </c>
      <c r="M58">
        <v>0.4</v>
      </c>
      <c r="N58">
        <v>4</v>
      </c>
      <c r="O58">
        <f>(Individual_test_3_2___RAW_data_task4_2_962334[[#This Row],[INTERNET]]-MIN(N:N))/(MAX(N:N)-MIN(N:N))</f>
        <v>1</v>
      </c>
      <c r="P58">
        <v>0.2</v>
      </c>
      <c r="Q58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1.2473193473193473</v>
      </c>
    </row>
    <row r="59" spans="1:17" x14ac:dyDescent="0.25">
      <c r="A59">
        <v>144</v>
      </c>
      <c r="B59">
        <v>9</v>
      </c>
      <c r="C59">
        <f>(Individual_test_3_2___RAW_data_task4_2_962334[[#This Row],[DISTANCE]]-MIN(B:B))/(MAX(B:B)-MIN(B:B))</f>
        <v>0.23076923076923078</v>
      </c>
      <c r="D59">
        <v>1</v>
      </c>
      <c r="E59">
        <v>8</v>
      </c>
      <c r="F59">
        <f>(Individual_test_3_2___RAW_data_task4_2_962334[[#This Row],[STOP_COUNT]]-MIN(E:E))/(MAX(E:E)-MIN(E:E))</f>
        <v>0.63636363636363635</v>
      </c>
      <c r="G59">
        <v>1</v>
      </c>
      <c r="H59">
        <v>41000</v>
      </c>
      <c r="I59">
        <f>(Individual_test_3_2___RAW_data_task4_2_962334[[#This Row],[COST]]-MIN(H:H))/(MAX(H:H)-MIN(H:H))</f>
        <v>0.53846153846153844</v>
      </c>
      <c r="J59">
        <v>1</v>
      </c>
      <c r="K59">
        <v>3</v>
      </c>
      <c r="L59">
        <f>(Individual_test_3_2___RAW_data_task4_2_962334[[#This Row],[FITNESS]]-MIN(K:K))/(MAX(K:K)-MIN(K:K))</f>
        <v>0</v>
      </c>
      <c r="M59">
        <v>0.4</v>
      </c>
      <c r="N59">
        <v>3</v>
      </c>
      <c r="O59">
        <f>(Individual_test_3_2___RAW_data_task4_2_962334[[#This Row],[INTERNET]]-MIN(N:N))/(MAX(N:N)-MIN(N:N))</f>
        <v>0.75</v>
      </c>
      <c r="P59">
        <v>0.2</v>
      </c>
      <c r="Q59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1.2555944055944055</v>
      </c>
    </row>
    <row r="60" spans="1:17" x14ac:dyDescent="0.25">
      <c r="A60">
        <v>68</v>
      </c>
      <c r="B60">
        <v>6</v>
      </c>
      <c r="C60">
        <f>(Individual_test_3_2___RAW_data_task4_2_962334[[#This Row],[DISTANCE]]-MIN(B:B))/(MAX(B:B)-MIN(B:B))</f>
        <v>0.11538461538461539</v>
      </c>
      <c r="D60">
        <v>1</v>
      </c>
      <c r="E60">
        <v>4</v>
      </c>
      <c r="F60">
        <f>(Individual_test_3_2___RAW_data_task4_2_962334[[#This Row],[STOP_COUNT]]-MIN(E:E))/(MAX(E:E)-MIN(E:E))</f>
        <v>0.27272727272727271</v>
      </c>
      <c r="G60">
        <v>1</v>
      </c>
      <c r="H60">
        <v>53000</v>
      </c>
      <c r="I60">
        <f>(Individual_test_3_2___RAW_data_task4_2_962334[[#This Row],[COST]]-MIN(H:H))/(MAX(H:H)-MIN(H:H))</f>
        <v>0.84615384615384615</v>
      </c>
      <c r="J60">
        <v>1</v>
      </c>
      <c r="K60">
        <v>11</v>
      </c>
      <c r="L60">
        <f>(Individual_test_3_2___RAW_data_task4_2_962334[[#This Row],[FITNESS]]-MIN(K:K))/(MAX(K:K)-MIN(K:K))</f>
        <v>0.30769230769230771</v>
      </c>
      <c r="M60">
        <v>0.4</v>
      </c>
      <c r="N60">
        <v>2</v>
      </c>
      <c r="O60">
        <f>(Individual_test_3_2___RAW_data_task4_2_962334[[#This Row],[INTERNET]]-MIN(N:N))/(MAX(N:N)-MIN(N:N))</f>
        <v>0.5</v>
      </c>
      <c r="P60">
        <v>0.2</v>
      </c>
      <c r="Q60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1.2573426573426572</v>
      </c>
    </row>
    <row r="61" spans="1:17" x14ac:dyDescent="0.25">
      <c r="A61">
        <v>5</v>
      </c>
      <c r="B61">
        <v>10</v>
      </c>
      <c r="C61">
        <f>(Individual_test_3_2___RAW_data_task4_2_962334[[#This Row],[DISTANCE]]-MIN(B:B))/(MAX(B:B)-MIN(B:B))</f>
        <v>0.26923076923076922</v>
      </c>
      <c r="D61">
        <v>1</v>
      </c>
      <c r="E61">
        <v>7</v>
      </c>
      <c r="F61">
        <f>(Individual_test_3_2___RAW_data_task4_2_962334[[#This Row],[STOP_COUNT]]-MIN(E:E))/(MAX(E:E)-MIN(E:E))</f>
        <v>0.54545454545454541</v>
      </c>
      <c r="G61">
        <v>1</v>
      </c>
      <c r="H61">
        <v>43000</v>
      </c>
      <c r="I61">
        <f>(Individual_test_3_2___RAW_data_task4_2_962334[[#This Row],[COST]]-MIN(H:H))/(MAX(H:H)-MIN(H:H))</f>
        <v>0.58974358974358976</v>
      </c>
      <c r="J61">
        <v>1</v>
      </c>
      <c r="K61">
        <v>5</v>
      </c>
      <c r="L61">
        <f>(Individual_test_3_2___RAW_data_task4_2_962334[[#This Row],[FITNESS]]-MIN(K:K))/(MAX(K:K)-MIN(K:K))</f>
        <v>7.6923076923076927E-2</v>
      </c>
      <c r="M61">
        <v>0.4</v>
      </c>
      <c r="N61">
        <v>3</v>
      </c>
      <c r="O61">
        <f>(Individual_test_3_2___RAW_data_task4_2_962334[[#This Row],[INTERNET]]-MIN(N:N))/(MAX(N:N)-MIN(N:N))</f>
        <v>0.75</v>
      </c>
      <c r="P61">
        <v>0.2</v>
      </c>
      <c r="Q61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1.2851981351981352</v>
      </c>
    </row>
    <row r="62" spans="1:17" x14ac:dyDescent="0.25">
      <c r="A62">
        <v>7</v>
      </c>
      <c r="B62">
        <v>9</v>
      </c>
      <c r="C62">
        <f>(Individual_test_3_2___RAW_data_task4_2_962334[[#This Row],[DISTANCE]]-MIN(B:B))/(MAX(B:B)-MIN(B:B))</f>
        <v>0.23076923076923078</v>
      </c>
      <c r="D62">
        <v>1</v>
      </c>
      <c r="E62">
        <v>8</v>
      </c>
      <c r="F62">
        <f>(Individual_test_3_2___RAW_data_task4_2_962334[[#This Row],[STOP_COUNT]]-MIN(E:E))/(MAX(E:E)-MIN(E:E))</f>
        <v>0.63636363636363635</v>
      </c>
      <c r="G62">
        <v>1</v>
      </c>
      <c r="H62">
        <v>30000</v>
      </c>
      <c r="I62">
        <f>(Individual_test_3_2___RAW_data_task4_2_962334[[#This Row],[COST]]-MIN(H:H))/(MAX(H:H)-MIN(H:H))</f>
        <v>0.25641025641025639</v>
      </c>
      <c r="J62">
        <v>1</v>
      </c>
      <c r="K62">
        <v>14</v>
      </c>
      <c r="L62">
        <f>(Individual_test_3_2___RAW_data_task4_2_962334[[#This Row],[FITNESS]]-MIN(K:K))/(MAX(K:K)-MIN(K:K))</f>
        <v>0.42307692307692307</v>
      </c>
      <c r="M62">
        <v>0.4</v>
      </c>
      <c r="N62">
        <v>0</v>
      </c>
      <c r="O62">
        <f>(Individual_test_3_2___RAW_data_task4_2_962334[[#This Row],[INTERNET]]-MIN(N:N))/(MAX(N:N)-MIN(N:N))</f>
        <v>0</v>
      </c>
      <c r="P62">
        <v>0.2</v>
      </c>
      <c r="Q62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1.2927738927738928</v>
      </c>
    </row>
    <row r="63" spans="1:17" x14ac:dyDescent="0.25">
      <c r="A63">
        <v>42</v>
      </c>
      <c r="B63">
        <v>3</v>
      </c>
      <c r="C63">
        <f>(Individual_test_3_2___RAW_data_task4_2_962334[[#This Row],[DISTANCE]]-MIN(B:B))/(MAX(B:B)-MIN(B:B))</f>
        <v>0</v>
      </c>
      <c r="D63">
        <v>1</v>
      </c>
      <c r="E63">
        <v>3</v>
      </c>
      <c r="F63">
        <f>(Individual_test_3_2___RAW_data_task4_2_962334[[#This Row],[STOP_COUNT]]-MIN(E:E))/(MAX(E:E)-MIN(E:E))</f>
        <v>0.18181818181818182</v>
      </c>
      <c r="G63">
        <v>1</v>
      </c>
      <c r="H63">
        <v>55000</v>
      </c>
      <c r="I63">
        <f>(Individual_test_3_2___RAW_data_task4_2_962334[[#This Row],[COST]]-MIN(H:H))/(MAX(H:H)-MIN(H:H))</f>
        <v>0.89743589743589747</v>
      </c>
      <c r="J63">
        <v>1</v>
      </c>
      <c r="K63">
        <v>27</v>
      </c>
      <c r="L63">
        <f>(Individual_test_3_2___RAW_data_task4_2_962334[[#This Row],[FITNESS]]-MIN(K:K))/(MAX(K:K)-MIN(K:K))</f>
        <v>0.92307692307692313</v>
      </c>
      <c r="M63">
        <v>0.4</v>
      </c>
      <c r="N63">
        <v>3</v>
      </c>
      <c r="O63">
        <f>(Individual_test_3_2___RAW_data_task4_2_962334[[#This Row],[INTERNET]]-MIN(N:N))/(MAX(N:N)-MIN(N:N))</f>
        <v>0.75</v>
      </c>
      <c r="P63">
        <v>0.2</v>
      </c>
      <c r="Q63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1.2984848484848484</v>
      </c>
    </row>
    <row r="64" spans="1:17" x14ac:dyDescent="0.25">
      <c r="A64">
        <v>85</v>
      </c>
      <c r="B64">
        <v>6</v>
      </c>
      <c r="C64">
        <f>(Individual_test_3_2___RAW_data_task4_2_962334[[#This Row],[DISTANCE]]-MIN(B:B))/(MAX(B:B)-MIN(B:B))</f>
        <v>0.11538461538461539</v>
      </c>
      <c r="D64">
        <v>1</v>
      </c>
      <c r="E64">
        <v>5</v>
      </c>
      <c r="F64">
        <f>(Individual_test_3_2___RAW_data_task4_2_962334[[#This Row],[STOP_COUNT]]-MIN(E:E))/(MAX(E:E)-MIN(E:E))</f>
        <v>0.36363636363636365</v>
      </c>
      <c r="G64">
        <v>1</v>
      </c>
      <c r="H64">
        <v>47000</v>
      </c>
      <c r="I64">
        <f>(Individual_test_3_2___RAW_data_task4_2_962334[[#This Row],[COST]]-MIN(H:H))/(MAX(H:H)-MIN(H:H))</f>
        <v>0.69230769230769229</v>
      </c>
      <c r="J64">
        <v>1</v>
      </c>
      <c r="K64">
        <v>12</v>
      </c>
      <c r="L64">
        <f>(Individual_test_3_2___RAW_data_task4_2_962334[[#This Row],[FITNESS]]-MIN(K:K))/(MAX(K:K)-MIN(K:K))</f>
        <v>0.34615384615384615</v>
      </c>
      <c r="M64">
        <v>0.4</v>
      </c>
      <c r="N64">
        <v>0</v>
      </c>
      <c r="O64">
        <f>(Individual_test_3_2___RAW_data_task4_2_962334[[#This Row],[INTERNET]]-MIN(N:N))/(MAX(N:N)-MIN(N:N))</f>
        <v>0</v>
      </c>
      <c r="P64">
        <v>0.2</v>
      </c>
      <c r="Q64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1.3097902097902097</v>
      </c>
    </row>
    <row r="65" spans="1:17" x14ac:dyDescent="0.25">
      <c r="A65">
        <v>103</v>
      </c>
      <c r="B65">
        <v>27</v>
      </c>
      <c r="C65">
        <f>(Individual_test_3_2___RAW_data_task4_2_962334[[#This Row],[DISTANCE]]-MIN(B:B))/(MAX(B:B)-MIN(B:B))</f>
        <v>0.92307692307692313</v>
      </c>
      <c r="D65">
        <v>1</v>
      </c>
      <c r="E65">
        <v>1</v>
      </c>
      <c r="F65">
        <f>(Individual_test_3_2___RAW_data_task4_2_962334[[#This Row],[STOP_COUNT]]-MIN(E:E))/(MAX(E:E)-MIN(E:E))</f>
        <v>0</v>
      </c>
      <c r="G65">
        <v>1</v>
      </c>
      <c r="H65">
        <v>39000</v>
      </c>
      <c r="I65">
        <f>(Individual_test_3_2___RAW_data_task4_2_962334[[#This Row],[COST]]-MIN(H:H))/(MAX(H:H)-MIN(H:H))</f>
        <v>0.48717948717948717</v>
      </c>
      <c r="J65">
        <v>1</v>
      </c>
      <c r="K65">
        <v>10</v>
      </c>
      <c r="L65">
        <f>(Individual_test_3_2___RAW_data_task4_2_962334[[#This Row],[FITNESS]]-MIN(K:K))/(MAX(K:K)-MIN(K:K))</f>
        <v>0.26923076923076922</v>
      </c>
      <c r="M65">
        <v>0.4</v>
      </c>
      <c r="N65">
        <v>4</v>
      </c>
      <c r="O65">
        <f>(Individual_test_3_2___RAW_data_task4_2_962334[[#This Row],[INTERNET]]-MIN(N:N))/(MAX(N:N)-MIN(N:N))</f>
        <v>1</v>
      </c>
      <c r="P65">
        <v>0.2</v>
      </c>
      <c r="Q65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1.3179487179487182</v>
      </c>
    </row>
    <row r="66" spans="1:17" x14ac:dyDescent="0.25">
      <c r="A66">
        <v>95</v>
      </c>
      <c r="B66">
        <v>3</v>
      </c>
      <c r="C66">
        <f>(Individual_test_3_2___RAW_data_task4_2_962334[[#This Row],[DISTANCE]]-MIN(B:B))/(MAX(B:B)-MIN(B:B))</f>
        <v>0</v>
      </c>
      <c r="D66">
        <v>1</v>
      </c>
      <c r="E66">
        <v>12</v>
      </c>
      <c r="F66">
        <f>(Individual_test_3_2___RAW_data_task4_2_962334[[#This Row],[STOP_COUNT]]-MIN(E:E))/(MAX(E:E)-MIN(E:E))</f>
        <v>1</v>
      </c>
      <c r="G66">
        <v>1</v>
      </c>
      <c r="H66">
        <v>23000</v>
      </c>
      <c r="I66">
        <f>(Individual_test_3_2___RAW_data_task4_2_962334[[#This Row],[COST]]-MIN(H:H))/(MAX(H:H)-MIN(H:H))</f>
        <v>7.6923076923076927E-2</v>
      </c>
      <c r="J66">
        <v>1</v>
      </c>
      <c r="K66">
        <v>20</v>
      </c>
      <c r="L66">
        <f>(Individual_test_3_2___RAW_data_task4_2_962334[[#This Row],[FITNESS]]-MIN(K:K))/(MAX(K:K)-MIN(K:K))</f>
        <v>0.65384615384615385</v>
      </c>
      <c r="M66">
        <v>0.4</v>
      </c>
      <c r="N66">
        <v>0</v>
      </c>
      <c r="O66">
        <f>(Individual_test_3_2___RAW_data_task4_2_962334[[#This Row],[INTERNET]]-MIN(N:N))/(MAX(N:N)-MIN(N:N))</f>
        <v>0</v>
      </c>
      <c r="P66">
        <v>0.2</v>
      </c>
      <c r="Q66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1.3384615384615384</v>
      </c>
    </row>
    <row r="67" spans="1:17" x14ac:dyDescent="0.25">
      <c r="A67">
        <v>186</v>
      </c>
      <c r="B67">
        <v>8</v>
      </c>
      <c r="C67">
        <f>(Individual_test_3_2___RAW_data_task4_2_962334[[#This Row],[DISTANCE]]-MIN(B:B))/(MAX(B:B)-MIN(B:B))</f>
        <v>0.19230769230769232</v>
      </c>
      <c r="D67">
        <v>1</v>
      </c>
      <c r="E67">
        <v>12</v>
      </c>
      <c r="F67">
        <f>(Individual_test_3_2___RAW_data_task4_2_962334[[#This Row],[STOP_COUNT]]-MIN(E:E))/(MAX(E:E)-MIN(E:E))</f>
        <v>1</v>
      </c>
      <c r="G67">
        <v>1</v>
      </c>
      <c r="H67">
        <v>20000</v>
      </c>
      <c r="I67">
        <f>(Individual_test_3_2___RAW_data_task4_2_962334[[#This Row],[COST]]-MIN(H:H))/(MAX(H:H)-MIN(H:H))</f>
        <v>0</v>
      </c>
      <c r="J67">
        <v>1</v>
      </c>
      <c r="K67">
        <v>19</v>
      </c>
      <c r="L67">
        <f>(Individual_test_3_2___RAW_data_task4_2_962334[[#This Row],[FITNESS]]-MIN(K:K))/(MAX(K:K)-MIN(K:K))</f>
        <v>0.61538461538461542</v>
      </c>
      <c r="M67">
        <v>0.4</v>
      </c>
      <c r="N67">
        <v>2</v>
      </c>
      <c r="O67">
        <f>(Individual_test_3_2___RAW_data_task4_2_962334[[#This Row],[INTERNET]]-MIN(N:N))/(MAX(N:N)-MIN(N:N))</f>
        <v>0.5</v>
      </c>
      <c r="P67">
        <v>0.2</v>
      </c>
      <c r="Q67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1.3384615384615384</v>
      </c>
    </row>
    <row r="68" spans="1:17" x14ac:dyDescent="0.25">
      <c r="A68">
        <v>178</v>
      </c>
      <c r="B68">
        <v>7</v>
      </c>
      <c r="C68">
        <f>(Individual_test_3_2___RAW_data_task4_2_962334[[#This Row],[DISTANCE]]-MIN(B:B))/(MAX(B:B)-MIN(B:B))</f>
        <v>0.15384615384615385</v>
      </c>
      <c r="D68">
        <v>1</v>
      </c>
      <c r="E68">
        <v>2</v>
      </c>
      <c r="F68">
        <f>(Individual_test_3_2___RAW_data_task4_2_962334[[#This Row],[STOP_COUNT]]-MIN(E:E))/(MAX(E:E)-MIN(E:E))</f>
        <v>9.0909090909090912E-2</v>
      </c>
      <c r="G68">
        <v>1</v>
      </c>
      <c r="H68">
        <v>55000</v>
      </c>
      <c r="I68">
        <f>(Individual_test_3_2___RAW_data_task4_2_962334[[#This Row],[COST]]-MIN(H:H))/(MAX(H:H)-MIN(H:H))</f>
        <v>0.89743589743589747</v>
      </c>
      <c r="J68">
        <v>1</v>
      </c>
      <c r="K68">
        <v>23</v>
      </c>
      <c r="L68">
        <f>(Individual_test_3_2___RAW_data_task4_2_962334[[#This Row],[FITNESS]]-MIN(K:K))/(MAX(K:K)-MIN(K:K))</f>
        <v>0.76923076923076927</v>
      </c>
      <c r="M68">
        <v>0.4</v>
      </c>
      <c r="N68">
        <v>2</v>
      </c>
      <c r="O68">
        <f>(Individual_test_3_2___RAW_data_task4_2_962334[[#This Row],[INTERNET]]-MIN(N:N))/(MAX(N:N)-MIN(N:N))</f>
        <v>0.5</v>
      </c>
      <c r="P68">
        <v>0.2</v>
      </c>
      <c r="Q68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1.3498834498834498</v>
      </c>
    </row>
    <row r="69" spans="1:17" x14ac:dyDescent="0.25">
      <c r="A69">
        <v>143</v>
      </c>
      <c r="B69">
        <v>17</v>
      </c>
      <c r="C69">
        <f>(Individual_test_3_2___RAW_data_task4_2_962334[[#This Row],[DISTANCE]]-MIN(B:B))/(MAX(B:B)-MIN(B:B))</f>
        <v>0.53846153846153844</v>
      </c>
      <c r="D69">
        <v>1</v>
      </c>
      <c r="E69">
        <v>3</v>
      </c>
      <c r="F69">
        <f>(Individual_test_3_2___RAW_data_task4_2_962334[[#This Row],[STOP_COUNT]]-MIN(E:E))/(MAX(E:E)-MIN(E:E))</f>
        <v>0.18181818181818182</v>
      </c>
      <c r="G69">
        <v>1</v>
      </c>
      <c r="H69">
        <v>50000</v>
      </c>
      <c r="I69">
        <f>(Individual_test_3_2___RAW_data_task4_2_962334[[#This Row],[COST]]-MIN(H:H))/(MAX(H:H)-MIN(H:H))</f>
        <v>0.76923076923076927</v>
      </c>
      <c r="J69">
        <v>1</v>
      </c>
      <c r="K69">
        <v>7</v>
      </c>
      <c r="L69">
        <f>(Individual_test_3_2___RAW_data_task4_2_962334[[#This Row],[FITNESS]]-MIN(K:K))/(MAX(K:K)-MIN(K:K))</f>
        <v>0.15384615384615385</v>
      </c>
      <c r="M69">
        <v>0.4</v>
      </c>
      <c r="N69">
        <v>4</v>
      </c>
      <c r="O69">
        <f>(Individual_test_3_2___RAW_data_task4_2_962334[[#This Row],[INTERNET]]-MIN(N:N))/(MAX(N:N)-MIN(N:N))</f>
        <v>1</v>
      </c>
      <c r="P69">
        <v>0.2</v>
      </c>
      <c r="Q69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1.3510489510489512</v>
      </c>
    </row>
    <row r="70" spans="1:17" x14ac:dyDescent="0.25">
      <c r="A70">
        <v>133</v>
      </c>
      <c r="B70">
        <v>18</v>
      </c>
      <c r="C70">
        <f>(Individual_test_3_2___RAW_data_task4_2_962334[[#This Row],[DISTANCE]]-MIN(B:B))/(MAX(B:B)-MIN(B:B))</f>
        <v>0.57692307692307687</v>
      </c>
      <c r="D70">
        <v>1</v>
      </c>
      <c r="E70">
        <v>5</v>
      </c>
      <c r="F70">
        <f>(Individual_test_3_2___RAW_data_task4_2_962334[[#This Row],[STOP_COUNT]]-MIN(E:E))/(MAX(E:E)-MIN(E:E))</f>
        <v>0.36363636363636365</v>
      </c>
      <c r="G70">
        <v>1</v>
      </c>
      <c r="H70">
        <v>35000</v>
      </c>
      <c r="I70">
        <f>(Individual_test_3_2___RAW_data_task4_2_962334[[#This Row],[COST]]-MIN(H:H))/(MAX(H:H)-MIN(H:H))</f>
        <v>0.38461538461538464</v>
      </c>
      <c r="J70">
        <v>1</v>
      </c>
      <c r="K70">
        <v>5</v>
      </c>
      <c r="L70">
        <f>(Individual_test_3_2___RAW_data_task4_2_962334[[#This Row],[FITNESS]]-MIN(K:K))/(MAX(K:K)-MIN(K:K))</f>
        <v>7.6923076923076927E-2</v>
      </c>
      <c r="M70">
        <v>0.4</v>
      </c>
      <c r="N70">
        <v>0</v>
      </c>
      <c r="O70">
        <f>(Individual_test_3_2___RAW_data_task4_2_962334[[#This Row],[INTERNET]]-MIN(N:N))/(MAX(N:N)-MIN(N:N))</f>
        <v>0</v>
      </c>
      <c r="P70">
        <v>0.2</v>
      </c>
      <c r="Q70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1.3559440559440561</v>
      </c>
    </row>
    <row r="71" spans="1:17" x14ac:dyDescent="0.25">
      <c r="A71">
        <v>177</v>
      </c>
      <c r="B71">
        <v>22</v>
      </c>
      <c r="C71">
        <f>(Individual_test_3_2___RAW_data_task4_2_962334[[#This Row],[DISTANCE]]-MIN(B:B))/(MAX(B:B)-MIN(B:B))</f>
        <v>0.73076923076923073</v>
      </c>
      <c r="D71">
        <v>1</v>
      </c>
      <c r="E71">
        <v>5</v>
      </c>
      <c r="F71">
        <f>(Individual_test_3_2___RAW_data_task4_2_962334[[#This Row],[STOP_COUNT]]-MIN(E:E))/(MAX(E:E)-MIN(E:E))</f>
        <v>0.36363636363636365</v>
      </c>
      <c r="G71">
        <v>1</v>
      </c>
      <c r="H71">
        <v>35000</v>
      </c>
      <c r="I71">
        <f>(Individual_test_3_2___RAW_data_task4_2_962334[[#This Row],[COST]]-MIN(H:H))/(MAX(H:H)-MIN(H:H))</f>
        <v>0.38461538461538464</v>
      </c>
      <c r="J71">
        <v>1</v>
      </c>
      <c r="K71">
        <v>5</v>
      </c>
      <c r="L71">
        <f>(Individual_test_3_2___RAW_data_task4_2_962334[[#This Row],[FITNESS]]-MIN(K:K))/(MAX(K:K)-MIN(K:K))</f>
        <v>7.6923076923076927E-2</v>
      </c>
      <c r="M71">
        <v>0.4</v>
      </c>
      <c r="N71">
        <v>3</v>
      </c>
      <c r="O71">
        <f>(Individual_test_3_2___RAW_data_task4_2_962334[[#This Row],[INTERNET]]-MIN(N:N))/(MAX(N:N)-MIN(N:N))</f>
        <v>0.75</v>
      </c>
      <c r="P71">
        <v>0.2</v>
      </c>
      <c r="Q71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1.3597902097902099</v>
      </c>
    </row>
    <row r="72" spans="1:17" x14ac:dyDescent="0.25">
      <c r="A72">
        <v>31</v>
      </c>
      <c r="B72">
        <v>12</v>
      </c>
      <c r="C72">
        <f>(Individual_test_3_2___RAW_data_task4_2_962334[[#This Row],[DISTANCE]]-MIN(B:B))/(MAX(B:B)-MIN(B:B))</f>
        <v>0.34615384615384615</v>
      </c>
      <c r="D72">
        <v>1</v>
      </c>
      <c r="E72">
        <v>7</v>
      </c>
      <c r="F72">
        <f>(Individual_test_3_2___RAW_data_task4_2_962334[[#This Row],[STOP_COUNT]]-MIN(E:E))/(MAX(E:E)-MIN(E:E))</f>
        <v>0.54545454545454541</v>
      </c>
      <c r="G72">
        <v>1</v>
      </c>
      <c r="H72">
        <v>35000</v>
      </c>
      <c r="I72">
        <f>(Individual_test_3_2___RAW_data_task4_2_962334[[#This Row],[COST]]-MIN(H:H))/(MAX(H:H)-MIN(H:H))</f>
        <v>0.38461538461538464</v>
      </c>
      <c r="J72">
        <v>1</v>
      </c>
      <c r="K72">
        <v>16</v>
      </c>
      <c r="L72">
        <f>(Individual_test_3_2___RAW_data_task4_2_962334[[#This Row],[FITNESS]]-MIN(K:K))/(MAX(K:K)-MIN(K:K))</f>
        <v>0.5</v>
      </c>
      <c r="M72">
        <v>0.4</v>
      </c>
      <c r="N72">
        <v>2</v>
      </c>
      <c r="O72">
        <f>(Individual_test_3_2___RAW_data_task4_2_962334[[#This Row],[INTERNET]]-MIN(N:N))/(MAX(N:N)-MIN(N:N))</f>
        <v>0.5</v>
      </c>
      <c r="P72">
        <v>0.2</v>
      </c>
      <c r="Q72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1.3762237762237761</v>
      </c>
    </row>
    <row r="73" spans="1:17" x14ac:dyDescent="0.25">
      <c r="A73">
        <v>156</v>
      </c>
      <c r="B73">
        <v>10</v>
      </c>
      <c r="C73">
        <f>(Individual_test_3_2___RAW_data_task4_2_962334[[#This Row],[DISTANCE]]-MIN(B:B))/(MAX(B:B)-MIN(B:B))</f>
        <v>0.26923076923076922</v>
      </c>
      <c r="D73">
        <v>1</v>
      </c>
      <c r="E73">
        <v>9</v>
      </c>
      <c r="F73">
        <f>(Individual_test_3_2___RAW_data_task4_2_962334[[#This Row],[STOP_COUNT]]-MIN(E:E))/(MAX(E:E)-MIN(E:E))</f>
        <v>0.72727272727272729</v>
      </c>
      <c r="G73">
        <v>1</v>
      </c>
      <c r="H73">
        <v>35000</v>
      </c>
      <c r="I73">
        <f>(Individual_test_3_2___RAW_data_task4_2_962334[[#This Row],[COST]]-MIN(H:H))/(MAX(H:H)-MIN(H:H))</f>
        <v>0.38461538461538464</v>
      </c>
      <c r="J73">
        <v>1</v>
      </c>
      <c r="K73">
        <v>6</v>
      </c>
      <c r="L73">
        <f>(Individual_test_3_2___RAW_data_task4_2_962334[[#This Row],[FITNESS]]-MIN(K:K))/(MAX(K:K)-MIN(K:K))</f>
        <v>0.11538461538461539</v>
      </c>
      <c r="M73">
        <v>0.4</v>
      </c>
      <c r="N73">
        <v>1</v>
      </c>
      <c r="O73">
        <f>(Individual_test_3_2___RAW_data_task4_2_962334[[#This Row],[INTERNET]]-MIN(N:N))/(MAX(N:N)-MIN(N:N))</f>
        <v>0.25</v>
      </c>
      <c r="P73">
        <v>0.2</v>
      </c>
      <c r="Q73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1.3772727272727272</v>
      </c>
    </row>
    <row r="74" spans="1:17" x14ac:dyDescent="0.25">
      <c r="A74">
        <v>98</v>
      </c>
      <c r="B74">
        <v>13</v>
      </c>
      <c r="C74">
        <f>(Individual_test_3_2___RAW_data_task4_2_962334[[#This Row],[DISTANCE]]-MIN(B:B))/(MAX(B:B)-MIN(B:B))</f>
        <v>0.38461538461538464</v>
      </c>
      <c r="D74">
        <v>1</v>
      </c>
      <c r="E74">
        <v>4</v>
      </c>
      <c r="F74">
        <f>(Individual_test_3_2___RAW_data_task4_2_962334[[#This Row],[STOP_COUNT]]-MIN(E:E))/(MAX(E:E)-MIN(E:E))</f>
        <v>0.27272727272727271</v>
      </c>
      <c r="G74">
        <v>1</v>
      </c>
      <c r="H74">
        <v>43000</v>
      </c>
      <c r="I74">
        <f>(Individual_test_3_2___RAW_data_task4_2_962334[[#This Row],[COST]]-MIN(H:H))/(MAX(H:H)-MIN(H:H))</f>
        <v>0.58974358974358976</v>
      </c>
      <c r="J74">
        <v>1</v>
      </c>
      <c r="K74">
        <v>27</v>
      </c>
      <c r="L74">
        <f>(Individual_test_3_2___RAW_data_task4_2_962334[[#This Row],[FITNESS]]-MIN(K:K))/(MAX(K:K)-MIN(K:K))</f>
        <v>0.92307692307692313</v>
      </c>
      <c r="M74">
        <v>0.4</v>
      </c>
      <c r="N74">
        <v>4</v>
      </c>
      <c r="O74">
        <f>(Individual_test_3_2___RAW_data_task4_2_962334[[#This Row],[INTERNET]]-MIN(N:N))/(MAX(N:N)-MIN(N:N))</f>
        <v>1</v>
      </c>
      <c r="P74">
        <v>0.2</v>
      </c>
      <c r="Q74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1.4163170163170162</v>
      </c>
    </row>
    <row r="75" spans="1:17" x14ac:dyDescent="0.25">
      <c r="A75">
        <v>151</v>
      </c>
      <c r="B75">
        <v>5</v>
      </c>
      <c r="C75">
        <f>(Individual_test_3_2___RAW_data_task4_2_962334[[#This Row],[DISTANCE]]-MIN(B:B))/(MAX(B:B)-MIN(B:B))</f>
        <v>7.6923076923076927E-2</v>
      </c>
      <c r="D75">
        <v>1</v>
      </c>
      <c r="E75">
        <v>9</v>
      </c>
      <c r="F75">
        <f>(Individual_test_3_2___RAW_data_task4_2_962334[[#This Row],[STOP_COUNT]]-MIN(E:E))/(MAX(E:E)-MIN(E:E))</f>
        <v>0.72727272727272729</v>
      </c>
      <c r="G75">
        <v>1</v>
      </c>
      <c r="H75">
        <v>31000</v>
      </c>
      <c r="I75">
        <f>(Individual_test_3_2___RAW_data_task4_2_962334[[#This Row],[COST]]-MIN(H:H))/(MAX(H:H)-MIN(H:H))</f>
        <v>0.28205128205128205</v>
      </c>
      <c r="J75">
        <v>1</v>
      </c>
      <c r="K75">
        <v>25</v>
      </c>
      <c r="L75">
        <f>(Individual_test_3_2___RAW_data_task4_2_962334[[#This Row],[FITNESS]]-MIN(K:K))/(MAX(K:K)-MIN(K:K))</f>
        <v>0.84615384615384615</v>
      </c>
      <c r="M75">
        <v>0.4</v>
      </c>
      <c r="N75">
        <v>0</v>
      </c>
      <c r="O75">
        <f>(Individual_test_3_2___RAW_data_task4_2_962334[[#This Row],[INTERNET]]-MIN(N:N))/(MAX(N:N)-MIN(N:N))</f>
        <v>0</v>
      </c>
      <c r="P75">
        <v>0.2</v>
      </c>
      <c r="Q75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1.4247086247086247</v>
      </c>
    </row>
    <row r="76" spans="1:17" x14ac:dyDescent="0.25">
      <c r="A76">
        <v>191</v>
      </c>
      <c r="B76">
        <v>10</v>
      </c>
      <c r="C76">
        <f>(Individual_test_3_2___RAW_data_task4_2_962334[[#This Row],[DISTANCE]]-MIN(B:B))/(MAX(B:B)-MIN(B:B))</f>
        <v>0.26923076923076922</v>
      </c>
      <c r="D76">
        <v>1</v>
      </c>
      <c r="E76">
        <v>9</v>
      </c>
      <c r="F76">
        <f>(Individual_test_3_2___RAW_data_task4_2_962334[[#This Row],[STOP_COUNT]]-MIN(E:E))/(MAX(E:E)-MIN(E:E))</f>
        <v>0.72727272727272729</v>
      </c>
      <c r="G76">
        <v>1</v>
      </c>
      <c r="H76">
        <v>30000</v>
      </c>
      <c r="I76">
        <f>(Individual_test_3_2___RAW_data_task4_2_962334[[#This Row],[COST]]-MIN(H:H))/(MAX(H:H)-MIN(H:H))</f>
        <v>0.25641025641025639</v>
      </c>
      <c r="J76">
        <v>1</v>
      </c>
      <c r="K76">
        <v>24</v>
      </c>
      <c r="L76">
        <f>(Individual_test_3_2___RAW_data_task4_2_962334[[#This Row],[FITNESS]]-MIN(K:K))/(MAX(K:K)-MIN(K:K))</f>
        <v>0.80769230769230771</v>
      </c>
      <c r="M76">
        <v>0.4</v>
      </c>
      <c r="N76">
        <v>3</v>
      </c>
      <c r="O76">
        <f>(Individual_test_3_2___RAW_data_task4_2_962334[[#This Row],[INTERNET]]-MIN(N:N))/(MAX(N:N)-MIN(N:N))</f>
        <v>0.75</v>
      </c>
      <c r="P76">
        <v>0.2</v>
      </c>
      <c r="Q76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1.425990675990676</v>
      </c>
    </row>
    <row r="77" spans="1:17" x14ac:dyDescent="0.25">
      <c r="A77">
        <v>38</v>
      </c>
      <c r="B77">
        <v>16</v>
      </c>
      <c r="C77">
        <f>(Individual_test_3_2___RAW_data_task4_2_962334[[#This Row],[DISTANCE]]-MIN(B:B))/(MAX(B:B)-MIN(B:B))</f>
        <v>0.5</v>
      </c>
      <c r="D77">
        <v>1</v>
      </c>
      <c r="E77">
        <v>7</v>
      </c>
      <c r="F77">
        <f>(Individual_test_3_2___RAW_data_task4_2_962334[[#This Row],[STOP_COUNT]]-MIN(E:E))/(MAX(E:E)-MIN(E:E))</f>
        <v>0.54545454545454541</v>
      </c>
      <c r="G77">
        <v>1</v>
      </c>
      <c r="H77">
        <v>31000</v>
      </c>
      <c r="I77">
        <f>(Individual_test_3_2___RAW_data_task4_2_962334[[#This Row],[COST]]-MIN(H:H))/(MAX(H:H)-MIN(H:H))</f>
        <v>0.28205128205128205</v>
      </c>
      <c r="J77">
        <v>1</v>
      </c>
      <c r="K77">
        <v>13</v>
      </c>
      <c r="L77">
        <f>(Individual_test_3_2___RAW_data_task4_2_962334[[#This Row],[FITNESS]]-MIN(K:K))/(MAX(K:K)-MIN(K:K))</f>
        <v>0.38461538461538464</v>
      </c>
      <c r="M77">
        <v>0.4</v>
      </c>
      <c r="N77">
        <v>1</v>
      </c>
      <c r="O77">
        <f>(Individual_test_3_2___RAW_data_task4_2_962334[[#This Row],[INTERNET]]-MIN(N:N))/(MAX(N:N)-MIN(N:N))</f>
        <v>0.25</v>
      </c>
      <c r="P77">
        <v>0.2</v>
      </c>
      <c r="Q77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1.4313519813519811</v>
      </c>
    </row>
    <row r="78" spans="1:17" x14ac:dyDescent="0.25">
      <c r="A78">
        <v>124</v>
      </c>
      <c r="B78">
        <v>14</v>
      </c>
      <c r="C78">
        <f>(Individual_test_3_2___RAW_data_task4_2_962334[[#This Row],[DISTANCE]]-MIN(B:B))/(MAX(B:B)-MIN(B:B))</f>
        <v>0.42307692307692307</v>
      </c>
      <c r="D78">
        <v>1</v>
      </c>
      <c r="E78">
        <v>9</v>
      </c>
      <c r="F78">
        <f>(Individual_test_3_2___RAW_data_task4_2_962334[[#This Row],[STOP_COUNT]]-MIN(E:E))/(MAX(E:E)-MIN(E:E))</f>
        <v>0.72727272727272729</v>
      </c>
      <c r="G78">
        <v>1</v>
      </c>
      <c r="H78">
        <v>31000</v>
      </c>
      <c r="I78">
        <f>(Individual_test_3_2___RAW_data_task4_2_962334[[#This Row],[COST]]-MIN(H:H))/(MAX(H:H)-MIN(H:H))</f>
        <v>0.28205128205128205</v>
      </c>
      <c r="J78">
        <v>1</v>
      </c>
      <c r="K78">
        <v>13</v>
      </c>
      <c r="L78">
        <f>(Individual_test_3_2___RAW_data_task4_2_962334[[#This Row],[FITNESS]]-MIN(K:K))/(MAX(K:K)-MIN(K:K))</f>
        <v>0.38461538461538464</v>
      </c>
      <c r="M78">
        <v>0.4</v>
      </c>
      <c r="N78">
        <v>3</v>
      </c>
      <c r="O78">
        <f>(Individual_test_3_2___RAW_data_task4_2_962334[[#This Row],[INTERNET]]-MIN(N:N))/(MAX(N:N)-MIN(N:N))</f>
        <v>0.75</v>
      </c>
      <c r="P78">
        <v>0.2</v>
      </c>
      <c r="Q78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1.4362470862470862</v>
      </c>
    </row>
    <row r="79" spans="1:17" x14ac:dyDescent="0.25">
      <c r="A79">
        <v>72</v>
      </c>
      <c r="B79">
        <v>17</v>
      </c>
      <c r="C79">
        <f>(Individual_test_3_2___RAW_data_task4_2_962334[[#This Row],[DISTANCE]]-MIN(B:B))/(MAX(B:B)-MIN(B:B))</f>
        <v>0.53846153846153844</v>
      </c>
      <c r="D79">
        <v>1</v>
      </c>
      <c r="E79">
        <v>1</v>
      </c>
      <c r="F79">
        <f>(Individual_test_3_2___RAW_data_task4_2_962334[[#This Row],[STOP_COUNT]]-MIN(E:E))/(MAX(E:E)-MIN(E:E))</f>
        <v>0</v>
      </c>
      <c r="G79">
        <v>1</v>
      </c>
      <c r="H79">
        <v>51000</v>
      </c>
      <c r="I79">
        <f>(Individual_test_3_2___RAW_data_task4_2_962334[[#This Row],[COST]]-MIN(H:H))/(MAX(H:H)-MIN(H:H))</f>
        <v>0.79487179487179482</v>
      </c>
      <c r="J79">
        <v>1</v>
      </c>
      <c r="K79">
        <v>21</v>
      </c>
      <c r="L79">
        <f>(Individual_test_3_2___RAW_data_task4_2_962334[[#This Row],[FITNESS]]-MIN(K:K))/(MAX(K:K)-MIN(K:K))</f>
        <v>0.69230769230769229</v>
      </c>
      <c r="M79">
        <v>0.4</v>
      </c>
      <c r="N79">
        <v>3</v>
      </c>
      <c r="O79">
        <f>(Individual_test_3_2___RAW_data_task4_2_962334[[#This Row],[INTERNET]]-MIN(N:N))/(MAX(N:N)-MIN(N:N))</f>
        <v>0.75</v>
      </c>
      <c r="P79">
        <v>0.2</v>
      </c>
      <c r="Q79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1.4602564102564104</v>
      </c>
    </row>
    <row r="80" spans="1:17" x14ac:dyDescent="0.25">
      <c r="A80">
        <v>9</v>
      </c>
      <c r="B80">
        <v>13</v>
      </c>
      <c r="C80">
        <f>(Individual_test_3_2___RAW_data_task4_2_962334[[#This Row],[DISTANCE]]-MIN(B:B))/(MAX(B:B)-MIN(B:B))</f>
        <v>0.38461538461538464</v>
      </c>
      <c r="D80">
        <v>1</v>
      </c>
      <c r="E80">
        <v>7</v>
      </c>
      <c r="F80">
        <f>(Individual_test_3_2___RAW_data_task4_2_962334[[#This Row],[STOP_COUNT]]-MIN(E:E))/(MAX(E:E)-MIN(E:E))</f>
        <v>0.54545454545454541</v>
      </c>
      <c r="G80">
        <v>1</v>
      </c>
      <c r="H80">
        <v>38000</v>
      </c>
      <c r="I80">
        <f>(Individual_test_3_2___RAW_data_task4_2_962334[[#This Row],[COST]]-MIN(H:H))/(MAX(H:H)-MIN(H:H))</f>
        <v>0.46153846153846156</v>
      </c>
      <c r="J80">
        <v>1</v>
      </c>
      <c r="K80">
        <v>14</v>
      </c>
      <c r="L80">
        <f>(Individual_test_3_2___RAW_data_task4_2_962334[[#This Row],[FITNESS]]-MIN(K:K))/(MAX(K:K)-MIN(K:K))</f>
        <v>0.42307692307692307</v>
      </c>
      <c r="M80">
        <v>0.4</v>
      </c>
      <c r="N80">
        <v>2</v>
      </c>
      <c r="O80">
        <f>(Individual_test_3_2___RAW_data_task4_2_962334[[#This Row],[INTERNET]]-MIN(N:N))/(MAX(N:N)-MIN(N:N))</f>
        <v>0.5</v>
      </c>
      <c r="P80">
        <v>0.2</v>
      </c>
      <c r="Q80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1.4608391608391609</v>
      </c>
    </row>
    <row r="81" spans="1:17" x14ac:dyDescent="0.25">
      <c r="A81">
        <v>158</v>
      </c>
      <c r="B81">
        <v>16</v>
      </c>
      <c r="C81">
        <f>(Individual_test_3_2___RAW_data_task4_2_962334[[#This Row],[DISTANCE]]-MIN(B:B))/(MAX(B:B)-MIN(B:B))</f>
        <v>0.5</v>
      </c>
      <c r="D81">
        <v>1</v>
      </c>
      <c r="E81">
        <v>4</v>
      </c>
      <c r="F81">
        <f>(Individual_test_3_2___RAW_data_task4_2_962334[[#This Row],[STOP_COUNT]]-MIN(E:E))/(MAX(E:E)-MIN(E:E))</f>
        <v>0.27272727272727271</v>
      </c>
      <c r="G81">
        <v>1</v>
      </c>
      <c r="H81">
        <v>53000</v>
      </c>
      <c r="I81">
        <f>(Individual_test_3_2___RAW_data_task4_2_962334[[#This Row],[COST]]-MIN(H:H))/(MAX(H:H)-MIN(H:H))</f>
        <v>0.84615384615384615</v>
      </c>
      <c r="J81">
        <v>1</v>
      </c>
      <c r="K81">
        <v>6</v>
      </c>
      <c r="L81">
        <f>(Individual_test_3_2___RAW_data_task4_2_962334[[#This Row],[FITNESS]]-MIN(K:K))/(MAX(K:K)-MIN(K:K))</f>
        <v>0.11538461538461539</v>
      </c>
      <c r="M81">
        <v>0.4</v>
      </c>
      <c r="N81">
        <v>4</v>
      </c>
      <c r="O81">
        <f>(Individual_test_3_2___RAW_data_task4_2_962334[[#This Row],[INTERNET]]-MIN(N:N))/(MAX(N:N)-MIN(N:N))</f>
        <v>1</v>
      </c>
      <c r="P81">
        <v>0.2</v>
      </c>
      <c r="Q81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1.465034965034965</v>
      </c>
    </row>
    <row r="82" spans="1:17" x14ac:dyDescent="0.25">
      <c r="A82">
        <v>122</v>
      </c>
      <c r="B82">
        <v>19</v>
      </c>
      <c r="C82">
        <f>(Individual_test_3_2___RAW_data_task4_2_962334[[#This Row],[DISTANCE]]-MIN(B:B))/(MAX(B:B)-MIN(B:B))</f>
        <v>0.61538461538461542</v>
      </c>
      <c r="D82">
        <v>1</v>
      </c>
      <c r="E82">
        <v>9</v>
      </c>
      <c r="F82">
        <f>(Individual_test_3_2___RAW_data_task4_2_962334[[#This Row],[STOP_COUNT]]-MIN(E:E))/(MAX(E:E)-MIN(E:E))</f>
        <v>0.72727272727272729</v>
      </c>
      <c r="G82">
        <v>1</v>
      </c>
      <c r="H82">
        <v>22000</v>
      </c>
      <c r="I82">
        <f>(Individual_test_3_2___RAW_data_task4_2_962334[[#This Row],[COST]]-MIN(H:H))/(MAX(H:H)-MIN(H:H))</f>
        <v>5.128205128205128E-2</v>
      </c>
      <c r="J82">
        <v>1</v>
      </c>
      <c r="K82">
        <v>11</v>
      </c>
      <c r="L82">
        <f>(Individual_test_3_2___RAW_data_task4_2_962334[[#This Row],[FITNESS]]-MIN(K:K))/(MAX(K:K)-MIN(K:K))</f>
        <v>0.30769230769230771</v>
      </c>
      <c r="M82">
        <v>0.4</v>
      </c>
      <c r="N82">
        <v>1</v>
      </c>
      <c r="O82">
        <f>(Individual_test_3_2___RAW_data_task4_2_962334[[#This Row],[INTERNET]]-MIN(N:N))/(MAX(N:N)-MIN(N:N))</f>
        <v>0.25</v>
      </c>
      <c r="P82">
        <v>0.2</v>
      </c>
      <c r="Q82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1.4670163170163171</v>
      </c>
    </row>
    <row r="83" spans="1:17" x14ac:dyDescent="0.25">
      <c r="A83">
        <v>192</v>
      </c>
      <c r="B83">
        <v>3</v>
      </c>
      <c r="C83">
        <f>(Individual_test_3_2___RAW_data_task4_2_962334[[#This Row],[DISTANCE]]-MIN(B:B))/(MAX(B:B)-MIN(B:B))</f>
        <v>0</v>
      </c>
      <c r="D83">
        <v>1</v>
      </c>
      <c r="E83">
        <v>8</v>
      </c>
      <c r="F83">
        <f>(Individual_test_3_2___RAW_data_task4_2_962334[[#This Row],[STOP_COUNT]]-MIN(E:E))/(MAX(E:E)-MIN(E:E))</f>
        <v>0.63636363636363635</v>
      </c>
      <c r="G83">
        <v>1</v>
      </c>
      <c r="H83">
        <v>42000</v>
      </c>
      <c r="I83">
        <f>(Individual_test_3_2___RAW_data_task4_2_962334[[#This Row],[COST]]-MIN(H:H))/(MAX(H:H)-MIN(H:H))</f>
        <v>0.5641025641025641</v>
      </c>
      <c r="J83">
        <v>1</v>
      </c>
      <c r="K83">
        <v>27</v>
      </c>
      <c r="L83">
        <f>(Individual_test_3_2___RAW_data_task4_2_962334[[#This Row],[FITNESS]]-MIN(K:K))/(MAX(K:K)-MIN(K:K))</f>
        <v>0.92307692307692313</v>
      </c>
      <c r="M83">
        <v>0.4</v>
      </c>
      <c r="N83">
        <v>2</v>
      </c>
      <c r="O83">
        <f>(Individual_test_3_2___RAW_data_task4_2_962334[[#This Row],[INTERNET]]-MIN(N:N))/(MAX(N:N)-MIN(N:N))</f>
        <v>0.5</v>
      </c>
      <c r="P83">
        <v>0.2</v>
      </c>
      <c r="Q83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1.4696969696969697</v>
      </c>
    </row>
    <row r="84" spans="1:17" x14ac:dyDescent="0.25">
      <c r="A84">
        <v>12</v>
      </c>
      <c r="B84">
        <v>16</v>
      </c>
      <c r="C84">
        <f>(Individual_test_3_2___RAW_data_task4_2_962334[[#This Row],[DISTANCE]]-MIN(B:B))/(MAX(B:B)-MIN(B:B))</f>
        <v>0.5</v>
      </c>
      <c r="D84">
        <v>1</v>
      </c>
      <c r="E84">
        <v>11</v>
      </c>
      <c r="F84">
        <f>(Individual_test_3_2___RAW_data_task4_2_962334[[#This Row],[STOP_COUNT]]-MIN(E:E))/(MAX(E:E)-MIN(E:E))</f>
        <v>0.90909090909090906</v>
      </c>
      <c r="G84">
        <v>1</v>
      </c>
      <c r="H84">
        <v>23000</v>
      </c>
      <c r="I84">
        <f>(Individual_test_3_2___RAW_data_task4_2_962334[[#This Row],[COST]]-MIN(H:H))/(MAX(H:H)-MIN(H:H))</f>
        <v>7.6923076923076927E-2</v>
      </c>
      <c r="J84">
        <v>1</v>
      </c>
      <c r="K84">
        <v>9</v>
      </c>
      <c r="L84">
        <f>(Individual_test_3_2___RAW_data_task4_2_962334[[#This Row],[FITNESS]]-MIN(K:K))/(MAX(K:K)-MIN(K:K))</f>
        <v>0.23076923076923078</v>
      </c>
      <c r="M84">
        <v>0.4</v>
      </c>
      <c r="N84">
        <v>2</v>
      </c>
      <c r="O84">
        <f>(Individual_test_3_2___RAW_data_task4_2_962334[[#This Row],[INTERNET]]-MIN(N:N))/(MAX(N:N)-MIN(N:N))</f>
        <v>0.5</v>
      </c>
      <c r="P84">
        <v>0.2</v>
      </c>
      <c r="Q84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1.4783216783216782</v>
      </c>
    </row>
    <row r="85" spans="1:17" x14ac:dyDescent="0.25">
      <c r="A85">
        <v>99</v>
      </c>
      <c r="B85">
        <v>23</v>
      </c>
      <c r="C85">
        <f>(Individual_test_3_2___RAW_data_task4_2_962334[[#This Row],[DISTANCE]]-MIN(B:B))/(MAX(B:B)-MIN(B:B))</f>
        <v>0.76923076923076927</v>
      </c>
      <c r="D85">
        <v>1</v>
      </c>
      <c r="E85">
        <v>3</v>
      </c>
      <c r="F85">
        <f>(Individual_test_3_2___RAW_data_task4_2_962334[[#This Row],[STOP_COUNT]]-MIN(E:E))/(MAX(E:E)-MIN(E:E))</f>
        <v>0.18181818181818182</v>
      </c>
      <c r="G85">
        <v>1</v>
      </c>
      <c r="H85">
        <v>30000</v>
      </c>
      <c r="I85">
        <f>(Individual_test_3_2___RAW_data_task4_2_962334[[#This Row],[COST]]-MIN(H:H))/(MAX(H:H)-MIN(H:H))</f>
        <v>0.25641025641025639</v>
      </c>
      <c r="J85">
        <v>1</v>
      </c>
      <c r="K85">
        <v>24</v>
      </c>
      <c r="L85">
        <f>(Individual_test_3_2___RAW_data_task4_2_962334[[#This Row],[FITNESS]]-MIN(K:K))/(MAX(K:K)-MIN(K:K))</f>
        <v>0.80769230769230771</v>
      </c>
      <c r="M85">
        <v>0.4</v>
      </c>
      <c r="N85">
        <v>1</v>
      </c>
      <c r="O85">
        <f>(Individual_test_3_2___RAW_data_task4_2_962334[[#This Row],[INTERNET]]-MIN(N:N))/(MAX(N:N)-MIN(N:N))</f>
        <v>0.25</v>
      </c>
      <c r="P85">
        <v>0.2</v>
      </c>
      <c r="Q85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1.4805361305361304</v>
      </c>
    </row>
    <row r="86" spans="1:17" x14ac:dyDescent="0.25">
      <c r="A86">
        <v>59</v>
      </c>
      <c r="B86">
        <v>16</v>
      </c>
      <c r="C86">
        <f>(Individual_test_3_2___RAW_data_task4_2_962334[[#This Row],[DISTANCE]]-MIN(B:B))/(MAX(B:B)-MIN(B:B))</f>
        <v>0.5</v>
      </c>
      <c r="D86">
        <v>1</v>
      </c>
      <c r="E86">
        <v>4</v>
      </c>
      <c r="F86">
        <f>(Individual_test_3_2___RAW_data_task4_2_962334[[#This Row],[STOP_COUNT]]-MIN(E:E))/(MAX(E:E)-MIN(E:E))</f>
        <v>0.27272727272727271</v>
      </c>
      <c r="G86">
        <v>1</v>
      </c>
      <c r="H86">
        <v>36000</v>
      </c>
      <c r="I86">
        <f>(Individual_test_3_2___RAW_data_task4_2_962334[[#This Row],[COST]]-MIN(H:H))/(MAX(H:H)-MIN(H:H))</f>
        <v>0.41025641025641024</v>
      </c>
      <c r="J86">
        <v>1</v>
      </c>
      <c r="K86">
        <v>23</v>
      </c>
      <c r="L86">
        <f>(Individual_test_3_2___RAW_data_task4_2_962334[[#This Row],[FITNESS]]-MIN(K:K))/(MAX(K:K)-MIN(K:K))</f>
        <v>0.76923076923076927</v>
      </c>
      <c r="M86">
        <v>0.4</v>
      </c>
      <c r="N86">
        <v>0</v>
      </c>
      <c r="O86">
        <f>(Individual_test_3_2___RAW_data_task4_2_962334[[#This Row],[INTERNET]]-MIN(N:N))/(MAX(N:N)-MIN(N:N))</f>
        <v>0</v>
      </c>
      <c r="P86">
        <v>0.2</v>
      </c>
      <c r="Q86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1.4906759906759908</v>
      </c>
    </row>
    <row r="87" spans="1:17" x14ac:dyDescent="0.25">
      <c r="A87">
        <v>138</v>
      </c>
      <c r="B87">
        <v>14</v>
      </c>
      <c r="C87">
        <f>(Individual_test_3_2___RAW_data_task4_2_962334[[#This Row],[DISTANCE]]-MIN(B:B))/(MAX(B:B)-MIN(B:B))</f>
        <v>0.42307692307692307</v>
      </c>
      <c r="D87">
        <v>1</v>
      </c>
      <c r="E87">
        <v>9</v>
      </c>
      <c r="F87">
        <f>(Individual_test_3_2___RAW_data_task4_2_962334[[#This Row],[STOP_COUNT]]-MIN(E:E))/(MAX(E:E)-MIN(E:E))</f>
        <v>0.72727272727272729</v>
      </c>
      <c r="G87">
        <v>1</v>
      </c>
      <c r="H87">
        <v>24000</v>
      </c>
      <c r="I87">
        <f>(Individual_test_3_2___RAW_data_task4_2_962334[[#This Row],[COST]]-MIN(H:H))/(MAX(H:H)-MIN(H:H))</f>
        <v>0.10256410256410256</v>
      </c>
      <c r="J87">
        <v>1</v>
      </c>
      <c r="K87">
        <v>25</v>
      </c>
      <c r="L87">
        <f>(Individual_test_3_2___RAW_data_task4_2_962334[[#This Row],[FITNESS]]-MIN(K:K))/(MAX(K:K)-MIN(K:K))</f>
        <v>0.84615384615384615</v>
      </c>
      <c r="M87">
        <v>0.4</v>
      </c>
      <c r="N87">
        <v>2</v>
      </c>
      <c r="O87">
        <f>(Individual_test_3_2___RAW_data_task4_2_962334[[#This Row],[INTERNET]]-MIN(N:N))/(MAX(N:N)-MIN(N:N))</f>
        <v>0.5</v>
      </c>
      <c r="P87">
        <v>0.2</v>
      </c>
      <c r="Q87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1.4913752913752916</v>
      </c>
    </row>
    <row r="88" spans="1:17" x14ac:dyDescent="0.25">
      <c r="A88">
        <v>78</v>
      </c>
      <c r="B88">
        <v>19</v>
      </c>
      <c r="C88">
        <f>(Individual_test_3_2___RAW_data_task4_2_962334[[#This Row],[DISTANCE]]-MIN(B:B))/(MAX(B:B)-MIN(B:B))</f>
        <v>0.61538461538461542</v>
      </c>
      <c r="D88">
        <v>1</v>
      </c>
      <c r="E88">
        <v>6</v>
      </c>
      <c r="F88">
        <f>(Individual_test_3_2___RAW_data_task4_2_962334[[#This Row],[STOP_COUNT]]-MIN(E:E))/(MAX(E:E)-MIN(E:E))</f>
        <v>0.45454545454545453</v>
      </c>
      <c r="G88">
        <v>1</v>
      </c>
      <c r="H88">
        <v>34000</v>
      </c>
      <c r="I88">
        <f>(Individual_test_3_2___RAW_data_task4_2_962334[[#This Row],[COST]]-MIN(H:H))/(MAX(H:H)-MIN(H:H))</f>
        <v>0.35897435897435898</v>
      </c>
      <c r="J88">
        <v>1</v>
      </c>
      <c r="K88">
        <v>14</v>
      </c>
      <c r="L88">
        <f>(Individual_test_3_2___RAW_data_task4_2_962334[[#This Row],[FITNESS]]-MIN(K:K))/(MAX(K:K)-MIN(K:K))</f>
        <v>0.42307692307692307</v>
      </c>
      <c r="M88">
        <v>0.4</v>
      </c>
      <c r="N88">
        <v>2</v>
      </c>
      <c r="O88">
        <f>(Individual_test_3_2___RAW_data_task4_2_962334[[#This Row],[INTERNET]]-MIN(N:N))/(MAX(N:N)-MIN(N:N))</f>
        <v>0.5</v>
      </c>
      <c r="P88">
        <v>0.2</v>
      </c>
      <c r="Q88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1.4981351981351982</v>
      </c>
    </row>
    <row r="89" spans="1:17" x14ac:dyDescent="0.25">
      <c r="A89">
        <v>157</v>
      </c>
      <c r="B89">
        <v>8</v>
      </c>
      <c r="C89">
        <f>(Individual_test_3_2___RAW_data_task4_2_962334[[#This Row],[DISTANCE]]-MIN(B:B))/(MAX(B:B)-MIN(B:B))</f>
        <v>0.19230769230769232</v>
      </c>
      <c r="D89">
        <v>1</v>
      </c>
      <c r="E89">
        <v>6</v>
      </c>
      <c r="F89">
        <f>(Individual_test_3_2___RAW_data_task4_2_962334[[#This Row],[STOP_COUNT]]-MIN(E:E))/(MAX(E:E)-MIN(E:E))</f>
        <v>0.45454545454545453</v>
      </c>
      <c r="G89">
        <v>1</v>
      </c>
      <c r="H89">
        <v>52000</v>
      </c>
      <c r="I89">
        <f>(Individual_test_3_2___RAW_data_task4_2_962334[[#This Row],[COST]]-MIN(H:H))/(MAX(H:H)-MIN(H:H))</f>
        <v>0.82051282051282048</v>
      </c>
      <c r="J89">
        <v>1</v>
      </c>
      <c r="K89">
        <v>12</v>
      </c>
      <c r="L89">
        <f>(Individual_test_3_2___RAW_data_task4_2_962334[[#This Row],[FITNESS]]-MIN(K:K))/(MAX(K:K)-MIN(K:K))</f>
        <v>0.34615384615384615</v>
      </c>
      <c r="M89">
        <v>0.4</v>
      </c>
      <c r="N89">
        <v>2</v>
      </c>
      <c r="O89">
        <f>(Individual_test_3_2___RAW_data_task4_2_962334[[#This Row],[INTERNET]]-MIN(N:N))/(MAX(N:N)-MIN(N:N))</f>
        <v>0.5</v>
      </c>
      <c r="P89">
        <v>0.2</v>
      </c>
      <c r="Q89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1.5058275058275057</v>
      </c>
    </row>
    <row r="90" spans="1:17" x14ac:dyDescent="0.25">
      <c r="A90">
        <v>139</v>
      </c>
      <c r="B90">
        <v>14</v>
      </c>
      <c r="C90">
        <f>(Individual_test_3_2___RAW_data_task4_2_962334[[#This Row],[DISTANCE]]-MIN(B:B))/(MAX(B:B)-MIN(B:B))</f>
        <v>0.42307692307692307</v>
      </c>
      <c r="D90">
        <v>1</v>
      </c>
      <c r="E90">
        <v>2</v>
      </c>
      <c r="F90">
        <f>(Individual_test_3_2___RAW_data_task4_2_962334[[#This Row],[STOP_COUNT]]-MIN(E:E))/(MAX(E:E)-MIN(E:E))</f>
        <v>9.0909090909090912E-2</v>
      </c>
      <c r="G90">
        <v>1</v>
      </c>
      <c r="H90">
        <v>59000</v>
      </c>
      <c r="I90">
        <f>(Individual_test_3_2___RAW_data_task4_2_962334[[#This Row],[COST]]-MIN(H:H))/(MAX(H:H)-MIN(H:H))</f>
        <v>1</v>
      </c>
      <c r="J90">
        <v>1</v>
      </c>
      <c r="K90">
        <v>3</v>
      </c>
      <c r="L90">
        <f>(Individual_test_3_2___RAW_data_task4_2_962334[[#This Row],[FITNESS]]-MIN(K:K))/(MAX(K:K)-MIN(K:K))</f>
        <v>0</v>
      </c>
      <c r="M90">
        <v>0.4</v>
      </c>
      <c r="N90">
        <v>0</v>
      </c>
      <c r="O90">
        <f>(Individual_test_3_2___RAW_data_task4_2_962334[[#This Row],[INTERNET]]-MIN(N:N))/(MAX(N:N)-MIN(N:N))</f>
        <v>0</v>
      </c>
      <c r="P90">
        <v>0.2</v>
      </c>
      <c r="Q90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1.513986013986014</v>
      </c>
    </row>
    <row r="91" spans="1:17" x14ac:dyDescent="0.25">
      <c r="A91">
        <v>73</v>
      </c>
      <c r="B91">
        <v>17</v>
      </c>
      <c r="C91">
        <f>(Individual_test_3_2___RAW_data_task4_2_962334[[#This Row],[DISTANCE]]-MIN(B:B))/(MAX(B:B)-MIN(B:B))</f>
        <v>0.53846153846153844</v>
      </c>
      <c r="D91">
        <v>1</v>
      </c>
      <c r="E91">
        <v>5</v>
      </c>
      <c r="F91">
        <f>(Individual_test_3_2___RAW_data_task4_2_962334[[#This Row],[STOP_COUNT]]-MIN(E:E))/(MAX(E:E)-MIN(E:E))</f>
        <v>0.36363636363636365</v>
      </c>
      <c r="G91">
        <v>1</v>
      </c>
      <c r="H91">
        <v>47000</v>
      </c>
      <c r="I91">
        <f>(Individual_test_3_2___RAW_data_task4_2_962334[[#This Row],[COST]]-MIN(H:H))/(MAX(H:H)-MIN(H:H))</f>
        <v>0.69230769230769229</v>
      </c>
      <c r="J91">
        <v>1</v>
      </c>
      <c r="K91">
        <v>8</v>
      </c>
      <c r="L91">
        <f>(Individual_test_3_2___RAW_data_task4_2_962334[[#This Row],[FITNESS]]-MIN(K:K))/(MAX(K:K)-MIN(K:K))</f>
        <v>0.19230769230769232</v>
      </c>
      <c r="M91">
        <v>0.4</v>
      </c>
      <c r="N91">
        <v>3</v>
      </c>
      <c r="O91">
        <f>(Individual_test_3_2___RAW_data_task4_2_962334[[#This Row],[INTERNET]]-MIN(N:N))/(MAX(N:N)-MIN(N:N))</f>
        <v>0.75</v>
      </c>
      <c r="P91">
        <v>0.2</v>
      </c>
      <c r="Q91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1.5213286713286713</v>
      </c>
    </row>
    <row r="92" spans="1:17" x14ac:dyDescent="0.25">
      <c r="A92">
        <v>86</v>
      </c>
      <c r="B92">
        <v>4</v>
      </c>
      <c r="C92">
        <f>(Individual_test_3_2___RAW_data_task4_2_962334[[#This Row],[DISTANCE]]-MIN(B:B))/(MAX(B:B)-MIN(B:B))</f>
        <v>3.8461538461538464E-2</v>
      </c>
      <c r="D92">
        <v>1</v>
      </c>
      <c r="E92">
        <v>8</v>
      </c>
      <c r="F92">
        <f>(Individual_test_3_2___RAW_data_task4_2_962334[[#This Row],[STOP_COUNT]]-MIN(E:E))/(MAX(E:E)-MIN(E:E))</f>
        <v>0.63636363636363635</v>
      </c>
      <c r="G92">
        <v>1</v>
      </c>
      <c r="H92">
        <v>44000</v>
      </c>
      <c r="I92">
        <f>(Individual_test_3_2___RAW_data_task4_2_962334[[#This Row],[COST]]-MIN(H:H))/(MAX(H:H)-MIN(H:H))</f>
        <v>0.61538461538461542</v>
      </c>
      <c r="J92">
        <v>1</v>
      </c>
      <c r="K92">
        <v>25</v>
      </c>
      <c r="L92">
        <f>(Individual_test_3_2___RAW_data_task4_2_962334[[#This Row],[FITNESS]]-MIN(K:K))/(MAX(K:K)-MIN(K:K))</f>
        <v>0.84615384615384615</v>
      </c>
      <c r="M92">
        <v>0.4</v>
      </c>
      <c r="N92">
        <v>2</v>
      </c>
      <c r="O92">
        <f>(Individual_test_3_2___RAW_data_task4_2_962334[[#This Row],[INTERNET]]-MIN(N:N))/(MAX(N:N)-MIN(N:N))</f>
        <v>0.5</v>
      </c>
      <c r="P92">
        <v>0.2</v>
      </c>
      <c r="Q92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1.5286713286713285</v>
      </c>
    </row>
    <row r="93" spans="1:17" x14ac:dyDescent="0.25">
      <c r="A93">
        <v>102</v>
      </c>
      <c r="B93">
        <v>6</v>
      </c>
      <c r="C93">
        <f>(Individual_test_3_2___RAW_data_task4_2_962334[[#This Row],[DISTANCE]]-MIN(B:B))/(MAX(B:B)-MIN(B:B))</f>
        <v>0.11538461538461539</v>
      </c>
      <c r="D93">
        <v>1</v>
      </c>
      <c r="E93">
        <v>10</v>
      </c>
      <c r="F93">
        <f>(Individual_test_3_2___RAW_data_task4_2_962334[[#This Row],[STOP_COUNT]]-MIN(E:E))/(MAX(E:E)-MIN(E:E))</f>
        <v>0.81818181818181823</v>
      </c>
      <c r="G93">
        <v>1</v>
      </c>
      <c r="H93">
        <v>36000</v>
      </c>
      <c r="I93">
        <f>(Individual_test_3_2___RAW_data_task4_2_962334[[#This Row],[COST]]-MIN(H:H))/(MAX(H:H)-MIN(H:H))</f>
        <v>0.41025641025641024</v>
      </c>
      <c r="J93">
        <v>1</v>
      </c>
      <c r="K93">
        <v>25</v>
      </c>
      <c r="L93">
        <f>(Individual_test_3_2___RAW_data_task4_2_962334[[#This Row],[FITNESS]]-MIN(K:K))/(MAX(K:K)-MIN(K:K))</f>
        <v>0.84615384615384615</v>
      </c>
      <c r="M93">
        <v>0.4</v>
      </c>
      <c r="N93">
        <v>3</v>
      </c>
      <c r="O93">
        <f>(Individual_test_3_2___RAW_data_task4_2_962334[[#This Row],[INTERNET]]-MIN(N:N))/(MAX(N:N)-MIN(N:N))</f>
        <v>0.75</v>
      </c>
      <c r="P93">
        <v>0.2</v>
      </c>
      <c r="Q93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1.5322843822843826</v>
      </c>
    </row>
    <row r="94" spans="1:17" x14ac:dyDescent="0.25">
      <c r="A94">
        <v>22</v>
      </c>
      <c r="B94">
        <v>13</v>
      </c>
      <c r="C94">
        <f>(Individual_test_3_2___RAW_data_task4_2_962334[[#This Row],[DISTANCE]]-MIN(B:B))/(MAX(B:B)-MIN(B:B))</f>
        <v>0.38461538461538464</v>
      </c>
      <c r="D94">
        <v>1</v>
      </c>
      <c r="E94">
        <v>11</v>
      </c>
      <c r="F94">
        <f>(Individual_test_3_2___RAW_data_task4_2_962334[[#This Row],[STOP_COUNT]]-MIN(E:E))/(MAX(E:E)-MIN(E:E))</f>
        <v>0.90909090909090906</v>
      </c>
      <c r="G94">
        <v>1</v>
      </c>
      <c r="H94">
        <v>28000</v>
      </c>
      <c r="I94">
        <f>(Individual_test_3_2___RAW_data_task4_2_962334[[#This Row],[COST]]-MIN(H:H))/(MAX(H:H)-MIN(H:H))</f>
        <v>0.20512820512820512</v>
      </c>
      <c r="J94">
        <v>1</v>
      </c>
      <c r="K94">
        <v>12</v>
      </c>
      <c r="L94">
        <f>(Individual_test_3_2___RAW_data_task4_2_962334[[#This Row],[FITNESS]]-MIN(K:K))/(MAX(K:K)-MIN(K:K))</f>
        <v>0.34615384615384615</v>
      </c>
      <c r="M94">
        <v>0.4</v>
      </c>
      <c r="N94">
        <v>2</v>
      </c>
      <c r="O94">
        <f>(Individual_test_3_2___RAW_data_task4_2_962334[[#This Row],[INTERNET]]-MIN(N:N))/(MAX(N:N)-MIN(N:N))</f>
        <v>0.5</v>
      </c>
      <c r="P94">
        <v>0.2</v>
      </c>
      <c r="Q94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1.5372960372960371</v>
      </c>
    </row>
    <row r="95" spans="1:17" x14ac:dyDescent="0.25">
      <c r="A95">
        <v>155</v>
      </c>
      <c r="B95">
        <v>10</v>
      </c>
      <c r="C95">
        <f>(Individual_test_3_2___RAW_data_task4_2_962334[[#This Row],[DISTANCE]]-MIN(B:B))/(MAX(B:B)-MIN(B:B))</f>
        <v>0.26923076923076922</v>
      </c>
      <c r="D95">
        <v>1</v>
      </c>
      <c r="E95">
        <v>4</v>
      </c>
      <c r="F95">
        <f>(Individual_test_3_2___RAW_data_task4_2_962334[[#This Row],[STOP_COUNT]]-MIN(E:E))/(MAX(E:E)-MIN(E:E))</f>
        <v>0.27272727272727271</v>
      </c>
      <c r="G95">
        <v>1</v>
      </c>
      <c r="H95">
        <v>53000</v>
      </c>
      <c r="I95">
        <f>(Individual_test_3_2___RAW_data_task4_2_962334[[#This Row],[COST]]-MIN(H:H))/(MAX(H:H)-MIN(H:H))</f>
        <v>0.84615384615384615</v>
      </c>
      <c r="J95">
        <v>1</v>
      </c>
      <c r="K95">
        <v>13</v>
      </c>
      <c r="L95">
        <f>(Individual_test_3_2___RAW_data_task4_2_962334[[#This Row],[FITNESS]]-MIN(K:K))/(MAX(K:K)-MIN(K:K))</f>
        <v>0.38461538461538464</v>
      </c>
      <c r="M95">
        <v>0.4</v>
      </c>
      <c r="N95">
        <v>0</v>
      </c>
      <c r="O95">
        <f>(Individual_test_3_2___RAW_data_task4_2_962334[[#This Row],[INTERNET]]-MIN(N:N))/(MAX(N:N)-MIN(N:N))</f>
        <v>0</v>
      </c>
      <c r="P95">
        <v>0.2</v>
      </c>
      <c r="Q95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1.5419580419580416</v>
      </c>
    </row>
    <row r="96" spans="1:17" x14ac:dyDescent="0.25">
      <c r="A96">
        <v>101</v>
      </c>
      <c r="B96">
        <v>23</v>
      </c>
      <c r="C96">
        <f>(Individual_test_3_2___RAW_data_task4_2_962334[[#This Row],[DISTANCE]]-MIN(B:B))/(MAX(B:B)-MIN(B:B))</f>
        <v>0.76923076923076927</v>
      </c>
      <c r="D96">
        <v>1</v>
      </c>
      <c r="E96">
        <v>3</v>
      </c>
      <c r="F96">
        <f>(Individual_test_3_2___RAW_data_task4_2_962334[[#This Row],[STOP_COUNT]]-MIN(E:E))/(MAX(E:E)-MIN(E:E))</f>
        <v>0.18181818181818182</v>
      </c>
      <c r="G96">
        <v>1</v>
      </c>
      <c r="H96">
        <v>39000</v>
      </c>
      <c r="I96">
        <f>(Individual_test_3_2___RAW_data_task4_2_962334[[#This Row],[COST]]-MIN(H:H))/(MAX(H:H)-MIN(H:H))</f>
        <v>0.48717948717948717</v>
      </c>
      <c r="J96">
        <v>1</v>
      </c>
      <c r="K96">
        <v>20</v>
      </c>
      <c r="L96">
        <f>(Individual_test_3_2___RAW_data_task4_2_962334[[#This Row],[FITNESS]]-MIN(K:K))/(MAX(K:K)-MIN(K:K))</f>
        <v>0.65384615384615385</v>
      </c>
      <c r="M96">
        <v>0.4</v>
      </c>
      <c r="N96">
        <v>3</v>
      </c>
      <c r="O96">
        <f>(Individual_test_3_2___RAW_data_task4_2_962334[[#This Row],[INTERNET]]-MIN(N:N))/(MAX(N:N)-MIN(N:N))</f>
        <v>0.75</v>
      </c>
      <c r="P96">
        <v>0.2</v>
      </c>
      <c r="Q96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1.5497668997668996</v>
      </c>
    </row>
    <row r="97" spans="1:17" x14ac:dyDescent="0.25">
      <c r="A97">
        <v>147</v>
      </c>
      <c r="B97">
        <v>29</v>
      </c>
      <c r="C97">
        <f>(Individual_test_3_2___RAW_data_task4_2_962334[[#This Row],[DISTANCE]]-MIN(B:B))/(MAX(B:B)-MIN(B:B))</f>
        <v>1</v>
      </c>
      <c r="D97">
        <v>1</v>
      </c>
      <c r="E97">
        <v>1</v>
      </c>
      <c r="F97">
        <f>(Individual_test_3_2___RAW_data_task4_2_962334[[#This Row],[STOP_COUNT]]-MIN(E:E))/(MAX(E:E)-MIN(E:E))</f>
        <v>0</v>
      </c>
      <c r="G97">
        <v>1</v>
      </c>
      <c r="H97">
        <v>41000</v>
      </c>
      <c r="I97">
        <f>(Individual_test_3_2___RAW_data_task4_2_962334[[#This Row],[COST]]-MIN(H:H))/(MAX(H:H)-MIN(H:H))</f>
        <v>0.53846153846153844</v>
      </c>
      <c r="J97">
        <v>1</v>
      </c>
      <c r="K97">
        <v>17</v>
      </c>
      <c r="L97">
        <f>(Individual_test_3_2___RAW_data_task4_2_962334[[#This Row],[FITNESS]]-MIN(K:K))/(MAX(K:K)-MIN(K:K))</f>
        <v>0.53846153846153844</v>
      </c>
      <c r="M97">
        <v>0.4</v>
      </c>
      <c r="N97">
        <v>4</v>
      </c>
      <c r="O97">
        <f>(Individual_test_3_2___RAW_data_task4_2_962334[[#This Row],[INTERNET]]-MIN(N:N))/(MAX(N:N)-MIN(N:N))</f>
        <v>1</v>
      </c>
      <c r="P97">
        <v>0.2</v>
      </c>
      <c r="Q97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1.5538461538461539</v>
      </c>
    </row>
    <row r="98" spans="1:17" x14ac:dyDescent="0.25">
      <c r="A98">
        <v>76</v>
      </c>
      <c r="B98">
        <v>7</v>
      </c>
      <c r="C98">
        <f>(Individual_test_3_2___RAW_data_task4_2_962334[[#This Row],[DISTANCE]]-MIN(B:B))/(MAX(B:B)-MIN(B:B))</f>
        <v>0.15384615384615385</v>
      </c>
      <c r="D98">
        <v>1</v>
      </c>
      <c r="E98">
        <v>8</v>
      </c>
      <c r="F98">
        <f>(Individual_test_3_2___RAW_data_task4_2_962334[[#This Row],[STOP_COUNT]]-MIN(E:E))/(MAX(E:E)-MIN(E:E))</f>
        <v>0.63636363636363635</v>
      </c>
      <c r="G98">
        <v>1</v>
      </c>
      <c r="H98">
        <v>50000</v>
      </c>
      <c r="I98">
        <f>(Individual_test_3_2___RAW_data_task4_2_962334[[#This Row],[COST]]-MIN(H:H))/(MAX(H:H)-MIN(H:H))</f>
        <v>0.76923076923076927</v>
      </c>
      <c r="J98">
        <v>1</v>
      </c>
      <c r="K98">
        <v>3</v>
      </c>
      <c r="L98">
        <f>(Individual_test_3_2___RAW_data_task4_2_962334[[#This Row],[FITNESS]]-MIN(K:K))/(MAX(K:K)-MIN(K:K))</f>
        <v>0</v>
      </c>
      <c r="M98">
        <v>0.4</v>
      </c>
      <c r="N98">
        <v>0</v>
      </c>
      <c r="O98">
        <f>(Individual_test_3_2___RAW_data_task4_2_962334[[#This Row],[INTERNET]]-MIN(N:N))/(MAX(N:N)-MIN(N:N))</f>
        <v>0</v>
      </c>
      <c r="P98">
        <v>0.2</v>
      </c>
      <c r="Q98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1.5594405594405596</v>
      </c>
    </row>
    <row r="99" spans="1:17" x14ac:dyDescent="0.25">
      <c r="A99">
        <v>163</v>
      </c>
      <c r="B99">
        <v>11</v>
      </c>
      <c r="C99">
        <f>(Individual_test_3_2___RAW_data_task4_2_962334[[#This Row],[DISTANCE]]-MIN(B:B))/(MAX(B:B)-MIN(B:B))</f>
        <v>0.30769230769230771</v>
      </c>
      <c r="D99">
        <v>1</v>
      </c>
      <c r="E99">
        <v>2</v>
      </c>
      <c r="F99">
        <f>(Individual_test_3_2___RAW_data_task4_2_962334[[#This Row],[STOP_COUNT]]-MIN(E:E))/(MAX(E:E)-MIN(E:E))</f>
        <v>9.0909090909090912E-2</v>
      </c>
      <c r="G99">
        <v>1</v>
      </c>
      <c r="H99">
        <v>56000</v>
      </c>
      <c r="I99">
        <f>(Individual_test_3_2___RAW_data_task4_2_962334[[#This Row],[COST]]-MIN(H:H))/(MAX(H:H)-MIN(H:H))</f>
        <v>0.92307692307692313</v>
      </c>
      <c r="J99">
        <v>1</v>
      </c>
      <c r="K99">
        <v>25</v>
      </c>
      <c r="L99">
        <f>(Individual_test_3_2___RAW_data_task4_2_962334[[#This Row],[FITNESS]]-MIN(K:K))/(MAX(K:K)-MIN(K:K))</f>
        <v>0.84615384615384615</v>
      </c>
      <c r="M99">
        <v>0.4</v>
      </c>
      <c r="N99">
        <v>2</v>
      </c>
      <c r="O99">
        <f>(Individual_test_3_2___RAW_data_task4_2_962334[[#This Row],[INTERNET]]-MIN(N:N))/(MAX(N:N)-MIN(N:N))</f>
        <v>0.5</v>
      </c>
      <c r="P99">
        <v>0.2</v>
      </c>
      <c r="Q99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1.5601398601398602</v>
      </c>
    </row>
    <row r="100" spans="1:17" x14ac:dyDescent="0.25">
      <c r="A100">
        <v>55</v>
      </c>
      <c r="B100">
        <v>22</v>
      </c>
      <c r="C100">
        <f>(Individual_test_3_2___RAW_data_task4_2_962334[[#This Row],[DISTANCE]]-MIN(B:B))/(MAX(B:B)-MIN(B:B))</f>
        <v>0.73076923076923073</v>
      </c>
      <c r="D100">
        <v>1</v>
      </c>
      <c r="E100">
        <v>10</v>
      </c>
      <c r="F100">
        <f>(Individual_test_3_2___RAW_data_task4_2_962334[[#This Row],[STOP_COUNT]]-MIN(E:E))/(MAX(E:E)-MIN(E:E))</f>
        <v>0.81818181818181823</v>
      </c>
      <c r="G100">
        <v>1</v>
      </c>
      <c r="H100">
        <v>20000</v>
      </c>
      <c r="I100">
        <f>(Individual_test_3_2___RAW_data_task4_2_962334[[#This Row],[COST]]-MIN(H:H))/(MAX(H:H)-MIN(H:H))</f>
        <v>0</v>
      </c>
      <c r="J100">
        <v>1</v>
      </c>
      <c r="K100">
        <v>12</v>
      </c>
      <c r="L100">
        <f>(Individual_test_3_2___RAW_data_task4_2_962334[[#This Row],[FITNESS]]-MIN(K:K))/(MAX(K:K)-MIN(K:K))</f>
        <v>0.34615384615384615</v>
      </c>
      <c r="M100">
        <v>0.4</v>
      </c>
      <c r="N100">
        <v>2</v>
      </c>
      <c r="O100">
        <f>(Individual_test_3_2___RAW_data_task4_2_962334[[#This Row],[INTERNET]]-MIN(N:N))/(MAX(N:N)-MIN(N:N))</f>
        <v>0.5</v>
      </c>
      <c r="P100">
        <v>0.2</v>
      </c>
      <c r="Q100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1.5874125874125873</v>
      </c>
    </row>
    <row r="101" spans="1:17" x14ac:dyDescent="0.25">
      <c r="A101">
        <v>51</v>
      </c>
      <c r="B101">
        <v>11</v>
      </c>
      <c r="C101">
        <f>(Individual_test_3_2___RAW_data_task4_2_962334[[#This Row],[DISTANCE]]-MIN(B:B))/(MAX(B:B)-MIN(B:B))</f>
        <v>0.30769230769230771</v>
      </c>
      <c r="D101">
        <v>1</v>
      </c>
      <c r="E101">
        <v>8</v>
      </c>
      <c r="F101">
        <f>(Individual_test_3_2___RAW_data_task4_2_962334[[#This Row],[STOP_COUNT]]-MIN(E:E))/(MAX(E:E)-MIN(E:E))</f>
        <v>0.63636363636363635</v>
      </c>
      <c r="G101">
        <v>1</v>
      </c>
      <c r="H101">
        <v>35000</v>
      </c>
      <c r="I101">
        <f>(Individual_test_3_2___RAW_data_task4_2_962334[[#This Row],[COST]]-MIN(H:H))/(MAX(H:H)-MIN(H:H))</f>
        <v>0.38461538461538464</v>
      </c>
      <c r="J101">
        <v>1</v>
      </c>
      <c r="K101">
        <v>20</v>
      </c>
      <c r="L101">
        <f>(Individual_test_3_2___RAW_data_task4_2_962334[[#This Row],[FITNESS]]-MIN(K:K))/(MAX(K:K)-MIN(K:K))</f>
        <v>0.65384615384615385</v>
      </c>
      <c r="M101">
        <v>0.4</v>
      </c>
      <c r="N101">
        <v>0</v>
      </c>
      <c r="O101">
        <f>(Individual_test_3_2___RAW_data_task4_2_962334[[#This Row],[INTERNET]]-MIN(N:N))/(MAX(N:N)-MIN(N:N))</f>
        <v>0</v>
      </c>
      <c r="P101">
        <v>0.2</v>
      </c>
      <c r="Q101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1.5902097902097903</v>
      </c>
    </row>
    <row r="102" spans="1:17" x14ac:dyDescent="0.25">
      <c r="A102">
        <v>146</v>
      </c>
      <c r="B102">
        <v>17</v>
      </c>
      <c r="C102">
        <f>(Individual_test_3_2___RAW_data_task4_2_962334[[#This Row],[DISTANCE]]-MIN(B:B))/(MAX(B:B)-MIN(B:B))</f>
        <v>0.53846153846153844</v>
      </c>
      <c r="D102">
        <v>1</v>
      </c>
      <c r="E102">
        <v>1</v>
      </c>
      <c r="F102">
        <f>(Individual_test_3_2___RAW_data_task4_2_962334[[#This Row],[STOP_COUNT]]-MIN(E:E))/(MAX(E:E)-MIN(E:E))</f>
        <v>0</v>
      </c>
      <c r="G102">
        <v>1</v>
      </c>
      <c r="H102">
        <v>55000</v>
      </c>
      <c r="I102">
        <f>(Individual_test_3_2___RAW_data_task4_2_962334[[#This Row],[COST]]-MIN(H:H))/(MAX(H:H)-MIN(H:H))</f>
        <v>0.89743589743589747</v>
      </c>
      <c r="J102">
        <v>1</v>
      </c>
      <c r="K102">
        <v>27</v>
      </c>
      <c r="L102">
        <f>(Individual_test_3_2___RAW_data_task4_2_962334[[#This Row],[FITNESS]]-MIN(K:K))/(MAX(K:K)-MIN(K:K))</f>
        <v>0.92307692307692313</v>
      </c>
      <c r="M102">
        <v>0.4</v>
      </c>
      <c r="N102">
        <v>4</v>
      </c>
      <c r="O102">
        <f>(Individual_test_3_2___RAW_data_task4_2_962334[[#This Row],[INTERNET]]-MIN(N:N))/(MAX(N:N)-MIN(N:N))</f>
        <v>1</v>
      </c>
      <c r="P102">
        <v>0.2</v>
      </c>
      <c r="Q102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1.6051282051282052</v>
      </c>
    </row>
    <row r="103" spans="1:17" x14ac:dyDescent="0.25">
      <c r="A103">
        <v>15</v>
      </c>
      <c r="B103">
        <v>26</v>
      </c>
      <c r="C103">
        <f>(Individual_test_3_2___RAW_data_task4_2_962334[[#This Row],[DISTANCE]]-MIN(B:B))/(MAX(B:B)-MIN(B:B))</f>
        <v>0.88461538461538458</v>
      </c>
      <c r="D103">
        <v>1</v>
      </c>
      <c r="E103">
        <v>8</v>
      </c>
      <c r="F103">
        <f>(Individual_test_3_2___RAW_data_task4_2_962334[[#This Row],[STOP_COUNT]]-MIN(E:E))/(MAX(E:E)-MIN(E:E))</f>
        <v>0.63636363636363635</v>
      </c>
      <c r="G103">
        <v>1</v>
      </c>
      <c r="H103">
        <v>26000</v>
      </c>
      <c r="I103">
        <f>(Individual_test_3_2___RAW_data_task4_2_962334[[#This Row],[COST]]-MIN(H:H))/(MAX(H:H)-MIN(H:H))</f>
        <v>0.15384615384615385</v>
      </c>
      <c r="J103">
        <v>1</v>
      </c>
      <c r="K103">
        <v>12</v>
      </c>
      <c r="L103">
        <f>(Individual_test_3_2___RAW_data_task4_2_962334[[#This Row],[FITNESS]]-MIN(K:K))/(MAX(K:K)-MIN(K:K))</f>
        <v>0.34615384615384615</v>
      </c>
      <c r="M103">
        <v>0.4</v>
      </c>
      <c r="N103">
        <v>4</v>
      </c>
      <c r="O103">
        <f>(Individual_test_3_2___RAW_data_task4_2_962334[[#This Row],[INTERNET]]-MIN(N:N))/(MAX(N:N)-MIN(N:N))</f>
        <v>1</v>
      </c>
      <c r="P103">
        <v>0.2</v>
      </c>
      <c r="Q103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1.613286713286713</v>
      </c>
    </row>
    <row r="104" spans="1:17" x14ac:dyDescent="0.25">
      <c r="A104">
        <v>171</v>
      </c>
      <c r="B104">
        <v>26</v>
      </c>
      <c r="C104">
        <f>(Individual_test_3_2___RAW_data_task4_2_962334[[#This Row],[DISTANCE]]-MIN(B:B))/(MAX(B:B)-MIN(B:B))</f>
        <v>0.88461538461538458</v>
      </c>
      <c r="D104">
        <v>1</v>
      </c>
      <c r="E104">
        <v>6</v>
      </c>
      <c r="F104">
        <f>(Individual_test_3_2___RAW_data_task4_2_962334[[#This Row],[STOP_COUNT]]-MIN(E:E))/(MAX(E:E)-MIN(E:E))</f>
        <v>0.45454545454545453</v>
      </c>
      <c r="G104">
        <v>1</v>
      </c>
      <c r="H104">
        <v>33000</v>
      </c>
      <c r="I104">
        <f>(Individual_test_3_2___RAW_data_task4_2_962334[[#This Row],[COST]]-MIN(H:H))/(MAX(H:H)-MIN(H:H))</f>
        <v>0.33333333333333331</v>
      </c>
      <c r="J104">
        <v>1</v>
      </c>
      <c r="K104">
        <v>3</v>
      </c>
      <c r="L104">
        <f>(Individual_test_3_2___RAW_data_task4_2_962334[[#This Row],[FITNESS]]-MIN(K:K))/(MAX(K:K)-MIN(K:K))</f>
        <v>0</v>
      </c>
      <c r="M104">
        <v>0.4</v>
      </c>
      <c r="N104">
        <v>1</v>
      </c>
      <c r="O104">
        <f>(Individual_test_3_2___RAW_data_task4_2_962334[[#This Row],[INTERNET]]-MIN(N:N))/(MAX(N:N)-MIN(N:N))</f>
        <v>0.25</v>
      </c>
      <c r="P104">
        <v>0.2</v>
      </c>
      <c r="Q104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1.6224941724941724</v>
      </c>
    </row>
    <row r="105" spans="1:17" x14ac:dyDescent="0.25">
      <c r="A105">
        <v>30</v>
      </c>
      <c r="B105">
        <v>8</v>
      </c>
      <c r="C105">
        <f>(Individual_test_3_2___RAW_data_task4_2_962334[[#This Row],[DISTANCE]]-MIN(B:B))/(MAX(B:B)-MIN(B:B))</f>
        <v>0.19230769230769232</v>
      </c>
      <c r="D105">
        <v>1</v>
      </c>
      <c r="E105">
        <v>10</v>
      </c>
      <c r="F105">
        <f>(Individual_test_3_2___RAW_data_task4_2_962334[[#This Row],[STOP_COUNT]]-MIN(E:E))/(MAX(E:E)-MIN(E:E))</f>
        <v>0.81818181818181823</v>
      </c>
      <c r="G105">
        <v>1</v>
      </c>
      <c r="H105">
        <v>35000</v>
      </c>
      <c r="I105">
        <f>(Individual_test_3_2___RAW_data_task4_2_962334[[#This Row],[COST]]-MIN(H:H))/(MAX(H:H)-MIN(H:H))</f>
        <v>0.38461538461538464</v>
      </c>
      <c r="J105">
        <v>1</v>
      </c>
      <c r="K105">
        <v>18</v>
      </c>
      <c r="L105">
        <f>(Individual_test_3_2___RAW_data_task4_2_962334[[#This Row],[FITNESS]]-MIN(K:K))/(MAX(K:K)-MIN(K:K))</f>
        <v>0.57692307692307687</v>
      </c>
      <c r="M105">
        <v>0.4</v>
      </c>
      <c r="N105">
        <v>0</v>
      </c>
      <c r="O105">
        <f>(Individual_test_3_2___RAW_data_task4_2_962334[[#This Row],[INTERNET]]-MIN(N:N))/(MAX(N:N)-MIN(N:N))</f>
        <v>0</v>
      </c>
      <c r="P105">
        <v>0.2</v>
      </c>
      <c r="Q105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1.6258741258741261</v>
      </c>
    </row>
    <row r="106" spans="1:17" x14ac:dyDescent="0.25">
      <c r="A106">
        <v>17</v>
      </c>
      <c r="B106">
        <v>14</v>
      </c>
      <c r="C106">
        <f>(Individual_test_3_2___RAW_data_task4_2_962334[[#This Row],[DISTANCE]]-MIN(B:B))/(MAX(B:B)-MIN(B:B))</f>
        <v>0.42307692307692307</v>
      </c>
      <c r="D106">
        <v>1</v>
      </c>
      <c r="E106">
        <v>11</v>
      </c>
      <c r="F106">
        <f>(Individual_test_3_2___RAW_data_task4_2_962334[[#This Row],[STOP_COUNT]]-MIN(E:E))/(MAX(E:E)-MIN(E:E))</f>
        <v>0.90909090909090906</v>
      </c>
      <c r="G106">
        <v>1</v>
      </c>
      <c r="H106">
        <v>31000</v>
      </c>
      <c r="I106">
        <f>(Individual_test_3_2___RAW_data_task4_2_962334[[#This Row],[COST]]-MIN(H:H))/(MAX(H:H)-MIN(H:H))</f>
        <v>0.28205128205128205</v>
      </c>
      <c r="J106">
        <v>1</v>
      </c>
      <c r="K106">
        <v>17</v>
      </c>
      <c r="L106">
        <f>(Individual_test_3_2___RAW_data_task4_2_962334[[#This Row],[FITNESS]]-MIN(K:K))/(MAX(K:K)-MIN(K:K))</f>
        <v>0.53846153846153844</v>
      </c>
      <c r="M106">
        <v>0.4</v>
      </c>
      <c r="N106">
        <v>4</v>
      </c>
      <c r="O106">
        <f>(Individual_test_3_2___RAW_data_task4_2_962334[[#This Row],[INTERNET]]-MIN(N:N))/(MAX(N:N)-MIN(N:N))</f>
        <v>1</v>
      </c>
      <c r="P106">
        <v>0.2</v>
      </c>
      <c r="Q106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1.6296037296037296</v>
      </c>
    </row>
    <row r="107" spans="1:17" x14ac:dyDescent="0.25">
      <c r="A107">
        <v>160</v>
      </c>
      <c r="B107">
        <v>12</v>
      </c>
      <c r="C107">
        <f>(Individual_test_3_2___RAW_data_task4_2_962334[[#This Row],[DISTANCE]]-MIN(B:B))/(MAX(B:B)-MIN(B:B))</f>
        <v>0.34615384615384615</v>
      </c>
      <c r="D107">
        <v>1</v>
      </c>
      <c r="E107">
        <v>10</v>
      </c>
      <c r="F107">
        <f>(Individual_test_3_2___RAW_data_task4_2_962334[[#This Row],[STOP_COUNT]]-MIN(E:E))/(MAX(E:E)-MIN(E:E))</f>
        <v>0.81818181818181823</v>
      </c>
      <c r="G107">
        <v>1</v>
      </c>
      <c r="H107">
        <v>41000</v>
      </c>
      <c r="I107">
        <f>(Individual_test_3_2___RAW_data_task4_2_962334[[#This Row],[COST]]-MIN(H:H))/(MAX(H:H)-MIN(H:H))</f>
        <v>0.53846153846153844</v>
      </c>
      <c r="J107">
        <v>1</v>
      </c>
      <c r="K107">
        <v>3</v>
      </c>
      <c r="L107">
        <f>(Individual_test_3_2___RAW_data_task4_2_962334[[#This Row],[FITNESS]]-MIN(K:K))/(MAX(K:K)-MIN(K:K))</f>
        <v>0</v>
      </c>
      <c r="M107">
        <v>0.4</v>
      </c>
      <c r="N107">
        <v>1</v>
      </c>
      <c r="O107">
        <f>(Individual_test_3_2___RAW_data_task4_2_962334[[#This Row],[INTERNET]]-MIN(N:N))/(MAX(N:N)-MIN(N:N))</f>
        <v>0.25</v>
      </c>
      <c r="P107">
        <v>0.2</v>
      </c>
      <c r="Q107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1.6527972027972029</v>
      </c>
    </row>
    <row r="108" spans="1:17" x14ac:dyDescent="0.25">
      <c r="A108">
        <v>65</v>
      </c>
      <c r="B108">
        <v>12</v>
      </c>
      <c r="C108">
        <f>(Individual_test_3_2___RAW_data_task4_2_962334[[#This Row],[DISTANCE]]-MIN(B:B))/(MAX(B:B)-MIN(B:B))</f>
        <v>0.34615384615384615</v>
      </c>
      <c r="D108">
        <v>1</v>
      </c>
      <c r="E108">
        <v>8</v>
      </c>
      <c r="F108">
        <f>(Individual_test_3_2___RAW_data_task4_2_962334[[#This Row],[STOP_COUNT]]-MIN(E:E))/(MAX(E:E)-MIN(E:E))</f>
        <v>0.63636363636363635</v>
      </c>
      <c r="G108">
        <v>1</v>
      </c>
      <c r="H108">
        <v>42000</v>
      </c>
      <c r="I108">
        <f>(Individual_test_3_2___RAW_data_task4_2_962334[[#This Row],[COST]]-MIN(H:H))/(MAX(H:H)-MIN(H:H))</f>
        <v>0.5641025641025641</v>
      </c>
      <c r="J108">
        <v>1</v>
      </c>
      <c r="K108">
        <v>10</v>
      </c>
      <c r="L108">
        <f>(Individual_test_3_2___RAW_data_task4_2_962334[[#This Row],[FITNESS]]-MIN(K:K))/(MAX(K:K)-MIN(K:K))</f>
        <v>0.26923076923076922</v>
      </c>
      <c r="M108">
        <v>0.4</v>
      </c>
      <c r="N108">
        <v>0</v>
      </c>
      <c r="O108">
        <f>(Individual_test_3_2___RAW_data_task4_2_962334[[#This Row],[INTERNET]]-MIN(N:N))/(MAX(N:N)-MIN(N:N))</f>
        <v>0</v>
      </c>
      <c r="P108">
        <v>0.2</v>
      </c>
      <c r="Q108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1.6543123543123543</v>
      </c>
    </row>
    <row r="109" spans="1:17" x14ac:dyDescent="0.25">
      <c r="A109">
        <v>180</v>
      </c>
      <c r="B109">
        <v>6</v>
      </c>
      <c r="C109">
        <f>(Individual_test_3_2___RAW_data_task4_2_962334[[#This Row],[DISTANCE]]-MIN(B:B))/(MAX(B:B)-MIN(B:B))</f>
        <v>0.11538461538461539</v>
      </c>
      <c r="D109">
        <v>1</v>
      </c>
      <c r="E109">
        <v>8</v>
      </c>
      <c r="F109">
        <f>(Individual_test_3_2___RAW_data_task4_2_962334[[#This Row],[STOP_COUNT]]-MIN(E:E))/(MAX(E:E)-MIN(E:E))</f>
        <v>0.63636363636363635</v>
      </c>
      <c r="G109">
        <v>1</v>
      </c>
      <c r="H109">
        <v>48000</v>
      </c>
      <c r="I109">
        <f>(Individual_test_3_2___RAW_data_task4_2_962334[[#This Row],[COST]]-MIN(H:H))/(MAX(H:H)-MIN(H:H))</f>
        <v>0.71794871794871795</v>
      </c>
      <c r="J109">
        <v>1</v>
      </c>
      <c r="K109">
        <v>28</v>
      </c>
      <c r="L109">
        <f>(Individual_test_3_2___RAW_data_task4_2_962334[[#This Row],[FITNESS]]-MIN(K:K))/(MAX(K:K)-MIN(K:K))</f>
        <v>0.96153846153846156</v>
      </c>
      <c r="M109">
        <v>0.4</v>
      </c>
      <c r="N109">
        <v>4</v>
      </c>
      <c r="O109">
        <f>(Individual_test_3_2___RAW_data_task4_2_962334[[#This Row],[INTERNET]]-MIN(N:N))/(MAX(N:N)-MIN(N:N))</f>
        <v>1</v>
      </c>
      <c r="P109">
        <v>0.2</v>
      </c>
      <c r="Q109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1.6543123543123543</v>
      </c>
    </row>
    <row r="110" spans="1:17" x14ac:dyDescent="0.25">
      <c r="A110">
        <v>149</v>
      </c>
      <c r="B110">
        <v>17</v>
      </c>
      <c r="C110">
        <f>(Individual_test_3_2___RAW_data_task4_2_962334[[#This Row],[DISTANCE]]-MIN(B:B))/(MAX(B:B)-MIN(B:B))</f>
        <v>0.53846153846153844</v>
      </c>
      <c r="D110">
        <v>1</v>
      </c>
      <c r="E110">
        <v>2</v>
      </c>
      <c r="F110">
        <f>(Individual_test_3_2___RAW_data_task4_2_962334[[#This Row],[STOP_COUNT]]-MIN(E:E))/(MAX(E:E)-MIN(E:E))</f>
        <v>9.0909090909090912E-2</v>
      </c>
      <c r="G110">
        <v>1</v>
      </c>
      <c r="H110">
        <v>53000</v>
      </c>
      <c r="I110">
        <f>(Individual_test_3_2___RAW_data_task4_2_962334[[#This Row],[COST]]-MIN(H:H))/(MAX(H:H)-MIN(H:H))</f>
        <v>0.84615384615384615</v>
      </c>
      <c r="J110">
        <v>1</v>
      </c>
      <c r="K110">
        <v>18</v>
      </c>
      <c r="L110">
        <f>(Individual_test_3_2___RAW_data_task4_2_962334[[#This Row],[FITNESS]]-MIN(K:K))/(MAX(K:K)-MIN(K:K))</f>
        <v>0.57692307692307687</v>
      </c>
      <c r="M110">
        <v>0.4</v>
      </c>
      <c r="N110">
        <v>1</v>
      </c>
      <c r="O110">
        <f>(Individual_test_3_2___RAW_data_task4_2_962334[[#This Row],[INTERNET]]-MIN(N:N))/(MAX(N:N)-MIN(N:N))</f>
        <v>0.25</v>
      </c>
      <c r="P110">
        <v>0.2</v>
      </c>
      <c r="Q110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1.6562937062937062</v>
      </c>
    </row>
    <row r="111" spans="1:17" x14ac:dyDescent="0.25">
      <c r="A111">
        <v>8</v>
      </c>
      <c r="B111">
        <v>13</v>
      </c>
      <c r="C111">
        <f>(Individual_test_3_2___RAW_data_task4_2_962334[[#This Row],[DISTANCE]]-MIN(B:B))/(MAX(B:B)-MIN(B:B))</f>
        <v>0.38461538461538464</v>
      </c>
      <c r="D111">
        <v>1</v>
      </c>
      <c r="E111">
        <v>10</v>
      </c>
      <c r="F111">
        <f>(Individual_test_3_2___RAW_data_task4_2_962334[[#This Row],[STOP_COUNT]]-MIN(E:E))/(MAX(E:E)-MIN(E:E))</f>
        <v>0.81818181818181823</v>
      </c>
      <c r="G111">
        <v>1</v>
      </c>
      <c r="H111">
        <v>36000</v>
      </c>
      <c r="I111">
        <f>(Individual_test_3_2___RAW_data_task4_2_962334[[#This Row],[COST]]-MIN(H:H))/(MAX(H:H)-MIN(H:H))</f>
        <v>0.41025641025641024</v>
      </c>
      <c r="J111">
        <v>1</v>
      </c>
      <c r="K111">
        <v>13</v>
      </c>
      <c r="L111">
        <f>(Individual_test_3_2___RAW_data_task4_2_962334[[#This Row],[FITNESS]]-MIN(K:K))/(MAX(K:K)-MIN(K:K))</f>
        <v>0.38461538461538464</v>
      </c>
      <c r="M111">
        <v>0.4</v>
      </c>
      <c r="N111">
        <v>2</v>
      </c>
      <c r="O111">
        <f>(Individual_test_3_2___RAW_data_task4_2_962334[[#This Row],[INTERNET]]-MIN(N:N))/(MAX(N:N)-MIN(N:N))</f>
        <v>0.5</v>
      </c>
      <c r="P111">
        <v>0.2</v>
      </c>
      <c r="Q111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1.6668997668997667</v>
      </c>
    </row>
    <row r="112" spans="1:17" x14ac:dyDescent="0.25">
      <c r="A112">
        <v>83</v>
      </c>
      <c r="B112">
        <v>7</v>
      </c>
      <c r="C112">
        <f>(Individual_test_3_2___RAW_data_task4_2_962334[[#This Row],[DISTANCE]]-MIN(B:B))/(MAX(B:B)-MIN(B:B))</f>
        <v>0.15384615384615385</v>
      </c>
      <c r="D112">
        <v>1</v>
      </c>
      <c r="E112">
        <v>8</v>
      </c>
      <c r="F112">
        <f>(Individual_test_3_2___RAW_data_task4_2_962334[[#This Row],[STOP_COUNT]]-MIN(E:E))/(MAX(E:E)-MIN(E:E))</f>
        <v>0.63636363636363635</v>
      </c>
      <c r="G112">
        <v>1</v>
      </c>
      <c r="H112">
        <v>54000</v>
      </c>
      <c r="I112">
        <f>(Individual_test_3_2___RAW_data_task4_2_962334[[#This Row],[COST]]-MIN(H:H))/(MAX(H:H)-MIN(H:H))</f>
        <v>0.87179487179487181</v>
      </c>
      <c r="J112">
        <v>1</v>
      </c>
      <c r="K112">
        <v>10</v>
      </c>
      <c r="L112">
        <f>(Individual_test_3_2___RAW_data_task4_2_962334[[#This Row],[FITNESS]]-MIN(K:K))/(MAX(K:K)-MIN(K:K))</f>
        <v>0.26923076923076922</v>
      </c>
      <c r="M112">
        <v>0.4</v>
      </c>
      <c r="N112">
        <v>2</v>
      </c>
      <c r="O112">
        <f>(Individual_test_3_2___RAW_data_task4_2_962334[[#This Row],[INTERNET]]-MIN(N:N))/(MAX(N:N)-MIN(N:N))</f>
        <v>0.5</v>
      </c>
      <c r="P112">
        <v>0.2</v>
      </c>
      <c r="Q112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1.6696969696969697</v>
      </c>
    </row>
    <row r="113" spans="1:17" x14ac:dyDescent="0.25">
      <c r="A113">
        <v>118</v>
      </c>
      <c r="B113">
        <v>14</v>
      </c>
      <c r="C113">
        <f>(Individual_test_3_2___RAW_data_task4_2_962334[[#This Row],[DISTANCE]]-MIN(B:B))/(MAX(B:B)-MIN(B:B))</f>
        <v>0.42307692307692307</v>
      </c>
      <c r="D113">
        <v>1</v>
      </c>
      <c r="E113">
        <v>11</v>
      </c>
      <c r="F113">
        <f>(Individual_test_3_2___RAW_data_task4_2_962334[[#This Row],[STOP_COUNT]]-MIN(E:E))/(MAX(E:E)-MIN(E:E))</f>
        <v>0.90909090909090906</v>
      </c>
      <c r="G113">
        <v>1</v>
      </c>
      <c r="H113">
        <v>38000</v>
      </c>
      <c r="I113">
        <f>(Individual_test_3_2___RAW_data_task4_2_962334[[#This Row],[COST]]-MIN(H:H))/(MAX(H:H)-MIN(H:H))</f>
        <v>0.46153846153846156</v>
      </c>
      <c r="J113">
        <v>1</v>
      </c>
      <c r="K113">
        <v>6</v>
      </c>
      <c r="L113">
        <f>(Individual_test_3_2___RAW_data_task4_2_962334[[#This Row],[FITNESS]]-MIN(K:K))/(MAX(K:K)-MIN(K:K))</f>
        <v>0.11538461538461539</v>
      </c>
      <c r="M113">
        <v>0.4</v>
      </c>
      <c r="N113">
        <v>3</v>
      </c>
      <c r="O113">
        <f>(Individual_test_3_2___RAW_data_task4_2_962334[[#This Row],[INTERNET]]-MIN(N:N))/(MAX(N:N)-MIN(N:N))</f>
        <v>0.75</v>
      </c>
      <c r="P113">
        <v>0.2</v>
      </c>
      <c r="Q113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1.6898601398601398</v>
      </c>
    </row>
    <row r="114" spans="1:17" x14ac:dyDescent="0.25">
      <c r="A114">
        <v>41</v>
      </c>
      <c r="B114">
        <v>25</v>
      </c>
      <c r="C114">
        <f>(Individual_test_3_2___RAW_data_task4_2_962334[[#This Row],[DISTANCE]]-MIN(B:B))/(MAX(B:B)-MIN(B:B))</f>
        <v>0.84615384615384615</v>
      </c>
      <c r="D114">
        <v>1</v>
      </c>
      <c r="E114">
        <v>8</v>
      </c>
      <c r="F114">
        <f>(Individual_test_3_2___RAW_data_task4_2_962334[[#This Row],[STOP_COUNT]]-MIN(E:E))/(MAX(E:E)-MIN(E:E))</f>
        <v>0.63636363636363635</v>
      </c>
      <c r="G114">
        <v>1</v>
      </c>
      <c r="H114">
        <v>31000</v>
      </c>
      <c r="I114">
        <f>(Individual_test_3_2___RAW_data_task4_2_962334[[#This Row],[COST]]-MIN(H:H))/(MAX(H:H)-MIN(H:H))</f>
        <v>0.28205128205128205</v>
      </c>
      <c r="J114">
        <v>1</v>
      </c>
      <c r="K114">
        <v>9</v>
      </c>
      <c r="L114">
        <f>(Individual_test_3_2___RAW_data_task4_2_962334[[#This Row],[FITNESS]]-MIN(K:K))/(MAX(K:K)-MIN(K:K))</f>
        <v>0.23076923076923078</v>
      </c>
      <c r="M114">
        <v>0.4</v>
      </c>
      <c r="N114">
        <v>3</v>
      </c>
      <c r="O114">
        <f>(Individual_test_3_2___RAW_data_task4_2_962334[[#This Row],[INTERNET]]-MIN(N:N))/(MAX(N:N)-MIN(N:N))</f>
        <v>0.75</v>
      </c>
      <c r="P114">
        <v>0.2</v>
      </c>
      <c r="Q114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1.7068764568764569</v>
      </c>
    </row>
    <row r="115" spans="1:17" x14ac:dyDescent="0.25">
      <c r="A115">
        <v>29</v>
      </c>
      <c r="B115">
        <v>27</v>
      </c>
      <c r="C115">
        <f>(Individual_test_3_2___RAW_data_task4_2_962334[[#This Row],[DISTANCE]]-MIN(B:B))/(MAX(B:B)-MIN(B:B))</f>
        <v>0.92307692307692313</v>
      </c>
      <c r="D115">
        <v>1</v>
      </c>
      <c r="E115">
        <v>4</v>
      </c>
      <c r="F115">
        <f>(Individual_test_3_2___RAW_data_task4_2_962334[[#This Row],[STOP_COUNT]]-MIN(E:E))/(MAX(E:E)-MIN(E:E))</f>
        <v>0.27272727272727271</v>
      </c>
      <c r="G115">
        <v>1</v>
      </c>
      <c r="H115">
        <v>37000</v>
      </c>
      <c r="I115">
        <f>(Individual_test_3_2___RAW_data_task4_2_962334[[#This Row],[COST]]-MIN(H:H))/(MAX(H:H)-MIN(H:H))</f>
        <v>0.4358974358974359</v>
      </c>
      <c r="J115">
        <v>1</v>
      </c>
      <c r="K115">
        <v>8</v>
      </c>
      <c r="L115">
        <f>(Individual_test_3_2___RAW_data_task4_2_962334[[#This Row],[FITNESS]]-MIN(K:K))/(MAX(K:K)-MIN(K:K))</f>
        <v>0.19230769230769232</v>
      </c>
      <c r="M115">
        <v>0.4</v>
      </c>
      <c r="N115">
        <v>0</v>
      </c>
      <c r="O115">
        <f>(Individual_test_3_2___RAW_data_task4_2_962334[[#This Row],[INTERNET]]-MIN(N:N))/(MAX(N:N)-MIN(N:N))</f>
        <v>0</v>
      </c>
      <c r="P115">
        <v>0.2</v>
      </c>
      <c r="Q115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1.7086247086247086</v>
      </c>
    </row>
    <row r="116" spans="1:17" x14ac:dyDescent="0.25">
      <c r="A116">
        <v>161</v>
      </c>
      <c r="B116">
        <v>16</v>
      </c>
      <c r="C116">
        <f>(Individual_test_3_2___RAW_data_task4_2_962334[[#This Row],[DISTANCE]]-MIN(B:B))/(MAX(B:B)-MIN(B:B))</f>
        <v>0.5</v>
      </c>
      <c r="D116">
        <v>1</v>
      </c>
      <c r="E116">
        <v>12</v>
      </c>
      <c r="F116">
        <f>(Individual_test_3_2___RAW_data_task4_2_962334[[#This Row],[STOP_COUNT]]-MIN(E:E))/(MAX(E:E)-MIN(E:E))</f>
        <v>1</v>
      </c>
      <c r="G116">
        <v>1</v>
      </c>
      <c r="H116">
        <v>26000</v>
      </c>
      <c r="I116">
        <f>(Individual_test_3_2___RAW_data_task4_2_962334[[#This Row],[COST]]-MIN(H:H))/(MAX(H:H)-MIN(H:H))</f>
        <v>0.15384615384615385</v>
      </c>
      <c r="J116">
        <v>1</v>
      </c>
      <c r="K116">
        <v>20</v>
      </c>
      <c r="L116">
        <f>(Individual_test_3_2___RAW_data_task4_2_962334[[#This Row],[FITNESS]]-MIN(K:K))/(MAX(K:K)-MIN(K:K))</f>
        <v>0.65384615384615385</v>
      </c>
      <c r="M116">
        <v>0.4</v>
      </c>
      <c r="N116">
        <v>4</v>
      </c>
      <c r="O116">
        <f>(Individual_test_3_2___RAW_data_task4_2_962334[[#This Row],[INTERNET]]-MIN(N:N))/(MAX(N:N)-MIN(N:N))</f>
        <v>1</v>
      </c>
      <c r="P116">
        <v>0.2</v>
      </c>
      <c r="Q116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1.7153846153846153</v>
      </c>
    </row>
    <row r="117" spans="1:17" x14ac:dyDescent="0.25">
      <c r="A117">
        <v>52</v>
      </c>
      <c r="B117">
        <v>13</v>
      </c>
      <c r="C117">
        <f>(Individual_test_3_2___RAW_data_task4_2_962334[[#This Row],[DISTANCE]]-MIN(B:B))/(MAX(B:B)-MIN(B:B))</f>
        <v>0.38461538461538464</v>
      </c>
      <c r="D117">
        <v>1</v>
      </c>
      <c r="E117">
        <v>10</v>
      </c>
      <c r="F117">
        <f>(Individual_test_3_2___RAW_data_task4_2_962334[[#This Row],[STOP_COUNT]]-MIN(E:E))/(MAX(E:E)-MIN(E:E))</f>
        <v>0.81818181818181823</v>
      </c>
      <c r="G117">
        <v>1</v>
      </c>
      <c r="H117">
        <v>38000</v>
      </c>
      <c r="I117">
        <f>(Individual_test_3_2___RAW_data_task4_2_962334[[#This Row],[COST]]-MIN(H:H))/(MAX(H:H)-MIN(H:H))</f>
        <v>0.46153846153846156</v>
      </c>
      <c r="J117">
        <v>1</v>
      </c>
      <c r="K117">
        <v>13</v>
      </c>
      <c r="L117">
        <f>(Individual_test_3_2___RAW_data_task4_2_962334[[#This Row],[FITNESS]]-MIN(K:K))/(MAX(K:K)-MIN(K:K))</f>
        <v>0.38461538461538464</v>
      </c>
      <c r="M117">
        <v>0.4</v>
      </c>
      <c r="N117">
        <v>2</v>
      </c>
      <c r="O117">
        <f>(Individual_test_3_2___RAW_data_task4_2_962334[[#This Row],[INTERNET]]-MIN(N:N))/(MAX(N:N)-MIN(N:N))</f>
        <v>0.5</v>
      </c>
      <c r="P117">
        <v>0.2</v>
      </c>
      <c r="Q117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1.7181818181818183</v>
      </c>
    </row>
    <row r="118" spans="1:17" x14ac:dyDescent="0.25">
      <c r="A118">
        <v>182</v>
      </c>
      <c r="B118">
        <v>20</v>
      </c>
      <c r="C118">
        <f>(Individual_test_3_2___RAW_data_task4_2_962334[[#This Row],[DISTANCE]]-MIN(B:B))/(MAX(B:B)-MIN(B:B))</f>
        <v>0.65384615384615385</v>
      </c>
      <c r="D118">
        <v>1</v>
      </c>
      <c r="E118">
        <v>4</v>
      </c>
      <c r="F118">
        <f>(Individual_test_3_2___RAW_data_task4_2_962334[[#This Row],[STOP_COUNT]]-MIN(E:E))/(MAX(E:E)-MIN(E:E))</f>
        <v>0.27272727272727271</v>
      </c>
      <c r="G118">
        <v>1</v>
      </c>
      <c r="H118">
        <v>41000</v>
      </c>
      <c r="I118">
        <f>(Individual_test_3_2___RAW_data_task4_2_962334[[#This Row],[COST]]-MIN(H:H))/(MAX(H:H)-MIN(H:H))</f>
        <v>0.53846153846153844</v>
      </c>
      <c r="J118">
        <v>1</v>
      </c>
      <c r="K118">
        <v>26</v>
      </c>
      <c r="L118">
        <f>(Individual_test_3_2___RAW_data_task4_2_962334[[#This Row],[FITNESS]]-MIN(K:K))/(MAX(K:K)-MIN(K:K))</f>
        <v>0.88461538461538458</v>
      </c>
      <c r="M118">
        <v>0.4</v>
      </c>
      <c r="N118">
        <v>2</v>
      </c>
      <c r="O118">
        <f>(Individual_test_3_2___RAW_data_task4_2_962334[[#This Row],[INTERNET]]-MIN(N:N))/(MAX(N:N)-MIN(N:N))</f>
        <v>0.5</v>
      </c>
      <c r="P118">
        <v>0.2</v>
      </c>
      <c r="Q118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1.7188811188811188</v>
      </c>
    </row>
    <row r="119" spans="1:17" x14ac:dyDescent="0.25">
      <c r="A119">
        <v>46</v>
      </c>
      <c r="B119">
        <v>14</v>
      </c>
      <c r="C119">
        <f>(Individual_test_3_2___RAW_data_task4_2_962334[[#This Row],[DISTANCE]]-MIN(B:B))/(MAX(B:B)-MIN(B:B))</f>
        <v>0.42307692307692307</v>
      </c>
      <c r="D119">
        <v>1</v>
      </c>
      <c r="E119">
        <v>8</v>
      </c>
      <c r="F119">
        <f>(Individual_test_3_2___RAW_data_task4_2_962334[[#This Row],[STOP_COUNT]]-MIN(E:E))/(MAX(E:E)-MIN(E:E))</f>
        <v>0.63636363636363635</v>
      </c>
      <c r="G119">
        <v>1</v>
      </c>
      <c r="H119">
        <v>47000</v>
      </c>
      <c r="I119">
        <f>(Individual_test_3_2___RAW_data_task4_2_962334[[#This Row],[COST]]-MIN(H:H))/(MAX(H:H)-MIN(H:H))</f>
        <v>0.69230769230769229</v>
      </c>
      <c r="J119">
        <v>1</v>
      </c>
      <c r="K119">
        <v>15</v>
      </c>
      <c r="L119">
        <f>(Individual_test_3_2___RAW_data_task4_2_962334[[#This Row],[FITNESS]]-MIN(K:K))/(MAX(K:K)-MIN(K:K))</f>
        <v>0.46153846153846156</v>
      </c>
      <c r="M119">
        <v>0.4</v>
      </c>
      <c r="N119">
        <v>4</v>
      </c>
      <c r="O119">
        <f>(Individual_test_3_2___RAW_data_task4_2_962334[[#This Row],[INTERNET]]-MIN(N:N))/(MAX(N:N)-MIN(N:N))</f>
        <v>1</v>
      </c>
      <c r="P119">
        <v>0.2</v>
      </c>
      <c r="Q119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1.7363636363636363</v>
      </c>
    </row>
    <row r="120" spans="1:17" x14ac:dyDescent="0.25">
      <c r="A120">
        <v>82</v>
      </c>
      <c r="B120">
        <v>14</v>
      </c>
      <c r="C120">
        <f>(Individual_test_3_2___RAW_data_task4_2_962334[[#This Row],[DISTANCE]]-MIN(B:B))/(MAX(B:B)-MIN(B:B))</f>
        <v>0.42307692307692307</v>
      </c>
      <c r="D120">
        <v>1</v>
      </c>
      <c r="E120">
        <v>8</v>
      </c>
      <c r="F120">
        <f>(Individual_test_3_2___RAW_data_task4_2_962334[[#This Row],[STOP_COUNT]]-MIN(E:E))/(MAX(E:E)-MIN(E:E))</f>
        <v>0.63636363636363635</v>
      </c>
      <c r="G120">
        <v>1</v>
      </c>
      <c r="H120">
        <v>43000</v>
      </c>
      <c r="I120">
        <f>(Individual_test_3_2___RAW_data_task4_2_962334[[#This Row],[COST]]-MIN(H:H))/(MAX(H:H)-MIN(H:H))</f>
        <v>0.58974358974358976</v>
      </c>
      <c r="J120">
        <v>1</v>
      </c>
      <c r="K120">
        <v>9</v>
      </c>
      <c r="L120">
        <f>(Individual_test_3_2___RAW_data_task4_2_962334[[#This Row],[FITNESS]]-MIN(K:K))/(MAX(K:K)-MIN(K:K))</f>
        <v>0.23076923076923078</v>
      </c>
      <c r="M120">
        <v>0.4</v>
      </c>
      <c r="N120">
        <v>0</v>
      </c>
      <c r="O120">
        <f>(Individual_test_3_2___RAW_data_task4_2_962334[[#This Row],[INTERNET]]-MIN(N:N))/(MAX(N:N)-MIN(N:N))</f>
        <v>0</v>
      </c>
      <c r="P120">
        <v>0.2</v>
      </c>
      <c r="Q120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1.7414918414918414</v>
      </c>
    </row>
    <row r="121" spans="1:17" x14ac:dyDescent="0.25">
      <c r="A121">
        <v>152</v>
      </c>
      <c r="B121">
        <v>5</v>
      </c>
      <c r="C121">
        <f>(Individual_test_3_2___RAW_data_task4_2_962334[[#This Row],[DISTANCE]]-MIN(B:B))/(MAX(B:B)-MIN(B:B))</f>
        <v>7.6923076923076927E-2</v>
      </c>
      <c r="D121">
        <v>1</v>
      </c>
      <c r="E121">
        <v>9</v>
      </c>
      <c r="F121">
        <f>(Individual_test_3_2___RAW_data_task4_2_962334[[#This Row],[STOP_COUNT]]-MIN(E:E))/(MAX(E:E)-MIN(E:E))</f>
        <v>0.72727272727272729</v>
      </c>
      <c r="G121">
        <v>1</v>
      </c>
      <c r="H121">
        <v>57000</v>
      </c>
      <c r="I121">
        <f>(Individual_test_3_2___RAW_data_task4_2_962334[[#This Row],[COST]]-MIN(H:H))/(MAX(H:H)-MIN(H:H))</f>
        <v>0.94871794871794868</v>
      </c>
      <c r="J121">
        <v>1</v>
      </c>
      <c r="K121">
        <v>9</v>
      </c>
      <c r="L121">
        <f>(Individual_test_3_2___RAW_data_task4_2_962334[[#This Row],[FITNESS]]-MIN(K:K))/(MAX(K:K)-MIN(K:K))</f>
        <v>0.23076923076923078</v>
      </c>
      <c r="M121">
        <v>0.4</v>
      </c>
      <c r="N121">
        <v>2</v>
      </c>
      <c r="O121">
        <f>(Individual_test_3_2___RAW_data_task4_2_962334[[#This Row],[INTERNET]]-MIN(N:N))/(MAX(N:N)-MIN(N:N))</f>
        <v>0.5</v>
      </c>
      <c r="P121">
        <v>0.2</v>
      </c>
      <c r="Q121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1.745221445221445</v>
      </c>
    </row>
    <row r="122" spans="1:17" x14ac:dyDescent="0.25">
      <c r="A122">
        <v>165</v>
      </c>
      <c r="B122">
        <v>21</v>
      </c>
      <c r="C122">
        <f>(Individual_test_3_2___RAW_data_task4_2_962334[[#This Row],[DISTANCE]]-MIN(B:B))/(MAX(B:B)-MIN(B:B))</f>
        <v>0.69230769230769229</v>
      </c>
      <c r="D122">
        <v>1</v>
      </c>
      <c r="E122">
        <v>9</v>
      </c>
      <c r="F122">
        <f>(Individual_test_3_2___RAW_data_task4_2_962334[[#This Row],[STOP_COUNT]]-MIN(E:E))/(MAX(E:E)-MIN(E:E))</f>
        <v>0.72727272727272729</v>
      </c>
      <c r="G122">
        <v>1</v>
      </c>
      <c r="H122">
        <v>34000</v>
      </c>
      <c r="I122">
        <f>(Individual_test_3_2___RAW_data_task4_2_962334[[#This Row],[COST]]-MIN(H:H))/(MAX(H:H)-MIN(H:H))</f>
        <v>0.35897435897435898</v>
      </c>
      <c r="J122">
        <v>1</v>
      </c>
      <c r="K122">
        <v>14</v>
      </c>
      <c r="L122">
        <f>(Individual_test_3_2___RAW_data_task4_2_962334[[#This Row],[FITNESS]]-MIN(K:K))/(MAX(K:K)-MIN(K:K))</f>
        <v>0.42307692307692307</v>
      </c>
      <c r="M122">
        <v>0.4</v>
      </c>
      <c r="N122">
        <v>4</v>
      </c>
      <c r="O122">
        <f>(Individual_test_3_2___RAW_data_task4_2_962334[[#This Row],[INTERNET]]-MIN(N:N))/(MAX(N:N)-MIN(N:N))</f>
        <v>1</v>
      </c>
      <c r="P122">
        <v>0.2</v>
      </c>
      <c r="Q122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1.747785547785548</v>
      </c>
    </row>
    <row r="123" spans="1:17" x14ac:dyDescent="0.25">
      <c r="A123">
        <v>197</v>
      </c>
      <c r="B123">
        <v>7</v>
      </c>
      <c r="C123">
        <f>(Individual_test_3_2___RAW_data_task4_2_962334[[#This Row],[DISTANCE]]-MIN(B:B))/(MAX(B:B)-MIN(B:B))</f>
        <v>0.15384615384615385</v>
      </c>
      <c r="D123">
        <v>1</v>
      </c>
      <c r="E123">
        <v>6</v>
      </c>
      <c r="F123">
        <f>(Individual_test_3_2___RAW_data_task4_2_962334[[#This Row],[STOP_COUNT]]-MIN(E:E))/(MAX(E:E)-MIN(E:E))</f>
        <v>0.45454545454545453</v>
      </c>
      <c r="G123">
        <v>1</v>
      </c>
      <c r="H123">
        <v>58000</v>
      </c>
      <c r="I123">
        <f>(Individual_test_3_2___RAW_data_task4_2_962334[[#This Row],[COST]]-MIN(H:H))/(MAX(H:H)-MIN(H:H))</f>
        <v>0.97435897435897434</v>
      </c>
      <c r="J123">
        <v>1</v>
      </c>
      <c r="K123">
        <v>27</v>
      </c>
      <c r="L123">
        <f>(Individual_test_3_2___RAW_data_task4_2_962334[[#This Row],[FITNESS]]-MIN(K:K))/(MAX(K:K)-MIN(K:K))</f>
        <v>0.92307692307692313</v>
      </c>
      <c r="M123">
        <v>0.4</v>
      </c>
      <c r="N123">
        <v>4</v>
      </c>
      <c r="O123">
        <f>(Individual_test_3_2___RAW_data_task4_2_962334[[#This Row],[INTERNET]]-MIN(N:N))/(MAX(N:N)-MIN(N:N))</f>
        <v>1</v>
      </c>
      <c r="P123">
        <v>0.2</v>
      </c>
      <c r="Q123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1.7519813519813521</v>
      </c>
    </row>
    <row r="124" spans="1:17" x14ac:dyDescent="0.25">
      <c r="A124">
        <v>117</v>
      </c>
      <c r="B124">
        <v>15</v>
      </c>
      <c r="C124">
        <f>(Individual_test_3_2___RAW_data_task4_2_962334[[#This Row],[DISTANCE]]-MIN(B:B))/(MAX(B:B)-MIN(B:B))</f>
        <v>0.46153846153846156</v>
      </c>
      <c r="D124">
        <v>1</v>
      </c>
      <c r="E124">
        <v>8</v>
      </c>
      <c r="F124">
        <f>(Individual_test_3_2___RAW_data_task4_2_962334[[#This Row],[STOP_COUNT]]-MIN(E:E))/(MAX(E:E)-MIN(E:E))</f>
        <v>0.63636363636363635</v>
      </c>
      <c r="G124">
        <v>1</v>
      </c>
      <c r="H124">
        <v>48000</v>
      </c>
      <c r="I124">
        <f>(Individual_test_3_2___RAW_data_task4_2_962334[[#This Row],[COST]]-MIN(H:H))/(MAX(H:H)-MIN(H:H))</f>
        <v>0.71794871794871795</v>
      </c>
      <c r="J124">
        <v>1</v>
      </c>
      <c r="K124">
        <v>12</v>
      </c>
      <c r="L124">
        <f>(Individual_test_3_2___RAW_data_task4_2_962334[[#This Row],[FITNESS]]-MIN(K:K))/(MAX(K:K)-MIN(K:K))</f>
        <v>0.34615384615384615</v>
      </c>
      <c r="M124">
        <v>0.4</v>
      </c>
      <c r="N124">
        <v>4</v>
      </c>
      <c r="O124">
        <f>(Individual_test_3_2___RAW_data_task4_2_962334[[#This Row],[INTERNET]]-MIN(N:N))/(MAX(N:N)-MIN(N:N))</f>
        <v>1</v>
      </c>
      <c r="P124">
        <v>0.2</v>
      </c>
      <c r="Q124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1.7543123543123544</v>
      </c>
    </row>
    <row r="125" spans="1:17" x14ac:dyDescent="0.25">
      <c r="A125">
        <v>185</v>
      </c>
      <c r="B125">
        <v>29</v>
      </c>
      <c r="C125">
        <f>(Individual_test_3_2___RAW_data_task4_2_962334[[#This Row],[DISTANCE]]-MIN(B:B))/(MAX(B:B)-MIN(B:B))</f>
        <v>1</v>
      </c>
      <c r="D125">
        <v>1</v>
      </c>
      <c r="E125">
        <v>7</v>
      </c>
      <c r="F125">
        <f>(Individual_test_3_2___RAW_data_task4_2_962334[[#This Row],[STOP_COUNT]]-MIN(E:E))/(MAX(E:E)-MIN(E:E))</f>
        <v>0.54545454545454541</v>
      </c>
      <c r="G125">
        <v>1</v>
      </c>
      <c r="H125">
        <v>36000</v>
      </c>
      <c r="I125">
        <f>(Individual_test_3_2___RAW_data_task4_2_962334[[#This Row],[COST]]-MIN(H:H))/(MAX(H:H)-MIN(H:H))</f>
        <v>0.41025641025641024</v>
      </c>
      <c r="J125">
        <v>1</v>
      </c>
      <c r="K125">
        <v>3</v>
      </c>
      <c r="L125">
        <f>(Individual_test_3_2___RAW_data_task4_2_962334[[#This Row],[FITNESS]]-MIN(K:K))/(MAX(K:K)-MIN(K:K))</f>
        <v>0</v>
      </c>
      <c r="M125">
        <v>0.4</v>
      </c>
      <c r="N125">
        <v>4</v>
      </c>
      <c r="O125">
        <f>(Individual_test_3_2___RAW_data_task4_2_962334[[#This Row],[INTERNET]]-MIN(N:N))/(MAX(N:N)-MIN(N:N))</f>
        <v>1</v>
      </c>
      <c r="P125">
        <v>0.2</v>
      </c>
      <c r="Q125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1.7557109557109556</v>
      </c>
    </row>
    <row r="126" spans="1:17" x14ac:dyDescent="0.25">
      <c r="A126">
        <v>80</v>
      </c>
      <c r="B126">
        <v>23</v>
      </c>
      <c r="C126">
        <f>(Individual_test_3_2___RAW_data_task4_2_962334[[#This Row],[DISTANCE]]-MIN(B:B))/(MAX(B:B)-MIN(B:B))</f>
        <v>0.76923076923076927</v>
      </c>
      <c r="D126">
        <v>1</v>
      </c>
      <c r="E126">
        <v>5</v>
      </c>
      <c r="F126">
        <f>(Individual_test_3_2___RAW_data_task4_2_962334[[#This Row],[STOP_COUNT]]-MIN(E:E))/(MAX(E:E)-MIN(E:E))</f>
        <v>0.36363636363636365</v>
      </c>
      <c r="G126">
        <v>1</v>
      </c>
      <c r="H126">
        <v>35000</v>
      </c>
      <c r="I126">
        <f>(Individual_test_3_2___RAW_data_task4_2_962334[[#This Row],[COST]]-MIN(H:H))/(MAX(H:H)-MIN(H:H))</f>
        <v>0.38461538461538464</v>
      </c>
      <c r="J126">
        <v>1</v>
      </c>
      <c r="K126">
        <v>26</v>
      </c>
      <c r="L126">
        <f>(Individual_test_3_2___RAW_data_task4_2_962334[[#This Row],[FITNESS]]-MIN(K:K))/(MAX(K:K)-MIN(K:K))</f>
        <v>0.88461538461538458</v>
      </c>
      <c r="M126">
        <v>0.4</v>
      </c>
      <c r="N126">
        <v>2</v>
      </c>
      <c r="O126">
        <f>(Individual_test_3_2___RAW_data_task4_2_962334[[#This Row],[INTERNET]]-MIN(N:N))/(MAX(N:N)-MIN(N:N))</f>
        <v>0.5</v>
      </c>
      <c r="P126">
        <v>0.2</v>
      </c>
      <c r="Q126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1.7713286713286713</v>
      </c>
    </row>
    <row r="127" spans="1:17" x14ac:dyDescent="0.25">
      <c r="A127">
        <v>145</v>
      </c>
      <c r="B127">
        <v>13</v>
      </c>
      <c r="C127">
        <f>(Individual_test_3_2___RAW_data_task4_2_962334[[#This Row],[DISTANCE]]-MIN(B:B))/(MAX(B:B)-MIN(B:B))</f>
        <v>0.38461538461538464</v>
      </c>
      <c r="D127">
        <v>1</v>
      </c>
      <c r="E127">
        <v>12</v>
      </c>
      <c r="F127">
        <f>(Individual_test_3_2___RAW_data_task4_2_962334[[#This Row],[STOP_COUNT]]-MIN(E:E))/(MAX(E:E)-MIN(E:E))</f>
        <v>1</v>
      </c>
      <c r="G127">
        <v>1</v>
      </c>
      <c r="H127">
        <v>37000</v>
      </c>
      <c r="I127">
        <f>(Individual_test_3_2___RAW_data_task4_2_962334[[#This Row],[COST]]-MIN(H:H))/(MAX(H:H)-MIN(H:H))</f>
        <v>0.4358974358974359</v>
      </c>
      <c r="J127">
        <v>1</v>
      </c>
      <c r="K127">
        <v>7</v>
      </c>
      <c r="L127">
        <f>(Individual_test_3_2___RAW_data_task4_2_962334[[#This Row],[FITNESS]]-MIN(K:K))/(MAX(K:K)-MIN(K:K))</f>
        <v>0.15384615384615385</v>
      </c>
      <c r="M127">
        <v>0.4</v>
      </c>
      <c r="N127">
        <v>2</v>
      </c>
      <c r="O127">
        <f>(Individual_test_3_2___RAW_data_task4_2_962334[[#This Row],[INTERNET]]-MIN(N:N))/(MAX(N:N)-MIN(N:N))</f>
        <v>0.5</v>
      </c>
      <c r="P127">
        <v>0.2</v>
      </c>
      <c r="Q127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1.7820512820512819</v>
      </c>
    </row>
    <row r="128" spans="1:17" x14ac:dyDescent="0.25">
      <c r="A128">
        <v>188</v>
      </c>
      <c r="B128">
        <v>21</v>
      </c>
      <c r="C128">
        <f>(Individual_test_3_2___RAW_data_task4_2_962334[[#This Row],[DISTANCE]]-MIN(B:B))/(MAX(B:B)-MIN(B:B))</f>
        <v>0.69230769230769229</v>
      </c>
      <c r="D128">
        <v>1</v>
      </c>
      <c r="E128">
        <v>6</v>
      </c>
      <c r="F128">
        <f>(Individual_test_3_2___RAW_data_task4_2_962334[[#This Row],[STOP_COUNT]]-MIN(E:E))/(MAX(E:E)-MIN(E:E))</f>
        <v>0.45454545454545453</v>
      </c>
      <c r="G128">
        <v>1</v>
      </c>
      <c r="H128">
        <v>39000</v>
      </c>
      <c r="I128">
        <f>(Individual_test_3_2___RAW_data_task4_2_962334[[#This Row],[COST]]-MIN(H:H))/(MAX(H:H)-MIN(H:H))</f>
        <v>0.48717948717948717</v>
      </c>
      <c r="J128">
        <v>1</v>
      </c>
      <c r="K128">
        <v>13</v>
      </c>
      <c r="L128">
        <f>(Individual_test_3_2___RAW_data_task4_2_962334[[#This Row],[FITNESS]]-MIN(K:K))/(MAX(K:K)-MIN(K:K))</f>
        <v>0.38461538461538464</v>
      </c>
      <c r="M128">
        <v>0.4</v>
      </c>
      <c r="N128">
        <v>0</v>
      </c>
      <c r="O128">
        <f>(Individual_test_3_2___RAW_data_task4_2_962334[[#This Row],[INTERNET]]-MIN(N:N))/(MAX(N:N)-MIN(N:N))</f>
        <v>0</v>
      </c>
      <c r="P128">
        <v>0.2</v>
      </c>
      <c r="Q128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1.7878787878787881</v>
      </c>
    </row>
    <row r="129" spans="1:17" x14ac:dyDescent="0.25">
      <c r="A129">
        <v>37</v>
      </c>
      <c r="B129">
        <v>16</v>
      </c>
      <c r="C129">
        <f>(Individual_test_3_2___RAW_data_task4_2_962334[[#This Row],[DISTANCE]]-MIN(B:B))/(MAX(B:B)-MIN(B:B))</f>
        <v>0.5</v>
      </c>
      <c r="D129">
        <v>1</v>
      </c>
      <c r="E129">
        <v>7</v>
      </c>
      <c r="F129">
        <f>(Individual_test_3_2___RAW_data_task4_2_962334[[#This Row],[STOP_COUNT]]-MIN(E:E))/(MAX(E:E)-MIN(E:E))</f>
        <v>0.54545454545454541</v>
      </c>
      <c r="G129">
        <v>1</v>
      </c>
      <c r="H129">
        <v>38000</v>
      </c>
      <c r="I129">
        <f>(Individual_test_3_2___RAW_data_task4_2_962334[[#This Row],[COST]]-MIN(H:H))/(MAX(H:H)-MIN(H:H))</f>
        <v>0.46153846153846156</v>
      </c>
      <c r="J129">
        <v>1</v>
      </c>
      <c r="K129">
        <v>25</v>
      </c>
      <c r="L129">
        <f>(Individual_test_3_2___RAW_data_task4_2_962334[[#This Row],[FITNESS]]-MIN(K:K))/(MAX(K:K)-MIN(K:K))</f>
        <v>0.84615384615384615</v>
      </c>
      <c r="M129">
        <v>0.4</v>
      </c>
      <c r="N129">
        <v>1</v>
      </c>
      <c r="O129">
        <f>(Individual_test_3_2___RAW_data_task4_2_962334[[#This Row],[INTERNET]]-MIN(N:N))/(MAX(N:N)-MIN(N:N))</f>
        <v>0.25</v>
      </c>
      <c r="P129">
        <v>0.2</v>
      </c>
      <c r="Q129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1.7954545454545456</v>
      </c>
    </row>
    <row r="130" spans="1:17" x14ac:dyDescent="0.25">
      <c r="A130">
        <v>128</v>
      </c>
      <c r="B130">
        <v>9</v>
      </c>
      <c r="C130">
        <f>(Individual_test_3_2___RAW_data_task4_2_962334[[#This Row],[DISTANCE]]-MIN(B:B))/(MAX(B:B)-MIN(B:B))</f>
        <v>0.23076923076923078</v>
      </c>
      <c r="D130">
        <v>1</v>
      </c>
      <c r="E130">
        <v>11</v>
      </c>
      <c r="F130">
        <f>(Individual_test_3_2___RAW_data_task4_2_962334[[#This Row],[STOP_COUNT]]-MIN(E:E))/(MAX(E:E)-MIN(E:E))</f>
        <v>0.90909090909090906</v>
      </c>
      <c r="G130">
        <v>1</v>
      </c>
      <c r="H130">
        <v>42000</v>
      </c>
      <c r="I130">
        <f>(Individual_test_3_2___RAW_data_task4_2_962334[[#This Row],[COST]]-MIN(H:H))/(MAX(H:H)-MIN(H:H))</f>
        <v>0.5641025641025641</v>
      </c>
      <c r="J130">
        <v>1</v>
      </c>
      <c r="K130">
        <v>17</v>
      </c>
      <c r="L130">
        <f>(Individual_test_3_2___RAW_data_task4_2_962334[[#This Row],[FITNESS]]-MIN(K:K))/(MAX(K:K)-MIN(K:K))</f>
        <v>0.53846153846153844</v>
      </c>
      <c r="M130">
        <v>0.4</v>
      </c>
      <c r="N130">
        <v>2</v>
      </c>
      <c r="O130">
        <f>(Individual_test_3_2___RAW_data_task4_2_962334[[#This Row],[INTERNET]]-MIN(N:N))/(MAX(N:N)-MIN(N:N))</f>
        <v>0.5</v>
      </c>
      <c r="P130">
        <v>0.2</v>
      </c>
      <c r="Q130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1.8193473193473193</v>
      </c>
    </row>
    <row r="131" spans="1:17" x14ac:dyDescent="0.25">
      <c r="A131">
        <v>27</v>
      </c>
      <c r="B131">
        <v>8</v>
      </c>
      <c r="C131">
        <f>(Individual_test_3_2___RAW_data_task4_2_962334[[#This Row],[DISTANCE]]-MIN(B:B))/(MAX(B:B)-MIN(B:B))</f>
        <v>0.19230769230769232</v>
      </c>
      <c r="D131">
        <v>1</v>
      </c>
      <c r="E131">
        <v>8</v>
      </c>
      <c r="F131">
        <f>(Individual_test_3_2___RAW_data_task4_2_962334[[#This Row],[STOP_COUNT]]-MIN(E:E))/(MAX(E:E)-MIN(E:E))</f>
        <v>0.63636363636363635</v>
      </c>
      <c r="G131">
        <v>1</v>
      </c>
      <c r="H131">
        <v>57000</v>
      </c>
      <c r="I131">
        <f>(Individual_test_3_2___RAW_data_task4_2_962334[[#This Row],[COST]]-MIN(H:H))/(MAX(H:H)-MIN(H:H))</f>
        <v>0.94871794871794868</v>
      </c>
      <c r="J131">
        <v>1</v>
      </c>
      <c r="K131">
        <v>20</v>
      </c>
      <c r="L131">
        <f>(Individual_test_3_2___RAW_data_task4_2_962334[[#This Row],[FITNESS]]-MIN(K:K))/(MAX(K:K)-MIN(K:K))</f>
        <v>0.65384615384615385</v>
      </c>
      <c r="M131">
        <v>0.4</v>
      </c>
      <c r="N131">
        <v>4</v>
      </c>
      <c r="O131">
        <f>(Individual_test_3_2___RAW_data_task4_2_962334[[#This Row],[INTERNET]]-MIN(N:N))/(MAX(N:N)-MIN(N:N))</f>
        <v>1</v>
      </c>
      <c r="P131">
        <v>0.2</v>
      </c>
      <c r="Q131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1.8389277389277388</v>
      </c>
    </row>
    <row r="132" spans="1:17" x14ac:dyDescent="0.25">
      <c r="A132">
        <v>32</v>
      </c>
      <c r="B132">
        <v>11</v>
      </c>
      <c r="C132">
        <f>(Individual_test_3_2___RAW_data_task4_2_962334[[#This Row],[DISTANCE]]-MIN(B:B))/(MAX(B:B)-MIN(B:B))</f>
        <v>0.30769230769230771</v>
      </c>
      <c r="D132">
        <v>1</v>
      </c>
      <c r="E132">
        <v>12</v>
      </c>
      <c r="F132">
        <f>(Individual_test_3_2___RAW_data_task4_2_962334[[#This Row],[STOP_COUNT]]-MIN(E:E))/(MAX(E:E)-MIN(E:E))</f>
        <v>1</v>
      </c>
      <c r="G132">
        <v>1</v>
      </c>
      <c r="H132">
        <v>43000</v>
      </c>
      <c r="I132">
        <f>(Individual_test_3_2___RAW_data_task4_2_962334[[#This Row],[COST]]-MIN(H:H))/(MAX(H:H)-MIN(H:H))</f>
        <v>0.58974358974358976</v>
      </c>
      <c r="J132">
        <v>1</v>
      </c>
      <c r="K132">
        <v>6</v>
      </c>
      <c r="L132">
        <f>(Individual_test_3_2___RAW_data_task4_2_962334[[#This Row],[FITNESS]]-MIN(K:K))/(MAX(K:K)-MIN(K:K))</f>
        <v>0.11538461538461539</v>
      </c>
      <c r="M132">
        <v>0.4</v>
      </c>
      <c r="N132">
        <v>2</v>
      </c>
      <c r="O132">
        <f>(Individual_test_3_2___RAW_data_task4_2_962334[[#This Row],[INTERNET]]-MIN(N:N))/(MAX(N:N)-MIN(N:N))</f>
        <v>0.5</v>
      </c>
      <c r="P132">
        <v>0.2</v>
      </c>
      <c r="Q132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1.8435897435897435</v>
      </c>
    </row>
    <row r="133" spans="1:17" x14ac:dyDescent="0.25">
      <c r="A133">
        <v>125</v>
      </c>
      <c r="B133">
        <v>27</v>
      </c>
      <c r="C133">
        <f>(Individual_test_3_2___RAW_data_task4_2_962334[[#This Row],[DISTANCE]]-MIN(B:B))/(MAX(B:B)-MIN(B:B))</f>
        <v>0.92307692307692313</v>
      </c>
      <c r="D133">
        <v>1</v>
      </c>
      <c r="E133">
        <v>4</v>
      </c>
      <c r="F133">
        <f>(Individual_test_3_2___RAW_data_task4_2_962334[[#This Row],[STOP_COUNT]]-MIN(E:E))/(MAX(E:E)-MIN(E:E))</f>
        <v>0.27272727272727271</v>
      </c>
      <c r="G133">
        <v>1</v>
      </c>
      <c r="H133">
        <v>36000</v>
      </c>
      <c r="I133">
        <f>(Individual_test_3_2___RAW_data_task4_2_962334[[#This Row],[COST]]-MIN(H:H))/(MAX(H:H)-MIN(H:H))</f>
        <v>0.41025641025641024</v>
      </c>
      <c r="J133">
        <v>1</v>
      </c>
      <c r="K133">
        <v>22</v>
      </c>
      <c r="L133">
        <f>(Individual_test_3_2___RAW_data_task4_2_962334[[#This Row],[FITNESS]]-MIN(K:K))/(MAX(K:K)-MIN(K:K))</f>
        <v>0.73076923076923073</v>
      </c>
      <c r="M133">
        <v>0.4</v>
      </c>
      <c r="N133">
        <v>1</v>
      </c>
      <c r="O133">
        <f>(Individual_test_3_2___RAW_data_task4_2_962334[[#This Row],[INTERNET]]-MIN(N:N))/(MAX(N:N)-MIN(N:N))</f>
        <v>0.25</v>
      </c>
      <c r="P133">
        <v>0.2</v>
      </c>
      <c r="Q133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1.8483682983682983</v>
      </c>
    </row>
    <row r="134" spans="1:17" x14ac:dyDescent="0.25">
      <c r="A134">
        <v>168</v>
      </c>
      <c r="B134">
        <v>6</v>
      </c>
      <c r="C134">
        <f>(Individual_test_3_2___RAW_data_task4_2_962334[[#This Row],[DISTANCE]]-MIN(B:B))/(MAX(B:B)-MIN(B:B))</f>
        <v>0.11538461538461539</v>
      </c>
      <c r="D134">
        <v>1</v>
      </c>
      <c r="E134">
        <v>12</v>
      </c>
      <c r="F134">
        <f>(Individual_test_3_2___RAW_data_task4_2_962334[[#This Row],[STOP_COUNT]]-MIN(E:E))/(MAX(E:E)-MIN(E:E))</f>
        <v>1</v>
      </c>
      <c r="G134">
        <v>1</v>
      </c>
      <c r="H134">
        <v>39000</v>
      </c>
      <c r="I134">
        <f>(Individual_test_3_2___RAW_data_task4_2_962334[[#This Row],[COST]]-MIN(H:H))/(MAX(H:H)-MIN(H:H))</f>
        <v>0.48717948717948717</v>
      </c>
      <c r="J134">
        <v>1</v>
      </c>
      <c r="K134">
        <v>20</v>
      </c>
      <c r="L134">
        <f>(Individual_test_3_2___RAW_data_task4_2_962334[[#This Row],[FITNESS]]-MIN(K:K))/(MAX(K:K)-MIN(K:K))</f>
        <v>0.65384615384615385</v>
      </c>
      <c r="M134">
        <v>0.4</v>
      </c>
      <c r="N134">
        <v>0</v>
      </c>
      <c r="O134">
        <f>(Individual_test_3_2___RAW_data_task4_2_962334[[#This Row],[INTERNET]]-MIN(N:N))/(MAX(N:N)-MIN(N:N))</f>
        <v>0</v>
      </c>
      <c r="P134">
        <v>0.2</v>
      </c>
      <c r="Q134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1.8641025641025641</v>
      </c>
    </row>
    <row r="135" spans="1:17" x14ac:dyDescent="0.25">
      <c r="A135">
        <v>43</v>
      </c>
      <c r="B135">
        <v>12</v>
      </c>
      <c r="C135">
        <f>(Individual_test_3_2___RAW_data_task4_2_962334[[#This Row],[DISTANCE]]-MIN(B:B))/(MAX(B:B)-MIN(B:B))</f>
        <v>0.34615384615384615</v>
      </c>
      <c r="D135">
        <v>1</v>
      </c>
      <c r="E135">
        <v>12</v>
      </c>
      <c r="F135">
        <f>(Individual_test_3_2___RAW_data_task4_2_962334[[#This Row],[STOP_COUNT]]-MIN(E:E))/(MAX(E:E)-MIN(E:E))</f>
        <v>1</v>
      </c>
      <c r="G135">
        <v>1</v>
      </c>
      <c r="H135">
        <v>42000</v>
      </c>
      <c r="I135">
        <f>(Individual_test_3_2___RAW_data_task4_2_962334[[#This Row],[COST]]-MIN(H:H))/(MAX(H:H)-MIN(H:H))</f>
        <v>0.5641025641025641</v>
      </c>
      <c r="J135">
        <v>1</v>
      </c>
      <c r="K135">
        <v>7</v>
      </c>
      <c r="L135">
        <f>(Individual_test_3_2___RAW_data_task4_2_962334[[#This Row],[FITNESS]]-MIN(K:K))/(MAX(K:K)-MIN(K:K))</f>
        <v>0.15384615384615385</v>
      </c>
      <c r="M135">
        <v>0.4</v>
      </c>
      <c r="N135">
        <v>2</v>
      </c>
      <c r="O135">
        <f>(Individual_test_3_2___RAW_data_task4_2_962334[[#This Row],[INTERNET]]-MIN(N:N))/(MAX(N:N)-MIN(N:N))</f>
        <v>0.5</v>
      </c>
      <c r="P135">
        <v>0.2</v>
      </c>
      <c r="Q135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1.8717948717948718</v>
      </c>
    </row>
    <row r="136" spans="1:17" x14ac:dyDescent="0.25">
      <c r="A136">
        <v>172</v>
      </c>
      <c r="B136">
        <v>19</v>
      </c>
      <c r="C136">
        <f>(Individual_test_3_2___RAW_data_task4_2_962334[[#This Row],[DISTANCE]]-MIN(B:B))/(MAX(B:B)-MIN(B:B))</f>
        <v>0.61538461538461542</v>
      </c>
      <c r="D136">
        <v>1</v>
      </c>
      <c r="E136">
        <v>2</v>
      </c>
      <c r="F136">
        <f>(Individual_test_3_2___RAW_data_task4_2_962334[[#This Row],[STOP_COUNT]]-MIN(E:E))/(MAX(E:E)-MIN(E:E))</f>
        <v>9.0909090909090912E-2</v>
      </c>
      <c r="G136">
        <v>1</v>
      </c>
      <c r="H136">
        <v>54000</v>
      </c>
      <c r="I136">
        <f>(Individual_test_3_2___RAW_data_task4_2_962334[[#This Row],[COST]]-MIN(H:H))/(MAX(H:H)-MIN(H:H))</f>
        <v>0.87179487179487181</v>
      </c>
      <c r="J136">
        <v>1</v>
      </c>
      <c r="K136">
        <v>23</v>
      </c>
      <c r="L136">
        <f>(Individual_test_3_2___RAW_data_task4_2_962334[[#This Row],[FITNESS]]-MIN(K:K))/(MAX(K:K)-MIN(K:K))</f>
        <v>0.76923076923076927</v>
      </c>
      <c r="M136">
        <v>0.4</v>
      </c>
      <c r="N136">
        <v>0</v>
      </c>
      <c r="O136">
        <f>(Individual_test_3_2___RAW_data_task4_2_962334[[#This Row],[INTERNET]]-MIN(N:N))/(MAX(N:N)-MIN(N:N))</f>
        <v>0</v>
      </c>
      <c r="P136">
        <v>0.2</v>
      </c>
      <c r="Q136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1.8857808857808858</v>
      </c>
    </row>
    <row r="137" spans="1:17" x14ac:dyDescent="0.25">
      <c r="A137">
        <v>44</v>
      </c>
      <c r="B137">
        <v>24</v>
      </c>
      <c r="C137">
        <f>(Individual_test_3_2___RAW_data_task4_2_962334[[#This Row],[DISTANCE]]-MIN(B:B))/(MAX(B:B)-MIN(B:B))</f>
        <v>0.80769230769230771</v>
      </c>
      <c r="D137">
        <v>1</v>
      </c>
      <c r="E137">
        <v>3</v>
      </c>
      <c r="F137">
        <f>(Individual_test_3_2___RAW_data_task4_2_962334[[#This Row],[STOP_COUNT]]-MIN(E:E))/(MAX(E:E)-MIN(E:E))</f>
        <v>0.18181818181818182</v>
      </c>
      <c r="G137">
        <v>1</v>
      </c>
      <c r="H137">
        <v>49000</v>
      </c>
      <c r="I137">
        <f>(Individual_test_3_2___RAW_data_task4_2_962334[[#This Row],[COST]]-MIN(H:H))/(MAX(H:H)-MIN(H:H))</f>
        <v>0.74358974358974361</v>
      </c>
      <c r="J137">
        <v>1</v>
      </c>
      <c r="K137">
        <v>20</v>
      </c>
      <c r="L137">
        <f>(Individual_test_3_2___RAW_data_task4_2_962334[[#This Row],[FITNESS]]-MIN(K:K))/(MAX(K:K)-MIN(K:K))</f>
        <v>0.65384615384615385</v>
      </c>
      <c r="M137">
        <v>0.4</v>
      </c>
      <c r="N137">
        <v>2</v>
      </c>
      <c r="O137">
        <f>(Individual_test_3_2___RAW_data_task4_2_962334[[#This Row],[INTERNET]]-MIN(N:N))/(MAX(N:N)-MIN(N:N))</f>
        <v>0.5</v>
      </c>
      <c r="P137">
        <v>0.2</v>
      </c>
      <c r="Q137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1.8946386946386946</v>
      </c>
    </row>
    <row r="138" spans="1:17" x14ac:dyDescent="0.25">
      <c r="A138">
        <v>64</v>
      </c>
      <c r="B138">
        <v>18</v>
      </c>
      <c r="C138">
        <f>(Individual_test_3_2___RAW_data_task4_2_962334[[#This Row],[DISTANCE]]-MIN(B:B))/(MAX(B:B)-MIN(B:B))</f>
        <v>0.57692307692307687</v>
      </c>
      <c r="D138">
        <v>1</v>
      </c>
      <c r="E138">
        <v>7</v>
      </c>
      <c r="F138">
        <f>(Individual_test_3_2___RAW_data_task4_2_962334[[#This Row],[STOP_COUNT]]-MIN(E:E))/(MAX(E:E)-MIN(E:E))</f>
        <v>0.54545454545454541</v>
      </c>
      <c r="G138">
        <v>1</v>
      </c>
      <c r="H138">
        <v>54000</v>
      </c>
      <c r="I138">
        <f>(Individual_test_3_2___RAW_data_task4_2_962334[[#This Row],[COST]]-MIN(H:H))/(MAX(H:H)-MIN(H:H))</f>
        <v>0.87179487179487181</v>
      </c>
      <c r="J138">
        <v>1</v>
      </c>
      <c r="K138">
        <v>10</v>
      </c>
      <c r="L138">
        <f>(Individual_test_3_2___RAW_data_task4_2_962334[[#This Row],[FITNESS]]-MIN(K:K))/(MAX(K:K)-MIN(K:K))</f>
        <v>0.26923076923076922</v>
      </c>
      <c r="M138">
        <v>0.4</v>
      </c>
      <c r="N138">
        <v>4</v>
      </c>
      <c r="O138">
        <f>(Individual_test_3_2___RAW_data_task4_2_962334[[#This Row],[INTERNET]]-MIN(N:N))/(MAX(N:N)-MIN(N:N))</f>
        <v>1</v>
      </c>
      <c r="P138">
        <v>0.2</v>
      </c>
      <c r="Q138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1.9018648018648017</v>
      </c>
    </row>
    <row r="139" spans="1:17" x14ac:dyDescent="0.25">
      <c r="A139">
        <v>116</v>
      </c>
      <c r="B139">
        <v>28</v>
      </c>
      <c r="C139">
        <f>(Individual_test_3_2___RAW_data_task4_2_962334[[#This Row],[DISTANCE]]-MIN(B:B))/(MAX(B:B)-MIN(B:B))</f>
        <v>0.96153846153846156</v>
      </c>
      <c r="D139">
        <v>1</v>
      </c>
      <c r="E139">
        <v>7</v>
      </c>
      <c r="F139">
        <f>(Individual_test_3_2___RAW_data_task4_2_962334[[#This Row],[STOP_COUNT]]-MIN(E:E))/(MAX(E:E)-MIN(E:E))</f>
        <v>0.54545454545454541</v>
      </c>
      <c r="G139">
        <v>1</v>
      </c>
      <c r="H139">
        <v>33000</v>
      </c>
      <c r="I139">
        <f>(Individual_test_3_2___RAW_data_task4_2_962334[[#This Row],[COST]]-MIN(H:H))/(MAX(H:H)-MIN(H:H))</f>
        <v>0.33333333333333331</v>
      </c>
      <c r="J139">
        <v>1</v>
      </c>
      <c r="K139">
        <v>7</v>
      </c>
      <c r="L139">
        <f>(Individual_test_3_2___RAW_data_task4_2_962334[[#This Row],[FITNESS]]-MIN(K:K))/(MAX(K:K)-MIN(K:K))</f>
        <v>0.15384615384615385</v>
      </c>
      <c r="M139">
        <v>0.4</v>
      </c>
      <c r="N139">
        <v>0</v>
      </c>
      <c r="O139">
        <f>(Individual_test_3_2___RAW_data_task4_2_962334[[#This Row],[INTERNET]]-MIN(N:N))/(MAX(N:N)-MIN(N:N))</f>
        <v>0</v>
      </c>
      <c r="P139">
        <v>0.2</v>
      </c>
      <c r="Q139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1.9018648018648019</v>
      </c>
    </row>
    <row r="140" spans="1:17" x14ac:dyDescent="0.25">
      <c r="A140">
        <v>63</v>
      </c>
      <c r="B140">
        <v>27</v>
      </c>
      <c r="C140">
        <f>(Individual_test_3_2___RAW_data_task4_2_962334[[#This Row],[DISTANCE]]-MIN(B:B))/(MAX(B:B)-MIN(B:B))</f>
        <v>0.92307692307692313</v>
      </c>
      <c r="D140">
        <v>1</v>
      </c>
      <c r="E140">
        <v>1</v>
      </c>
      <c r="F140">
        <f>(Individual_test_3_2___RAW_data_task4_2_962334[[#This Row],[STOP_COUNT]]-MIN(E:E))/(MAX(E:E)-MIN(E:E))</f>
        <v>0</v>
      </c>
      <c r="G140">
        <v>1</v>
      </c>
      <c r="H140">
        <v>48000</v>
      </c>
      <c r="I140">
        <f>(Individual_test_3_2___RAW_data_task4_2_962334[[#This Row],[COST]]-MIN(H:H))/(MAX(H:H)-MIN(H:H))</f>
        <v>0.71794871794871795</v>
      </c>
      <c r="J140">
        <v>1</v>
      </c>
      <c r="K140">
        <v>20</v>
      </c>
      <c r="L140">
        <f>(Individual_test_3_2___RAW_data_task4_2_962334[[#This Row],[FITNESS]]-MIN(K:K))/(MAX(K:K)-MIN(K:K))</f>
        <v>0.65384615384615385</v>
      </c>
      <c r="M140">
        <v>0.4</v>
      </c>
      <c r="N140">
        <v>0</v>
      </c>
      <c r="O140">
        <f>(Individual_test_3_2___RAW_data_task4_2_962334[[#This Row],[INTERNET]]-MIN(N:N))/(MAX(N:N)-MIN(N:N))</f>
        <v>0</v>
      </c>
      <c r="P140">
        <v>0.2</v>
      </c>
      <c r="Q140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1.9025641025641025</v>
      </c>
    </row>
    <row r="141" spans="1:17" x14ac:dyDescent="0.25">
      <c r="A141">
        <v>100</v>
      </c>
      <c r="B141">
        <v>24</v>
      </c>
      <c r="C141">
        <f>(Individual_test_3_2___RAW_data_task4_2_962334[[#This Row],[DISTANCE]]-MIN(B:B))/(MAX(B:B)-MIN(B:B))</f>
        <v>0.80769230769230771</v>
      </c>
      <c r="D141">
        <v>1</v>
      </c>
      <c r="E141">
        <v>3</v>
      </c>
      <c r="F141">
        <f>(Individual_test_3_2___RAW_data_task4_2_962334[[#This Row],[STOP_COUNT]]-MIN(E:E))/(MAX(E:E)-MIN(E:E))</f>
        <v>0.18181818181818182</v>
      </c>
      <c r="G141">
        <v>1</v>
      </c>
      <c r="H141">
        <v>53000</v>
      </c>
      <c r="I141">
        <f>(Individual_test_3_2___RAW_data_task4_2_962334[[#This Row],[COST]]-MIN(H:H))/(MAX(H:H)-MIN(H:H))</f>
        <v>0.84615384615384615</v>
      </c>
      <c r="J141">
        <v>1</v>
      </c>
      <c r="K141">
        <v>18</v>
      </c>
      <c r="L141">
        <f>(Individual_test_3_2___RAW_data_task4_2_962334[[#This Row],[FITNESS]]-MIN(K:K))/(MAX(K:K)-MIN(K:K))</f>
        <v>0.57692307692307687</v>
      </c>
      <c r="M141">
        <v>0.4</v>
      </c>
      <c r="N141">
        <v>3</v>
      </c>
      <c r="O141">
        <f>(Individual_test_3_2___RAW_data_task4_2_962334[[#This Row],[INTERNET]]-MIN(N:N))/(MAX(N:N)-MIN(N:N))</f>
        <v>0.75</v>
      </c>
      <c r="P141">
        <v>0.2</v>
      </c>
      <c r="Q141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1.9164335664335668</v>
      </c>
    </row>
    <row r="142" spans="1:17" x14ac:dyDescent="0.25">
      <c r="A142">
        <v>70</v>
      </c>
      <c r="B142">
        <v>17</v>
      </c>
      <c r="C142">
        <f>(Individual_test_3_2___RAW_data_task4_2_962334[[#This Row],[DISTANCE]]-MIN(B:B))/(MAX(B:B)-MIN(B:B))</f>
        <v>0.53846153846153844</v>
      </c>
      <c r="D142">
        <v>1</v>
      </c>
      <c r="E142">
        <v>12</v>
      </c>
      <c r="F142">
        <f>(Individual_test_3_2___RAW_data_task4_2_962334[[#This Row],[STOP_COUNT]]-MIN(E:E))/(MAX(E:E)-MIN(E:E))</f>
        <v>1</v>
      </c>
      <c r="G142">
        <v>1</v>
      </c>
      <c r="H142">
        <v>33000</v>
      </c>
      <c r="I142">
        <f>(Individual_test_3_2___RAW_data_task4_2_962334[[#This Row],[COST]]-MIN(H:H))/(MAX(H:H)-MIN(H:H))</f>
        <v>0.33333333333333331</v>
      </c>
      <c r="J142">
        <v>1</v>
      </c>
      <c r="K142">
        <v>19</v>
      </c>
      <c r="L142">
        <f>(Individual_test_3_2___RAW_data_task4_2_962334[[#This Row],[FITNESS]]-MIN(K:K))/(MAX(K:K)-MIN(K:K))</f>
        <v>0.61538461538461542</v>
      </c>
      <c r="M142">
        <v>0.4</v>
      </c>
      <c r="N142">
        <v>4</v>
      </c>
      <c r="O142">
        <f>(Individual_test_3_2___RAW_data_task4_2_962334[[#This Row],[INTERNET]]-MIN(N:N))/(MAX(N:N)-MIN(N:N))</f>
        <v>1</v>
      </c>
      <c r="P142">
        <v>0.2</v>
      </c>
      <c r="Q142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1.9179487179487176</v>
      </c>
    </row>
    <row r="143" spans="1:17" x14ac:dyDescent="0.25">
      <c r="A143">
        <v>141</v>
      </c>
      <c r="B143">
        <v>22</v>
      </c>
      <c r="C143">
        <f>(Individual_test_3_2___RAW_data_task4_2_962334[[#This Row],[DISTANCE]]-MIN(B:B))/(MAX(B:B)-MIN(B:B))</f>
        <v>0.73076923076923073</v>
      </c>
      <c r="D143">
        <v>1</v>
      </c>
      <c r="E143">
        <v>1</v>
      </c>
      <c r="F143">
        <f>(Individual_test_3_2___RAW_data_task4_2_962334[[#This Row],[STOP_COUNT]]-MIN(E:E))/(MAX(E:E)-MIN(E:E))</f>
        <v>0</v>
      </c>
      <c r="G143">
        <v>1</v>
      </c>
      <c r="H143">
        <v>57000</v>
      </c>
      <c r="I143">
        <f>(Individual_test_3_2___RAW_data_task4_2_962334[[#This Row],[COST]]-MIN(H:H))/(MAX(H:H)-MIN(H:H))</f>
        <v>0.94871794871794868</v>
      </c>
      <c r="J143">
        <v>1</v>
      </c>
      <c r="K143">
        <v>25</v>
      </c>
      <c r="L143">
        <f>(Individual_test_3_2___RAW_data_task4_2_962334[[#This Row],[FITNESS]]-MIN(K:K))/(MAX(K:K)-MIN(K:K))</f>
        <v>0.84615384615384615</v>
      </c>
      <c r="M143">
        <v>0.4</v>
      </c>
      <c r="N143">
        <v>2</v>
      </c>
      <c r="O143">
        <f>(Individual_test_3_2___RAW_data_task4_2_962334[[#This Row],[INTERNET]]-MIN(N:N))/(MAX(N:N)-MIN(N:N))</f>
        <v>0.5</v>
      </c>
      <c r="P143">
        <v>0.2</v>
      </c>
      <c r="Q143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1.9179487179487178</v>
      </c>
    </row>
    <row r="144" spans="1:17" x14ac:dyDescent="0.25">
      <c r="A144">
        <v>10</v>
      </c>
      <c r="B144">
        <v>19</v>
      </c>
      <c r="C144">
        <f>(Individual_test_3_2___RAW_data_task4_2_962334[[#This Row],[DISTANCE]]-MIN(B:B))/(MAX(B:B)-MIN(B:B))</f>
        <v>0.61538461538461542</v>
      </c>
      <c r="D144">
        <v>1</v>
      </c>
      <c r="E144">
        <v>7</v>
      </c>
      <c r="F144">
        <f>(Individual_test_3_2___RAW_data_task4_2_962334[[#This Row],[STOP_COUNT]]-MIN(E:E))/(MAX(E:E)-MIN(E:E))</f>
        <v>0.54545454545454541</v>
      </c>
      <c r="G144">
        <v>1</v>
      </c>
      <c r="H144">
        <v>41000</v>
      </c>
      <c r="I144">
        <f>(Individual_test_3_2___RAW_data_task4_2_962334[[#This Row],[COST]]-MIN(H:H))/(MAX(H:H)-MIN(H:H))</f>
        <v>0.53846153846153844</v>
      </c>
      <c r="J144">
        <v>1</v>
      </c>
      <c r="K144">
        <v>27</v>
      </c>
      <c r="L144">
        <f>(Individual_test_3_2___RAW_data_task4_2_962334[[#This Row],[FITNESS]]-MIN(K:K))/(MAX(K:K)-MIN(K:K))</f>
        <v>0.92307692307692313</v>
      </c>
      <c r="M144">
        <v>0.4</v>
      </c>
      <c r="N144">
        <v>3</v>
      </c>
      <c r="O144">
        <f>(Individual_test_3_2___RAW_data_task4_2_962334[[#This Row],[INTERNET]]-MIN(N:N))/(MAX(N:N)-MIN(N:N))</f>
        <v>0.75</v>
      </c>
      <c r="P144">
        <v>0.2</v>
      </c>
      <c r="Q144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1.9185314685314685</v>
      </c>
    </row>
    <row r="145" spans="1:17" x14ac:dyDescent="0.25">
      <c r="A145">
        <v>34</v>
      </c>
      <c r="B145">
        <v>6</v>
      </c>
      <c r="C145">
        <f>(Individual_test_3_2___RAW_data_task4_2_962334[[#This Row],[DISTANCE]]-MIN(B:B))/(MAX(B:B)-MIN(B:B))</f>
        <v>0.11538461538461539</v>
      </c>
      <c r="D145">
        <v>1</v>
      </c>
      <c r="E145">
        <v>11</v>
      </c>
      <c r="F145">
        <f>(Individual_test_3_2___RAW_data_task4_2_962334[[#This Row],[STOP_COUNT]]-MIN(E:E))/(MAX(E:E)-MIN(E:E))</f>
        <v>0.90909090909090906</v>
      </c>
      <c r="G145">
        <v>1</v>
      </c>
      <c r="H145">
        <v>59000</v>
      </c>
      <c r="I145">
        <f>(Individual_test_3_2___RAW_data_task4_2_962334[[#This Row],[COST]]-MIN(H:H))/(MAX(H:H)-MIN(H:H))</f>
        <v>1</v>
      </c>
      <c r="J145">
        <v>1</v>
      </c>
      <c r="K145">
        <v>6</v>
      </c>
      <c r="L145">
        <f>(Individual_test_3_2___RAW_data_task4_2_962334[[#This Row],[FITNESS]]-MIN(K:K))/(MAX(K:K)-MIN(K:K))</f>
        <v>0.11538461538461539</v>
      </c>
      <c r="M145">
        <v>0.4</v>
      </c>
      <c r="N145">
        <v>3</v>
      </c>
      <c r="O145">
        <f>(Individual_test_3_2___RAW_data_task4_2_962334[[#This Row],[INTERNET]]-MIN(N:N))/(MAX(N:N)-MIN(N:N))</f>
        <v>0.75</v>
      </c>
      <c r="P145">
        <v>0.2</v>
      </c>
      <c r="Q145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1.9206293706293702</v>
      </c>
    </row>
    <row r="146" spans="1:17" x14ac:dyDescent="0.25">
      <c r="A146">
        <v>137</v>
      </c>
      <c r="B146">
        <v>19</v>
      </c>
      <c r="C146">
        <f>(Individual_test_3_2___RAW_data_task4_2_962334[[#This Row],[DISTANCE]]-MIN(B:B))/(MAX(B:B)-MIN(B:B))</f>
        <v>0.61538461538461542</v>
      </c>
      <c r="D146">
        <v>1</v>
      </c>
      <c r="E146">
        <v>4</v>
      </c>
      <c r="F146">
        <f>(Individual_test_3_2___RAW_data_task4_2_962334[[#This Row],[STOP_COUNT]]-MIN(E:E))/(MAX(E:E)-MIN(E:E))</f>
        <v>0.27272727272727271</v>
      </c>
      <c r="G146">
        <v>1</v>
      </c>
      <c r="H146">
        <v>58000</v>
      </c>
      <c r="I146">
        <f>(Individual_test_3_2___RAW_data_task4_2_962334[[#This Row],[COST]]-MIN(H:H))/(MAX(H:H)-MIN(H:H))</f>
        <v>0.97435897435897434</v>
      </c>
      <c r="J146">
        <v>1</v>
      </c>
      <c r="K146">
        <v>8</v>
      </c>
      <c r="L146">
        <f>(Individual_test_3_2___RAW_data_task4_2_962334[[#This Row],[FITNESS]]-MIN(K:K))/(MAX(K:K)-MIN(K:K))</f>
        <v>0.19230769230769232</v>
      </c>
      <c r="M146">
        <v>0.4</v>
      </c>
      <c r="N146">
        <v>0</v>
      </c>
      <c r="O146">
        <f>(Individual_test_3_2___RAW_data_task4_2_962334[[#This Row],[INTERNET]]-MIN(N:N))/(MAX(N:N)-MIN(N:N))</f>
        <v>0</v>
      </c>
      <c r="P146">
        <v>0.2</v>
      </c>
      <c r="Q146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1.9393939393939392</v>
      </c>
    </row>
    <row r="147" spans="1:17" x14ac:dyDescent="0.25">
      <c r="A147">
        <v>162</v>
      </c>
      <c r="B147">
        <v>22</v>
      </c>
      <c r="C147">
        <f>(Individual_test_3_2___RAW_data_task4_2_962334[[#This Row],[DISTANCE]]-MIN(B:B))/(MAX(B:B)-MIN(B:B))</f>
        <v>0.73076923076923073</v>
      </c>
      <c r="D147">
        <v>1</v>
      </c>
      <c r="E147">
        <v>9</v>
      </c>
      <c r="F147">
        <f>(Individual_test_3_2___RAW_data_task4_2_962334[[#This Row],[STOP_COUNT]]-MIN(E:E))/(MAX(E:E)-MIN(E:E))</f>
        <v>0.72727272727272729</v>
      </c>
      <c r="G147">
        <v>1</v>
      </c>
      <c r="H147">
        <v>38000</v>
      </c>
      <c r="I147">
        <f>(Individual_test_3_2___RAW_data_task4_2_962334[[#This Row],[COST]]-MIN(H:H))/(MAX(H:H)-MIN(H:H))</f>
        <v>0.46153846153846156</v>
      </c>
      <c r="J147">
        <v>1</v>
      </c>
      <c r="K147">
        <v>5</v>
      </c>
      <c r="L147">
        <f>(Individual_test_3_2___RAW_data_task4_2_962334[[#This Row],[FITNESS]]-MIN(K:K))/(MAX(K:K)-MIN(K:K))</f>
        <v>7.6923076923076927E-2</v>
      </c>
      <c r="M147">
        <v>0.4</v>
      </c>
      <c r="N147">
        <v>0</v>
      </c>
      <c r="O147">
        <f>(Individual_test_3_2___RAW_data_task4_2_962334[[#This Row],[INTERNET]]-MIN(N:N))/(MAX(N:N)-MIN(N:N))</f>
        <v>0</v>
      </c>
      <c r="P147">
        <v>0.2</v>
      </c>
      <c r="Q147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1.9503496503496502</v>
      </c>
    </row>
    <row r="148" spans="1:17" x14ac:dyDescent="0.25">
      <c r="A148">
        <v>170</v>
      </c>
      <c r="B148">
        <v>7</v>
      </c>
      <c r="C148">
        <f>(Individual_test_3_2___RAW_data_task4_2_962334[[#This Row],[DISTANCE]]-MIN(B:B))/(MAX(B:B)-MIN(B:B))</f>
        <v>0.15384615384615385</v>
      </c>
      <c r="D148">
        <v>1</v>
      </c>
      <c r="E148">
        <v>9</v>
      </c>
      <c r="F148">
        <f>(Individual_test_3_2___RAW_data_task4_2_962334[[#This Row],[STOP_COUNT]]-MIN(E:E))/(MAX(E:E)-MIN(E:E))</f>
        <v>0.72727272727272729</v>
      </c>
      <c r="G148">
        <v>1</v>
      </c>
      <c r="H148">
        <v>56000</v>
      </c>
      <c r="I148">
        <f>(Individual_test_3_2___RAW_data_task4_2_962334[[#This Row],[COST]]-MIN(H:H))/(MAX(H:H)-MIN(H:H))</f>
        <v>0.92307692307692313</v>
      </c>
      <c r="J148">
        <v>1</v>
      </c>
      <c r="K148">
        <v>27</v>
      </c>
      <c r="L148">
        <f>(Individual_test_3_2___RAW_data_task4_2_962334[[#This Row],[FITNESS]]-MIN(K:K))/(MAX(K:K)-MIN(K:K))</f>
        <v>0.92307692307692313</v>
      </c>
      <c r="M148">
        <v>0.4</v>
      </c>
      <c r="N148">
        <v>4</v>
      </c>
      <c r="O148">
        <f>(Individual_test_3_2___RAW_data_task4_2_962334[[#This Row],[INTERNET]]-MIN(N:N))/(MAX(N:N)-MIN(N:N))</f>
        <v>1</v>
      </c>
      <c r="P148">
        <v>0.2</v>
      </c>
      <c r="Q148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1.9734265734265735</v>
      </c>
    </row>
    <row r="149" spans="1:17" x14ac:dyDescent="0.25">
      <c r="A149">
        <v>166</v>
      </c>
      <c r="B149">
        <v>5</v>
      </c>
      <c r="C149">
        <f>(Individual_test_3_2___RAW_data_task4_2_962334[[#This Row],[DISTANCE]]-MIN(B:B))/(MAX(B:B)-MIN(B:B))</f>
        <v>7.6923076923076927E-2</v>
      </c>
      <c r="D149">
        <v>1</v>
      </c>
      <c r="E149">
        <v>12</v>
      </c>
      <c r="F149">
        <f>(Individual_test_3_2___RAW_data_task4_2_962334[[#This Row],[STOP_COUNT]]-MIN(E:E))/(MAX(E:E)-MIN(E:E))</f>
        <v>1</v>
      </c>
      <c r="G149">
        <v>1</v>
      </c>
      <c r="H149">
        <v>51000</v>
      </c>
      <c r="I149">
        <f>(Individual_test_3_2___RAW_data_task4_2_962334[[#This Row],[COST]]-MIN(H:H))/(MAX(H:H)-MIN(H:H))</f>
        <v>0.79487179487179482</v>
      </c>
      <c r="J149">
        <v>1</v>
      </c>
      <c r="K149">
        <v>23</v>
      </c>
      <c r="L149">
        <f>(Individual_test_3_2___RAW_data_task4_2_962334[[#This Row],[FITNESS]]-MIN(K:K))/(MAX(K:K)-MIN(K:K))</f>
        <v>0.76923076923076927</v>
      </c>
      <c r="M149">
        <v>0.4</v>
      </c>
      <c r="N149">
        <v>4</v>
      </c>
      <c r="O149">
        <f>(Individual_test_3_2___RAW_data_task4_2_962334[[#This Row],[INTERNET]]-MIN(N:N))/(MAX(N:N)-MIN(N:N))</f>
        <v>1</v>
      </c>
      <c r="P149">
        <v>0.2</v>
      </c>
      <c r="Q149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1.9794871794871798</v>
      </c>
    </row>
    <row r="150" spans="1:17" x14ac:dyDescent="0.25">
      <c r="A150">
        <v>14</v>
      </c>
      <c r="B150">
        <v>28</v>
      </c>
      <c r="C150">
        <f>(Individual_test_3_2___RAW_data_task4_2_962334[[#This Row],[DISTANCE]]-MIN(B:B))/(MAX(B:B)-MIN(B:B))</f>
        <v>0.96153846153846156</v>
      </c>
      <c r="D150">
        <v>1</v>
      </c>
      <c r="E150">
        <v>2</v>
      </c>
      <c r="F150">
        <f>(Individual_test_3_2___RAW_data_task4_2_962334[[#This Row],[STOP_COUNT]]-MIN(E:E))/(MAX(E:E)-MIN(E:E))</f>
        <v>9.0909090909090912E-2</v>
      </c>
      <c r="G150">
        <v>1</v>
      </c>
      <c r="H150">
        <v>45000</v>
      </c>
      <c r="I150">
        <f>(Individual_test_3_2___RAW_data_task4_2_962334[[#This Row],[COST]]-MIN(H:H))/(MAX(H:H)-MIN(H:H))</f>
        <v>0.64102564102564108</v>
      </c>
      <c r="J150">
        <v>1</v>
      </c>
      <c r="K150">
        <v>29</v>
      </c>
      <c r="L150">
        <f>(Individual_test_3_2___RAW_data_task4_2_962334[[#This Row],[FITNESS]]-MIN(K:K))/(MAX(K:K)-MIN(K:K))</f>
        <v>1</v>
      </c>
      <c r="M150">
        <v>0.4</v>
      </c>
      <c r="N150">
        <v>2</v>
      </c>
      <c r="O150">
        <f>(Individual_test_3_2___RAW_data_task4_2_962334[[#This Row],[INTERNET]]-MIN(N:N))/(MAX(N:N)-MIN(N:N))</f>
        <v>0.5</v>
      </c>
      <c r="P150">
        <v>0.2</v>
      </c>
      <c r="Q150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1.9934731934731933</v>
      </c>
    </row>
    <row r="151" spans="1:17" x14ac:dyDescent="0.25">
      <c r="A151">
        <v>126</v>
      </c>
      <c r="B151">
        <v>29</v>
      </c>
      <c r="C151">
        <f>(Individual_test_3_2___RAW_data_task4_2_962334[[#This Row],[DISTANCE]]-MIN(B:B))/(MAX(B:B)-MIN(B:B))</f>
        <v>1</v>
      </c>
      <c r="D151">
        <v>1</v>
      </c>
      <c r="E151">
        <v>5</v>
      </c>
      <c r="F151">
        <f>(Individual_test_3_2___RAW_data_task4_2_962334[[#This Row],[STOP_COUNT]]-MIN(E:E))/(MAX(E:E)-MIN(E:E))</f>
        <v>0.36363636363636365</v>
      </c>
      <c r="G151">
        <v>1</v>
      </c>
      <c r="H151">
        <v>41000</v>
      </c>
      <c r="I151">
        <f>(Individual_test_3_2___RAW_data_task4_2_962334[[#This Row],[COST]]-MIN(H:H))/(MAX(H:H)-MIN(H:H))</f>
        <v>0.53846153846153844</v>
      </c>
      <c r="J151">
        <v>1</v>
      </c>
      <c r="K151">
        <v>20</v>
      </c>
      <c r="L151">
        <f>(Individual_test_3_2___RAW_data_task4_2_962334[[#This Row],[FITNESS]]-MIN(K:K))/(MAX(K:K)-MIN(K:K))</f>
        <v>0.65384615384615385</v>
      </c>
      <c r="M151">
        <v>0.4</v>
      </c>
      <c r="N151">
        <v>3</v>
      </c>
      <c r="O151">
        <f>(Individual_test_3_2___RAW_data_task4_2_962334[[#This Row],[INTERNET]]-MIN(N:N))/(MAX(N:N)-MIN(N:N))</f>
        <v>0.75</v>
      </c>
      <c r="P151">
        <v>0.2</v>
      </c>
      <c r="Q151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2.0136363636363637</v>
      </c>
    </row>
    <row r="152" spans="1:17" x14ac:dyDescent="0.25">
      <c r="A152">
        <v>53</v>
      </c>
      <c r="B152">
        <v>16</v>
      </c>
      <c r="C152">
        <f>(Individual_test_3_2___RAW_data_task4_2_962334[[#This Row],[DISTANCE]]-MIN(B:B))/(MAX(B:B)-MIN(B:B))</f>
        <v>0.5</v>
      </c>
      <c r="D152">
        <v>1</v>
      </c>
      <c r="E152">
        <v>10</v>
      </c>
      <c r="F152">
        <f>(Individual_test_3_2___RAW_data_task4_2_962334[[#This Row],[STOP_COUNT]]-MIN(E:E))/(MAX(E:E)-MIN(E:E))</f>
        <v>0.81818181818181823</v>
      </c>
      <c r="G152">
        <v>1</v>
      </c>
      <c r="H152">
        <v>49000</v>
      </c>
      <c r="I152">
        <f>(Individual_test_3_2___RAW_data_task4_2_962334[[#This Row],[COST]]-MIN(H:H))/(MAX(H:H)-MIN(H:H))</f>
        <v>0.74358974358974361</v>
      </c>
      <c r="J152">
        <v>1</v>
      </c>
      <c r="K152">
        <v>13</v>
      </c>
      <c r="L152">
        <f>(Individual_test_3_2___RAW_data_task4_2_962334[[#This Row],[FITNESS]]-MIN(K:K))/(MAX(K:K)-MIN(K:K))</f>
        <v>0.38461538461538464</v>
      </c>
      <c r="M152">
        <v>0.4</v>
      </c>
      <c r="N152">
        <v>4</v>
      </c>
      <c r="O152">
        <f>(Individual_test_3_2___RAW_data_task4_2_962334[[#This Row],[INTERNET]]-MIN(N:N))/(MAX(N:N)-MIN(N:N))</f>
        <v>1</v>
      </c>
      <c r="P152">
        <v>0.2</v>
      </c>
      <c r="Q152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2.0156177156177155</v>
      </c>
    </row>
    <row r="153" spans="1:17" x14ac:dyDescent="0.25">
      <c r="A153">
        <v>105</v>
      </c>
      <c r="B153">
        <v>28</v>
      </c>
      <c r="C153">
        <f>(Individual_test_3_2___RAW_data_task4_2_962334[[#This Row],[DISTANCE]]-MIN(B:B))/(MAX(B:B)-MIN(B:B))</f>
        <v>0.96153846153846156</v>
      </c>
      <c r="D153">
        <v>1</v>
      </c>
      <c r="E153">
        <v>8</v>
      </c>
      <c r="F153">
        <f>(Individual_test_3_2___RAW_data_task4_2_962334[[#This Row],[STOP_COUNT]]-MIN(E:E))/(MAX(E:E)-MIN(E:E))</f>
        <v>0.63636363636363635</v>
      </c>
      <c r="G153">
        <v>1</v>
      </c>
      <c r="H153">
        <v>25000</v>
      </c>
      <c r="I153">
        <f>(Individual_test_3_2___RAW_data_task4_2_962334[[#This Row],[COST]]-MIN(H:H))/(MAX(H:H)-MIN(H:H))</f>
        <v>0.12820512820512819</v>
      </c>
      <c r="J153">
        <v>1</v>
      </c>
      <c r="K153">
        <v>22</v>
      </c>
      <c r="L153">
        <f>(Individual_test_3_2___RAW_data_task4_2_962334[[#This Row],[FITNESS]]-MIN(K:K))/(MAX(K:K)-MIN(K:K))</f>
        <v>0.73076923076923073</v>
      </c>
      <c r="M153">
        <v>0.4</v>
      </c>
      <c r="N153">
        <v>0</v>
      </c>
      <c r="O153">
        <f>(Individual_test_3_2___RAW_data_task4_2_962334[[#This Row],[INTERNET]]-MIN(N:N))/(MAX(N:N)-MIN(N:N))</f>
        <v>0</v>
      </c>
      <c r="P153">
        <v>0.2</v>
      </c>
      <c r="Q153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2.0184149184149183</v>
      </c>
    </row>
    <row r="154" spans="1:17" x14ac:dyDescent="0.25">
      <c r="A154">
        <v>35</v>
      </c>
      <c r="B154">
        <v>18</v>
      </c>
      <c r="C154">
        <f>(Individual_test_3_2___RAW_data_task4_2_962334[[#This Row],[DISTANCE]]-MIN(B:B))/(MAX(B:B)-MIN(B:B))</f>
        <v>0.57692307692307687</v>
      </c>
      <c r="D154">
        <v>1</v>
      </c>
      <c r="E154">
        <v>7</v>
      </c>
      <c r="F154">
        <f>(Individual_test_3_2___RAW_data_task4_2_962334[[#This Row],[STOP_COUNT]]-MIN(E:E))/(MAX(E:E)-MIN(E:E))</f>
        <v>0.54545454545454541</v>
      </c>
      <c r="G154">
        <v>1</v>
      </c>
      <c r="H154">
        <v>47000</v>
      </c>
      <c r="I154">
        <f>(Individual_test_3_2___RAW_data_task4_2_962334[[#This Row],[COST]]-MIN(H:H))/(MAX(H:H)-MIN(H:H))</f>
        <v>0.69230769230769229</v>
      </c>
      <c r="J154">
        <v>1</v>
      </c>
      <c r="K154">
        <v>23</v>
      </c>
      <c r="L154">
        <f>(Individual_test_3_2___RAW_data_task4_2_962334[[#This Row],[FITNESS]]-MIN(K:K))/(MAX(K:K)-MIN(K:K))</f>
        <v>0.76923076923076927</v>
      </c>
      <c r="M154">
        <v>0.4</v>
      </c>
      <c r="N154">
        <v>2</v>
      </c>
      <c r="O154">
        <f>(Individual_test_3_2___RAW_data_task4_2_962334[[#This Row],[INTERNET]]-MIN(N:N))/(MAX(N:N)-MIN(N:N))</f>
        <v>0.5</v>
      </c>
      <c r="P154">
        <v>0.2</v>
      </c>
      <c r="Q154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2.0223776223776224</v>
      </c>
    </row>
    <row r="155" spans="1:17" x14ac:dyDescent="0.25">
      <c r="A155">
        <v>47</v>
      </c>
      <c r="B155">
        <v>25</v>
      </c>
      <c r="C155">
        <f>(Individual_test_3_2___RAW_data_task4_2_962334[[#This Row],[DISTANCE]]-MIN(B:B))/(MAX(B:B)-MIN(B:B))</f>
        <v>0.84615384615384615</v>
      </c>
      <c r="D155">
        <v>1</v>
      </c>
      <c r="E155">
        <v>5</v>
      </c>
      <c r="F155">
        <f>(Individual_test_3_2___RAW_data_task4_2_962334[[#This Row],[STOP_COUNT]]-MIN(E:E))/(MAX(E:E)-MIN(E:E))</f>
        <v>0.36363636363636365</v>
      </c>
      <c r="G155">
        <v>1</v>
      </c>
      <c r="H155">
        <v>49000</v>
      </c>
      <c r="I155">
        <f>(Individual_test_3_2___RAW_data_task4_2_962334[[#This Row],[COST]]-MIN(H:H))/(MAX(H:H)-MIN(H:H))</f>
        <v>0.74358974358974361</v>
      </c>
      <c r="J155">
        <v>1</v>
      </c>
      <c r="K155">
        <v>11</v>
      </c>
      <c r="L155">
        <f>(Individual_test_3_2___RAW_data_task4_2_962334[[#This Row],[FITNESS]]-MIN(K:K))/(MAX(K:K)-MIN(K:K))</f>
        <v>0.30769230769230771</v>
      </c>
      <c r="M155">
        <v>0.4</v>
      </c>
      <c r="N155">
        <v>1</v>
      </c>
      <c r="O155">
        <f>(Individual_test_3_2___RAW_data_task4_2_962334[[#This Row],[INTERNET]]-MIN(N:N))/(MAX(N:N)-MIN(N:N))</f>
        <v>0.25</v>
      </c>
      <c r="P155">
        <v>0.2</v>
      </c>
      <c r="Q155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2.0264568764568764</v>
      </c>
    </row>
    <row r="156" spans="1:17" x14ac:dyDescent="0.25">
      <c r="A156">
        <v>194</v>
      </c>
      <c r="B156">
        <v>24</v>
      </c>
      <c r="C156">
        <f>(Individual_test_3_2___RAW_data_task4_2_962334[[#This Row],[DISTANCE]]-MIN(B:B))/(MAX(B:B)-MIN(B:B))</f>
        <v>0.80769230769230771</v>
      </c>
      <c r="D156">
        <v>1</v>
      </c>
      <c r="E156">
        <v>9</v>
      </c>
      <c r="F156">
        <f>(Individual_test_3_2___RAW_data_task4_2_962334[[#This Row],[STOP_COUNT]]-MIN(E:E))/(MAX(E:E)-MIN(E:E))</f>
        <v>0.72727272727272729</v>
      </c>
      <c r="G156">
        <v>1</v>
      </c>
      <c r="H156">
        <v>33000</v>
      </c>
      <c r="I156">
        <f>(Individual_test_3_2___RAW_data_task4_2_962334[[#This Row],[COST]]-MIN(H:H))/(MAX(H:H)-MIN(H:H))</f>
        <v>0.33333333333333331</v>
      </c>
      <c r="J156">
        <v>1</v>
      </c>
      <c r="K156">
        <v>14</v>
      </c>
      <c r="L156">
        <f>(Individual_test_3_2___RAW_data_task4_2_962334[[#This Row],[FITNESS]]-MIN(K:K))/(MAX(K:K)-MIN(K:K))</f>
        <v>0.42307692307692307</v>
      </c>
      <c r="M156">
        <v>0.4</v>
      </c>
      <c r="N156">
        <v>0</v>
      </c>
      <c r="O156">
        <f>(Individual_test_3_2___RAW_data_task4_2_962334[[#This Row],[INTERNET]]-MIN(N:N))/(MAX(N:N)-MIN(N:N))</f>
        <v>0</v>
      </c>
      <c r="P156">
        <v>0.2</v>
      </c>
      <c r="Q156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2.0375291375291376</v>
      </c>
    </row>
    <row r="157" spans="1:17" x14ac:dyDescent="0.25">
      <c r="A157">
        <v>2</v>
      </c>
      <c r="B157">
        <v>27</v>
      </c>
      <c r="C157">
        <f>(Individual_test_3_2___RAW_data_task4_2_962334[[#This Row],[DISTANCE]]-MIN(B:B))/(MAX(B:B)-MIN(B:B))</f>
        <v>0.92307692307692313</v>
      </c>
      <c r="D157">
        <v>1</v>
      </c>
      <c r="E157">
        <v>8</v>
      </c>
      <c r="F157">
        <f>(Individual_test_3_2___RAW_data_task4_2_962334[[#This Row],[STOP_COUNT]]-MIN(E:E))/(MAX(E:E)-MIN(E:E))</f>
        <v>0.63636363636363635</v>
      </c>
      <c r="G157">
        <v>1</v>
      </c>
      <c r="H157">
        <v>33000</v>
      </c>
      <c r="I157">
        <f>(Individual_test_3_2___RAW_data_task4_2_962334[[#This Row],[COST]]-MIN(H:H))/(MAX(H:H)-MIN(H:H))</f>
        <v>0.33333333333333331</v>
      </c>
      <c r="J157">
        <v>1</v>
      </c>
      <c r="K157">
        <v>19</v>
      </c>
      <c r="L157">
        <f>(Individual_test_3_2___RAW_data_task4_2_962334[[#This Row],[FITNESS]]-MIN(K:K))/(MAX(K:K)-MIN(K:K))</f>
        <v>0.61538461538461542</v>
      </c>
      <c r="M157">
        <v>0.4</v>
      </c>
      <c r="N157">
        <v>2</v>
      </c>
      <c r="O157">
        <f>(Individual_test_3_2___RAW_data_task4_2_962334[[#This Row],[INTERNET]]-MIN(N:N))/(MAX(N:N)-MIN(N:N))</f>
        <v>0.5</v>
      </c>
      <c r="P157">
        <v>0.2</v>
      </c>
      <c r="Q157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2.0389277389277392</v>
      </c>
    </row>
    <row r="158" spans="1:17" x14ac:dyDescent="0.25">
      <c r="A158">
        <v>6</v>
      </c>
      <c r="B158">
        <v>28</v>
      </c>
      <c r="C158">
        <f>(Individual_test_3_2___RAW_data_task4_2_962334[[#This Row],[DISTANCE]]-MIN(B:B))/(MAX(B:B)-MIN(B:B))</f>
        <v>0.96153846153846156</v>
      </c>
      <c r="D158">
        <v>1</v>
      </c>
      <c r="E158">
        <v>4</v>
      </c>
      <c r="F158">
        <f>(Individual_test_3_2___RAW_data_task4_2_962334[[#This Row],[STOP_COUNT]]-MIN(E:E))/(MAX(E:E)-MIN(E:E))</f>
        <v>0.27272727272727271</v>
      </c>
      <c r="G158">
        <v>1</v>
      </c>
      <c r="H158">
        <v>52000</v>
      </c>
      <c r="I158">
        <f>(Individual_test_3_2___RAW_data_task4_2_962334[[#This Row],[COST]]-MIN(H:H))/(MAX(H:H)-MIN(H:H))</f>
        <v>0.82051282051282048</v>
      </c>
      <c r="J158">
        <v>1</v>
      </c>
      <c r="K158">
        <v>16</v>
      </c>
      <c r="L158">
        <f>(Individual_test_3_2___RAW_data_task4_2_962334[[#This Row],[FITNESS]]-MIN(K:K))/(MAX(K:K)-MIN(K:K))</f>
        <v>0.5</v>
      </c>
      <c r="M158">
        <v>0.4</v>
      </c>
      <c r="N158">
        <v>4</v>
      </c>
      <c r="O158">
        <f>(Individual_test_3_2___RAW_data_task4_2_962334[[#This Row],[INTERNET]]-MIN(N:N))/(MAX(N:N)-MIN(N:N))</f>
        <v>1</v>
      </c>
      <c r="P158">
        <v>0.2</v>
      </c>
      <c r="Q158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2.0547785547785544</v>
      </c>
    </row>
    <row r="159" spans="1:17" x14ac:dyDescent="0.25">
      <c r="A159">
        <v>115</v>
      </c>
      <c r="B159">
        <v>21</v>
      </c>
      <c r="C159">
        <f>(Individual_test_3_2___RAW_data_task4_2_962334[[#This Row],[DISTANCE]]-MIN(B:B))/(MAX(B:B)-MIN(B:B))</f>
        <v>0.69230769230769229</v>
      </c>
      <c r="D159">
        <v>1</v>
      </c>
      <c r="E159">
        <v>11</v>
      </c>
      <c r="F159">
        <f>(Individual_test_3_2___RAW_data_task4_2_962334[[#This Row],[STOP_COUNT]]-MIN(E:E))/(MAX(E:E)-MIN(E:E))</f>
        <v>0.90909090909090906</v>
      </c>
      <c r="G159">
        <v>1</v>
      </c>
      <c r="H159">
        <v>27000</v>
      </c>
      <c r="I159">
        <f>(Individual_test_3_2___RAW_data_task4_2_962334[[#This Row],[COST]]-MIN(H:H))/(MAX(H:H)-MIN(H:H))</f>
        <v>0.17948717948717949</v>
      </c>
      <c r="J159">
        <v>1</v>
      </c>
      <c r="K159">
        <v>28</v>
      </c>
      <c r="L159">
        <f>(Individual_test_3_2___RAW_data_task4_2_962334[[#This Row],[FITNESS]]-MIN(K:K))/(MAX(K:K)-MIN(K:K))</f>
        <v>0.96153846153846156</v>
      </c>
      <c r="M159">
        <v>0.4</v>
      </c>
      <c r="N159">
        <v>2</v>
      </c>
      <c r="O159">
        <f>(Individual_test_3_2___RAW_data_task4_2_962334[[#This Row],[INTERNET]]-MIN(N:N))/(MAX(N:N)-MIN(N:N))</f>
        <v>0.5</v>
      </c>
      <c r="P159">
        <v>0.2</v>
      </c>
      <c r="Q159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2.0655011655011655</v>
      </c>
    </row>
    <row r="160" spans="1:17" x14ac:dyDescent="0.25">
      <c r="A160">
        <v>77</v>
      </c>
      <c r="B160">
        <v>21</v>
      </c>
      <c r="C160">
        <f>(Individual_test_3_2___RAW_data_task4_2_962334[[#This Row],[DISTANCE]]-MIN(B:B))/(MAX(B:B)-MIN(B:B))</f>
        <v>0.69230769230769229</v>
      </c>
      <c r="D160">
        <v>1</v>
      </c>
      <c r="E160">
        <v>9</v>
      </c>
      <c r="F160">
        <f>(Individual_test_3_2___RAW_data_task4_2_962334[[#This Row],[STOP_COUNT]]-MIN(E:E))/(MAX(E:E)-MIN(E:E))</f>
        <v>0.72727272727272729</v>
      </c>
      <c r="G160">
        <v>1</v>
      </c>
      <c r="H160">
        <v>38000</v>
      </c>
      <c r="I160">
        <f>(Individual_test_3_2___RAW_data_task4_2_962334[[#This Row],[COST]]-MIN(H:H))/(MAX(H:H)-MIN(H:H))</f>
        <v>0.46153846153846156</v>
      </c>
      <c r="J160">
        <v>1</v>
      </c>
      <c r="K160">
        <v>28</v>
      </c>
      <c r="L160">
        <f>(Individual_test_3_2___RAW_data_task4_2_962334[[#This Row],[FITNESS]]-MIN(K:K))/(MAX(K:K)-MIN(K:K))</f>
        <v>0.96153846153846156</v>
      </c>
      <c r="M160">
        <v>0.4</v>
      </c>
      <c r="N160">
        <v>4</v>
      </c>
      <c r="O160">
        <f>(Individual_test_3_2___RAW_data_task4_2_962334[[#This Row],[INTERNET]]-MIN(N:N))/(MAX(N:N)-MIN(N:N))</f>
        <v>1</v>
      </c>
      <c r="P160">
        <v>0.2</v>
      </c>
      <c r="Q160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2.0657342657342657</v>
      </c>
    </row>
    <row r="161" spans="1:17" x14ac:dyDescent="0.25">
      <c r="A161">
        <v>106</v>
      </c>
      <c r="B161">
        <v>19</v>
      </c>
      <c r="C161">
        <f>(Individual_test_3_2___RAW_data_task4_2_962334[[#This Row],[DISTANCE]]-MIN(B:B))/(MAX(B:B)-MIN(B:B))</f>
        <v>0.61538461538461542</v>
      </c>
      <c r="D161">
        <v>1</v>
      </c>
      <c r="E161">
        <v>9</v>
      </c>
      <c r="F161">
        <f>(Individual_test_3_2___RAW_data_task4_2_962334[[#This Row],[STOP_COUNT]]-MIN(E:E))/(MAX(E:E)-MIN(E:E))</f>
        <v>0.72727272727272729</v>
      </c>
      <c r="G161">
        <v>1</v>
      </c>
      <c r="H161">
        <v>49000</v>
      </c>
      <c r="I161">
        <f>(Individual_test_3_2___RAW_data_task4_2_962334[[#This Row],[COST]]-MIN(H:H))/(MAX(H:H)-MIN(H:H))</f>
        <v>0.74358974358974361</v>
      </c>
      <c r="J161">
        <v>1</v>
      </c>
      <c r="K161">
        <v>5</v>
      </c>
      <c r="L161">
        <f>(Individual_test_3_2___RAW_data_task4_2_962334[[#This Row],[FITNESS]]-MIN(K:K))/(MAX(K:K)-MIN(K:K))</f>
        <v>7.6923076923076927E-2</v>
      </c>
      <c r="M161">
        <v>0.4</v>
      </c>
      <c r="N161">
        <v>1</v>
      </c>
      <c r="O161">
        <f>(Individual_test_3_2___RAW_data_task4_2_962334[[#This Row],[INTERNET]]-MIN(N:N))/(MAX(N:N)-MIN(N:N))</f>
        <v>0.25</v>
      </c>
      <c r="P161">
        <v>0.2</v>
      </c>
      <c r="Q161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2.0670163170163169</v>
      </c>
    </row>
    <row r="162" spans="1:17" x14ac:dyDescent="0.25">
      <c r="A162">
        <v>60</v>
      </c>
      <c r="B162">
        <v>20</v>
      </c>
      <c r="C162">
        <f>(Individual_test_3_2___RAW_data_task4_2_962334[[#This Row],[DISTANCE]]-MIN(B:B))/(MAX(B:B)-MIN(B:B))</f>
        <v>0.65384615384615385</v>
      </c>
      <c r="D162">
        <v>1</v>
      </c>
      <c r="E162">
        <v>8</v>
      </c>
      <c r="F162">
        <f>(Individual_test_3_2___RAW_data_task4_2_962334[[#This Row],[STOP_COUNT]]-MIN(E:E))/(MAX(E:E)-MIN(E:E))</f>
        <v>0.63636363636363635</v>
      </c>
      <c r="G162">
        <v>1</v>
      </c>
      <c r="H162">
        <v>48000</v>
      </c>
      <c r="I162">
        <f>(Individual_test_3_2___RAW_data_task4_2_962334[[#This Row],[COST]]-MIN(H:H))/(MAX(H:H)-MIN(H:H))</f>
        <v>0.71794871794871795</v>
      </c>
      <c r="J162">
        <v>1</v>
      </c>
      <c r="K162">
        <v>7</v>
      </c>
      <c r="L162">
        <f>(Individual_test_3_2___RAW_data_task4_2_962334[[#This Row],[FITNESS]]-MIN(K:K))/(MAX(K:K)-MIN(K:K))</f>
        <v>0.15384615384615385</v>
      </c>
      <c r="M162">
        <v>0.4</v>
      </c>
      <c r="N162">
        <v>0</v>
      </c>
      <c r="O162">
        <f>(Individual_test_3_2___RAW_data_task4_2_962334[[#This Row],[INTERNET]]-MIN(N:N))/(MAX(N:N)-MIN(N:N))</f>
        <v>0</v>
      </c>
      <c r="P162">
        <v>0.2</v>
      </c>
      <c r="Q162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2.0696969696969694</v>
      </c>
    </row>
    <row r="163" spans="1:17" x14ac:dyDescent="0.25">
      <c r="A163">
        <v>45</v>
      </c>
      <c r="B163">
        <v>29</v>
      </c>
      <c r="C163">
        <f>(Individual_test_3_2___RAW_data_task4_2_962334[[#This Row],[DISTANCE]]-MIN(B:B))/(MAX(B:B)-MIN(B:B))</f>
        <v>1</v>
      </c>
      <c r="D163">
        <v>1</v>
      </c>
      <c r="E163">
        <v>3</v>
      </c>
      <c r="F163">
        <f>(Individual_test_3_2___RAW_data_task4_2_962334[[#This Row],[STOP_COUNT]]-MIN(E:E))/(MAX(E:E)-MIN(E:E))</f>
        <v>0.18181818181818182</v>
      </c>
      <c r="G163">
        <v>1</v>
      </c>
      <c r="H163">
        <v>42000</v>
      </c>
      <c r="I163">
        <f>(Individual_test_3_2___RAW_data_task4_2_962334[[#This Row],[COST]]-MIN(H:H))/(MAX(H:H)-MIN(H:H))</f>
        <v>0.5641025641025641</v>
      </c>
      <c r="J163">
        <v>1</v>
      </c>
      <c r="K163">
        <v>26</v>
      </c>
      <c r="L163">
        <f>(Individual_test_3_2___RAW_data_task4_2_962334[[#This Row],[FITNESS]]-MIN(K:K))/(MAX(K:K)-MIN(K:K))</f>
        <v>0.88461538461538458</v>
      </c>
      <c r="M163">
        <v>0.4</v>
      </c>
      <c r="N163">
        <v>0</v>
      </c>
      <c r="O163">
        <f>(Individual_test_3_2___RAW_data_task4_2_962334[[#This Row],[INTERNET]]-MIN(N:N))/(MAX(N:N)-MIN(N:N))</f>
        <v>0</v>
      </c>
      <c r="P163">
        <v>0.2</v>
      </c>
      <c r="Q163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2.0997668997668999</v>
      </c>
    </row>
    <row r="164" spans="1:17" x14ac:dyDescent="0.25">
      <c r="A164">
        <v>196</v>
      </c>
      <c r="B164">
        <v>23</v>
      </c>
      <c r="C164">
        <f>(Individual_test_3_2___RAW_data_task4_2_962334[[#This Row],[DISTANCE]]-MIN(B:B))/(MAX(B:B)-MIN(B:B))</f>
        <v>0.76923076923076927</v>
      </c>
      <c r="D164">
        <v>1</v>
      </c>
      <c r="E164">
        <v>11</v>
      </c>
      <c r="F164">
        <f>(Individual_test_3_2___RAW_data_task4_2_962334[[#This Row],[STOP_COUNT]]-MIN(E:E))/(MAX(E:E)-MIN(E:E))</f>
        <v>0.90909090909090906</v>
      </c>
      <c r="G164">
        <v>1</v>
      </c>
      <c r="H164">
        <v>33000</v>
      </c>
      <c r="I164">
        <f>(Individual_test_3_2___RAW_data_task4_2_962334[[#This Row],[COST]]-MIN(H:H))/(MAX(H:H)-MIN(H:H))</f>
        <v>0.33333333333333331</v>
      </c>
      <c r="J164">
        <v>1</v>
      </c>
      <c r="K164">
        <v>16</v>
      </c>
      <c r="L164">
        <f>(Individual_test_3_2___RAW_data_task4_2_962334[[#This Row],[FITNESS]]-MIN(K:K))/(MAX(K:K)-MIN(K:K))</f>
        <v>0.5</v>
      </c>
      <c r="M164">
        <v>0.4</v>
      </c>
      <c r="N164">
        <v>2</v>
      </c>
      <c r="O164">
        <f>(Individual_test_3_2___RAW_data_task4_2_962334[[#This Row],[INTERNET]]-MIN(N:N))/(MAX(N:N)-MIN(N:N))</f>
        <v>0.5</v>
      </c>
      <c r="P164">
        <v>0.2</v>
      </c>
      <c r="Q164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2.1116550116550119</v>
      </c>
    </row>
    <row r="165" spans="1:17" x14ac:dyDescent="0.25">
      <c r="A165">
        <v>40</v>
      </c>
      <c r="B165">
        <v>20</v>
      </c>
      <c r="C165">
        <f>(Individual_test_3_2___RAW_data_task4_2_962334[[#This Row],[DISTANCE]]-MIN(B:B))/(MAX(B:B)-MIN(B:B))</f>
        <v>0.65384615384615385</v>
      </c>
      <c r="D165">
        <v>1</v>
      </c>
      <c r="E165">
        <v>9</v>
      </c>
      <c r="F165">
        <f>(Individual_test_3_2___RAW_data_task4_2_962334[[#This Row],[STOP_COUNT]]-MIN(E:E))/(MAX(E:E)-MIN(E:E))</f>
        <v>0.72727272727272729</v>
      </c>
      <c r="G165">
        <v>1</v>
      </c>
      <c r="H165">
        <v>38000</v>
      </c>
      <c r="I165">
        <f>(Individual_test_3_2___RAW_data_task4_2_962334[[#This Row],[COST]]-MIN(H:H))/(MAX(H:H)-MIN(H:H))</f>
        <v>0.46153846153846156</v>
      </c>
      <c r="J165">
        <v>1</v>
      </c>
      <c r="K165">
        <v>27</v>
      </c>
      <c r="L165">
        <f>(Individual_test_3_2___RAW_data_task4_2_962334[[#This Row],[FITNESS]]-MIN(K:K))/(MAX(K:K)-MIN(K:K))</f>
        <v>0.92307692307692313</v>
      </c>
      <c r="M165">
        <v>0.4</v>
      </c>
      <c r="N165">
        <v>2</v>
      </c>
      <c r="O165">
        <f>(Individual_test_3_2___RAW_data_task4_2_962334[[#This Row],[INTERNET]]-MIN(N:N))/(MAX(N:N)-MIN(N:N))</f>
        <v>0.5</v>
      </c>
      <c r="P165">
        <v>0.2</v>
      </c>
      <c r="Q165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2.1118881118881121</v>
      </c>
    </row>
    <row r="166" spans="1:17" x14ac:dyDescent="0.25">
      <c r="A166">
        <v>69</v>
      </c>
      <c r="B166">
        <v>13</v>
      </c>
      <c r="C166">
        <f>(Individual_test_3_2___RAW_data_task4_2_962334[[#This Row],[DISTANCE]]-MIN(B:B))/(MAX(B:B)-MIN(B:B))</f>
        <v>0.38461538461538464</v>
      </c>
      <c r="D166">
        <v>1</v>
      </c>
      <c r="E166">
        <v>9</v>
      </c>
      <c r="F166">
        <f>(Individual_test_3_2___RAW_data_task4_2_962334[[#This Row],[STOP_COUNT]]-MIN(E:E))/(MAX(E:E)-MIN(E:E))</f>
        <v>0.72727272727272729</v>
      </c>
      <c r="G166">
        <v>1</v>
      </c>
      <c r="H166">
        <v>57000</v>
      </c>
      <c r="I166">
        <f>(Individual_test_3_2___RAW_data_task4_2_962334[[#This Row],[COST]]-MIN(H:H))/(MAX(H:H)-MIN(H:H))</f>
        <v>0.94871794871794868</v>
      </c>
      <c r="J166">
        <v>1</v>
      </c>
      <c r="K166">
        <v>10</v>
      </c>
      <c r="L166">
        <f>(Individual_test_3_2___RAW_data_task4_2_962334[[#This Row],[FITNESS]]-MIN(K:K))/(MAX(K:K)-MIN(K:K))</f>
        <v>0.26923076923076922</v>
      </c>
      <c r="M166">
        <v>0.4</v>
      </c>
      <c r="N166">
        <v>1</v>
      </c>
      <c r="O166">
        <f>(Individual_test_3_2___RAW_data_task4_2_962334[[#This Row],[INTERNET]]-MIN(N:N))/(MAX(N:N)-MIN(N:N))</f>
        <v>0.25</v>
      </c>
      <c r="P166">
        <v>0.2</v>
      </c>
      <c r="Q166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2.1182983682983685</v>
      </c>
    </row>
    <row r="167" spans="1:17" x14ac:dyDescent="0.25">
      <c r="A167">
        <v>96</v>
      </c>
      <c r="B167">
        <v>10</v>
      </c>
      <c r="C167">
        <f>(Individual_test_3_2___RAW_data_task4_2_962334[[#This Row],[DISTANCE]]-MIN(B:B))/(MAX(B:B)-MIN(B:B))</f>
        <v>0.26923076923076922</v>
      </c>
      <c r="D167">
        <v>1</v>
      </c>
      <c r="E167">
        <v>9</v>
      </c>
      <c r="F167">
        <f>(Individual_test_3_2___RAW_data_task4_2_962334[[#This Row],[STOP_COUNT]]-MIN(E:E))/(MAX(E:E)-MIN(E:E))</f>
        <v>0.72727272727272729</v>
      </c>
      <c r="G167">
        <v>1</v>
      </c>
      <c r="H167">
        <v>58000</v>
      </c>
      <c r="I167">
        <f>(Individual_test_3_2___RAW_data_task4_2_962334[[#This Row],[COST]]-MIN(H:H))/(MAX(H:H)-MIN(H:H))</f>
        <v>0.97435897435897434</v>
      </c>
      <c r="J167">
        <v>1</v>
      </c>
      <c r="K167">
        <v>20</v>
      </c>
      <c r="L167">
        <f>(Individual_test_3_2___RAW_data_task4_2_962334[[#This Row],[FITNESS]]-MIN(K:K))/(MAX(K:K)-MIN(K:K))</f>
        <v>0.65384615384615385</v>
      </c>
      <c r="M167">
        <v>0.4</v>
      </c>
      <c r="N167">
        <v>2</v>
      </c>
      <c r="O167">
        <f>(Individual_test_3_2___RAW_data_task4_2_962334[[#This Row],[INTERNET]]-MIN(N:N))/(MAX(N:N)-MIN(N:N))</f>
        <v>0.5</v>
      </c>
      <c r="P167">
        <v>0.2</v>
      </c>
      <c r="Q167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2.1324009324009321</v>
      </c>
    </row>
    <row r="168" spans="1:17" x14ac:dyDescent="0.25">
      <c r="A168">
        <v>61</v>
      </c>
      <c r="B168">
        <v>8</v>
      </c>
      <c r="C168">
        <f>(Individual_test_3_2___RAW_data_task4_2_962334[[#This Row],[DISTANCE]]-MIN(B:B))/(MAX(B:B)-MIN(B:B))</f>
        <v>0.19230769230769232</v>
      </c>
      <c r="D168">
        <v>1</v>
      </c>
      <c r="E168">
        <v>11</v>
      </c>
      <c r="F168">
        <f>(Individual_test_3_2___RAW_data_task4_2_962334[[#This Row],[STOP_COUNT]]-MIN(E:E))/(MAX(E:E)-MIN(E:E))</f>
        <v>0.90909090909090906</v>
      </c>
      <c r="G168">
        <v>1</v>
      </c>
      <c r="H168">
        <v>58000</v>
      </c>
      <c r="I168">
        <f>(Individual_test_3_2___RAW_data_task4_2_962334[[#This Row],[COST]]-MIN(H:H))/(MAX(H:H)-MIN(H:H))</f>
        <v>0.97435897435897434</v>
      </c>
      <c r="J168">
        <v>1</v>
      </c>
      <c r="K168">
        <v>18</v>
      </c>
      <c r="L168">
        <f>(Individual_test_3_2___RAW_data_task4_2_962334[[#This Row],[FITNESS]]-MIN(K:K))/(MAX(K:K)-MIN(K:K))</f>
        <v>0.57692307692307687</v>
      </c>
      <c r="M168">
        <v>0.4</v>
      </c>
      <c r="N168">
        <v>3</v>
      </c>
      <c r="O168">
        <f>(Individual_test_3_2___RAW_data_task4_2_962334[[#This Row],[INTERNET]]-MIN(N:N))/(MAX(N:N)-MIN(N:N))</f>
        <v>0.75</v>
      </c>
      <c r="P168">
        <v>0.2</v>
      </c>
      <c r="Q168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2.1565268065268066</v>
      </c>
    </row>
    <row r="169" spans="1:17" x14ac:dyDescent="0.25">
      <c r="A169">
        <v>92</v>
      </c>
      <c r="B169">
        <v>26</v>
      </c>
      <c r="C169">
        <f>(Individual_test_3_2___RAW_data_task4_2_962334[[#This Row],[DISTANCE]]-MIN(B:B))/(MAX(B:B)-MIN(B:B))</f>
        <v>0.88461538461538458</v>
      </c>
      <c r="D169">
        <v>1</v>
      </c>
      <c r="E169">
        <v>12</v>
      </c>
      <c r="F169">
        <f>(Individual_test_3_2___RAW_data_task4_2_962334[[#This Row],[STOP_COUNT]]-MIN(E:E))/(MAX(E:E)-MIN(E:E))</f>
        <v>1</v>
      </c>
      <c r="G169">
        <v>1</v>
      </c>
      <c r="H169">
        <v>37000</v>
      </c>
      <c r="I169">
        <f>(Individual_test_3_2___RAW_data_task4_2_962334[[#This Row],[COST]]-MIN(H:H))/(MAX(H:H)-MIN(H:H))</f>
        <v>0.4358974358974359</v>
      </c>
      <c r="J169">
        <v>1</v>
      </c>
      <c r="K169">
        <v>6</v>
      </c>
      <c r="L169">
        <f>(Individual_test_3_2___RAW_data_task4_2_962334[[#This Row],[FITNESS]]-MIN(K:K))/(MAX(K:K)-MIN(K:K))</f>
        <v>0.11538461538461539</v>
      </c>
      <c r="M169">
        <v>0.4</v>
      </c>
      <c r="N169">
        <v>4</v>
      </c>
      <c r="O169">
        <f>(Individual_test_3_2___RAW_data_task4_2_962334[[#This Row],[INTERNET]]-MIN(N:N))/(MAX(N:N)-MIN(N:N))</f>
        <v>1</v>
      </c>
      <c r="P169">
        <v>0.2</v>
      </c>
      <c r="Q169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2.1666666666666661</v>
      </c>
    </row>
    <row r="170" spans="1:17" x14ac:dyDescent="0.25">
      <c r="A170">
        <v>67</v>
      </c>
      <c r="B170">
        <v>16</v>
      </c>
      <c r="C170">
        <f>(Individual_test_3_2___RAW_data_task4_2_962334[[#This Row],[DISTANCE]]-MIN(B:B))/(MAX(B:B)-MIN(B:B))</f>
        <v>0.5</v>
      </c>
      <c r="D170">
        <v>1</v>
      </c>
      <c r="E170">
        <v>8</v>
      </c>
      <c r="F170">
        <f>(Individual_test_3_2___RAW_data_task4_2_962334[[#This Row],[STOP_COUNT]]-MIN(E:E))/(MAX(E:E)-MIN(E:E))</f>
        <v>0.63636363636363635</v>
      </c>
      <c r="G170">
        <v>1</v>
      </c>
      <c r="H170">
        <v>58000</v>
      </c>
      <c r="I170">
        <f>(Individual_test_3_2___RAW_data_task4_2_962334[[#This Row],[COST]]-MIN(H:H))/(MAX(H:H)-MIN(H:H))</f>
        <v>0.97435897435897434</v>
      </c>
      <c r="J170">
        <v>1</v>
      </c>
      <c r="K170">
        <v>14</v>
      </c>
      <c r="L170">
        <f>(Individual_test_3_2___RAW_data_task4_2_962334[[#This Row],[FITNESS]]-MIN(K:K))/(MAX(K:K)-MIN(K:K))</f>
        <v>0.42307692307692307</v>
      </c>
      <c r="M170">
        <v>0.4</v>
      </c>
      <c r="N170">
        <v>2</v>
      </c>
      <c r="O170">
        <f>(Individual_test_3_2___RAW_data_task4_2_962334[[#This Row],[INTERNET]]-MIN(N:N))/(MAX(N:N)-MIN(N:N))</f>
        <v>0.5</v>
      </c>
      <c r="P170">
        <v>0.2</v>
      </c>
      <c r="Q170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2.1799533799533797</v>
      </c>
    </row>
    <row r="171" spans="1:17" x14ac:dyDescent="0.25">
      <c r="A171">
        <v>13</v>
      </c>
      <c r="B171">
        <v>29</v>
      </c>
      <c r="C171">
        <f>(Individual_test_3_2___RAW_data_task4_2_962334[[#This Row],[DISTANCE]]-MIN(B:B))/(MAX(B:B)-MIN(B:B))</f>
        <v>1</v>
      </c>
      <c r="D171">
        <v>1</v>
      </c>
      <c r="E171">
        <v>4</v>
      </c>
      <c r="F171">
        <f>(Individual_test_3_2___RAW_data_task4_2_962334[[#This Row],[STOP_COUNT]]-MIN(E:E))/(MAX(E:E)-MIN(E:E))</f>
        <v>0.27272727272727271</v>
      </c>
      <c r="G171">
        <v>1</v>
      </c>
      <c r="H171">
        <v>43000</v>
      </c>
      <c r="I171">
        <f>(Individual_test_3_2___RAW_data_task4_2_962334[[#This Row],[COST]]-MIN(H:H))/(MAX(H:H)-MIN(H:H))</f>
        <v>0.58974358974358976</v>
      </c>
      <c r="J171">
        <v>1</v>
      </c>
      <c r="K171">
        <v>27</v>
      </c>
      <c r="L171">
        <f>(Individual_test_3_2___RAW_data_task4_2_962334[[#This Row],[FITNESS]]-MIN(K:K))/(MAX(K:K)-MIN(K:K))</f>
        <v>0.92307692307692313</v>
      </c>
      <c r="M171">
        <v>0.4</v>
      </c>
      <c r="N171">
        <v>1</v>
      </c>
      <c r="O171">
        <f>(Individual_test_3_2___RAW_data_task4_2_962334[[#This Row],[INTERNET]]-MIN(N:N))/(MAX(N:N)-MIN(N:N))</f>
        <v>0.25</v>
      </c>
      <c r="P171">
        <v>0.2</v>
      </c>
      <c r="Q171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2.1817016317016318</v>
      </c>
    </row>
    <row r="172" spans="1:17" x14ac:dyDescent="0.25">
      <c r="A172">
        <v>198</v>
      </c>
      <c r="B172">
        <v>17</v>
      </c>
      <c r="C172">
        <f>(Individual_test_3_2___RAW_data_task4_2_962334[[#This Row],[DISTANCE]]-MIN(B:B))/(MAX(B:B)-MIN(B:B))</f>
        <v>0.53846153846153844</v>
      </c>
      <c r="D172">
        <v>1</v>
      </c>
      <c r="E172">
        <v>11</v>
      </c>
      <c r="F172">
        <f>(Individual_test_3_2___RAW_data_task4_2_962334[[#This Row],[STOP_COUNT]]-MIN(E:E))/(MAX(E:E)-MIN(E:E))</f>
        <v>0.90909090909090906</v>
      </c>
      <c r="G172">
        <v>1</v>
      </c>
      <c r="H172">
        <v>48000</v>
      </c>
      <c r="I172">
        <f>(Individual_test_3_2___RAW_data_task4_2_962334[[#This Row],[COST]]-MIN(H:H))/(MAX(H:H)-MIN(H:H))</f>
        <v>0.71794871794871795</v>
      </c>
      <c r="J172">
        <v>1</v>
      </c>
      <c r="K172">
        <v>14</v>
      </c>
      <c r="L172">
        <f>(Individual_test_3_2___RAW_data_task4_2_962334[[#This Row],[FITNESS]]-MIN(K:K))/(MAX(K:K)-MIN(K:K))</f>
        <v>0.42307692307692307</v>
      </c>
      <c r="M172">
        <v>0.4</v>
      </c>
      <c r="N172">
        <v>3</v>
      </c>
      <c r="O172">
        <f>(Individual_test_3_2___RAW_data_task4_2_962334[[#This Row],[INTERNET]]-MIN(N:N))/(MAX(N:N)-MIN(N:N))</f>
        <v>0.75</v>
      </c>
      <c r="P172">
        <v>0.2</v>
      </c>
      <c r="Q172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2.1847319347319347</v>
      </c>
    </row>
    <row r="173" spans="1:17" x14ac:dyDescent="0.25">
      <c r="A173">
        <v>62</v>
      </c>
      <c r="B173">
        <v>16</v>
      </c>
      <c r="C173">
        <f>(Individual_test_3_2___RAW_data_task4_2_962334[[#This Row],[DISTANCE]]-MIN(B:B))/(MAX(B:B)-MIN(B:B))</f>
        <v>0.5</v>
      </c>
      <c r="D173">
        <v>1</v>
      </c>
      <c r="E173">
        <v>10</v>
      </c>
      <c r="F173">
        <f>(Individual_test_3_2___RAW_data_task4_2_962334[[#This Row],[STOP_COUNT]]-MIN(E:E))/(MAX(E:E)-MIN(E:E))</f>
        <v>0.81818181818181823</v>
      </c>
      <c r="G173">
        <v>1</v>
      </c>
      <c r="H173">
        <v>46000</v>
      </c>
      <c r="I173">
        <f>(Individual_test_3_2___RAW_data_task4_2_962334[[#This Row],[COST]]-MIN(H:H))/(MAX(H:H)-MIN(H:H))</f>
        <v>0.66666666666666663</v>
      </c>
      <c r="J173">
        <v>1</v>
      </c>
      <c r="K173">
        <v>17</v>
      </c>
      <c r="L173">
        <f>(Individual_test_3_2___RAW_data_task4_2_962334[[#This Row],[FITNESS]]-MIN(K:K))/(MAX(K:K)-MIN(K:K))</f>
        <v>0.53846153846153844</v>
      </c>
      <c r="M173">
        <v>0.4</v>
      </c>
      <c r="N173">
        <v>0</v>
      </c>
      <c r="O173">
        <f>(Individual_test_3_2___RAW_data_task4_2_962334[[#This Row],[INTERNET]]-MIN(N:N))/(MAX(N:N)-MIN(N:N))</f>
        <v>0</v>
      </c>
      <c r="P173">
        <v>0.2</v>
      </c>
      <c r="Q173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2.2002331002331004</v>
      </c>
    </row>
    <row r="174" spans="1:17" x14ac:dyDescent="0.25">
      <c r="A174">
        <v>183</v>
      </c>
      <c r="B174">
        <v>28</v>
      </c>
      <c r="C174">
        <f>(Individual_test_3_2___RAW_data_task4_2_962334[[#This Row],[DISTANCE]]-MIN(B:B))/(MAX(B:B)-MIN(B:B))</f>
        <v>0.96153846153846156</v>
      </c>
      <c r="D174">
        <v>1</v>
      </c>
      <c r="E174">
        <v>7</v>
      </c>
      <c r="F174">
        <f>(Individual_test_3_2___RAW_data_task4_2_962334[[#This Row],[STOP_COUNT]]-MIN(E:E))/(MAX(E:E)-MIN(E:E))</f>
        <v>0.54545454545454541</v>
      </c>
      <c r="G174">
        <v>1</v>
      </c>
      <c r="H174">
        <v>50000</v>
      </c>
      <c r="I174">
        <f>(Individual_test_3_2___RAW_data_task4_2_962334[[#This Row],[COST]]-MIN(H:H))/(MAX(H:H)-MIN(H:H))</f>
        <v>0.76923076923076927</v>
      </c>
      <c r="J174">
        <v>1</v>
      </c>
      <c r="K174">
        <v>3</v>
      </c>
      <c r="L174">
        <f>(Individual_test_3_2___RAW_data_task4_2_962334[[#This Row],[FITNESS]]-MIN(K:K))/(MAX(K:K)-MIN(K:K))</f>
        <v>0</v>
      </c>
      <c r="M174">
        <v>0.4</v>
      </c>
      <c r="N174">
        <v>1</v>
      </c>
      <c r="O174">
        <f>(Individual_test_3_2___RAW_data_task4_2_962334[[#This Row],[INTERNET]]-MIN(N:N))/(MAX(N:N)-MIN(N:N))</f>
        <v>0.25</v>
      </c>
      <c r="P174">
        <v>0.2</v>
      </c>
      <c r="Q174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2.2262237762237764</v>
      </c>
    </row>
    <row r="175" spans="1:17" x14ac:dyDescent="0.25">
      <c r="A175">
        <v>111</v>
      </c>
      <c r="B175">
        <v>25</v>
      </c>
      <c r="C175">
        <f>(Individual_test_3_2___RAW_data_task4_2_962334[[#This Row],[DISTANCE]]-MIN(B:B))/(MAX(B:B)-MIN(B:B))</f>
        <v>0.84615384615384615</v>
      </c>
      <c r="D175">
        <v>1</v>
      </c>
      <c r="E175">
        <v>9</v>
      </c>
      <c r="F175">
        <f>(Individual_test_3_2___RAW_data_task4_2_962334[[#This Row],[STOP_COUNT]]-MIN(E:E))/(MAX(E:E)-MIN(E:E))</f>
        <v>0.72727272727272729</v>
      </c>
      <c r="G175">
        <v>1</v>
      </c>
      <c r="H175">
        <v>42000</v>
      </c>
      <c r="I175">
        <f>(Individual_test_3_2___RAW_data_task4_2_962334[[#This Row],[COST]]-MIN(H:H))/(MAX(H:H)-MIN(H:H))</f>
        <v>0.5641025641025641</v>
      </c>
      <c r="J175">
        <v>1</v>
      </c>
      <c r="K175">
        <v>22</v>
      </c>
      <c r="L175">
        <f>(Individual_test_3_2___RAW_data_task4_2_962334[[#This Row],[FITNESS]]-MIN(K:K))/(MAX(K:K)-MIN(K:K))</f>
        <v>0.73076923076923073</v>
      </c>
      <c r="M175">
        <v>0.4</v>
      </c>
      <c r="N175">
        <v>4</v>
      </c>
      <c r="O175">
        <f>(Individual_test_3_2___RAW_data_task4_2_962334[[#This Row],[INTERNET]]-MIN(N:N))/(MAX(N:N)-MIN(N:N))</f>
        <v>1</v>
      </c>
      <c r="P175">
        <v>0.2</v>
      </c>
      <c r="Q175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2.2298368298368292</v>
      </c>
    </row>
    <row r="176" spans="1:17" x14ac:dyDescent="0.25">
      <c r="A176">
        <v>4</v>
      </c>
      <c r="B176">
        <v>25</v>
      </c>
      <c r="C176">
        <f>(Individual_test_3_2___RAW_data_task4_2_962334[[#This Row],[DISTANCE]]-MIN(B:B))/(MAX(B:B)-MIN(B:B))</f>
        <v>0.84615384615384615</v>
      </c>
      <c r="D176">
        <v>1</v>
      </c>
      <c r="E176">
        <v>12</v>
      </c>
      <c r="F176">
        <f>(Individual_test_3_2___RAW_data_task4_2_962334[[#This Row],[STOP_COUNT]]-MIN(E:E))/(MAX(E:E)-MIN(E:E))</f>
        <v>1</v>
      </c>
      <c r="G176">
        <v>1</v>
      </c>
      <c r="H176">
        <v>39000</v>
      </c>
      <c r="I176">
        <f>(Individual_test_3_2___RAW_data_task4_2_962334[[#This Row],[COST]]-MIN(H:H))/(MAX(H:H)-MIN(H:H))</f>
        <v>0.48717948717948717</v>
      </c>
      <c r="J176">
        <v>1</v>
      </c>
      <c r="K176">
        <v>8</v>
      </c>
      <c r="L176">
        <f>(Individual_test_3_2___RAW_data_task4_2_962334[[#This Row],[FITNESS]]-MIN(K:K))/(MAX(K:K)-MIN(K:K))</f>
        <v>0.19230769230769232</v>
      </c>
      <c r="M176">
        <v>0.4</v>
      </c>
      <c r="N176">
        <v>3</v>
      </c>
      <c r="O176">
        <f>(Individual_test_3_2___RAW_data_task4_2_962334[[#This Row],[INTERNET]]-MIN(N:N))/(MAX(N:N)-MIN(N:N))</f>
        <v>0.75</v>
      </c>
      <c r="P176">
        <v>0.2</v>
      </c>
      <c r="Q176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2.2602564102564107</v>
      </c>
    </row>
    <row r="177" spans="1:17" x14ac:dyDescent="0.25">
      <c r="A177">
        <v>97</v>
      </c>
      <c r="B177">
        <v>20</v>
      </c>
      <c r="C177">
        <f>(Individual_test_3_2___RAW_data_task4_2_962334[[#This Row],[DISTANCE]]-MIN(B:B))/(MAX(B:B)-MIN(B:B))</f>
        <v>0.65384615384615385</v>
      </c>
      <c r="D177">
        <v>1</v>
      </c>
      <c r="E177">
        <v>11</v>
      </c>
      <c r="F177">
        <f>(Individual_test_3_2___RAW_data_task4_2_962334[[#This Row],[STOP_COUNT]]-MIN(E:E))/(MAX(E:E)-MIN(E:E))</f>
        <v>0.90909090909090906</v>
      </c>
      <c r="G177">
        <v>1</v>
      </c>
      <c r="H177">
        <v>55000</v>
      </c>
      <c r="I177">
        <f>(Individual_test_3_2___RAW_data_task4_2_962334[[#This Row],[COST]]-MIN(H:H))/(MAX(H:H)-MIN(H:H))</f>
        <v>0.89743589743589747</v>
      </c>
      <c r="J177">
        <v>1</v>
      </c>
      <c r="K177">
        <v>3</v>
      </c>
      <c r="L177">
        <f>(Individual_test_3_2___RAW_data_task4_2_962334[[#This Row],[FITNESS]]-MIN(K:K))/(MAX(K:K)-MIN(K:K))</f>
        <v>0</v>
      </c>
      <c r="M177">
        <v>0.4</v>
      </c>
      <c r="N177">
        <v>4</v>
      </c>
      <c r="O177">
        <f>(Individual_test_3_2___RAW_data_task4_2_962334[[#This Row],[INTERNET]]-MIN(N:N))/(MAX(N:N)-MIN(N:N))</f>
        <v>1</v>
      </c>
      <c r="P177">
        <v>0.2</v>
      </c>
      <c r="Q177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2.2603729603729601</v>
      </c>
    </row>
    <row r="178" spans="1:17" x14ac:dyDescent="0.25">
      <c r="A178">
        <v>127</v>
      </c>
      <c r="B178">
        <v>20</v>
      </c>
      <c r="C178">
        <f>(Individual_test_3_2___RAW_data_task4_2_962334[[#This Row],[DISTANCE]]-MIN(B:B))/(MAX(B:B)-MIN(B:B))</f>
        <v>0.65384615384615385</v>
      </c>
      <c r="D178">
        <v>1</v>
      </c>
      <c r="E178">
        <v>10</v>
      </c>
      <c r="F178">
        <f>(Individual_test_3_2___RAW_data_task4_2_962334[[#This Row],[STOP_COUNT]]-MIN(E:E))/(MAX(E:E)-MIN(E:E))</f>
        <v>0.81818181818181823</v>
      </c>
      <c r="G178">
        <v>1</v>
      </c>
      <c r="H178">
        <v>46000</v>
      </c>
      <c r="I178">
        <f>(Individual_test_3_2___RAW_data_task4_2_962334[[#This Row],[COST]]-MIN(H:H))/(MAX(H:H)-MIN(H:H))</f>
        <v>0.66666666666666663</v>
      </c>
      <c r="J178">
        <v>1</v>
      </c>
      <c r="K178">
        <v>25</v>
      </c>
      <c r="L178">
        <f>(Individual_test_3_2___RAW_data_task4_2_962334[[#This Row],[FITNESS]]-MIN(K:K))/(MAX(K:K)-MIN(K:K))</f>
        <v>0.84615384615384615</v>
      </c>
      <c r="M178">
        <v>0.4</v>
      </c>
      <c r="N178">
        <v>4</v>
      </c>
      <c r="O178">
        <f>(Individual_test_3_2___RAW_data_task4_2_962334[[#This Row],[INTERNET]]-MIN(N:N))/(MAX(N:N)-MIN(N:N))</f>
        <v>1</v>
      </c>
      <c r="P178">
        <v>0.2</v>
      </c>
      <c r="Q178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2.277156177156177</v>
      </c>
    </row>
    <row r="179" spans="1:17" x14ac:dyDescent="0.25">
      <c r="A179">
        <v>16</v>
      </c>
      <c r="B179">
        <v>25</v>
      </c>
      <c r="C179">
        <f>(Individual_test_3_2___RAW_data_task4_2_962334[[#This Row],[DISTANCE]]-MIN(B:B))/(MAX(B:B)-MIN(B:B))</f>
        <v>0.84615384615384615</v>
      </c>
      <c r="D179">
        <v>1</v>
      </c>
      <c r="E179">
        <v>10</v>
      </c>
      <c r="F179">
        <f>(Individual_test_3_2___RAW_data_task4_2_962334[[#This Row],[STOP_COUNT]]-MIN(E:E))/(MAX(E:E)-MIN(E:E))</f>
        <v>0.81818181818181823</v>
      </c>
      <c r="G179">
        <v>1</v>
      </c>
      <c r="H179">
        <v>35000</v>
      </c>
      <c r="I179">
        <f>(Individual_test_3_2___RAW_data_task4_2_962334[[#This Row],[COST]]-MIN(H:H))/(MAX(H:H)-MIN(H:H))</f>
        <v>0.38461538461538464</v>
      </c>
      <c r="J179">
        <v>1</v>
      </c>
      <c r="K179">
        <v>25</v>
      </c>
      <c r="L179">
        <f>(Individual_test_3_2___RAW_data_task4_2_962334[[#This Row],[FITNESS]]-MIN(K:K))/(MAX(K:K)-MIN(K:K))</f>
        <v>0.84615384615384615</v>
      </c>
      <c r="M179">
        <v>0.4</v>
      </c>
      <c r="N179">
        <v>2</v>
      </c>
      <c r="O179">
        <f>(Individual_test_3_2___RAW_data_task4_2_962334[[#This Row],[INTERNET]]-MIN(N:N))/(MAX(N:N)-MIN(N:N))</f>
        <v>0.5</v>
      </c>
      <c r="P179">
        <v>0.2</v>
      </c>
      <c r="Q179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2.2874125874125877</v>
      </c>
    </row>
    <row r="180" spans="1:17" x14ac:dyDescent="0.25">
      <c r="A180">
        <v>66</v>
      </c>
      <c r="B180">
        <v>24</v>
      </c>
      <c r="C180">
        <f>(Individual_test_3_2___RAW_data_task4_2_962334[[#This Row],[DISTANCE]]-MIN(B:B))/(MAX(B:B)-MIN(B:B))</f>
        <v>0.80769230769230771</v>
      </c>
      <c r="D180">
        <v>1</v>
      </c>
      <c r="E180">
        <v>9</v>
      </c>
      <c r="F180">
        <f>(Individual_test_3_2___RAW_data_task4_2_962334[[#This Row],[STOP_COUNT]]-MIN(E:E))/(MAX(E:E)-MIN(E:E))</f>
        <v>0.72727272727272729</v>
      </c>
      <c r="G180">
        <v>1</v>
      </c>
      <c r="H180">
        <v>48000</v>
      </c>
      <c r="I180">
        <f>(Individual_test_3_2___RAW_data_task4_2_962334[[#This Row],[COST]]-MIN(H:H))/(MAX(H:H)-MIN(H:H))</f>
        <v>0.71794871794871795</v>
      </c>
      <c r="J180">
        <v>1</v>
      </c>
      <c r="K180">
        <v>6</v>
      </c>
      <c r="L180">
        <f>(Individual_test_3_2___RAW_data_task4_2_962334[[#This Row],[FITNESS]]-MIN(K:K))/(MAX(K:K)-MIN(K:K))</f>
        <v>0.11538461538461539</v>
      </c>
      <c r="M180">
        <v>0.4</v>
      </c>
      <c r="N180">
        <v>0</v>
      </c>
      <c r="O180">
        <f>(Individual_test_3_2___RAW_data_task4_2_962334[[#This Row],[INTERNET]]-MIN(N:N))/(MAX(N:N)-MIN(N:N))</f>
        <v>0</v>
      </c>
      <c r="P180">
        <v>0.2</v>
      </c>
      <c r="Q180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2.2990675990675991</v>
      </c>
    </row>
    <row r="181" spans="1:17" x14ac:dyDescent="0.25">
      <c r="A181">
        <v>113</v>
      </c>
      <c r="B181">
        <v>27</v>
      </c>
      <c r="C181">
        <f>(Individual_test_3_2___RAW_data_task4_2_962334[[#This Row],[DISTANCE]]-MIN(B:B))/(MAX(B:B)-MIN(B:B))</f>
        <v>0.92307692307692313</v>
      </c>
      <c r="D181">
        <v>1</v>
      </c>
      <c r="E181">
        <v>9</v>
      </c>
      <c r="F181">
        <f>(Individual_test_3_2___RAW_data_task4_2_962334[[#This Row],[STOP_COUNT]]-MIN(E:E))/(MAX(E:E)-MIN(E:E))</f>
        <v>0.72727272727272729</v>
      </c>
      <c r="G181">
        <v>1</v>
      </c>
      <c r="H181">
        <v>41000</v>
      </c>
      <c r="I181">
        <f>(Individual_test_3_2___RAW_data_task4_2_962334[[#This Row],[COST]]-MIN(H:H))/(MAX(H:H)-MIN(H:H))</f>
        <v>0.53846153846153844</v>
      </c>
      <c r="J181">
        <v>1</v>
      </c>
      <c r="K181">
        <v>24</v>
      </c>
      <c r="L181">
        <f>(Individual_test_3_2___RAW_data_task4_2_962334[[#This Row],[FITNESS]]-MIN(K:K))/(MAX(K:K)-MIN(K:K))</f>
        <v>0.80769230769230771</v>
      </c>
      <c r="M181">
        <v>0.4</v>
      </c>
      <c r="N181">
        <v>4</v>
      </c>
      <c r="O181">
        <f>(Individual_test_3_2___RAW_data_task4_2_962334[[#This Row],[INTERNET]]-MIN(N:N))/(MAX(N:N)-MIN(N:N))</f>
        <v>1</v>
      </c>
      <c r="P181">
        <v>0.2</v>
      </c>
      <c r="Q181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2.3118881118881118</v>
      </c>
    </row>
    <row r="182" spans="1:17" x14ac:dyDescent="0.25">
      <c r="A182">
        <v>164</v>
      </c>
      <c r="B182">
        <v>24</v>
      </c>
      <c r="C182">
        <f>(Individual_test_3_2___RAW_data_task4_2_962334[[#This Row],[DISTANCE]]-MIN(B:B))/(MAX(B:B)-MIN(B:B))</f>
        <v>0.80769230769230771</v>
      </c>
      <c r="D182">
        <v>1</v>
      </c>
      <c r="E182">
        <v>12</v>
      </c>
      <c r="F182">
        <f>(Individual_test_3_2___RAW_data_task4_2_962334[[#This Row],[STOP_COUNT]]-MIN(E:E))/(MAX(E:E)-MIN(E:E))</f>
        <v>1</v>
      </c>
      <c r="G182">
        <v>1</v>
      </c>
      <c r="H182">
        <v>48000</v>
      </c>
      <c r="I182">
        <f>(Individual_test_3_2___RAW_data_task4_2_962334[[#This Row],[COST]]-MIN(H:H))/(MAX(H:H)-MIN(H:H))</f>
        <v>0.71794871794871795</v>
      </c>
      <c r="J182">
        <v>1</v>
      </c>
      <c r="K182">
        <v>3</v>
      </c>
      <c r="L182">
        <f>(Individual_test_3_2___RAW_data_task4_2_962334[[#This Row],[FITNESS]]-MIN(K:K))/(MAX(K:K)-MIN(K:K))</f>
        <v>0</v>
      </c>
      <c r="M182">
        <v>0.4</v>
      </c>
      <c r="N182">
        <v>4</v>
      </c>
      <c r="O182">
        <f>(Individual_test_3_2___RAW_data_task4_2_962334[[#This Row],[INTERNET]]-MIN(N:N))/(MAX(N:N)-MIN(N:N))</f>
        <v>1</v>
      </c>
      <c r="P182">
        <v>0.2</v>
      </c>
      <c r="Q182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2.3256410256410254</v>
      </c>
    </row>
    <row r="183" spans="1:17" x14ac:dyDescent="0.25">
      <c r="A183">
        <v>142</v>
      </c>
      <c r="B183">
        <v>22</v>
      </c>
      <c r="C183">
        <f>(Individual_test_3_2___RAW_data_task4_2_962334[[#This Row],[DISTANCE]]-MIN(B:B))/(MAX(B:B)-MIN(B:B))</f>
        <v>0.73076923076923073</v>
      </c>
      <c r="D183">
        <v>1</v>
      </c>
      <c r="E183">
        <v>6</v>
      </c>
      <c r="F183">
        <f>(Individual_test_3_2___RAW_data_task4_2_962334[[#This Row],[STOP_COUNT]]-MIN(E:E))/(MAX(E:E)-MIN(E:E))</f>
        <v>0.45454545454545453</v>
      </c>
      <c r="G183">
        <v>1</v>
      </c>
      <c r="H183">
        <v>55000</v>
      </c>
      <c r="I183">
        <f>(Individual_test_3_2___RAW_data_task4_2_962334[[#This Row],[COST]]-MIN(H:H))/(MAX(H:H)-MIN(H:H))</f>
        <v>0.89743589743589747</v>
      </c>
      <c r="J183">
        <v>1</v>
      </c>
      <c r="K183">
        <v>19</v>
      </c>
      <c r="L183">
        <f>(Individual_test_3_2___RAW_data_task4_2_962334[[#This Row],[FITNESS]]-MIN(K:K))/(MAX(K:K)-MIN(K:K))</f>
        <v>0.61538461538461542</v>
      </c>
      <c r="M183">
        <v>0.4</v>
      </c>
      <c r="N183">
        <v>0</v>
      </c>
      <c r="O183">
        <f>(Individual_test_3_2___RAW_data_task4_2_962334[[#This Row],[INTERNET]]-MIN(N:N))/(MAX(N:N)-MIN(N:N))</f>
        <v>0</v>
      </c>
      <c r="P183">
        <v>0.2</v>
      </c>
      <c r="Q183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2.3289044289044289</v>
      </c>
    </row>
    <row r="184" spans="1:17" x14ac:dyDescent="0.25">
      <c r="A184">
        <v>187</v>
      </c>
      <c r="B184">
        <v>19</v>
      </c>
      <c r="C184">
        <f>(Individual_test_3_2___RAW_data_task4_2_962334[[#This Row],[DISTANCE]]-MIN(B:B))/(MAX(B:B)-MIN(B:B))</f>
        <v>0.61538461538461542</v>
      </c>
      <c r="D184">
        <v>1</v>
      </c>
      <c r="E184">
        <v>9</v>
      </c>
      <c r="F184">
        <f>(Individual_test_3_2___RAW_data_task4_2_962334[[#This Row],[STOP_COUNT]]-MIN(E:E))/(MAX(E:E)-MIN(E:E))</f>
        <v>0.72727272727272729</v>
      </c>
      <c r="G184">
        <v>1</v>
      </c>
      <c r="H184">
        <v>54000</v>
      </c>
      <c r="I184">
        <f>(Individual_test_3_2___RAW_data_task4_2_962334[[#This Row],[COST]]-MIN(H:H))/(MAX(H:H)-MIN(H:H))</f>
        <v>0.87179487179487181</v>
      </c>
      <c r="J184">
        <v>1</v>
      </c>
      <c r="K184">
        <v>15</v>
      </c>
      <c r="L184">
        <f>(Individual_test_3_2___RAW_data_task4_2_962334[[#This Row],[FITNESS]]-MIN(K:K))/(MAX(K:K)-MIN(K:K))</f>
        <v>0.46153846153846156</v>
      </c>
      <c r="M184">
        <v>0.4</v>
      </c>
      <c r="N184">
        <v>1</v>
      </c>
      <c r="O184">
        <f>(Individual_test_3_2___RAW_data_task4_2_962334[[#This Row],[INTERNET]]-MIN(N:N))/(MAX(N:N)-MIN(N:N))</f>
        <v>0.25</v>
      </c>
      <c r="P184">
        <v>0.2</v>
      </c>
      <c r="Q184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2.3490675990675998</v>
      </c>
    </row>
    <row r="185" spans="1:17" x14ac:dyDescent="0.25">
      <c r="A185">
        <v>153</v>
      </c>
      <c r="B185">
        <v>17</v>
      </c>
      <c r="C185">
        <f>(Individual_test_3_2___RAW_data_task4_2_962334[[#This Row],[DISTANCE]]-MIN(B:B))/(MAX(B:B)-MIN(B:B))</f>
        <v>0.53846153846153844</v>
      </c>
      <c r="D185">
        <v>1</v>
      </c>
      <c r="E185">
        <v>9</v>
      </c>
      <c r="F185">
        <f>(Individual_test_3_2___RAW_data_task4_2_962334[[#This Row],[STOP_COUNT]]-MIN(E:E))/(MAX(E:E)-MIN(E:E))</f>
        <v>0.72727272727272729</v>
      </c>
      <c r="G185">
        <v>1</v>
      </c>
      <c r="H185">
        <v>57000</v>
      </c>
      <c r="I185">
        <f>(Individual_test_3_2___RAW_data_task4_2_962334[[#This Row],[COST]]-MIN(H:H))/(MAX(H:H)-MIN(H:H))</f>
        <v>0.94871794871794868</v>
      </c>
      <c r="J185">
        <v>1</v>
      </c>
      <c r="K185">
        <v>27</v>
      </c>
      <c r="L185">
        <f>(Individual_test_3_2___RAW_data_task4_2_962334[[#This Row],[FITNESS]]-MIN(K:K))/(MAX(K:K)-MIN(K:K))</f>
        <v>0.92307692307692313</v>
      </c>
      <c r="M185">
        <v>0.4</v>
      </c>
      <c r="N185">
        <v>4</v>
      </c>
      <c r="O185">
        <f>(Individual_test_3_2___RAW_data_task4_2_962334[[#This Row],[INTERNET]]-MIN(N:N))/(MAX(N:N)-MIN(N:N))</f>
        <v>1</v>
      </c>
      <c r="P185">
        <v>0.2</v>
      </c>
      <c r="Q185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2.3836829836829838</v>
      </c>
    </row>
    <row r="186" spans="1:17" x14ac:dyDescent="0.25">
      <c r="A186">
        <v>84</v>
      </c>
      <c r="B186">
        <v>20</v>
      </c>
      <c r="C186">
        <f>(Individual_test_3_2___RAW_data_task4_2_962334[[#This Row],[DISTANCE]]-MIN(B:B))/(MAX(B:B)-MIN(B:B))</f>
        <v>0.65384615384615385</v>
      </c>
      <c r="D186">
        <v>1</v>
      </c>
      <c r="E186">
        <v>12</v>
      </c>
      <c r="F186">
        <f>(Individual_test_3_2___RAW_data_task4_2_962334[[#This Row],[STOP_COUNT]]-MIN(E:E))/(MAX(E:E)-MIN(E:E))</f>
        <v>1</v>
      </c>
      <c r="G186">
        <v>1</v>
      </c>
      <c r="H186">
        <v>49000</v>
      </c>
      <c r="I186">
        <f>(Individual_test_3_2___RAW_data_task4_2_962334[[#This Row],[COST]]-MIN(H:H))/(MAX(H:H)-MIN(H:H))</f>
        <v>0.74358974358974361</v>
      </c>
      <c r="J186">
        <v>1</v>
      </c>
      <c r="K186">
        <v>5</v>
      </c>
      <c r="L186">
        <f>(Individual_test_3_2___RAW_data_task4_2_962334[[#This Row],[FITNESS]]-MIN(K:K))/(MAX(K:K)-MIN(K:K))</f>
        <v>7.6923076923076927E-2</v>
      </c>
      <c r="M186">
        <v>0.4</v>
      </c>
      <c r="N186">
        <v>0</v>
      </c>
      <c r="O186">
        <f>(Individual_test_3_2___RAW_data_task4_2_962334[[#This Row],[INTERNET]]-MIN(N:N))/(MAX(N:N)-MIN(N:N))</f>
        <v>0</v>
      </c>
      <c r="P186">
        <v>0.2</v>
      </c>
      <c r="Q186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2.428205128205128</v>
      </c>
    </row>
    <row r="187" spans="1:17" x14ac:dyDescent="0.25">
      <c r="A187">
        <v>71</v>
      </c>
      <c r="B187">
        <v>28</v>
      </c>
      <c r="C187">
        <f>(Individual_test_3_2___RAW_data_task4_2_962334[[#This Row],[DISTANCE]]-MIN(B:B))/(MAX(B:B)-MIN(B:B))</f>
        <v>0.96153846153846156</v>
      </c>
      <c r="D187">
        <v>1</v>
      </c>
      <c r="E187">
        <v>12</v>
      </c>
      <c r="F187">
        <f>(Individual_test_3_2___RAW_data_task4_2_962334[[#This Row],[STOP_COUNT]]-MIN(E:E))/(MAX(E:E)-MIN(E:E))</f>
        <v>1</v>
      </c>
      <c r="G187">
        <v>1</v>
      </c>
      <c r="H187">
        <v>41000</v>
      </c>
      <c r="I187">
        <f>(Individual_test_3_2___RAW_data_task4_2_962334[[#This Row],[COST]]-MIN(H:H))/(MAX(H:H)-MIN(H:H))</f>
        <v>0.53846153846153844</v>
      </c>
      <c r="J187">
        <v>1</v>
      </c>
      <c r="K187">
        <v>5</v>
      </c>
      <c r="L187">
        <f>(Individual_test_3_2___RAW_data_task4_2_962334[[#This Row],[FITNESS]]-MIN(K:K))/(MAX(K:K)-MIN(K:K))</f>
        <v>7.6923076923076927E-2</v>
      </c>
      <c r="M187">
        <v>0.4</v>
      </c>
      <c r="N187">
        <v>2</v>
      </c>
      <c r="O187">
        <f>(Individual_test_3_2___RAW_data_task4_2_962334[[#This Row],[INTERNET]]-MIN(N:N))/(MAX(N:N)-MIN(N:N))</f>
        <v>0.5</v>
      </c>
      <c r="P187">
        <v>0.2</v>
      </c>
      <c r="Q187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2.4307692307692306</v>
      </c>
    </row>
    <row r="188" spans="1:17" x14ac:dyDescent="0.25">
      <c r="A188">
        <v>176</v>
      </c>
      <c r="B188">
        <v>12</v>
      </c>
      <c r="C188">
        <f>(Individual_test_3_2___RAW_data_task4_2_962334[[#This Row],[DISTANCE]]-MIN(B:B))/(MAX(B:B)-MIN(B:B))</f>
        <v>0.34615384615384615</v>
      </c>
      <c r="D188">
        <v>1</v>
      </c>
      <c r="E188">
        <v>11</v>
      </c>
      <c r="F188">
        <f>(Individual_test_3_2___RAW_data_task4_2_962334[[#This Row],[STOP_COUNT]]-MIN(E:E))/(MAX(E:E)-MIN(E:E))</f>
        <v>0.90909090909090906</v>
      </c>
      <c r="G188">
        <v>1</v>
      </c>
      <c r="H188">
        <v>59000</v>
      </c>
      <c r="I188">
        <f>(Individual_test_3_2___RAW_data_task4_2_962334[[#This Row],[COST]]-MIN(H:H))/(MAX(H:H)-MIN(H:H))</f>
        <v>1</v>
      </c>
      <c r="J188">
        <v>1</v>
      </c>
      <c r="K188">
        <v>15</v>
      </c>
      <c r="L188">
        <f>(Individual_test_3_2___RAW_data_task4_2_962334[[#This Row],[FITNESS]]-MIN(K:K))/(MAX(K:K)-MIN(K:K))</f>
        <v>0.46153846153846156</v>
      </c>
      <c r="M188">
        <v>0.4</v>
      </c>
      <c r="N188">
        <v>0</v>
      </c>
      <c r="O188">
        <f>(Individual_test_3_2___RAW_data_task4_2_962334[[#This Row],[INTERNET]]-MIN(N:N))/(MAX(N:N)-MIN(N:N))</f>
        <v>0</v>
      </c>
      <c r="P188">
        <v>0.2</v>
      </c>
      <c r="Q188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2.4398601398601398</v>
      </c>
    </row>
    <row r="189" spans="1:17" x14ac:dyDescent="0.25">
      <c r="A189">
        <v>88</v>
      </c>
      <c r="B189">
        <v>24</v>
      </c>
      <c r="C189">
        <f>(Individual_test_3_2___RAW_data_task4_2_962334[[#This Row],[DISTANCE]]-MIN(B:B))/(MAX(B:B)-MIN(B:B))</f>
        <v>0.80769230769230771</v>
      </c>
      <c r="D189">
        <v>1</v>
      </c>
      <c r="E189">
        <v>6</v>
      </c>
      <c r="F189">
        <f>(Individual_test_3_2___RAW_data_task4_2_962334[[#This Row],[STOP_COUNT]]-MIN(E:E))/(MAX(E:E)-MIN(E:E))</f>
        <v>0.45454545454545453</v>
      </c>
      <c r="G189">
        <v>1</v>
      </c>
      <c r="H189">
        <v>54000</v>
      </c>
      <c r="I189">
        <f>(Individual_test_3_2___RAW_data_task4_2_962334[[#This Row],[COST]]-MIN(H:H))/(MAX(H:H)-MIN(H:H))</f>
        <v>0.87179487179487181</v>
      </c>
      <c r="J189">
        <v>1</v>
      </c>
      <c r="K189">
        <v>27</v>
      </c>
      <c r="L189">
        <f>(Individual_test_3_2___RAW_data_task4_2_962334[[#This Row],[FITNESS]]-MIN(K:K))/(MAX(K:K)-MIN(K:K))</f>
        <v>0.92307692307692313</v>
      </c>
      <c r="M189">
        <v>0.4</v>
      </c>
      <c r="N189">
        <v>1</v>
      </c>
      <c r="O189">
        <f>(Individual_test_3_2___RAW_data_task4_2_962334[[#This Row],[INTERNET]]-MIN(N:N))/(MAX(N:N)-MIN(N:N))</f>
        <v>0.25</v>
      </c>
      <c r="P189">
        <v>0.2</v>
      </c>
      <c r="Q189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2.4532634032634033</v>
      </c>
    </row>
    <row r="190" spans="1:17" x14ac:dyDescent="0.25">
      <c r="A190">
        <v>26</v>
      </c>
      <c r="B190">
        <v>23</v>
      </c>
      <c r="C190">
        <f>(Individual_test_3_2___RAW_data_task4_2_962334[[#This Row],[DISTANCE]]-MIN(B:B))/(MAX(B:B)-MIN(B:B))</f>
        <v>0.76923076923076927</v>
      </c>
      <c r="D190">
        <v>1</v>
      </c>
      <c r="E190">
        <v>10</v>
      </c>
      <c r="F190">
        <f>(Individual_test_3_2___RAW_data_task4_2_962334[[#This Row],[STOP_COUNT]]-MIN(E:E))/(MAX(E:E)-MIN(E:E))</f>
        <v>0.81818181818181823</v>
      </c>
      <c r="G190">
        <v>1</v>
      </c>
      <c r="H190">
        <v>42000</v>
      </c>
      <c r="I190">
        <f>(Individual_test_3_2___RAW_data_task4_2_962334[[#This Row],[COST]]-MIN(H:H))/(MAX(H:H)-MIN(H:H))</f>
        <v>0.5641025641025641</v>
      </c>
      <c r="J190">
        <v>1</v>
      </c>
      <c r="K190">
        <v>23</v>
      </c>
      <c r="L190">
        <f>(Individual_test_3_2___RAW_data_task4_2_962334[[#This Row],[FITNESS]]-MIN(K:K))/(MAX(K:K)-MIN(K:K))</f>
        <v>0.76923076923076927</v>
      </c>
      <c r="M190">
        <v>0.4</v>
      </c>
      <c r="N190">
        <v>0</v>
      </c>
      <c r="O190">
        <f>(Individual_test_3_2___RAW_data_task4_2_962334[[#This Row],[INTERNET]]-MIN(N:N))/(MAX(N:N)-MIN(N:N))</f>
        <v>0</v>
      </c>
      <c r="P190">
        <v>0.2</v>
      </c>
      <c r="Q190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2.4592074592074589</v>
      </c>
    </row>
    <row r="191" spans="1:17" x14ac:dyDescent="0.25">
      <c r="A191">
        <v>195</v>
      </c>
      <c r="B191">
        <v>19</v>
      </c>
      <c r="C191">
        <f>(Individual_test_3_2___RAW_data_task4_2_962334[[#This Row],[DISTANCE]]-MIN(B:B))/(MAX(B:B)-MIN(B:B))</f>
        <v>0.61538461538461542</v>
      </c>
      <c r="D191">
        <v>1</v>
      </c>
      <c r="E191">
        <v>10</v>
      </c>
      <c r="F191">
        <f>(Individual_test_3_2___RAW_data_task4_2_962334[[#This Row],[STOP_COUNT]]-MIN(E:E))/(MAX(E:E)-MIN(E:E))</f>
        <v>0.81818181818181823</v>
      </c>
      <c r="G191">
        <v>1</v>
      </c>
      <c r="H191">
        <v>55000</v>
      </c>
      <c r="I191">
        <f>(Individual_test_3_2___RAW_data_task4_2_962334[[#This Row],[COST]]-MIN(H:H))/(MAX(H:H)-MIN(H:H))</f>
        <v>0.89743589743589747</v>
      </c>
      <c r="J191">
        <v>1</v>
      </c>
      <c r="K191">
        <v>12</v>
      </c>
      <c r="L191">
        <f>(Individual_test_3_2___RAW_data_task4_2_962334[[#This Row],[FITNESS]]-MIN(K:K))/(MAX(K:K)-MIN(K:K))</f>
        <v>0.34615384615384615</v>
      </c>
      <c r="M191">
        <v>0.4</v>
      </c>
      <c r="N191">
        <v>0</v>
      </c>
      <c r="O191">
        <f>(Individual_test_3_2___RAW_data_task4_2_962334[[#This Row],[INTERNET]]-MIN(N:N))/(MAX(N:N)-MIN(N:N))</f>
        <v>0</v>
      </c>
      <c r="P191">
        <v>0.2</v>
      </c>
      <c r="Q191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2.4694638694638695</v>
      </c>
    </row>
    <row r="192" spans="1:17" x14ac:dyDescent="0.25">
      <c r="A192">
        <v>48</v>
      </c>
      <c r="B192">
        <v>21</v>
      </c>
      <c r="C192">
        <f>(Individual_test_3_2___RAW_data_task4_2_962334[[#This Row],[DISTANCE]]-MIN(B:B))/(MAX(B:B)-MIN(B:B))</f>
        <v>0.69230769230769229</v>
      </c>
      <c r="D192">
        <v>1</v>
      </c>
      <c r="E192">
        <v>11</v>
      </c>
      <c r="F192">
        <f>(Individual_test_3_2___RAW_data_task4_2_962334[[#This Row],[STOP_COUNT]]-MIN(E:E))/(MAX(E:E)-MIN(E:E))</f>
        <v>0.90909090909090906</v>
      </c>
      <c r="G192">
        <v>1</v>
      </c>
      <c r="H192">
        <v>47000</v>
      </c>
      <c r="I192">
        <f>(Individual_test_3_2___RAW_data_task4_2_962334[[#This Row],[COST]]-MIN(H:H))/(MAX(H:H)-MIN(H:H))</f>
        <v>0.69230769230769229</v>
      </c>
      <c r="J192">
        <v>1</v>
      </c>
      <c r="K192">
        <v>29</v>
      </c>
      <c r="L192">
        <f>(Individual_test_3_2___RAW_data_task4_2_962334[[#This Row],[FITNESS]]-MIN(K:K))/(MAX(K:K)-MIN(K:K))</f>
        <v>1</v>
      </c>
      <c r="M192">
        <v>0.4</v>
      </c>
      <c r="N192">
        <v>4</v>
      </c>
      <c r="O192">
        <f>(Individual_test_3_2___RAW_data_task4_2_962334[[#This Row],[INTERNET]]-MIN(N:N))/(MAX(N:N)-MIN(N:N))</f>
        <v>1</v>
      </c>
      <c r="P192">
        <v>0.2</v>
      </c>
      <c r="Q192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2.493706293706293</v>
      </c>
    </row>
    <row r="193" spans="1:17" x14ac:dyDescent="0.25">
      <c r="A193">
        <v>25</v>
      </c>
      <c r="B193">
        <v>25</v>
      </c>
      <c r="C193">
        <f>(Individual_test_3_2___RAW_data_task4_2_962334[[#This Row],[DISTANCE]]-MIN(B:B))/(MAX(B:B)-MIN(B:B))</f>
        <v>0.84615384615384615</v>
      </c>
      <c r="D193">
        <v>1</v>
      </c>
      <c r="E193">
        <v>12</v>
      </c>
      <c r="F193">
        <f>(Individual_test_3_2___RAW_data_task4_2_962334[[#This Row],[STOP_COUNT]]-MIN(E:E))/(MAX(E:E)-MIN(E:E))</f>
        <v>1</v>
      </c>
      <c r="G193">
        <v>1</v>
      </c>
      <c r="H193">
        <v>42000</v>
      </c>
      <c r="I193">
        <f>(Individual_test_3_2___RAW_data_task4_2_962334[[#This Row],[COST]]-MIN(H:H))/(MAX(H:H)-MIN(H:H))</f>
        <v>0.5641025641025641</v>
      </c>
      <c r="J193">
        <v>1</v>
      </c>
      <c r="K193">
        <v>12</v>
      </c>
      <c r="L193">
        <f>(Individual_test_3_2___RAW_data_task4_2_962334[[#This Row],[FITNESS]]-MIN(K:K))/(MAX(K:K)-MIN(K:K))</f>
        <v>0.34615384615384615</v>
      </c>
      <c r="M193">
        <v>0.4</v>
      </c>
      <c r="N193">
        <v>1</v>
      </c>
      <c r="O193">
        <f>(Individual_test_3_2___RAW_data_task4_2_962334[[#This Row],[INTERNET]]-MIN(N:N))/(MAX(N:N)-MIN(N:N))</f>
        <v>0.25</v>
      </c>
      <c r="P193">
        <v>0.2</v>
      </c>
      <c r="Q193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2.4987179487179492</v>
      </c>
    </row>
    <row r="194" spans="1:17" x14ac:dyDescent="0.25">
      <c r="A194">
        <v>184</v>
      </c>
      <c r="B194">
        <v>21</v>
      </c>
      <c r="C194">
        <f>(Individual_test_3_2___RAW_data_task4_2_962334[[#This Row],[DISTANCE]]-MIN(B:B))/(MAX(B:B)-MIN(B:B))</f>
        <v>0.69230769230769229</v>
      </c>
      <c r="D194">
        <v>1</v>
      </c>
      <c r="E194">
        <v>12</v>
      </c>
      <c r="F194">
        <f>(Individual_test_3_2___RAW_data_task4_2_962334[[#This Row],[STOP_COUNT]]-MIN(E:E))/(MAX(E:E)-MIN(E:E))</f>
        <v>1</v>
      </c>
      <c r="G194">
        <v>1</v>
      </c>
      <c r="H194">
        <v>46000</v>
      </c>
      <c r="I194">
        <f>(Individual_test_3_2___RAW_data_task4_2_962334[[#This Row],[COST]]-MIN(H:H))/(MAX(H:H)-MIN(H:H))</f>
        <v>0.66666666666666663</v>
      </c>
      <c r="J194">
        <v>1</v>
      </c>
      <c r="K194">
        <v>29</v>
      </c>
      <c r="L194">
        <f>(Individual_test_3_2___RAW_data_task4_2_962334[[#This Row],[FITNESS]]-MIN(K:K))/(MAX(K:K)-MIN(K:K))</f>
        <v>1</v>
      </c>
      <c r="M194">
        <v>0.4</v>
      </c>
      <c r="N194">
        <v>3</v>
      </c>
      <c r="O194">
        <f>(Individual_test_3_2___RAW_data_task4_2_962334[[#This Row],[INTERNET]]-MIN(N:N))/(MAX(N:N)-MIN(N:N))</f>
        <v>0.75</v>
      </c>
      <c r="P194">
        <v>0.2</v>
      </c>
      <c r="Q194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2.608974358974359</v>
      </c>
    </row>
    <row r="195" spans="1:17" x14ac:dyDescent="0.25">
      <c r="A195">
        <v>169</v>
      </c>
      <c r="B195">
        <v>22</v>
      </c>
      <c r="C195">
        <f>(Individual_test_3_2___RAW_data_task4_2_962334[[#This Row],[DISTANCE]]-MIN(B:B))/(MAX(B:B)-MIN(B:B))</f>
        <v>0.73076923076923073</v>
      </c>
      <c r="D195">
        <v>1</v>
      </c>
      <c r="E195">
        <v>12</v>
      </c>
      <c r="F195">
        <f>(Individual_test_3_2___RAW_data_task4_2_962334[[#This Row],[STOP_COUNT]]-MIN(E:E))/(MAX(E:E)-MIN(E:E))</f>
        <v>1</v>
      </c>
      <c r="G195">
        <v>1</v>
      </c>
      <c r="H195">
        <v>55000</v>
      </c>
      <c r="I195">
        <f>(Individual_test_3_2___RAW_data_task4_2_962334[[#This Row],[COST]]-MIN(H:H))/(MAX(H:H)-MIN(H:H))</f>
        <v>0.89743589743589747</v>
      </c>
      <c r="J195">
        <v>1</v>
      </c>
      <c r="K195">
        <v>6</v>
      </c>
      <c r="L195">
        <f>(Individual_test_3_2___RAW_data_task4_2_962334[[#This Row],[FITNESS]]-MIN(K:K))/(MAX(K:K)-MIN(K:K))</f>
        <v>0.11538461538461539</v>
      </c>
      <c r="M195">
        <v>0.4</v>
      </c>
      <c r="N195">
        <v>1</v>
      </c>
      <c r="O195">
        <f>(Individual_test_3_2___RAW_data_task4_2_962334[[#This Row],[INTERNET]]-MIN(N:N))/(MAX(N:N)-MIN(N:N))</f>
        <v>0.25</v>
      </c>
      <c r="P195">
        <v>0.2</v>
      </c>
      <c r="Q195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2.6243589743589744</v>
      </c>
    </row>
    <row r="196" spans="1:17" x14ac:dyDescent="0.25">
      <c r="A196">
        <v>57</v>
      </c>
      <c r="B196">
        <v>28</v>
      </c>
      <c r="C196">
        <f>(Individual_test_3_2___RAW_data_task4_2_962334[[#This Row],[DISTANCE]]-MIN(B:B))/(MAX(B:B)-MIN(B:B))</f>
        <v>0.96153846153846156</v>
      </c>
      <c r="D196">
        <v>1</v>
      </c>
      <c r="E196">
        <v>9</v>
      </c>
      <c r="F196">
        <f>(Individual_test_3_2___RAW_data_task4_2_962334[[#This Row],[STOP_COUNT]]-MIN(E:E))/(MAX(E:E)-MIN(E:E))</f>
        <v>0.72727272727272729</v>
      </c>
      <c r="G196">
        <v>1</v>
      </c>
      <c r="H196">
        <v>51000</v>
      </c>
      <c r="I196">
        <f>(Individual_test_3_2___RAW_data_task4_2_962334[[#This Row],[COST]]-MIN(H:H))/(MAX(H:H)-MIN(H:H))</f>
        <v>0.79487179487179482</v>
      </c>
      <c r="J196">
        <v>1</v>
      </c>
      <c r="K196">
        <v>17</v>
      </c>
      <c r="L196">
        <f>(Individual_test_3_2___RAW_data_task4_2_962334[[#This Row],[FITNESS]]-MIN(K:K))/(MAX(K:K)-MIN(K:K))</f>
        <v>0.53846153846153844</v>
      </c>
      <c r="M196">
        <v>0.4</v>
      </c>
      <c r="N196">
        <v>1</v>
      </c>
      <c r="O196">
        <f>(Individual_test_3_2___RAW_data_task4_2_962334[[#This Row],[INTERNET]]-MIN(N:N))/(MAX(N:N)-MIN(N:N))</f>
        <v>0.25</v>
      </c>
      <c r="P196">
        <v>0.2</v>
      </c>
      <c r="Q196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2.6490675990675991</v>
      </c>
    </row>
    <row r="197" spans="1:17" x14ac:dyDescent="0.25">
      <c r="A197">
        <v>136</v>
      </c>
      <c r="B197">
        <v>29</v>
      </c>
      <c r="C197">
        <f>(Individual_test_3_2___RAW_data_task4_2_962334[[#This Row],[DISTANCE]]-MIN(B:B))/(MAX(B:B)-MIN(B:B))</f>
        <v>1</v>
      </c>
      <c r="D197">
        <v>1</v>
      </c>
      <c r="E197">
        <v>9</v>
      </c>
      <c r="F197">
        <f>(Individual_test_3_2___RAW_data_task4_2_962334[[#This Row],[STOP_COUNT]]-MIN(E:E))/(MAX(E:E)-MIN(E:E))</f>
        <v>0.72727272727272729</v>
      </c>
      <c r="G197">
        <v>1</v>
      </c>
      <c r="H197">
        <v>48000</v>
      </c>
      <c r="I197">
        <f>(Individual_test_3_2___RAW_data_task4_2_962334[[#This Row],[COST]]-MIN(H:H))/(MAX(H:H)-MIN(H:H))</f>
        <v>0.71794871794871795</v>
      </c>
      <c r="J197">
        <v>1</v>
      </c>
      <c r="K197">
        <v>22</v>
      </c>
      <c r="L197">
        <f>(Individual_test_3_2___RAW_data_task4_2_962334[[#This Row],[FITNESS]]-MIN(K:K))/(MAX(K:K)-MIN(K:K))</f>
        <v>0.73076923076923073</v>
      </c>
      <c r="M197">
        <v>0.4</v>
      </c>
      <c r="N197">
        <v>0</v>
      </c>
      <c r="O197">
        <f>(Individual_test_3_2___RAW_data_task4_2_962334[[#This Row],[INTERNET]]-MIN(N:N))/(MAX(N:N)-MIN(N:N))</f>
        <v>0</v>
      </c>
      <c r="P197">
        <v>0.2</v>
      </c>
      <c r="Q197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2.7375291375291373</v>
      </c>
    </row>
    <row r="198" spans="1:17" x14ac:dyDescent="0.25">
      <c r="A198">
        <v>159</v>
      </c>
      <c r="B198">
        <v>25</v>
      </c>
      <c r="C198">
        <f>(Individual_test_3_2___RAW_data_task4_2_962334[[#This Row],[DISTANCE]]-MIN(B:B))/(MAX(B:B)-MIN(B:B))</f>
        <v>0.84615384615384615</v>
      </c>
      <c r="D198">
        <v>1</v>
      </c>
      <c r="E198">
        <v>12</v>
      </c>
      <c r="F198">
        <f>(Individual_test_3_2___RAW_data_task4_2_962334[[#This Row],[STOP_COUNT]]-MIN(E:E))/(MAX(E:E)-MIN(E:E))</f>
        <v>1</v>
      </c>
      <c r="G198">
        <v>1</v>
      </c>
      <c r="H198">
        <v>57000</v>
      </c>
      <c r="I198">
        <f>(Individual_test_3_2___RAW_data_task4_2_962334[[#This Row],[COST]]-MIN(H:H))/(MAX(H:H)-MIN(H:H))</f>
        <v>0.94871794871794868</v>
      </c>
      <c r="J198">
        <v>1</v>
      </c>
      <c r="K198">
        <v>6</v>
      </c>
      <c r="L198">
        <f>(Individual_test_3_2___RAW_data_task4_2_962334[[#This Row],[FITNESS]]-MIN(K:K))/(MAX(K:K)-MIN(K:K))</f>
        <v>0.11538461538461539</v>
      </c>
      <c r="M198">
        <v>0.4</v>
      </c>
      <c r="N198">
        <v>1</v>
      </c>
      <c r="O198">
        <f>(Individual_test_3_2___RAW_data_task4_2_962334[[#This Row],[INTERNET]]-MIN(N:N))/(MAX(N:N)-MIN(N:N))</f>
        <v>0.25</v>
      </c>
      <c r="P198">
        <v>0.2</v>
      </c>
      <c r="Q198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2.7910256410256409</v>
      </c>
    </row>
    <row r="199" spans="1:17" x14ac:dyDescent="0.25">
      <c r="A199">
        <v>200</v>
      </c>
      <c r="B199">
        <v>28</v>
      </c>
      <c r="C199">
        <f>(Individual_test_3_2___RAW_data_task4_2_962334[[#This Row],[DISTANCE]]-MIN(B:B))/(MAX(B:B)-MIN(B:B))</f>
        <v>0.96153846153846156</v>
      </c>
      <c r="D199">
        <v>1</v>
      </c>
      <c r="E199">
        <v>11</v>
      </c>
      <c r="F199">
        <f>(Individual_test_3_2___RAW_data_task4_2_962334[[#This Row],[STOP_COUNT]]-MIN(E:E))/(MAX(E:E)-MIN(E:E))</f>
        <v>0.90909090909090906</v>
      </c>
      <c r="G199">
        <v>1</v>
      </c>
      <c r="H199">
        <v>49000</v>
      </c>
      <c r="I199">
        <f>(Individual_test_3_2___RAW_data_task4_2_962334[[#This Row],[COST]]-MIN(H:H))/(MAX(H:H)-MIN(H:H))</f>
        <v>0.74358974358974361</v>
      </c>
      <c r="J199">
        <v>1</v>
      </c>
      <c r="K199">
        <v>15</v>
      </c>
      <c r="L199">
        <f>(Individual_test_3_2___RAW_data_task4_2_962334[[#This Row],[FITNESS]]-MIN(K:K))/(MAX(K:K)-MIN(K:K))</f>
        <v>0.46153846153846156</v>
      </c>
      <c r="M199">
        <v>0.4</v>
      </c>
      <c r="N199">
        <v>0</v>
      </c>
      <c r="O199">
        <f>(Individual_test_3_2___RAW_data_task4_2_962334[[#This Row],[INTERNET]]-MIN(N:N))/(MAX(N:N)-MIN(N:N))</f>
        <v>0</v>
      </c>
      <c r="P199">
        <v>0.2</v>
      </c>
      <c r="Q199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2.7988344988344993</v>
      </c>
    </row>
    <row r="200" spans="1:17" x14ac:dyDescent="0.25">
      <c r="A200">
        <v>112</v>
      </c>
      <c r="B200">
        <v>25</v>
      </c>
      <c r="C200">
        <f>(Individual_test_3_2___RAW_data_task4_2_962334[[#This Row],[DISTANCE]]-MIN(B:B))/(MAX(B:B)-MIN(B:B))</f>
        <v>0.84615384615384615</v>
      </c>
      <c r="D200">
        <v>1</v>
      </c>
      <c r="E200">
        <v>11</v>
      </c>
      <c r="F200">
        <f>(Individual_test_3_2___RAW_data_task4_2_962334[[#This Row],[STOP_COUNT]]-MIN(E:E))/(MAX(E:E)-MIN(E:E))</f>
        <v>0.90909090909090906</v>
      </c>
      <c r="G200">
        <v>1</v>
      </c>
      <c r="H200">
        <v>59000</v>
      </c>
      <c r="I200">
        <f>(Individual_test_3_2___RAW_data_task4_2_962334[[#This Row],[COST]]-MIN(H:H))/(MAX(H:H)-MIN(H:H))</f>
        <v>1</v>
      </c>
      <c r="J200">
        <v>1</v>
      </c>
      <c r="K200">
        <v>19</v>
      </c>
      <c r="L200">
        <f>(Individual_test_3_2___RAW_data_task4_2_962334[[#This Row],[FITNESS]]-MIN(K:K))/(MAX(K:K)-MIN(K:K))</f>
        <v>0.61538461538461542</v>
      </c>
      <c r="M200">
        <v>0.4</v>
      </c>
      <c r="N200">
        <v>4</v>
      </c>
      <c r="O200">
        <f>(Individual_test_3_2___RAW_data_task4_2_962334[[#This Row],[INTERNET]]-MIN(N:N))/(MAX(N:N)-MIN(N:N))</f>
        <v>1</v>
      </c>
      <c r="P200">
        <v>0.2</v>
      </c>
      <c r="Q200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2.801398601398601</v>
      </c>
    </row>
    <row r="201" spans="1:17" x14ac:dyDescent="0.25">
      <c r="A201">
        <v>174</v>
      </c>
      <c r="B201">
        <v>24</v>
      </c>
      <c r="C201">
        <f>(Individual_test_3_2___RAW_data_task4_2_962334[[#This Row],[DISTANCE]]-MIN(B:B))/(MAX(B:B)-MIN(B:B))</f>
        <v>0.80769230769230771</v>
      </c>
      <c r="D201">
        <v>1</v>
      </c>
      <c r="E201">
        <v>11</v>
      </c>
      <c r="F201">
        <f>(Individual_test_3_2___RAW_data_task4_2_962334[[#This Row],[STOP_COUNT]]-MIN(E:E))/(MAX(E:E)-MIN(E:E))</f>
        <v>0.90909090909090906</v>
      </c>
      <c r="G201">
        <v>1</v>
      </c>
      <c r="H201">
        <v>55000</v>
      </c>
      <c r="I201">
        <f>(Individual_test_3_2___RAW_data_task4_2_962334[[#This Row],[COST]]-MIN(H:H))/(MAX(H:H)-MIN(H:H))</f>
        <v>0.89743589743589747</v>
      </c>
      <c r="J201">
        <v>1</v>
      </c>
      <c r="K201">
        <v>25</v>
      </c>
      <c r="L201">
        <f>(Individual_test_3_2___RAW_data_task4_2_962334[[#This Row],[FITNESS]]-MIN(K:K))/(MAX(K:K)-MIN(K:K))</f>
        <v>0.84615384615384615</v>
      </c>
      <c r="M201">
        <v>0.4</v>
      </c>
      <c r="N201">
        <v>3</v>
      </c>
      <c r="O201">
        <f>(Individual_test_3_2___RAW_data_task4_2_962334[[#This Row],[INTERNET]]-MIN(N:N))/(MAX(N:N)-MIN(N:N))</f>
        <v>0.75</v>
      </c>
      <c r="P201">
        <v>0.2</v>
      </c>
      <c r="Q201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2.8026806526806527</v>
      </c>
    </row>
    <row r="202" spans="1:17" x14ac:dyDescent="0.25">
      <c r="A202">
        <v>190</v>
      </c>
      <c r="B202">
        <v>25</v>
      </c>
      <c r="C202">
        <f>(Individual_test_3_2___RAW_data_task4_2_962334[[#This Row],[DISTANCE]]-MIN(B:B))/(MAX(B:B)-MIN(B:B))</f>
        <v>0.84615384615384615</v>
      </c>
      <c r="D202">
        <v>1</v>
      </c>
      <c r="E202">
        <v>12</v>
      </c>
      <c r="F202">
        <f>(Individual_test_3_2___RAW_data_task4_2_962334[[#This Row],[STOP_COUNT]]-MIN(E:E))/(MAX(E:E)-MIN(E:E))</f>
        <v>1</v>
      </c>
      <c r="G202">
        <v>1</v>
      </c>
      <c r="H202">
        <v>54000</v>
      </c>
      <c r="I202">
        <f>(Individual_test_3_2___RAW_data_task4_2_962334[[#This Row],[COST]]-MIN(H:H))/(MAX(H:H)-MIN(H:H))</f>
        <v>0.87179487179487181</v>
      </c>
      <c r="J202">
        <v>1</v>
      </c>
      <c r="K202">
        <v>9</v>
      </c>
      <c r="L202">
        <f>(Individual_test_3_2___RAW_data_task4_2_962334[[#This Row],[FITNESS]]-MIN(K:K))/(MAX(K:K)-MIN(K:K))</f>
        <v>0.23076923076923078</v>
      </c>
      <c r="M202">
        <v>0.4</v>
      </c>
      <c r="N202">
        <v>0</v>
      </c>
      <c r="O202">
        <f>(Individual_test_3_2___RAW_data_task4_2_962334[[#This Row],[INTERNET]]-MIN(N:N))/(MAX(N:N)-MIN(N:N))</f>
        <v>0</v>
      </c>
      <c r="P202">
        <v>0.2</v>
      </c>
      <c r="Q202">
        <f>Individual_test_3_2___RAW_data_task4_2_962334[[#This Row],[DISTANCE_WEGHT]]*Individual_test_3_2___RAW_data_task4_2_962334[[#This Row],[DISTANCE_NORMLIN]]+Individual_test_3_2___RAW_data_task4_2_962334[[#This Row],[STOP_COUNT_WEIGHT]]*Individual_test_3_2___RAW_data_task4_2_962334[[#This Row],[STOP_COUNT_NORMLIN]]+Individual_test_3_2___RAW_data_task4_2_962334[[#This Row],[COST_WEIGHT]]*Individual_test_3_2___RAW_data_task4_2_962334[[#This Row],[COST_NORMLIN]]+Individual_test_3_2___RAW_data_task4_2_962334[[#This Row],[FITNESS_WEIGHT]]*Individual_test_3_2___RAW_data_task4_2_962334[[#This Row],[FITNESS_NORMLIN]]-Individual_test_3_2___RAW_data_task4_2_962334[[#This Row],[INTERNET_WEIGHT]]*Individual_test_3_2___RAW_data_task4_2_962334[[#This Row],[INTERNET_NORMLIN]]</f>
        <v>2.8102564102564105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F7A7D3-BDBE-431D-A7F0-9E5C81325C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Ex's</vt:lpstr>
      <vt:lpstr>IndTest 3.1 (4.1 open edu)</vt:lpstr>
      <vt:lpstr>IndTest 3.2 (4.2 open edu)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Давут Суханкулиев</dc:creator>
  <cp:lastModifiedBy>Давут Суханкулиев</cp:lastModifiedBy>
  <dcterms:created xsi:type="dcterms:W3CDTF">2023-11-12T11:46:22Z</dcterms:created>
  <dcterms:modified xsi:type="dcterms:W3CDTF">2023-11-12T13:12:43Z</dcterms:modified>
</cp:coreProperties>
</file>