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379011\surfdrive\projects\2020covid-19\covid-19\data-misc\excess_mortality\"/>
    </mc:Choice>
  </mc:AlternateContent>
  <xr:revisionPtr revIDLastSave="0" documentId="13_ncr:1_{FDFFC435-2279-40C3-824B-B25C2DA01300}" xr6:coauthVersionLast="45" xr6:coauthVersionMax="45" xr10:uidLastSave="{00000000-0000-0000-0000-000000000000}"/>
  <bookViews>
    <workbookView xWindow="-120" yWindow="-120" windowWidth="29040" windowHeight="15840" tabRatio="602" xr2:uid="{00000000-000D-0000-FFFF-FFFF00000000}"/>
  </bookViews>
  <sheets>
    <sheet name="Totaal_overledenen" sheetId="4" r:id="rId1"/>
    <sheet name="Sheet1" sheetId="9" r:id="rId2"/>
    <sheet name="Sheet2" sheetId="10" r:id="rId3"/>
    <sheet name="Per_Geslacht" sheetId="7" r:id="rId4"/>
    <sheet name="Per_Leeftijdsgroep" sheetId="5" r:id="rId5"/>
    <sheet name="Overledenen__geslacht_en_leefti" sheetId="1" r:id="rId6"/>
    <sheet name="Per_Provincie" sheetId="8" r:id="rId7"/>
  </sheets>
  <definedNames>
    <definedName name="_xlnm._FilterDatabase" localSheetId="5" hidden="1">Overledenen__geslacht_en_leefti!$A$4:$O$1337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9" i="4" l="1"/>
  <c r="Q59" i="4" l="1"/>
  <c r="P59" i="4" l="1"/>
  <c r="O59" i="4" l="1"/>
  <c r="N59" i="4" l="1"/>
  <c r="M59" i="4" l="1"/>
  <c r="G32" i="4"/>
  <c r="G33" i="4"/>
  <c r="G34" i="4"/>
  <c r="G35" i="4"/>
  <c r="G36" i="4"/>
  <c r="L59" i="4" l="1"/>
  <c r="K59" i="4" l="1"/>
  <c r="BG57" i="4" l="1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9" i="4"/>
  <c r="H59" i="4"/>
  <c r="I59" i="4"/>
  <c r="J59" i="4"/>
  <c r="BE58" i="4" l="1"/>
  <c r="BC58" i="4"/>
  <c r="BA58" i="4"/>
  <c r="AY58" i="4"/>
  <c r="AW58" i="4"/>
  <c r="AU58" i="4"/>
  <c r="AS58" i="4"/>
  <c r="AQ58" i="4"/>
  <c r="AO58" i="4"/>
  <c r="AM58" i="4"/>
  <c r="AK58" i="4"/>
  <c r="AI58" i="4"/>
  <c r="AG58" i="4"/>
  <c r="AE58" i="4"/>
  <c r="AC58" i="4"/>
  <c r="AA58" i="4"/>
  <c r="Y58" i="4"/>
  <c r="W58" i="4"/>
  <c r="U58" i="4"/>
  <c r="S58" i="4"/>
  <c r="Q58" i="4"/>
  <c r="O58" i="4"/>
  <c r="M58" i="4"/>
  <c r="G58" i="4"/>
  <c r="BF58" i="4"/>
  <c r="BD58" i="4"/>
  <c r="BB58" i="4"/>
  <c r="AZ58" i="4"/>
  <c r="AX58" i="4"/>
  <c r="AV58" i="4"/>
  <c r="AT58" i="4"/>
  <c r="AR58" i="4"/>
  <c r="AP58" i="4"/>
  <c r="AN58" i="4"/>
  <c r="AL58" i="4"/>
  <c r="AJ58" i="4"/>
  <c r="AH58" i="4"/>
  <c r="AF58" i="4"/>
  <c r="AD58" i="4"/>
  <c r="AB58" i="4"/>
  <c r="Z58" i="4"/>
  <c r="X58" i="4"/>
  <c r="V58" i="4"/>
  <c r="T58" i="4"/>
  <c r="R58" i="4"/>
  <c r="P58" i="4"/>
  <c r="N58" i="4"/>
  <c r="L58" i="4"/>
  <c r="J58" i="4"/>
  <c r="H58" i="4"/>
  <c r="K58" i="4"/>
  <c r="I58" i="4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1" i="10"/>
  <c r="D3" i="4"/>
  <c r="D4" i="4"/>
  <c r="D5" i="4"/>
  <c r="D7" i="4"/>
  <c r="D8" i="4"/>
  <c r="D9" i="4"/>
  <c r="D10" i="4"/>
  <c r="D11" i="4"/>
  <c r="D13" i="4"/>
  <c r="D14" i="4"/>
  <c r="D15" i="4"/>
  <c r="D16" i="4"/>
  <c r="D19" i="4"/>
  <c r="D20" i="4"/>
  <c r="D21" i="4"/>
  <c r="D22" i="4"/>
  <c r="D23" i="4"/>
  <c r="D24" i="4"/>
  <c r="D25" i="4"/>
  <c r="D26" i="4"/>
  <c r="D28" i="4"/>
  <c r="D2" i="4"/>
  <c r="E33" i="4"/>
  <c r="E34" i="4"/>
  <c r="E35" i="4"/>
  <c r="E37" i="4"/>
  <c r="E38" i="4"/>
  <c r="E39" i="4"/>
  <c r="E40" i="4"/>
  <c r="E41" i="4"/>
  <c r="E43" i="4"/>
  <c r="E44" i="4"/>
  <c r="E45" i="4"/>
  <c r="E46" i="4"/>
  <c r="E49" i="4"/>
  <c r="E50" i="4"/>
  <c r="E51" i="4"/>
  <c r="E52" i="4"/>
  <c r="E53" i="4"/>
  <c r="E54" i="4"/>
  <c r="E55" i="4"/>
  <c r="E56" i="4"/>
  <c r="E32" i="4"/>
  <c r="BH6" i="4" l="1"/>
  <c r="BF6" i="4"/>
  <c r="BG12" i="4"/>
  <c r="BF12" i="4" s="1"/>
  <c r="BG17" i="4"/>
  <c r="BF17" i="4" s="1"/>
  <c r="BF18" i="4"/>
  <c r="BG23" i="4"/>
  <c r="BF47" i="4" l="1"/>
  <c r="E47" i="4" s="1"/>
  <c r="D17" i="4"/>
  <c r="BF42" i="4"/>
  <c r="E42" i="4" s="1"/>
  <c r="D12" i="4"/>
  <c r="BF36" i="4"/>
  <c r="E36" i="4" s="1"/>
  <c r="D6" i="4"/>
  <c r="BF48" i="4"/>
  <c r="E48" i="4" s="1"/>
  <c r="D18" i="4"/>
  <c r="G27" i="4"/>
  <c r="BF27" i="4"/>
  <c r="W124" i="5" l="1"/>
  <c r="W155" i="5"/>
  <c r="W188" i="5"/>
  <c r="AA91" i="7" l="1"/>
  <c r="AA121" i="7"/>
  <c r="V124" i="5"/>
  <c r="V155" i="5"/>
  <c r="V188" i="5"/>
  <c r="Z121" i="7" l="1"/>
  <c r="Z91" i="7"/>
  <c r="U188" i="5"/>
  <c r="U155" i="5"/>
  <c r="U124" i="5"/>
  <c r="T188" i="5" l="1"/>
  <c r="T155" i="5"/>
  <c r="T124" i="5"/>
  <c r="Y91" i="7"/>
  <c r="Y121" i="7"/>
  <c r="S188" i="5" l="1"/>
  <c r="S155" i="5"/>
  <c r="S124" i="5"/>
  <c r="W121" i="7"/>
  <c r="X121" i="7"/>
  <c r="W91" i="7"/>
  <c r="X91" i="7"/>
  <c r="R92" i="5" l="1"/>
  <c r="R188" i="5"/>
  <c r="R155" i="5"/>
  <c r="R124" i="5"/>
  <c r="E57" i="4" l="1"/>
  <c r="I91" i="7" l="1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H91" i="7"/>
  <c r="Q124" i="5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H59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H28" i="7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I27" i="4"/>
  <c r="H27" i="4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AO162" i="5"/>
  <c r="AP162" i="5"/>
  <c r="AQ162" i="5"/>
  <c r="AR162" i="5"/>
  <c r="AS162" i="5"/>
  <c r="AT162" i="5"/>
  <c r="AU162" i="5"/>
  <c r="AV162" i="5"/>
  <c r="AW162" i="5"/>
  <c r="AX162" i="5"/>
  <c r="AY162" i="5"/>
  <c r="AZ162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AO163" i="5"/>
  <c r="AP163" i="5"/>
  <c r="AQ163" i="5"/>
  <c r="AR163" i="5"/>
  <c r="AS163" i="5"/>
  <c r="AT163" i="5"/>
  <c r="AU163" i="5"/>
  <c r="AV163" i="5"/>
  <c r="AW163" i="5"/>
  <c r="AX163" i="5"/>
  <c r="AY163" i="5"/>
  <c r="AZ163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AM168" i="5"/>
  <c r="AN168" i="5"/>
  <c r="AO168" i="5"/>
  <c r="AP168" i="5"/>
  <c r="AQ168" i="5"/>
  <c r="AR168" i="5"/>
  <c r="AS168" i="5"/>
  <c r="AT168" i="5"/>
  <c r="AU168" i="5"/>
  <c r="AV168" i="5"/>
  <c r="AW168" i="5"/>
  <c r="AX168" i="5"/>
  <c r="AY168" i="5"/>
  <c r="AZ168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AO169" i="5"/>
  <c r="AP169" i="5"/>
  <c r="AQ169" i="5"/>
  <c r="AR169" i="5"/>
  <c r="AS169" i="5"/>
  <c r="AT169" i="5"/>
  <c r="AU169" i="5"/>
  <c r="AV169" i="5"/>
  <c r="AW169" i="5"/>
  <c r="AX169" i="5"/>
  <c r="AY169" i="5"/>
  <c r="AZ169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AO170" i="5"/>
  <c r="AP170" i="5"/>
  <c r="AQ170" i="5"/>
  <c r="AR170" i="5"/>
  <c r="AS170" i="5"/>
  <c r="AT170" i="5"/>
  <c r="AU170" i="5"/>
  <c r="AV170" i="5"/>
  <c r="AW170" i="5"/>
  <c r="AX170" i="5"/>
  <c r="AY170" i="5"/>
  <c r="AZ170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AI171" i="5"/>
  <c r="AJ171" i="5"/>
  <c r="AK171" i="5"/>
  <c r="AL171" i="5"/>
  <c r="AM171" i="5"/>
  <c r="AN171" i="5"/>
  <c r="AO171" i="5"/>
  <c r="AP171" i="5"/>
  <c r="AQ171" i="5"/>
  <c r="AR171" i="5"/>
  <c r="AS171" i="5"/>
  <c r="AT171" i="5"/>
  <c r="AU171" i="5"/>
  <c r="AV171" i="5"/>
  <c r="AW171" i="5"/>
  <c r="AX171" i="5"/>
  <c r="AY171" i="5"/>
  <c r="AZ171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AI172" i="5"/>
  <c r="AJ172" i="5"/>
  <c r="AK172" i="5"/>
  <c r="AL172" i="5"/>
  <c r="AM172" i="5"/>
  <c r="AN172" i="5"/>
  <c r="AO172" i="5"/>
  <c r="AP172" i="5"/>
  <c r="AQ172" i="5"/>
  <c r="AR172" i="5"/>
  <c r="AS172" i="5"/>
  <c r="AT172" i="5"/>
  <c r="AU172" i="5"/>
  <c r="AV172" i="5"/>
  <c r="AW172" i="5"/>
  <c r="AX172" i="5"/>
  <c r="AY172" i="5"/>
  <c r="AZ172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AI173" i="5"/>
  <c r="AJ173" i="5"/>
  <c r="AK173" i="5"/>
  <c r="AL173" i="5"/>
  <c r="AM173" i="5"/>
  <c r="AN173" i="5"/>
  <c r="AO173" i="5"/>
  <c r="AP173" i="5"/>
  <c r="AQ173" i="5"/>
  <c r="AR173" i="5"/>
  <c r="AS173" i="5"/>
  <c r="AT173" i="5"/>
  <c r="AU173" i="5"/>
  <c r="AV173" i="5"/>
  <c r="AW173" i="5"/>
  <c r="AX173" i="5"/>
  <c r="AY173" i="5"/>
  <c r="AZ173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AO174" i="5"/>
  <c r="AP174" i="5"/>
  <c r="AQ174" i="5"/>
  <c r="AR174" i="5"/>
  <c r="AS174" i="5"/>
  <c r="AT174" i="5"/>
  <c r="AU174" i="5"/>
  <c r="AV174" i="5"/>
  <c r="AW174" i="5"/>
  <c r="AX174" i="5"/>
  <c r="AY174" i="5"/>
  <c r="AZ174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I175" i="5"/>
  <c r="AJ175" i="5"/>
  <c r="AK175" i="5"/>
  <c r="AL175" i="5"/>
  <c r="AM175" i="5"/>
  <c r="AN175" i="5"/>
  <c r="AO175" i="5"/>
  <c r="AP175" i="5"/>
  <c r="AQ175" i="5"/>
  <c r="AR175" i="5"/>
  <c r="AS175" i="5"/>
  <c r="AT175" i="5"/>
  <c r="AU175" i="5"/>
  <c r="AV175" i="5"/>
  <c r="AW175" i="5"/>
  <c r="AX175" i="5"/>
  <c r="AY175" i="5"/>
  <c r="AZ175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AO176" i="5"/>
  <c r="AP176" i="5"/>
  <c r="AQ176" i="5"/>
  <c r="AR176" i="5"/>
  <c r="AS176" i="5"/>
  <c r="AT176" i="5"/>
  <c r="AU176" i="5"/>
  <c r="AV176" i="5"/>
  <c r="AW176" i="5"/>
  <c r="AX176" i="5"/>
  <c r="AY176" i="5"/>
  <c r="AZ176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AH177" i="5"/>
  <c r="AI177" i="5"/>
  <c r="AJ177" i="5"/>
  <c r="AK177" i="5"/>
  <c r="AL177" i="5"/>
  <c r="AM177" i="5"/>
  <c r="AN177" i="5"/>
  <c r="AO177" i="5"/>
  <c r="AP177" i="5"/>
  <c r="AQ177" i="5"/>
  <c r="AR177" i="5"/>
  <c r="AS177" i="5"/>
  <c r="AT177" i="5"/>
  <c r="AU177" i="5"/>
  <c r="AV177" i="5"/>
  <c r="AW177" i="5"/>
  <c r="AX177" i="5"/>
  <c r="AY177" i="5"/>
  <c r="AZ177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AO178" i="5"/>
  <c r="AP178" i="5"/>
  <c r="AQ178" i="5"/>
  <c r="AR178" i="5"/>
  <c r="AS178" i="5"/>
  <c r="AT178" i="5"/>
  <c r="AU178" i="5"/>
  <c r="AV178" i="5"/>
  <c r="AW178" i="5"/>
  <c r="AX178" i="5"/>
  <c r="AY178" i="5"/>
  <c r="AZ178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AI179" i="5"/>
  <c r="AJ179" i="5"/>
  <c r="AK179" i="5"/>
  <c r="AL179" i="5"/>
  <c r="AM179" i="5"/>
  <c r="AN179" i="5"/>
  <c r="AO179" i="5"/>
  <c r="AP179" i="5"/>
  <c r="AQ179" i="5"/>
  <c r="AR179" i="5"/>
  <c r="AS179" i="5"/>
  <c r="AT179" i="5"/>
  <c r="AU179" i="5"/>
  <c r="AV179" i="5"/>
  <c r="AW179" i="5"/>
  <c r="AX179" i="5"/>
  <c r="AY179" i="5"/>
  <c r="AZ179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AI180" i="5"/>
  <c r="AJ180" i="5"/>
  <c r="AK180" i="5"/>
  <c r="AL180" i="5"/>
  <c r="AM180" i="5"/>
  <c r="AN180" i="5"/>
  <c r="AO180" i="5"/>
  <c r="AP180" i="5"/>
  <c r="AQ180" i="5"/>
  <c r="AR180" i="5"/>
  <c r="AS180" i="5"/>
  <c r="AT180" i="5"/>
  <c r="AU180" i="5"/>
  <c r="AV180" i="5"/>
  <c r="AW180" i="5"/>
  <c r="AX180" i="5"/>
  <c r="AY180" i="5"/>
  <c r="AZ180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AH181" i="5"/>
  <c r="AI181" i="5"/>
  <c r="AJ181" i="5"/>
  <c r="AK181" i="5"/>
  <c r="AL181" i="5"/>
  <c r="AM181" i="5"/>
  <c r="AN181" i="5"/>
  <c r="AO181" i="5"/>
  <c r="AP181" i="5"/>
  <c r="AQ181" i="5"/>
  <c r="AR181" i="5"/>
  <c r="AS181" i="5"/>
  <c r="AT181" i="5"/>
  <c r="AU181" i="5"/>
  <c r="AV181" i="5"/>
  <c r="AW181" i="5"/>
  <c r="AX181" i="5"/>
  <c r="AY181" i="5"/>
  <c r="AZ181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AI182" i="5"/>
  <c r="AJ182" i="5"/>
  <c r="AK182" i="5"/>
  <c r="AL182" i="5"/>
  <c r="AM182" i="5"/>
  <c r="AN182" i="5"/>
  <c r="AO182" i="5"/>
  <c r="AP182" i="5"/>
  <c r="AQ182" i="5"/>
  <c r="AR182" i="5"/>
  <c r="AS182" i="5"/>
  <c r="AT182" i="5"/>
  <c r="AU182" i="5"/>
  <c r="AV182" i="5"/>
  <c r="AW182" i="5"/>
  <c r="AX182" i="5"/>
  <c r="AY182" i="5"/>
  <c r="AZ182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AM183" i="5"/>
  <c r="AN183" i="5"/>
  <c r="AO183" i="5"/>
  <c r="AP183" i="5"/>
  <c r="AQ183" i="5"/>
  <c r="AR183" i="5"/>
  <c r="AS183" i="5"/>
  <c r="AT183" i="5"/>
  <c r="AU183" i="5"/>
  <c r="AV183" i="5"/>
  <c r="AW183" i="5"/>
  <c r="AX183" i="5"/>
  <c r="AY183" i="5"/>
  <c r="AZ183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AO184" i="5"/>
  <c r="AP184" i="5"/>
  <c r="AQ184" i="5"/>
  <c r="AR184" i="5"/>
  <c r="AS184" i="5"/>
  <c r="AT184" i="5"/>
  <c r="AU184" i="5"/>
  <c r="AV184" i="5"/>
  <c r="AW184" i="5"/>
  <c r="AX184" i="5"/>
  <c r="AY184" i="5"/>
  <c r="AZ184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AO185" i="5"/>
  <c r="AP185" i="5"/>
  <c r="AQ185" i="5"/>
  <c r="AR185" i="5"/>
  <c r="AS185" i="5"/>
  <c r="AT185" i="5"/>
  <c r="AU185" i="5"/>
  <c r="AV185" i="5"/>
  <c r="AW185" i="5"/>
  <c r="AX185" i="5"/>
  <c r="AY185" i="5"/>
  <c r="AZ185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AI186" i="5"/>
  <c r="AJ186" i="5"/>
  <c r="AK186" i="5"/>
  <c r="AL186" i="5"/>
  <c r="AM186" i="5"/>
  <c r="AN186" i="5"/>
  <c r="AO186" i="5"/>
  <c r="AP186" i="5"/>
  <c r="AQ186" i="5"/>
  <c r="AR186" i="5"/>
  <c r="AS186" i="5"/>
  <c r="AT186" i="5"/>
  <c r="AU186" i="5"/>
  <c r="AV186" i="5"/>
  <c r="AW186" i="5"/>
  <c r="AX186" i="5"/>
  <c r="AY186" i="5"/>
  <c r="AZ186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8" i="5"/>
  <c r="C162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AO129" i="5"/>
  <c r="AP129" i="5"/>
  <c r="AQ129" i="5"/>
  <c r="AR129" i="5"/>
  <c r="AS129" i="5"/>
  <c r="AT129" i="5"/>
  <c r="AU129" i="5"/>
  <c r="AV129" i="5"/>
  <c r="AW129" i="5"/>
  <c r="AX129" i="5"/>
  <c r="AY129" i="5"/>
  <c r="AZ129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AU130" i="5"/>
  <c r="AV130" i="5"/>
  <c r="AW130" i="5"/>
  <c r="AX130" i="5"/>
  <c r="AY130" i="5"/>
  <c r="AZ130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O135" i="5"/>
  <c r="AP135" i="5"/>
  <c r="AQ135" i="5"/>
  <c r="AR135" i="5"/>
  <c r="AS135" i="5"/>
  <c r="AT135" i="5"/>
  <c r="AU135" i="5"/>
  <c r="AV135" i="5"/>
  <c r="AW135" i="5"/>
  <c r="AX135" i="5"/>
  <c r="AY135" i="5"/>
  <c r="AZ135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AO143" i="5"/>
  <c r="AP143" i="5"/>
  <c r="AQ143" i="5"/>
  <c r="AR143" i="5"/>
  <c r="AS143" i="5"/>
  <c r="AT143" i="5"/>
  <c r="AU143" i="5"/>
  <c r="AV143" i="5"/>
  <c r="AW143" i="5"/>
  <c r="AX143" i="5"/>
  <c r="AY143" i="5"/>
  <c r="AZ143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AO145" i="5"/>
  <c r="AP145" i="5"/>
  <c r="AQ145" i="5"/>
  <c r="AR145" i="5"/>
  <c r="AS145" i="5"/>
  <c r="AT145" i="5"/>
  <c r="AU145" i="5"/>
  <c r="AV145" i="5"/>
  <c r="AW145" i="5"/>
  <c r="AX145" i="5"/>
  <c r="AY145" i="5"/>
  <c r="AZ145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AO146" i="5"/>
  <c r="AP146" i="5"/>
  <c r="AQ146" i="5"/>
  <c r="AR146" i="5"/>
  <c r="AS146" i="5"/>
  <c r="AT146" i="5"/>
  <c r="AU146" i="5"/>
  <c r="AV146" i="5"/>
  <c r="AW146" i="5"/>
  <c r="AX146" i="5"/>
  <c r="AY146" i="5"/>
  <c r="AZ146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AO147" i="5"/>
  <c r="AP147" i="5"/>
  <c r="AQ147" i="5"/>
  <c r="AR147" i="5"/>
  <c r="AS147" i="5"/>
  <c r="AT147" i="5"/>
  <c r="AU147" i="5"/>
  <c r="AV147" i="5"/>
  <c r="AW147" i="5"/>
  <c r="AX147" i="5"/>
  <c r="AY147" i="5"/>
  <c r="AZ147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AO148" i="5"/>
  <c r="AP148" i="5"/>
  <c r="AQ148" i="5"/>
  <c r="AR148" i="5"/>
  <c r="AS148" i="5"/>
  <c r="AT148" i="5"/>
  <c r="AU148" i="5"/>
  <c r="AV148" i="5"/>
  <c r="AW148" i="5"/>
  <c r="AX148" i="5"/>
  <c r="AY148" i="5"/>
  <c r="AZ148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AM149" i="5"/>
  <c r="AN149" i="5"/>
  <c r="AO149" i="5"/>
  <c r="AP149" i="5"/>
  <c r="AQ149" i="5"/>
  <c r="AR149" i="5"/>
  <c r="AS149" i="5"/>
  <c r="AT149" i="5"/>
  <c r="AU149" i="5"/>
  <c r="AV149" i="5"/>
  <c r="AW149" i="5"/>
  <c r="AX149" i="5"/>
  <c r="AY149" i="5"/>
  <c r="AZ149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AO150" i="5"/>
  <c r="AP150" i="5"/>
  <c r="AQ150" i="5"/>
  <c r="AR150" i="5"/>
  <c r="AS150" i="5"/>
  <c r="AT150" i="5"/>
  <c r="AU150" i="5"/>
  <c r="AV150" i="5"/>
  <c r="AW150" i="5"/>
  <c r="AX150" i="5"/>
  <c r="AY150" i="5"/>
  <c r="AZ150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O151" i="5"/>
  <c r="AP151" i="5"/>
  <c r="AQ151" i="5"/>
  <c r="AR151" i="5"/>
  <c r="AS151" i="5"/>
  <c r="AT151" i="5"/>
  <c r="AU151" i="5"/>
  <c r="AV151" i="5"/>
  <c r="AW151" i="5"/>
  <c r="AX151" i="5"/>
  <c r="AY151" i="5"/>
  <c r="AZ151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AO152" i="5"/>
  <c r="AP152" i="5"/>
  <c r="AQ152" i="5"/>
  <c r="AR152" i="5"/>
  <c r="AS152" i="5"/>
  <c r="AT152" i="5"/>
  <c r="AU152" i="5"/>
  <c r="AV152" i="5"/>
  <c r="AW152" i="5"/>
  <c r="AX152" i="5"/>
  <c r="AY152" i="5"/>
  <c r="AZ152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AO153" i="5"/>
  <c r="AP153" i="5"/>
  <c r="AQ153" i="5"/>
  <c r="AR153" i="5"/>
  <c r="AS153" i="5"/>
  <c r="AT153" i="5"/>
  <c r="AU153" i="5"/>
  <c r="AV153" i="5"/>
  <c r="AW153" i="5"/>
  <c r="AX153" i="5"/>
  <c r="AY153" i="5"/>
  <c r="AZ153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5" i="5"/>
  <c r="C129" i="5"/>
  <c r="AY98" i="5"/>
  <c r="AZ98" i="5"/>
  <c r="AY99" i="5"/>
  <c r="AZ99" i="5"/>
  <c r="AY100" i="5"/>
  <c r="AZ100" i="5"/>
  <c r="AY101" i="5"/>
  <c r="AZ101" i="5"/>
  <c r="AY102" i="5"/>
  <c r="AZ102" i="5"/>
  <c r="AY103" i="5"/>
  <c r="AZ103" i="5"/>
  <c r="AY104" i="5"/>
  <c r="AZ104" i="5"/>
  <c r="AY105" i="5"/>
  <c r="AZ105" i="5"/>
  <c r="AY106" i="5"/>
  <c r="AZ106" i="5"/>
  <c r="AY107" i="5"/>
  <c r="AZ107" i="5"/>
  <c r="AY108" i="5"/>
  <c r="AZ108" i="5"/>
  <c r="AY109" i="5"/>
  <c r="AZ109" i="5"/>
  <c r="AY110" i="5"/>
  <c r="AZ110" i="5"/>
  <c r="AY111" i="5"/>
  <c r="AZ111" i="5"/>
  <c r="AY112" i="5"/>
  <c r="AZ112" i="5"/>
  <c r="AY113" i="5"/>
  <c r="AZ113" i="5"/>
  <c r="AY114" i="5"/>
  <c r="AZ114" i="5"/>
  <c r="AY115" i="5"/>
  <c r="AZ115" i="5"/>
  <c r="AY116" i="5"/>
  <c r="AZ116" i="5"/>
  <c r="AY117" i="5"/>
  <c r="AZ117" i="5"/>
  <c r="AY118" i="5"/>
  <c r="AZ118" i="5"/>
  <c r="AY119" i="5"/>
  <c r="AZ119" i="5"/>
  <c r="AY120" i="5"/>
  <c r="AZ120" i="5"/>
  <c r="AY121" i="5"/>
  <c r="AZ121" i="5"/>
  <c r="AY122" i="5"/>
  <c r="AZ122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C124" i="5"/>
  <c r="C122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98" i="5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H121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BC95" i="7"/>
  <c r="BD95" i="7"/>
  <c r="BE95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BC96" i="7"/>
  <c r="BD96" i="7"/>
  <c r="BE96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BC97" i="7"/>
  <c r="BD97" i="7"/>
  <c r="BE97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BC98" i="7"/>
  <c r="BD98" i="7"/>
  <c r="BE98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BC99" i="7"/>
  <c r="BD99" i="7"/>
  <c r="BE99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BC100" i="7"/>
  <c r="BD100" i="7"/>
  <c r="BE100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BC101" i="7"/>
  <c r="BD101" i="7"/>
  <c r="BE101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BC102" i="7"/>
  <c r="BD102" i="7"/>
  <c r="BE102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BC103" i="7"/>
  <c r="BD103" i="7"/>
  <c r="BE103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BC104" i="7"/>
  <c r="BD104" i="7"/>
  <c r="BE104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BB105" i="7"/>
  <c r="BC105" i="7"/>
  <c r="BD105" i="7"/>
  <c r="BE105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BB106" i="7"/>
  <c r="BC106" i="7"/>
  <c r="BD106" i="7"/>
  <c r="BE106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B107" i="7"/>
  <c r="BC107" i="7"/>
  <c r="BD107" i="7"/>
  <c r="BE107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BC108" i="7"/>
  <c r="BD108" i="7"/>
  <c r="BE108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BC109" i="7"/>
  <c r="BD109" i="7"/>
  <c r="BE109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BC110" i="7"/>
  <c r="BD110" i="7"/>
  <c r="BE110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BC111" i="7"/>
  <c r="BD111" i="7"/>
  <c r="BE111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BC112" i="7"/>
  <c r="BD112" i="7"/>
  <c r="BE112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BC113" i="7"/>
  <c r="BD113" i="7"/>
  <c r="BE113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B114" i="7"/>
  <c r="BC114" i="7"/>
  <c r="BD114" i="7"/>
  <c r="BE114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BC115" i="7"/>
  <c r="BD115" i="7"/>
  <c r="BE115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BB116" i="7"/>
  <c r="BC116" i="7"/>
  <c r="BD116" i="7"/>
  <c r="BE116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BB117" i="7"/>
  <c r="BC117" i="7"/>
  <c r="BD117" i="7"/>
  <c r="BE117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BC118" i="7"/>
  <c r="BD118" i="7"/>
  <c r="BE118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B119" i="7"/>
  <c r="BC119" i="7"/>
  <c r="BD119" i="7"/>
  <c r="BE119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9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65" i="7"/>
  <c r="H90" i="7" l="1"/>
  <c r="BE90" i="7"/>
  <c r="BA90" i="7"/>
  <c r="AW90" i="7"/>
  <c r="AS90" i="7"/>
  <c r="AO90" i="7"/>
  <c r="AK90" i="7"/>
  <c r="AG90" i="7"/>
  <c r="AC90" i="7"/>
  <c r="Y90" i="7"/>
  <c r="U90" i="7"/>
  <c r="Q90" i="7"/>
  <c r="M90" i="7"/>
  <c r="I90" i="7"/>
  <c r="BD90" i="7"/>
  <c r="BB90" i="7"/>
  <c r="AZ90" i="7"/>
  <c r="AX90" i="7"/>
  <c r="AV90" i="7"/>
  <c r="AT90" i="7"/>
  <c r="AR90" i="7"/>
  <c r="AP90" i="7"/>
  <c r="AN90" i="7"/>
  <c r="AL90" i="7"/>
  <c r="AJ90" i="7"/>
  <c r="AH90" i="7"/>
  <c r="AF90" i="7"/>
  <c r="AD90" i="7"/>
  <c r="AB90" i="7"/>
  <c r="Z90" i="7"/>
  <c r="Z125" i="7" s="1"/>
  <c r="X90" i="7"/>
  <c r="V90" i="7"/>
  <c r="T90" i="7"/>
  <c r="R90" i="7"/>
  <c r="P90" i="7"/>
  <c r="N90" i="7"/>
  <c r="L90" i="7"/>
  <c r="J90" i="7"/>
  <c r="BD120" i="7"/>
  <c r="BB120" i="7"/>
  <c r="AZ120" i="7"/>
  <c r="AX120" i="7"/>
  <c r="AV120" i="7"/>
  <c r="AT120" i="7"/>
  <c r="AR120" i="7"/>
  <c r="AP120" i="7"/>
  <c r="AN120" i="7"/>
  <c r="AL120" i="7"/>
  <c r="AJ120" i="7"/>
  <c r="AH120" i="7"/>
  <c r="AF120" i="7"/>
  <c r="AD120" i="7"/>
  <c r="AB120" i="7"/>
  <c r="Z120" i="7"/>
  <c r="X120" i="7"/>
  <c r="V120" i="7"/>
  <c r="T120" i="7"/>
  <c r="R120" i="7"/>
  <c r="P120" i="7"/>
  <c r="N120" i="7"/>
  <c r="L120" i="7"/>
  <c r="J120" i="7"/>
  <c r="AX123" i="5"/>
  <c r="AV123" i="5"/>
  <c r="AT123" i="5"/>
  <c r="AR123" i="5"/>
  <c r="AP123" i="5"/>
  <c r="AN123" i="5"/>
  <c r="AL123" i="5"/>
  <c r="AJ123" i="5"/>
  <c r="AH123" i="5"/>
  <c r="AF123" i="5"/>
  <c r="AD123" i="5"/>
  <c r="AB123" i="5"/>
  <c r="Z123" i="5"/>
  <c r="X123" i="5"/>
  <c r="AZ123" i="5"/>
  <c r="AZ154" i="5"/>
  <c r="AX154" i="5"/>
  <c r="AV154" i="5"/>
  <c r="AT154" i="5"/>
  <c r="AR154" i="5"/>
  <c r="AP154" i="5"/>
  <c r="AN154" i="5"/>
  <c r="AL154" i="5"/>
  <c r="AJ154" i="5"/>
  <c r="AH154" i="5"/>
  <c r="AF154" i="5"/>
  <c r="AD154" i="5"/>
  <c r="AB154" i="5"/>
  <c r="Z154" i="5"/>
  <c r="X154" i="5"/>
  <c r="BC90" i="7"/>
  <c r="AY90" i="7"/>
  <c r="AU90" i="7"/>
  <c r="AQ90" i="7"/>
  <c r="AM90" i="7"/>
  <c r="AI90" i="7"/>
  <c r="AE90" i="7"/>
  <c r="AA90" i="7"/>
  <c r="W90" i="7"/>
  <c r="S90" i="7"/>
  <c r="O90" i="7"/>
  <c r="K90" i="7"/>
  <c r="H120" i="7"/>
  <c r="BE120" i="7"/>
  <c r="BC120" i="7"/>
  <c r="BA120" i="7"/>
  <c r="AY120" i="7"/>
  <c r="AW120" i="7"/>
  <c r="AU120" i="7"/>
  <c r="AS120" i="7"/>
  <c r="AQ120" i="7"/>
  <c r="AO120" i="7"/>
  <c r="AM120" i="7"/>
  <c r="AK120" i="7"/>
  <c r="AI120" i="7"/>
  <c r="AG120" i="7"/>
  <c r="AE120" i="7"/>
  <c r="AC120" i="7"/>
  <c r="AA120" i="7"/>
  <c r="Y120" i="7"/>
  <c r="W120" i="7"/>
  <c r="U120" i="7"/>
  <c r="S120" i="7"/>
  <c r="Q120" i="7"/>
  <c r="O120" i="7"/>
  <c r="M120" i="7"/>
  <c r="K120" i="7"/>
  <c r="I120" i="7"/>
  <c r="AY123" i="5"/>
  <c r="V154" i="5"/>
  <c r="T154" i="5"/>
  <c r="R154" i="5"/>
  <c r="P154" i="5"/>
  <c r="N154" i="5"/>
  <c r="L154" i="5"/>
  <c r="J154" i="5"/>
  <c r="H154" i="5"/>
  <c r="F154" i="5"/>
  <c r="D154" i="5"/>
  <c r="C187" i="5"/>
  <c r="R187" i="5"/>
  <c r="N187" i="5"/>
  <c r="J187" i="5"/>
  <c r="F187" i="5"/>
  <c r="AY187" i="5"/>
  <c r="AW187" i="5"/>
  <c r="AU187" i="5"/>
  <c r="AS187" i="5"/>
  <c r="AQ187" i="5"/>
  <c r="AO187" i="5"/>
  <c r="AM187" i="5"/>
  <c r="AK187" i="5"/>
  <c r="AI187" i="5"/>
  <c r="AG187" i="5"/>
  <c r="AE187" i="5"/>
  <c r="AC187" i="5"/>
  <c r="AA187" i="5"/>
  <c r="Y187" i="5"/>
  <c r="W187" i="5"/>
  <c r="T187" i="5"/>
  <c r="P187" i="5"/>
  <c r="L187" i="5"/>
  <c r="H187" i="5"/>
  <c r="D187" i="5"/>
  <c r="V123" i="5"/>
  <c r="T123" i="5"/>
  <c r="R123" i="5"/>
  <c r="P123" i="5"/>
  <c r="N123" i="5"/>
  <c r="L123" i="5"/>
  <c r="J123" i="5"/>
  <c r="H123" i="5"/>
  <c r="F123" i="5"/>
  <c r="D123" i="5"/>
  <c r="AW154" i="5"/>
  <c r="AS154" i="5"/>
  <c r="AO154" i="5"/>
  <c r="AK154" i="5"/>
  <c r="AG154" i="5"/>
  <c r="AC154" i="5"/>
  <c r="Y154" i="5"/>
  <c r="U154" i="5"/>
  <c r="Q154" i="5"/>
  <c r="M154" i="5"/>
  <c r="I154" i="5"/>
  <c r="E154" i="5"/>
  <c r="C123" i="5"/>
  <c r="AW123" i="5"/>
  <c r="AU123" i="5"/>
  <c r="AS123" i="5"/>
  <c r="AQ123" i="5"/>
  <c r="AO123" i="5"/>
  <c r="AM123" i="5"/>
  <c r="AK123" i="5"/>
  <c r="AI123" i="5"/>
  <c r="AG123" i="5"/>
  <c r="AE123" i="5"/>
  <c r="AC123" i="5"/>
  <c r="AA123" i="5"/>
  <c r="Y123" i="5"/>
  <c r="W123" i="5"/>
  <c r="U123" i="5"/>
  <c r="S123" i="5"/>
  <c r="Q123" i="5"/>
  <c r="O123" i="5"/>
  <c r="M123" i="5"/>
  <c r="K123" i="5"/>
  <c r="I123" i="5"/>
  <c r="G123" i="5"/>
  <c r="E123" i="5"/>
  <c r="C154" i="5"/>
  <c r="S187" i="5"/>
  <c r="Q187" i="5"/>
  <c r="O187" i="5"/>
  <c r="M187" i="5"/>
  <c r="K187" i="5"/>
  <c r="I187" i="5"/>
  <c r="G187" i="5"/>
  <c r="E187" i="5"/>
  <c r="AY154" i="5"/>
  <c r="AU154" i="5"/>
  <c r="AQ154" i="5"/>
  <c r="AM154" i="5"/>
  <c r="AI154" i="5"/>
  <c r="AE154" i="5"/>
  <c r="AA154" i="5"/>
  <c r="W154" i="5"/>
  <c r="S154" i="5"/>
  <c r="O154" i="5"/>
  <c r="K154" i="5"/>
  <c r="G154" i="5"/>
  <c r="AZ187" i="5"/>
  <c r="AX187" i="5"/>
  <c r="AV187" i="5"/>
  <c r="AT187" i="5"/>
  <c r="AR187" i="5"/>
  <c r="AP187" i="5"/>
  <c r="AN187" i="5"/>
  <c r="AL187" i="5"/>
  <c r="AJ187" i="5"/>
  <c r="AH187" i="5"/>
  <c r="AF187" i="5"/>
  <c r="AD187" i="5"/>
  <c r="AB187" i="5"/>
  <c r="Z187" i="5"/>
  <c r="X187" i="5"/>
  <c r="V187" i="5"/>
  <c r="U187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C92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C59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C27" i="5"/>
</calcChain>
</file>

<file path=xl/sharedStrings.xml><?xml version="1.0" encoding="utf-8"?>
<sst xmlns="http://schemas.openxmlformats.org/spreadsheetml/2006/main" count="1439" uniqueCount="1373">
  <si>
    <t>Overledenen</t>
  </si>
  <si>
    <t xml:space="preserve"> geslacht en leeftijd, per week</t>
  </si>
  <si>
    <t>Onderwerp</t>
  </si>
  <si>
    <t>Leeftijd (op 31 december)</t>
  </si>
  <si>
    <t>Totaal leeftijd</t>
  </si>
  <si>
    <t>0 tot 65 jaar</t>
  </si>
  <si>
    <t>65 tot 80 jaar</t>
  </si>
  <si>
    <t>80 jaar of ouder</t>
  </si>
  <si>
    <t>Geslacht</t>
  </si>
  <si>
    <t>Totaal mannen en vrouwen</t>
  </si>
  <si>
    <t>Mannen</t>
  </si>
  <si>
    <t>Vrouwen</t>
  </si>
  <si>
    <t>Perioden</t>
  </si>
  <si>
    <t>1995 week 1</t>
  </si>
  <si>
    <t>1995 week 2</t>
  </si>
  <si>
    <t>1995 week 3</t>
  </si>
  <si>
    <t>1995 week 4</t>
  </si>
  <si>
    <t>1995 week 5</t>
  </si>
  <si>
    <t>1995 week 6</t>
  </si>
  <si>
    <t>1995 week 7</t>
  </si>
  <si>
    <t>1995 week 8</t>
  </si>
  <si>
    <t>1995 week 9</t>
  </si>
  <si>
    <t>1995 week 10</t>
  </si>
  <si>
    <t>1995 week 11</t>
  </si>
  <si>
    <t>1995 week 12</t>
  </si>
  <si>
    <t>1995 week 13</t>
  </si>
  <si>
    <t>1995 week 14</t>
  </si>
  <si>
    <t>1995 week 15</t>
  </si>
  <si>
    <t>1995 week 16</t>
  </si>
  <si>
    <t>1995 week 17</t>
  </si>
  <si>
    <t>1995 week 18</t>
  </si>
  <si>
    <t>1995 week 19</t>
  </si>
  <si>
    <t>1995 week 20</t>
  </si>
  <si>
    <t>1995 week 21</t>
  </si>
  <si>
    <t>1995 week 22</t>
  </si>
  <si>
    <t>1995 week 23</t>
  </si>
  <si>
    <t>1995 week 24</t>
  </si>
  <si>
    <t>1995 week 25</t>
  </si>
  <si>
    <t>1995 week 26</t>
  </si>
  <si>
    <t>1995 week 27</t>
  </si>
  <si>
    <t>1995 week 28</t>
  </si>
  <si>
    <t>1995 week 29</t>
  </si>
  <si>
    <t>1995 week 30</t>
  </si>
  <si>
    <t>1995 week 31</t>
  </si>
  <si>
    <t>1995 week 32</t>
  </si>
  <si>
    <t>1995 week 33</t>
  </si>
  <si>
    <t>1995 week 34</t>
  </si>
  <si>
    <t>1995 week 35</t>
  </si>
  <si>
    <t>1995 week 36</t>
  </si>
  <si>
    <t>1995 week 37</t>
  </si>
  <si>
    <t>1995 week 38</t>
  </si>
  <si>
    <t>1995 week 39</t>
  </si>
  <si>
    <t>1995 week 40</t>
  </si>
  <si>
    <t>1995 week 41</t>
  </si>
  <si>
    <t>1995 week 42</t>
  </si>
  <si>
    <t>1995 week 43</t>
  </si>
  <si>
    <t>1995 week 44</t>
  </si>
  <si>
    <t>1995 week 45</t>
  </si>
  <si>
    <t>1995 week 46</t>
  </si>
  <si>
    <t>1995 week 47</t>
  </si>
  <si>
    <t>1995 week 48</t>
  </si>
  <si>
    <t>1995 week 49</t>
  </si>
  <si>
    <t>1995 week 50</t>
  </si>
  <si>
    <t>1995 week 51</t>
  </si>
  <si>
    <t>1995 week 52</t>
  </si>
  <si>
    <t>1996 week 1</t>
  </si>
  <si>
    <t>1996 week 2</t>
  </si>
  <si>
    <t>1996 week 3</t>
  </si>
  <si>
    <t>1996 week 4</t>
  </si>
  <si>
    <t>1996 week 5</t>
  </si>
  <si>
    <t>1996 week 6</t>
  </si>
  <si>
    <t>1996 week 7</t>
  </si>
  <si>
    <t>1996 week 8</t>
  </si>
  <si>
    <t>1996 week 9</t>
  </si>
  <si>
    <t>1996 week 10</t>
  </si>
  <si>
    <t>1996 week 11</t>
  </si>
  <si>
    <t>1996 week 12</t>
  </si>
  <si>
    <t>1996 week 13</t>
  </si>
  <si>
    <t>1996 week 14</t>
  </si>
  <si>
    <t>1996 week 15</t>
  </si>
  <si>
    <t>1996 week 16</t>
  </si>
  <si>
    <t>1996 week 17</t>
  </si>
  <si>
    <t>1996 week 18</t>
  </si>
  <si>
    <t>1996 week 19</t>
  </si>
  <si>
    <t>1996 week 20</t>
  </si>
  <si>
    <t>1996 week 21</t>
  </si>
  <si>
    <t>1996 week 22</t>
  </si>
  <si>
    <t>1996 week 23</t>
  </si>
  <si>
    <t>1996 week 24</t>
  </si>
  <si>
    <t>1996 week 25</t>
  </si>
  <si>
    <t>1996 week 26</t>
  </si>
  <si>
    <t>1996 week 27</t>
  </si>
  <si>
    <t>1996 week 28</t>
  </si>
  <si>
    <t>1996 week 29</t>
  </si>
  <si>
    <t>1996 week 30</t>
  </si>
  <si>
    <t>1996 week 31</t>
  </si>
  <si>
    <t>1996 week 32</t>
  </si>
  <si>
    <t>1996 week 33</t>
  </si>
  <si>
    <t>1996 week 34</t>
  </si>
  <si>
    <t>1996 week 35</t>
  </si>
  <si>
    <t>1996 week 36</t>
  </si>
  <si>
    <t>1996 week 37</t>
  </si>
  <si>
    <t>1996 week 38</t>
  </si>
  <si>
    <t>1996 week 39</t>
  </si>
  <si>
    <t>1996 week 40</t>
  </si>
  <si>
    <t>1996 week 41</t>
  </si>
  <si>
    <t>1996 week 42</t>
  </si>
  <si>
    <t>1996 week 43</t>
  </si>
  <si>
    <t>1996 week 44</t>
  </si>
  <si>
    <t>1996 week 45</t>
  </si>
  <si>
    <t>1996 week 46</t>
  </si>
  <si>
    <t>1996 week 47</t>
  </si>
  <si>
    <t>1996 week 48</t>
  </si>
  <si>
    <t>1996 week 49</t>
  </si>
  <si>
    <t>1996 week 50</t>
  </si>
  <si>
    <t>1996 week 51</t>
  </si>
  <si>
    <t>1996 week 52</t>
  </si>
  <si>
    <t>1996 week 53 (2 dagen)</t>
  </si>
  <si>
    <t>1997 week 1 (5 dagen)</t>
  </si>
  <si>
    <t>1997 week 2</t>
  </si>
  <si>
    <t>1997 week 3</t>
  </si>
  <si>
    <t>1997 week 4</t>
  </si>
  <si>
    <t>1997 week 5</t>
  </si>
  <si>
    <t>1997 week 6</t>
  </si>
  <si>
    <t>1997 week 7</t>
  </si>
  <si>
    <t>1997 week 8</t>
  </si>
  <si>
    <t>1997 week 9</t>
  </si>
  <si>
    <t>1997 week 10</t>
  </si>
  <si>
    <t>1997 week 11</t>
  </si>
  <si>
    <t>1997 week 12</t>
  </si>
  <si>
    <t>1997 week 13</t>
  </si>
  <si>
    <t>1997 week 14</t>
  </si>
  <si>
    <t>1997 week 15</t>
  </si>
  <si>
    <t>1997 week 16</t>
  </si>
  <si>
    <t>1997 week 17</t>
  </si>
  <si>
    <t>1997 week 18</t>
  </si>
  <si>
    <t>1997 week 19</t>
  </si>
  <si>
    <t>1997 week 20</t>
  </si>
  <si>
    <t>1997 week 21</t>
  </si>
  <si>
    <t>1997 week 22</t>
  </si>
  <si>
    <t>1997 week 23</t>
  </si>
  <si>
    <t>1997 week 24</t>
  </si>
  <si>
    <t>1997 week 25</t>
  </si>
  <si>
    <t>1997 week 26</t>
  </si>
  <si>
    <t>1997 week 27</t>
  </si>
  <si>
    <t>1997 week 28</t>
  </si>
  <si>
    <t>1997 week 29</t>
  </si>
  <si>
    <t>1997 week 30</t>
  </si>
  <si>
    <t>1997 week 31</t>
  </si>
  <si>
    <t>1997 week 32</t>
  </si>
  <si>
    <t>1997 week 33</t>
  </si>
  <si>
    <t>1997 week 34</t>
  </si>
  <si>
    <t>1997 week 35</t>
  </si>
  <si>
    <t>1997 week 36</t>
  </si>
  <si>
    <t>1997 week 37</t>
  </si>
  <si>
    <t>1997 week 38</t>
  </si>
  <si>
    <t>1997 week 39</t>
  </si>
  <si>
    <t>1997 week 40</t>
  </si>
  <si>
    <t>1997 week 41</t>
  </si>
  <si>
    <t>1997 week 42</t>
  </si>
  <si>
    <t>1997 week 43</t>
  </si>
  <si>
    <t>1997 week 44</t>
  </si>
  <si>
    <t>1997 week 45</t>
  </si>
  <si>
    <t>1997 week 46</t>
  </si>
  <si>
    <t>1997 week 47</t>
  </si>
  <si>
    <t>1997 week 48</t>
  </si>
  <si>
    <t>1997 week 49</t>
  </si>
  <si>
    <t>1997 week 50</t>
  </si>
  <si>
    <t>1997 week 51</t>
  </si>
  <si>
    <t>1997 week 52</t>
  </si>
  <si>
    <t>1997 week 53 (3 dagen)</t>
  </si>
  <si>
    <t>1998 week 1 (4 dagen)</t>
  </si>
  <si>
    <t>1998 week 2</t>
  </si>
  <si>
    <t>1998 week 3</t>
  </si>
  <si>
    <t>1998 week 4</t>
  </si>
  <si>
    <t>1998 week 5</t>
  </si>
  <si>
    <t>1998 week 6</t>
  </si>
  <si>
    <t>1998 week 7</t>
  </si>
  <si>
    <t>1998 week 8</t>
  </si>
  <si>
    <t>1998 week 9</t>
  </si>
  <si>
    <t>1998 week 10</t>
  </si>
  <si>
    <t>1998 week 11</t>
  </si>
  <si>
    <t>1998 week 12</t>
  </si>
  <si>
    <t>1998 week 13</t>
  </si>
  <si>
    <t>1998 week 14</t>
  </si>
  <si>
    <t>1998 week 15</t>
  </si>
  <si>
    <t>1998 week 16</t>
  </si>
  <si>
    <t>1998 week 17</t>
  </si>
  <si>
    <t>1998 week 18</t>
  </si>
  <si>
    <t>1998 week 19</t>
  </si>
  <si>
    <t>1998 week 20</t>
  </si>
  <si>
    <t>1998 week 21</t>
  </si>
  <si>
    <t>1998 week 22</t>
  </si>
  <si>
    <t>1998 week 23</t>
  </si>
  <si>
    <t>1998 week 24</t>
  </si>
  <si>
    <t>1998 week 25</t>
  </si>
  <si>
    <t>1998 week 26</t>
  </si>
  <si>
    <t>1998 week 27</t>
  </si>
  <si>
    <t>1998 week 28</t>
  </si>
  <si>
    <t>1998 week 29</t>
  </si>
  <si>
    <t>1998 week 30</t>
  </si>
  <si>
    <t>1998 week 31</t>
  </si>
  <si>
    <t>1998 week 32</t>
  </si>
  <si>
    <t>1998 week 33</t>
  </si>
  <si>
    <t>1998 week 34</t>
  </si>
  <si>
    <t>1998 week 35</t>
  </si>
  <si>
    <t>1998 week 36</t>
  </si>
  <si>
    <t>1998 week 37</t>
  </si>
  <si>
    <t>1998 week 38</t>
  </si>
  <si>
    <t>1998 week 39</t>
  </si>
  <si>
    <t>1998 week 40</t>
  </si>
  <si>
    <t>1998 week 41</t>
  </si>
  <si>
    <t>1998 week 42</t>
  </si>
  <si>
    <t>1998 week 43</t>
  </si>
  <si>
    <t>1998 week 44</t>
  </si>
  <si>
    <t>1998 week 45</t>
  </si>
  <si>
    <t>1998 week 46</t>
  </si>
  <si>
    <t>1998 week 47</t>
  </si>
  <si>
    <t>1998 week 48</t>
  </si>
  <si>
    <t>1998 week 49</t>
  </si>
  <si>
    <t>1998 week 50</t>
  </si>
  <si>
    <t>1998 week 51</t>
  </si>
  <si>
    <t>1998 week 52</t>
  </si>
  <si>
    <t>1998 week 53 (4 dagen)</t>
  </si>
  <si>
    <t>1999 week 1</t>
  </si>
  <si>
    <t>1999 week 2</t>
  </si>
  <si>
    <t>1999 week 3</t>
  </si>
  <si>
    <t>1999 week 4</t>
  </si>
  <si>
    <t>1999 week 5</t>
  </si>
  <si>
    <t>1999 week 6</t>
  </si>
  <si>
    <t>1999 week 7</t>
  </si>
  <si>
    <t>1999 week 8</t>
  </si>
  <si>
    <t>1999 week 9</t>
  </si>
  <si>
    <t>1999 week 10</t>
  </si>
  <si>
    <t>1999 week 11</t>
  </si>
  <si>
    <t>1999 week 12</t>
  </si>
  <si>
    <t>1999 week 13</t>
  </si>
  <si>
    <t>1999 week 14</t>
  </si>
  <si>
    <t>1999 week 15</t>
  </si>
  <si>
    <t>1999 week 16</t>
  </si>
  <si>
    <t>1999 week 17</t>
  </si>
  <si>
    <t>1999 week 18</t>
  </si>
  <si>
    <t>1999 week 19</t>
  </si>
  <si>
    <t>1999 week 20</t>
  </si>
  <si>
    <t>1999 week 21</t>
  </si>
  <si>
    <t>1999 week 22</t>
  </si>
  <si>
    <t>1999 week 23</t>
  </si>
  <si>
    <t>1999 week 24</t>
  </si>
  <si>
    <t>1999 week 25</t>
  </si>
  <si>
    <t>1999 week 26</t>
  </si>
  <si>
    <t>1999 week 27</t>
  </si>
  <si>
    <t>1999 week 28</t>
  </si>
  <si>
    <t>1999 week 29</t>
  </si>
  <si>
    <t>1999 week 30</t>
  </si>
  <si>
    <t>1999 week 31</t>
  </si>
  <si>
    <t>1999 week 32</t>
  </si>
  <si>
    <t>1999 week 33</t>
  </si>
  <si>
    <t>1999 week 34</t>
  </si>
  <si>
    <t>1999 week 35</t>
  </si>
  <si>
    <t>1999 week 36</t>
  </si>
  <si>
    <t>1999 week 37</t>
  </si>
  <si>
    <t>1999 week 38</t>
  </si>
  <si>
    <t>1999 week 39</t>
  </si>
  <si>
    <t>1999 week 40</t>
  </si>
  <si>
    <t>1999 week 41</t>
  </si>
  <si>
    <t>1999 week 42</t>
  </si>
  <si>
    <t>1999 week 43</t>
  </si>
  <si>
    <t>1999 week 44</t>
  </si>
  <si>
    <t>1999 week 45</t>
  </si>
  <si>
    <t>1999 week 46</t>
  </si>
  <si>
    <t>1999 week 47</t>
  </si>
  <si>
    <t>1999 week 48</t>
  </si>
  <si>
    <t>1999 week 49</t>
  </si>
  <si>
    <t>1999 week 50</t>
  </si>
  <si>
    <t>1999 week 51</t>
  </si>
  <si>
    <t>1999 week 52 (5 dagen)</t>
  </si>
  <si>
    <t>2000 week 1</t>
  </si>
  <si>
    <t>2000 week 2</t>
  </si>
  <si>
    <t>2000 week 3</t>
  </si>
  <si>
    <t>2000 week 4</t>
  </si>
  <si>
    <t>2000 week 5</t>
  </si>
  <si>
    <t>2000 week 6</t>
  </si>
  <si>
    <t>2000 week 7</t>
  </si>
  <si>
    <t>2000 week 8</t>
  </si>
  <si>
    <t>2000 week 9</t>
  </si>
  <si>
    <t>2000 week 10</t>
  </si>
  <si>
    <t>2000 week 11</t>
  </si>
  <si>
    <t>2000 week 12</t>
  </si>
  <si>
    <t>2000 week 13</t>
  </si>
  <si>
    <t>2000 week 14</t>
  </si>
  <si>
    <t>2000 week 15</t>
  </si>
  <si>
    <t>2000 week 16</t>
  </si>
  <si>
    <t>2000 week 17</t>
  </si>
  <si>
    <t>2000 week 18</t>
  </si>
  <si>
    <t>2000 week 19</t>
  </si>
  <si>
    <t>2000 week 20</t>
  </si>
  <si>
    <t>2000 week 21</t>
  </si>
  <si>
    <t>2000 week 22</t>
  </si>
  <si>
    <t>2000 week 23</t>
  </si>
  <si>
    <t>2000 week 24</t>
  </si>
  <si>
    <t>2000 week 25</t>
  </si>
  <si>
    <t>2000 week 26</t>
  </si>
  <si>
    <t>2000 week 27</t>
  </si>
  <si>
    <t>2000 week 28</t>
  </si>
  <si>
    <t>2000 week 29</t>
  </si>
  <si>
    <t>2000 week 30</t>
  </si>
  <si>
    <t>2000 week 31</t>
  </si>
  <si>
    <t>2000 week 32</t>
  </si>
  <si>
    <t>2000 week 33</t>
  </si>
  <si>
    <t>2000 week 34</t>
  </si>
  <si>
    <t>2000 week 35</t>
  </si>
  <si>
    <t>2000 week 36</t>
  </si>
  <si>
    <t>2000 week 37</t>
  </si>
  <si>
    <t>2000 week 38</t>
  </si>
  <si>
    <t>2000 week 39</t>
  </si>
  <si>
    <t>2000 week 40</t>
  </si>
  <si>
    <t>2000 week 41</t>
  </si>
  <si>
    <t>2000 week 42</t>
  </si>
  <si>
    <t>2000 week 43</t>
  </si>
  <si>
    <t>2000 week 44</t>
  </si>
  <si>
    <t>2000 week 45</t>
  </si>
  <si>
    <t>2000 week 46</t>
  </si>
  <si>
    <t>2000 week 47</t>
  </si>
  <si>
    <t>2000 week 48</t>
  </si>
  <si>
    <t>2000 week 49</t>
  </si>
  <si>
    <t>2000 week 50</t>
  </si>
  <si>
    <t>2000 week 51</t>
  </si>
  <si>
    <t>2000 week 52</t>
  </si>
  <si>
    <t>2001 week 1</t>
  </si>
  <si>
    <t>2001 week 2</t>
  </si>
  <si>
    <t>2001 week 3</t>
  </si>
  <si>
    <t>2001 week 4</t>
  </si>
  <si>
    <t>2001 week 5</t>
  </si>
  <si>
    <t>2001 week 6</t>
  </si>
  <si>
    <t>2001 week 7</t>
  </si>
  <si>
    <t>2001 week 8</t>
  </si>
  <si>
    <t>2001 week 9</t>
  </si>
  <si>
    <t>2001 week 10</t>
  </si>
  <si>
    <t>2001 week 11</t>
  </si>
  <si>
    <t>2001 week 12</t>
  </si>
  <si>
    <t>2001 week 13</t>
  </si>
  <si>
    <t>2001 week 14</t>
  </si>
  <si>
    <t>2001 week 15</t>
  </si>
  <si>
    <t>2001 week 16</t>
  </si>
  <si>
    <t>2001 week 17</t>
  </si>
  <si>
    <t>2001 week 18</t>
  </si>
  <si>
    <t>2001 week 19</t>
  </si>
  <si>
    <t>2001 week 20</t>
  </si>
  <si>
    <t>2001 week 21</t>
  </si>
  <si>
    <t>2001 week 22</t>
  </si>
  <si>
    <t>2001 week 23</t>
  </si>
  <si>
    <t>2001 week 24</t>
  </si>
  <si>
    <t>2001 week 25</t>
  </si>
  <si>
    <t>2001 week 26</t>
  </si>
  <si>
    <t>2001 week 27</t>
  </si>
  <si>
    <t>2001 week 28</t>
  </si>
  <si>
    <t>2001 week 29</t>
  </si>
  <si>
    <t>2001 week 30</t>
  </si>
  <si>
    <t>2001 week 31</t>
  </si>
  <si>
    <t>2001 week 32</t>
  </si>
  <si>
    <t>2001 week 33</t>
  </si>
  <si>
    <t>2001 week 34</t>
  </si>
  <si>
    <t>2001 week 35</t>
  </si>
  <si>
    <t>2001 week 36</t>
  </si>
  <si>
    <t>2001 week 37</t>
  </si>
  <si>
    <t>2001 week 38</t>
  </si>
  <si>
    <t>2001 week 39</t>
  </si>
  <si>
    <t>2001 week 40</t>
  </si>
  <si>
    <t>2001 week 41</t>
  </si>
  <si>
    <t>2001 week 42</t>
  </si>
  <si>
    <t>2001 week 43</t>
  </si>
  <si>
    <t>2001 week 44</t>
  </si>
  <si>
    <t>2001 week 45</t>
  </si>
  <si>
    <t>2001 week 46</t>
  </si>
  <si>
    <t>2001 week 47</t>
  </si>
  <si>
    <t>2001 week 48</t>
  </si>
  <si>
    <t>2001 week 49</t>
  </si>
  <si>
    <t>2001 week 50</t>
  </si>
  <si>
    <t>2001 week 51</t>
  </si>
  <si>
    <t>2001 week 52</t>
  </si>
  <si>
    <t>2001 week 53 (1 dag)</t>
  </si>
  <si>
    <t>2002 week 1 (6 dagen)</t>
  </si>
  <si>
    <t>2002 week 2</t>
  </si>
  <si>
    <t>2002 week 3</t>
  </si>
  <si>
    <t>2002 week 4</t>
  </si>
  <si>
    <t>2002 week 5</t>
  </si>
  <si>
    <t>2002 week 6</t>
  </si>
  <si>
    <t>2002 week 7</t>
  </si>
  <si>
    <t>2002 week 8</t>
  </si>
  <si>
    <t>2002 week 9</t>
  </si>
  <si>
    <t>2002 week 10</t>
  </si>
  <si>
    <t>2002 week 11</t>
  </si>
  <si>
    <t>2002 week 12</t>
  </si>
  <si>
    <t>2002 week 13</t>
  </si>
  <si>
    <t>2002 week 14</t>
  </si>
  <si>
    <t>2002 week 15</t>
  </si>
  <si>
    <t>2002 week 16</t>
  </si>
  <si>
    <t>2002 week 17</t>
  </si>
  <si>
    <t>2002 week 18</t>
  </si>
  <si>
    <t>2002 week 19</t>
  </si>
  <si>
    <t>2002 week 20</t>
  </si>
  <si>
    <t>2002 week 21</t>
  </si>
  <si>
    <t>2002 week 22</t>
  </si>
  <si>
    <t>2002 week 23</t>
  </si>
  <si>
    <t>2002 week 24</t>
  </si>
  <si>
    <t>2002 week 25</t>
  </si>
  <si>
    <t>2002 week 26</t>
  </si>
  <si>
    <t>2002 week 27</t>
  </si>
  <si>
    <t>2002 week 28</t>
  </si>
  <si>
    <t>2002 week 29</t>
  </si>
  <si>
    <t>2002 week 30</t>
  </si>
  <si>
    <t>2002 week 31</t>
  </si>
  <si>
    <t>2002 week 32</t>
  </si>
  <si>
    <t>2002 week 33</t>
  </si>
  <si>
    <t>2002 week 34</t>
  </si>
  <si>
    <t>2002 week 35</t>
  </si>
  <si>
    <t>2002 week 36</t>
  </si>
  <si>
    <t>2002 week 37</t>
  </si>
  <si>
    <t>2002 week 38</t>
  </si>
  <si>
    <t>2002 week 39</t>
  </si>
  <si>
    <t>2002 week 40</t>
  </si>
  <si>
    <t>2002 week 41</t>
  </si>
  <si>
    <t>2002 week 42</t>
  </si>
  <si>
    <t>2002 week 43</t>
  </si>
  <si>
    <t>2002 week 44</t>
  </si>
  <si>
    <t>2002 week 45</t>
  </si>
  <si>
    <t>2002 week 46</t>
  </si>
  <si>
    <t>2002 week 47</t>
  </si>
  <si>
    <t>2002 week 48</t>
  </si>
  <si>
    <t>2002 week 49</t>
  </si>
  <si>
    <t>2002 week 50</t>
  </si>
  <si>
    <t>2002 week 51</t>
  </si>
  <si>
    <t>2002 week 52</t>
  </si>
  <si>
    <t>2002 week 53 (2 dagen)</t>
  </si>
  <si>
    <t>2003 week 1 (5 dagen)</t>
  </si>
  <si>
    <t>2003 week 2</t>
  </si>
  <si>
    <t>2003 week 3</t>
  </si>
  <si>
    <t>2003 week 4</t>
  </si>
  <si>
    <t>2003 week 5</t>
  </si>
  <si>
    <t>2003 week 6</t>
  </si>
  <si>
    <t>2003 week 7</t>
  </si>
  <si>
    <t>2003 week 8</t>
  </si>
  <si>
    <t>2003 week 9</t>
  </si>
  <si>
    <t>2003 week 10</t>
  </si>
  <si>
    <t>2003 week 11</t>
  </si>
  <si>
    <t>2003 week 12</t>
  </si>
  <si>
    <t>2003 week 13</t>
  </si>
  <si>
    <t>2003 week 14</t>
  </si>
  <si>
    <t>2003 week 15</t>
  </si>
  <si>
    <t>2003 week 16</t>
  </si>
  <si>
    <t>2003 week 17</t>
  </si>
  <si>
    <t>2003 week 18</t>
  </si>
  <si>
    <t>2003 week 19</t>
  </si>
  <si>
    <t>2003 week 20</t>
  </si>
  <si>
    <t>2003 week 21</t>
  </si>
  <si>
    <t>2003 week 22</t>
  </si>
  <si>
    <t>2003 week 23</t>
  </si>
  <si>
    <t>2003 week 24</t>
  </si>
  <si>
    <t>2003 week 25</t>
  </si>
  <si>
    <t>2003 week 26</t>
  </si>
  <si>
    <t>2003 week 27</t>
  </si>
  <si>
    <t>2003 week 28</t>
  </si>
  <si>
    <t>2003 week 29</t>
  </si>
  <si>
    <t>2003 week 30</t>
  </si>
  <si>
    <t>2003 week 31</t>
  </si>
  <si>
    <t>2003 week 32</t>
  </si>
  <si>
    <t>2003 week 33</t>
  </si>
  <si>
    <t>2003 week 34</t>
  </si>
  <si>
    <t>2003 week 35</t>
  </si>
  <si>
    <t>2003 week 36</t>
  </si>
  <si>
    <t>2003 week 37</t>
  </si>
  <si>
    <t>2003 week 38</t>
  </si>
  <si>
    <t>2003 week 39</t>
  </si>
  <si>
    <t>2003 week 40</t>
  </si>
  <si>
    <t>2003 week 41</t>
  </si>
  <si>
    <t>2003 week 42</t>
  </si>
  <si>
    <t>2003 week 43</t>
  </si>
  <si>
    <t>2003 week 44</t>
  </si>
  <si>
    <t>2003 week 45</t>
  </si>
  <si>
    <t>2003 week 46</t>
  </si>
  <si>
    <t>2003 week 47</t>
  </si>
  <si>
    <t>2003 week 48</t>
  </si>
  <si>
    <t>2003 week 49</t>
  </si>
  <si>
    <t>2003 week 50</t>
  </si>
  <si>
    <t>2003 week 51</t>
  </si>
  <si>
    <t>2003 week 52</t>
  </si>
  <si>
    <t>2003 week 53 (3 dagen)</t>
  </si>
  <si>
    <t>2004 week 1 (4 dagen)</t>
  </si>
  <si>
    <t>2004 week 2</t>
  </si>
  <si>
    <t>2004 week 3</t>
  </si>
  <si>
    <t>2004 week 4</t>
  </si>
  <si>
    <t>2004 week 5</t>
  </si>
  <si>
    <t>2004 week 6</t>
  </si>
  <si>
    <t>2004 week 7</t>
  </si>
  <si>
    <t>2004 week 8</t>
  </si>
  <si>
    <t>2004 week 9</t>
  </si>
  <si>
    <t>2004 week 10</t>
  </si>
  <si>
    <t>2004 week 11</t>
  </si>
  <si>
    <t>2004 week 12</t>
  </si>
  <si>
    <t>2004 week 13</t>
  </si>
  <si>
    <t>2004 week 14</t>
  </si>
  <si>
    <t>2004 week 15</t>
  </si>
  <si>
    <t>2004 week 16</t>
  </si>
  <si>
    <t>2004 week 17</t>
  </si>
  <si>
    <t>2004 week 18</t>
  </si>
  <si>
    <t>2004 week 19</t>
  </si>
  <si>
    <t>2004 week 20</t>
  </si>
  <si>
    <t>2004 week 21</t>
  </si>
  <si>
    <t>2004 week 22</t>
  </si>
  <si>
    <t>2004 week 23</t>
  </si>
  <si>
    <t>2004 week 24</t>
  </si>
  <si>
    <t>2004 week 25</t>
  </si>
  <si>
    <t>2004 week 26</t>
  </si>
  <si>
    <t>2004 week 27</t>
  </si>
  <si>
    <t>2004 week 28</t>
  </si>
  <si>
    <t>2004 week 29</t>
  </si>
  <si>
    <t>2004 week 30</t>
  </si>
  <si>
    <t>2004 week 31</t>
  </si>
  <si>
    <t>2004 week 32</t>
  </si>
  <si>
    <t>2004 week 33</t>
  </si>
  <si>
    <t>2004 week 34</t>
  </si>
  <si>
    <t>2004 week 35</t>
  </si>
  <si>
    <t>2004 week 36</t>
  </si>
  <si>
    <t>2004 week 37</t>
  </si>
  <si>
    <t>2004 week 38</t>
  </si>
  <si>
    <t>2004 week 39</t>
  </si>
  <si>
    <t>2004 week 40</t>
  </si>
  <si>
    <t>2004 week 41</t>
  </si>
  <si>
    <t>2004 week 42</t>
  </si>
  <si>
    <t>2004 week 43</t>
  </si>
  <si>
    <t>2004 week 44</t>
  </si>
  <si>
    <t>2004 week 45</t>
  </si>
  <si>
    <t>2004 week 46</t>
  </si>
  <si>
    <t>2004 week 47</t>
  </si>
  <si>
    <t>2004 week 48</t>
  </si>
  <si>
    <t>2004 week 49</t>
  </si>
  <si>
    <t>2004 week 50</t>
  </si>
  <si>
    <t>2004 week 51</t>
  </si>
  <si>
    <t>2004 week 52</t>
  </si>
  <si>
    <t>2004 week 53 (5 dagen)</t>
  </si>
  <si>
    <t>2005 week 1</t>
  </si>
  <si>
    <t>2005 week 2</t>
  </si>
  <si>
    <t>2005 week 3</t>
  </si>
  <si>
    <t>2005 week 4</t>
  </si>
  <si>
    <t>2005 week 5</t>
  </si>
  <si>
    <t>2005 week 6</t>
  </si>
  <si>
    <t>2005 week 7</t>
  </si>
  <si>
    <t>2005 week 8</t>
  </si>
  <si>
    <t>2005 week 9</t>
  </si>
  <si>
    <t>2005 week 10</t>
  </si>
  <si>
    <t>2005 week 11</t>
  </si>
  <si>
    <t>2005 week 12</t>
  </si>
  <si>
    <t>2005 week 13</t>
  </si>
  <si>
    <t>2005 week 14</t>
  </si>
  <si>
    <t>2005 week 15</t>
  </si>
  <si>
    <t>2005 week 16</t>
  </si>
  <si>
    <t>2005 week 17</t>
  </si>
  <si>
    <t>2005 week 18</t>
  </si>
  <si>
    <t>2005 week 19</t>
  </si>
  <si>
    <t>2005 week 20</t>
  </si>
  <si>
    <t>2005 week 21</t>
  </si>
  <si>
    <t>2005 week 22</t>
  </si>
  <si>
    <t>2005 week 23</t>
  </si>
  <si>
    <t>2005 week 24</t>
  </si>
  <si>
    <t>2005 week 25</t>
  </si>
  <si>
    <t>2005 week 26</t>
  </si>
  <si>
    <t>2005 week 27</t>
  </si>
  <si>
    <t>2005 week 28</t>
  </si>
  <si>
    <t>2005 week 29</t>
  </si>
  <si>
    <t>2005 week 30</t>
  </si>
  <si>
    <t>2005 week 31</t>
  </si>
  <si>
    <t>2005 week 32</t>
  </si>
  <si>
    <t>2005 week 33</t>
  </si>
  <si>
    <t>2005 week 34</t>
  </si>
  <si>
    <t>2005 week 35</t>
  </si>
  <si>
    <t>2005 week 36</t>
  </si>
  <si>
    <t>2005 week 37</t>
  </si>
  <si>
    <t>2005 week 38</t>
  </si>
  <si>
    <t>2005 week 39</t>
  </si>
  <si>
    <t>2005 week 40</t>
  </si>
  <si>
    <t>2005 week 41</t>
  </si>
  <si>
    <t>2005 week 42</t>
  </si>
  <si>
    <t>2005 week 43</t>
  </si>
  <si>
    <t>2005 week 44</t>
  </si>
  <si>
    <t>2005 week 45</t>
  </si>
  <si>
    <t>2005 week 46</t>
  </si>
  <si>
    <t>2005 week 47</t>
  </si>
  <si>
    <t>2005 week 48</t>
  </si>
  <si>
    <t>2005 week 49</t>
  </si>
  <si>
    <t>2005 week 50</t>
  </si>
  <si>
    <t>2005 week 51</t>
  </si>
  <si>
    <t>2005 week 52 (6 dagen)</t>
  </si>
  <si>
    <t>2006 week 1</t>
  </si>
  <si>
    <t>2006 week 2</t>
  </si>
  <si>
    <t>2006 week 3</t>
  </si>
  <si>
    <t>2006 week 4</t>
  </si>
  <si>
    <t>2006 week 5</t>
  </si>
  <si>
    <t>2006 week 6</t>
  </si>
  <si>
    <t>2006 week 7</t>
  </si>
  <si>
    <t>2006 week 8</t>
  </si>
  <si>
    <t>2006 week 9</t>
  </si>
  <si>
    <t>2006 week 10</t>
  </si>
  <si>
    <t>2006 week 11</t>
  </si>
  <si>
    <t>2006 week 12</t>
  </si>
  <si>
    <t>2006 week 13</t>
  </si>
  <si>
    <t>2006 week 14</t>
  </si>
  <si>
    <t>2006 week 15</t>
  </si>
  <si>
    <t>2006 week 16</t>
  </si>
  <si>
    <t>2006 week 17</t>
  </si>
  <si>
    <t>2006 week 18</t>
  </si>
  <si>
    <t>2006 week 19</t>
  </si>
  <si>
    <t>2006 week 20</t>
  </si>
  <si>
    <t>2006 week 21</t>
  </si>
  <si>
    <t>2006 week 22</t>
  </si>
  <si>
    <t>2006 week 23</t>
  </si>
  <si>
    <t>2006 week 24</t>
  </si>
  <si>
    <t>2006 week 25</t>
  </si>
  <si>
    <t>2006 week 26</t>
  </si>
  <si>
    <t>2006 week 27</t>
  </si>
  <si>
    <t>2006 week 28</t>
  </si>
  <si>
    <t>2006 week 29</t>
  </si>
  <si>
    <t>2006 week 30</t>
  </si>
  <si>
    <t>2006 week 31</t>
  </si>
  <si>
    <t>2006 week 32</t>
  </si>
  <si>
    <t>2006 week 33</t>
  </si>
  <si>
    <t>2006 week 34</t>
  </si>
  <si>
    <t>2006 week 35</t>
  </si>
  <si>
    <t>2006 week 36</t>
  </si>
  <si>
    <t>2006 week 37</t>
  </si>
  <si>
    <t>2006 week 38</t>
  </si>
  <si>
    <t>2006 week 39</t>
  </si>
  <si>
    <t>2006 week 40</t>
  </si>
  <si>
    <t>2006 week 41</t>
  </si>
  <si>
    <t>2006 week 42</t>
  </si>
  <si>
    <t>2006 week 43</t>
  </si>
  <si>
    <t>2006 week 44</t>
  </si>
  <si>
    <t>2006 week 45</t>
  </si>
  <si>
    <t>2006 week 46</t>
  </si>
  <si>
    <t>2006 week 47</t>
  </si>
  <si>
    <t>2006 week 48</t>
  </si>
  <si>
    <t>2006 week 49</t>
  </si>
  <si>
    <t>2006 week 50</t>
  </si>
  <si>
    <t>2006 week 51</t>
  </si>
  <si>
    <t>2006 week 52</t>
  </si>
  <si>
    <t>2007 week 1</t>
  </si>
  <si>
    <t>2007 week 2</t>
  </si>
  <si>
    <t>2007 week 3</t>
  </si>
  <si>
    <t>2007 week 4</t>
  </si>
  <si>
    <t>2007 week 5</t>
  </si>
  <si>
    <t>2007 week 6</t>
  </si>
  <si>
    <t>2007 week 7</t>
  </si>
  <si>
    <t>2007 week 8</t>
  </si>
  <si>
    <t>2007 week 9</t>
  </si>
  <si>
    <t>2007 week 10</t>
  </si>
  <si>
    <t>2007 week 11</t>
  </si>
  <si>
    <t>2007 week 12</t>
  </si>
  <si>
    <t>2007 week 13</t>
  </si>
  <si>
    <t>2007 week 14</t>
  </si>
  <si>
    <t>2007 week 15</t>
  </si>
  <si>
    <t>2007 week 16</t>
  </si>
  <si>
    <t>2007 week 17</t>
  </si>
  <si>
    <t>2007 week 18</t>
  </si>
  <si>
    <t>2007 week 19</t>
  </si>
  <si>
    <t>2007 week 20</t>
  </si>
  <si>
    <t>2007 week 21</t>
  </si>
  <si>
    <t>2007 week 22</t>
  </si>
  <si>
    <t>2007 week 23</t>
  </si>
  <si>
    <t>2007 week 24</t>
  </si>
  <si>
    <t>2007 week 25</t>
  </si>
  <si>
    <t>2007 week 26</t>
  </si>
  <si>
    <t>2007 week 27</t>
  </si>
  <si>
    <t>2007 week 28</t>
  </si>
  <si>
    <t>2007 week 29</t>
  </si>
  <si>
    <t>2007 week 30</t>
  </si>
  <si>
    <t>2007 week 31</t>
  </si>
  <si>
    <t>2007 week 32</t>
  </si>
  <si>
    <t>2007 week 33</t>
  </si>
  <si>
    <t>2007 week 34</t>
  </si>
  <si>
    <t>2007 week 35</t>
  </si>
  <si>
    <t>2007 week 36</t>
  </si>
  <si>
    <t>2007 week 37</t>
  </si>
  <si>
    <t>2007 week 38</t>
  </si>
  <si>
    <t>2007 week 39</t>
  </si>
  <si>
    <t>2007 week 40</t>
  </si>
  <si>
    <t>2007 week 41</t>
  </si>
  <si>
    <t>2007 week 42</t>
  </si>
  <si>
    <t>2007 week 43</t>
  </si>
  <si>
    <t>2007 week 44</t>
  </si>
  <si>
    <t>2007 week 45</t>
  </si>
  <si>
    <t>2007 week 46</t>
  </si>
  <si>
    <t>2007 week 47</t>
  </si>
  <si>
    <t>2007 week 48</t>
  </si>
  <si>
    <t>2007 week 49</t>
  </si>
  <si>
    <t>2007 week 50</t>
  </si>
  <si>
    <t>2007 week 51</t>
  </si>
  <si>
    <t>2007 week 52</t>
  </si>
  <si>
    <t>2007 week 53 (1 dag)</t>
  </si>
  <si>
    <t>2008 week 1 (6 dagen)</t>
  </si>
  <si>
    <t>2008 week 2</t>
  </si>
  <si>
    <t>2008 week 3</t>
  </si>
  <si>
    <t>2008 week 4</t>
  </si>
  <si>
    <t>2008 week 5</t>
  </si>
  <si>
    <t>2008 week 6</t>
  </si>
  <si>
    <t>2008 week 7</t>
  </si>
  <si>
    <t>2008 week 8</t>
  </si>
  <si>
    <t>2008 week 9</t>
  </si>
  <si>
    <t>2008 week 10</t>
  </si>
  <si>
    <t>2008 week 11</t>
  </si>
  <si>
    <t>2008 week 12</t>
  </si>
  <si>
    <t>2008 week 13</t>
  </si>
  <si>
    <t>2008 week 14</t>
  </si>
  <si>
    <t>2008 week 15</t>
  </si>
  <si>
    <t>2008 week 16</t>
  </si>
  <si>
    <t>2008 week 17</t>
  </si>
  <si>
    <t>2008 week 18</t>
  </si>
  <si>
    <t>2008 week 19</t>
  </si>
  <si>
    <t>2008 week 20</t>
  </si>
  <si>
    <t>2008 week 21</t>
  </si>
  <si>
    <t>2008 week 22</t>
  </si>
  <si>
    <t>2008 week 23</t>
  </si>
  <si>
    <t>2008 week 24</t>
  </si>
  <si>
    <t>2008 week 25</t>
  </si>
  <si>
    <t>2008 week 26</t>
  </si>
  <si>
    <t>2008 week 27</t>
  </si>
  <si>
    <t>2008 week 28</t>
  </si>
  <si>
    <t>2008 week 29</t>
  </si>
  <si>
    <t>2008 week 30</t>
  </si>
  <si>
    <t>2008 week 31</t>
  </si>
  <si>
    <t>2008 week 32</t>
  </si>
  <si>
    <t>2008 week 33</t>
  </si>
  <si>
    <t>2008 week 34</t>
  </si>
  <si>
    <t>2008 week 35</t>
  </si>
  <si>
    <t>2008 week 36</t>
  </si>
  <si>
    <t>2008 week 37</t>
  </si>
  <si>
    <t>2008 week 38</t>
  </si>
  <si>
    <t>2008 week 39</t>
  </si>
  <si>
    <t>2008 week 40</t>
  </si>
  <si>
    <t>2008 week 41</t>
  </si>
  <si>
    <t>2008 week 42</t>
  </si>
  <si>
    <t>2008 week 43</t>
  </si>
  <si>
    <t>2008 week 44</t>
  </si>
  <si>
    <t>2008 week 45</t>
  </si>
  <si>
    <t>2008 week 46</t>
  </si>
  <si>
    <t>2008 week 47</t>
  </si>
  <si>
    <t>2008 week 48</t>
  </si>
  <si>
    <t>2008 week 49</t>
  </si>
  <si>
    <t>2008 week 50</t>
  </si>
  <si>
    <t>2008 week 51</t>
  </si>
  <si>
    <t>2008 week 52</t>
  </si>
  <si>
    <t>2008 week 53 (3 dagen)</t>
  </si>
  <si>
    <t>2009 week 1 (4 dagen)</t>
  </si>
  <si>
    <t>2009 week 2</t>
  </si>
  <si>
    <t>2009 week 3</t>
  </si>
  <si>
    <t>2009 week 4</t>
  </si>
  <si>
    <t>2009 week 5</t>
  </si>
  <si>
    <t>2009 week 6</t>
  </si>
  <si>
    <t>2009 week 7</t>
  </si>
  <si>
    <t>2009 week 8</t>
  </si>
  <si>
    <t>2009 week 9</t>
  </si>
  <si>
    <t>2009 week 10</t>
  </si>
  <si>
    <t>2009 week 11</t>
  </si>
  <si>
    <t>2009 week 12</t>
  </si>
  <si>
    <t>2009 week 13</t>
  </si>
  <si>
    <t>2009 week 14</t>
  </si>
  <si>
    <t>2009 week 15</t>
  </si>
  <si>
    <t>2009 week 16</t>
  </si>
  <si>
    <t>2009 week 17</t>
  </si>
  <si>
    <t>2009 week 18</t>
  </si>
  <si>
    <t>2009 week 19</t>
  </si>
  <si>
    <t>2009 week 20</t>
  </si>
  <si>
    <t>2009 week 21</t>
  </si>
  <si>
    <t>2009 week 22</t>
  </si>
  <si>
    <t>2009 week 23</t>
  </si>
  <si>
    <t>2009 week 24</t>
  </si>
  <si>
    <t>2009 week 25</t>
  </si>
  <si>
    <t>2009 week 26</t>
  </si>
  <si>
    <t>2009 week 27</t>
  </si>
  <si>
    <t>2009 week 28</t>
  </si>
  <si>
    <t>2009 week 29</t>
  </si>
  <si>
    <t>2009 week 30</t>
  </si>
  <si>
    <t>2009 week 31</t>
  </si>
  <si>
    <t>2009 week 32</t>
  </si>
  <si>
    <t>2009 week 33</t>
  </si>
  <si>
    <t>2009 week 34</t>
  </si>
  <si>
    <t>2009 week 35</t>
  </si>
  <si>
    <t>2009 week 36</t>
  </si>
  <si>
    <t>2009 week 37</t>
  </si>
  <si>
    <t>2009 week 38</t>
  </si>
  <si>
    <t>2009 week 39</t>
  </si>
  <si>
    <t>2009 week 40</t>
  </si>
  <si>
    <t>2009 week 41</t>
  </si>
  <si>
    <t>2009 week 42</t>
  </si>
  <si>
    <t>2009 week 43</t>
  </si>
  <si>
    <t>2009 week 44</t>
  </si>
  <si>
    <t>2009 week 45</t>
  </si>
  <si>
    <t>2009 week 46</t>
  </si>
  <si>
    <t>2009 week 47</t>
  </si>
  <si>
    <t>2009 week 48</t>
  </si>
  <si>
    <t>2009 week 49</t>
  </si>
  <si>
    <t>2009 week 50</t>
  </si>
  <si>
    <t>2009 week 51</t>
  </si>
  <si>
    <t>2009 week 52</t>
  </si>
  <si>
    <t>2009 week 53 (4 dagen)</t>
  </si>
  <si>
    <t>2010 week 1</t>
  </si>
  <si>
    <t>2010 week 2</t>
  </si>
  <si>
    <t>2010 week 3</t>
  </si>
  <si>
    <t>2010 week 4</t>
  </si>
  <si>
    <t>2010 week 5</t>
  </si>
  <si>
    <t>2010 week 6</t>
  </si>
  <si>
    <t>2010 week 7</t>
  </si>
  <si>
    <t>2010 week 8</t>
  </si>
  <si>
    <t>2010 week 9</t>
  </si>
  <si>
    <t>2010 week 10</t>
  </si>
  <si>
    <t>2010 week 11</t>
  </si>
  <si>
    <t>2010 week 12</t>
  </si>
  <si>
    <t>2010 week 13</t>
  </si>
  <si>
    <t>2010 week 14</t>
  </si>
  <si>
    <t>2010 week 15</t>
  </si>
  <si>
    <t>2010 week 16</t>
  </si>
  <si>
    <t>2010 week 17</t>
  </si>
  <si>
    <t>2010 week 18</t>
  </si>
  <si>
    <t>2010 week 19</t>
  </si>
  <si>
    <t>2010 week 20</t>
  </si>
  <si>
    <t>2010 week 21</t>
  </si>
  <si>
    <t>2010 week 22</t>
  </si>
  <si>
    <t>2010 week 23</t>
  </si>
  <si>
    <t>2010 week 24</t>
  </si>
  <si>
    <t>2010 week 25</t>
  </si>
  <si>
    <t>2010 week 26</t>
  </si>
  <si>
    <t>2010 week 27</t>
  </si>
  <si>
    <t>2010 week 28</t>
  </si>
  <si>
    <t>2010 week 29</t>
  </si>
  <si>
    <t>2010 week 30</t>
  </si>
  <si>
    <t>2010 week 31</t>
  </si>
  <si>
    <t>2010 week 32</t>
  </si>
  <si>
    <t>2010 week 33</t>
  </si>
  <si>
    <t>2010 week 34</t>
  </si>
  <si>
    <t>2010 week 35</t>
  </si>
  <si>
    <t>2010 week 36</t>
  </si>
  <si>
    <t>2010 week 37</t>
  </si>
  <si>
    <t>2010 week 38</t>
  </si>
  <si>
    <t>2010 week 39</t>
  </si>
  <si>
    <t>2010 week 40</t>
  </si>
  <si>
    <t>2010 week 41</t>
  </si>
  <si>
    <t>2010 week 42</t>
  </si>
  <si>
    <t>2010 week 43</t>
  </si>
  <si>
    <t>2010 week 44</t>
  </si>
  <si>
    <t>2010 week 45</t>
  </si>
  <si>
    <t>2010 week 46</t>
  </si>
  <si>
    <t>2010 week 47</t>
  </si>
  <si>
    <t>2010 week 48</t>
  </si>
  <si>
    <t>2010 week 49</t>
  </si>
  <si>
    <t>2010 week 50</t>
  </si>
  <si>
    <t>2010 week 51</t>
  </si>
  <si>
    <t>2010 week 52 (5 dagen)</t>
  </si>
  <si>
    <t>2011 week 1</t>
  </si>
  <si>
    <t>2011 week 2</t>
  </si>
  <si>
    <t>2011 week 3</t>
  </si>
  <si>
    <t>2011 week 4</t>
  </si>
  <si>
    <t>2011 week 5</t>
  </si>
  <si>
    <t>2011 week 6</t>
  </si>
  <si>
    <t>2011 week 7</t>
  </si>
  <si>
    <t>2011 week 8</t>
  </si>
  <si>
    <t>2011 week 9</t>
  </si>
  <si>
    <t>2011 week 10</t>
  </si>
  <si>
    <t>2011 week 11</t>
  </si>
  <si>
    <t>2011 week 12</t>
  </si>
  <si>
    <t>2011 week 13</t>
  </si>
  <si>
    <t>2011 week 14</t>
  </si>
  <si>
    <t>2011 week 15</t>
  </si>
  <si>
    <t>2011 week 16</t>
  </si>
  <si>
    <t>2011 week 17</t>
  </si>
  <si>
    <t>2011 week 18</t>
  </si>
  <si>
    <t>2011 week 19</t>
  </si>
  <si>
    <t>2011 week 20</t>
  </si>
  <si>
    <t>2011 week 21</t>
  </si>
  <si>
    <t>2011 week 22</t>
  </si>
  <si>
    <t>2011 week 23</t>
  </si>
  <si>
    <t>2011 week 24</t>
  </si>
  <si>
    <t>2011 week 25</t>
  </si>
  <si>
    <t>2011 week 26</t>
  </si>
  <si>
    <t>2011 week 27</t>
  </si>
  <si>
    <t>2011 week 28</t>
  </si>
  <si>
    <t>2011 week 29</t>
  </si>
  <si>
    <t>2011 week 30</t>
  </si>
  <si>
    <t>2011 week 31</t>
  </si>
  <si>
    <t>2011 week 32</t>
  </si>
  <si>
    <t>2011 week 33</t>
  </si>
  <si>
    <t>2011 week 34</t>
  </si>
  <si>
    <t>2011 week 35</t>
  </si>
  <si>
    <t>2011 week 36</t>
  </si>
  <si>
    <t>2011 week 37</t>
  </si>
  <si>
    <t>2011 week 38</t>
  </si>
  <si>
    <t>2011 week 39</t>
  </si>
  <si>
    <t>2011 week 40</t>
  </si>
  <si>
    <t>2011 week 41</t>
  </si>
  <si>
    <t>2011 week 42</t>
  </si>
  <si>
    <t>2011 week 43</t>
  </si>
  <si>
    <t>2011 week 44</t>
  </si>
  <si>
    <t>2011 week 45</t>
  </si>
  <si>
    <t>2011 week 46</t>
  </si>
  <si>
    <t>2011 week 47</t>
  </si>
  <si>
    <t>2011 week 48</t>
  </si>
  <si>
    <t>2011 week 49</t>
  </si>
  <si>
    <t>2011 week 50</t>
  </si>
  <si>
    <t>2011 week 51</t>
  </si>
  <si>
    <t>2011 week 52 (6 dagen)</t>
  </si>
  <si>
    <t>2012 week 1</t>
  </si>
  <si>
    <t>2012 week 2</t>
  </si>
  <si>
    <t>2012 week 3</t>
  </si>
  <si>
    <t>2012 week 4</t>
  </si>
  <si>
    <t>2012 week 5</t>
  </si>
  <si>
    <t>2012 week 6</t>
  </si>
  <si>
    <t>2012 week 7</t>
  </si>
  <si>
    <t>2012 week 8</t>
  </si>
  <si>
    <t>2012 week 9</t>
  </si>
  <si>
    <t>2012 week 10</t>
  </si>
  <si>
    <t>2012 week 11</t>
  </si>
  <si>
    <t>2012 week 12</t>
  </si>
  <si>
    <t>2012 week 13</t>
  </si>
  <si>
    <t>2012 week 14</t>
  </si>
  <si>
    <t>2012 week 15</t>
  </si>
  <si>
    <t>2012 week 16</t>
  </si>
  <si>
    <t>2012 week 17</t>
  </si>
  <si>
    <t>2012 week 18</t>
  </si>
  <si>
    <t>2012 week 19</t>
  </si>
  <si>
    <t>2012 week 20</t>
  </si>
  <si>
    <t>2012 week 21</t>
  </si>
  <si>
    <t>2012 week 22</t>
  </si>
  <si>
    <t>2012 week 23</t>
  </si>
  <si>
    <t>2012 week 24</t>
  </si>
  <si>
    <t>2012 week 25</t>
  </si>
  <si>
    <t>2012 week 26</t>
  </si>
  <si>
    <t>2012 week 27</t>
  </si>
  <si>
    <t>2012 week 28</t>
  </si>
  <si>
    <t>2012 week 29</t>
  </si>
  <si>
    <t>2012 week 30</t>
  </si>
  <si>
    <t>2012 week 31</t>
  </si>
  <si>
    <t>2012 week 32</t>
  </si>
  <si>
    <t>2012 week 33</t>
  </si>
  <si>
    <t>2012 week 34</t>
  </si>
  <si>
    <t>2012 week 35</t>
  </si>
  <si>
    <t>2012 week 36</t>
  </si>
  <si>
    <t>2012 week 37</t>
  </si>
  <si>
    <t>2012 week 38</t>
  </si>
  <si>
    <t>2012 week 39</t>
  </si>
  <si>
    <t>2012 week 40</t>
  </si>
  <si>
    <t>2012 week 41</t>
  </si>
  <si>
    <t>2012 week 42</t>
  </si>
  <si>
    <t>2012 week 43</t>
  </si>
  <si>
    <t>2012 week 44</t>
  </si>
  <si>
    <t>2012 week 45</t>
  </si>
  <si>
    <t>2012 week 46</t>
  </si>
  <si>
    <t>2012 week 47</t>
  </si>
  <si>
    <t>2012 week 48</t>
  </si>
  <si>
    <t>2012 week 49</t>
  </si>
  <si>
    <t>2012 week 50</t>
  </si>
  <si>
    <t>2012 week 51</t>
  </si>
  <si>
    <t>2012 week 52</t>
  </si>
  <si>
    <t>2012 week 53 (1 dag)</t>
  </si>
  <si>
    <t>2013 week 1 (6 dagen)</t>
  </si>
  <si>
    <t>2013 week 2</t>
  </si>
  <si>
    <t>2013 week 3</t>
  </si>
  <si>
    <t>2013 week 4</t>
  </si>
  <si>
    <t>2013 week 5</t>
  </si>
  <si>
    <t>2013 week 6</t>
  </si>
  <si>
    <t>2013 week 7</t>
  </si>
  <si>
    <t>2013 week 8</t>
  </si>
  <si>
    <t>2013 week 9</t>
  </si>
  <si>
    <t>2013 week 10</t>
  </si>
  <si>
    <t>2013 week 11</t>
  </si>
  <si>
    <t>2013 week 12</t>
  </si>
  <si>
    <t>2013 week 13</t>
  </si>
  <si>
    <t>2013 week 14</t>
  </si>
  <si>
    <t>2013 week 15</t>
  </si>
  <si>
    <t>2013 week 16</t>
  </si>
  <si>
    <t>2013 week 17</t>
  </si>
  <si>
    <t>2013 week 18</t>
  </si>
  <si>
    <t>2013 week 19</t>
  </si>
  <si>
    <t>2013 week 20</t>
  </si>
  <si>
    <t>2013 week 21</t>
  </si>
  <si>
    <t>2013 week 22</t>
  </si>
  <si>
    <t>2013 week 23</t>
  </si>
  <si>
    <t>2013 week 24</t>
  </si>
  <si>
    <t>2013 week 25</t>
  </si>
  <si>
    <t>2013 week 26</t>
  </si>
  <si>
    <t>2013 week 27</t>
  </si>
  <si>
    <t>2013 week 28</t>
  </si>
  <si>
    <t>2013 week 29</t>
  </si>
  <si>
    <t>2013 week 30</t>
  </si>
  <si>
    <t>2013 week 31</t>
  </si>
  <si>
    <t>2013 week 32</t>
  </si>
  <si>
    <t>2013 week 33</t>
  </si>
  <si>
    <t>2013 week 34</t>
  </si>
  <si>
    <t>2013 week 35</t>
  </si>
  <si>
    <t>2013 week 36</t>
  </si>
  <si>
    <t>2013 week 37</t>
  </si>
  <si>
    <t>2013 week 38</t>
  </si>
  <si>
    <t>2013 week 39</t>
  </si>
  <si>
    <t>2013 week 40</t>
  </si>
  <si>
    <t>2013 week 41</t>
  </si>
  <si>
    <t>2013 week 42</t>
  </si>
  <si>
    <t>2013 week 43</t>
  </si>
  <si>
    <t>2013 week 44</t>
  </si>
  <si>
    <t>2013 week 45</t>
  </si>
  <si>
    <t>2013 week 46</t>
  </si>
  <si>
    <t>2013 week 47</t>
  </si>
  <si>
    <t>2013 week 48</t>
  </si>
  <si>
    <t>2013 week 49</t>
  </si>
  <si>
    <t>2013 week 50</t>
  </si>
  <si>
    <t>2013 week 51</t>
  </si>
  <si>
    <t>2013 week 52</t>
  </si>
  <si>
    <t>2013 week 53 (2 dagen)</t>
  </si>
  <si>
    <t>2014 week 1 (5 dagen)</t>
  </si>
  <si>
    <t>2014 week 2</t>
  </si>
  <si>
    <t>2014 week 3</t>
  </si>
  <si>
    <t>2014 week 4</t>
  </si>
  <si>
    <t>2014 week 5</t>
  </si>
  <si>
    <t>2014 week 6</t>
  </si>
  <si>
    <t>2014 week 7</t>
  </si>
  <si>
    <t>2014 week 8</t>
  </si>
  <si>
    <t>2014 week 9</t>
  </si>
  <si>
    <t>2014 week 10</t>
  </si>
  <si>
    <t>2014 week 11</t>
  </si>
  <si>
    <t>2014 week 12</t>
  </si>
  <si>
    <t>2014 week 13</t>
  </si>
  <si>
    <t>2014 week 14</t>
  </si>
  <si>
    <t>2014 week 15</t>
  </si>
  <si>
    <t>2014 week 16</t>
  </si>
  <si>
    <t>2014 week 17</t>
  </si>
  <si>
    <t>2014 week 18</t>
  </si>
  <si>
    <t>2014 week 19</t>
  </si>
  <si>
    <t>2014 week 20</t>
  </si>
  <si>
    <t>2014 week 21</t>
  </si>
  <si>
    <t>2014 week 22</t>
  </si>
  <si>
    <t>2014 week 23</t>
  </si>
  <si>
    <t>2014 week 24</t>
  </si>
  <si>
    <t>2014 week 25</t>
  </si>
  <si>
    <t>2014 week 26</t>
  </si>
  <si>
    <t>2014 week 27</t>
  </si>
  <si>
    <t>2014 week 28</t>
  </si>
  <si>
    <t>2014 week 29</t>
  </si>
  <si>
    <t>2014 week 30</t>
  </si>
  <si>
    <t>2014 week 31</t>
  </si>
  <si>
    <t>2014 week 32</t>
  </si>
  <si>
    <t>2014 week 33</t>
  </si>
  <si>
    <t>2014 week 34</t>
  </si>
  <si>
    <t>2014 week 35</t>
  </si>
  <si>
    <t>2014 week 36</t>
  </si>
  <si>
    <t>2014 week 37</t>
  </si>
  <si>
    <t>2014 week 38</t>
  </si>
  <si>
    <t>2014 week 39</t>
  </si>
  <si>
    <t>2014 week 40</t>
  </si>
  <si>
    <t>2014 week 41</t>
  </si>
  <si>
    <t>2014 week 42</t>
  </si>
  <si>
    <t>2014 week 43</t>
  </si>
  <si>
    <t>2014 week 44</t>
  </si>
  <si>
    <t>2014 week 45</t>
  </si>
  <si>
    <t>2014 week 46</t>
  </si>
  <si>
    <t>2014 week 47</t>
  </si>
  <si>
    <t>2014 week 48</t>
  </si>
  <si>
    <t>2014 week 49</t>
  </si>
  <si>
    <t>2014 week 50</t>
  </si>
  <si>
    <t>2014 week 51</t>
  </si>
  <si>
    <t>2014 week 52</t>
  </si>
  <si>
    <t>2014 week 53 (3 dagen)</t>
  </si>
  <si>
    <t>2015 week 1 (4 dagen)</t>
  </si>
  <si>
    <t>2015 week 2</t>
  </si>
  <si>
    <t>2015 week 3</t>
  </si>
  <si>
    <t>2015 week 4</t>
  </si>
  <si>
    <t>2015 week 5</t>
  </si>
  <si>
    <t>2015 week 6</t>
  </si>
  <si>
    <t>2015 week 7</t>
  </si>
  <si>
    <t>2015 week 8</t>
  </si>
  <si>
    <t>2015 week 9</t>
  </si>
  <si>
    <t>2015 week 10</t>
  </si>
  <si>
    <t>2015 week 11</t>
  </si>
  <si>
    <t>2015 week 12</t>
  </si>
  <si>
    <t>2015 week 13</t>
  </si>
  <si>
    <t>2015 week 14</t>
  </si>
  <si>
    <t>2015 week 15</t>
  </si>
  <si>
    <t>2015 week 16</t>
  </si>
  <si>
    <t>2015 week 17</t>
  </si>
  <si>
    <t>2015 week 18</t>
  </si>
  <si>
    <t>2015 week 19</t>
  </si>
  <si>
    <t>2015 week 20</t>
  </si>
  <si>
    <t>2015 week 21</t>
  </si>
  <si>
    <t>2015 week 22</t>
  </si>
  <si>
    <t>2015 week 23</t>
  </si>
  <si>
    <t>2015 week 24</t>
  </si>
  <si>
    <t>2015 week 25</t>
  </si>
  <si>
    <t>2015 week 26</t>
  </si>
  <si>
    <t>2015 week 27</t>
  </si>
  <si>
    <t>2015 week 28</t>
  </si>
  <si>
    <t>2015 week 29</t>
  </si>
  <si>
    <t>2015 week 30</t>
  </si>
  <si>
    <t>2015 week 31</t>
  </si>
  <si>
    <t>2015 week 32</t>
  </si>
  <si>
    <t>2015 week 33</t>
  </si>
  <si>
    <t>2015 week 34</t>
  </si>
  <si>
    <t>2015 week 35</t>
  </si>
  <si>
    <t>2015 week 36</t>
  </si>
  <si>
    <t>2015 week 37</t>
  </si>
  <si>
    <t>2015 week 38</t>
  </si>
  <si>
    <t>2015 week 39</t>
  </si>
  <si>
    <t>2015 week 40</t>
  </si>
  <si>
    <t>2015 week 41</t>
  </si>
  <si>
    <t>2015 week 42</t>
  </si>
  <si>
    <t>2015 week 43</t>
  </si>
  <si>
    <t>2015 week 44</t>
  </si>
  <si>
    <t>2015 week 45</t>
  </si>
  <si>
    <t>2015 week 46</t>
  </si>
  <si>
    <t>2015 week 47</t>
  </si>
  <si>
    <t>2015 week 48</t>
  </si>
  <si>
    <t>2015 week 49</t>
  </si>
  <si>
    <t>2015 week 50</t>
  </si>
  <si>
    <t>2015 week 51</t>
  </si>
  <si>
    <t>2015 week 52</t>
  </si>
  <si>
    <t>2015 week 53 (4 dagen)</t>
  </si>
  <si>
    <t>2016 week 1</t>
  </si>
  <si>
    <t>2016 week 2</t>
  </si>
  <si>
    <t>2016 week 3</t>
  </si>
  <si>
    <t>2016 week 4</t>
  </si>
  <si>
    <t>2016 week 5</t>
  </si>
  <si>
    <t>2016 week 6</t>
  </si>
  <si>
    <t>2016 week 7</t>
  </si>
  <si>
    <t>2016 week 8</t>
  </si>
  <si>
    <t>2016 week 9</t>
  </si>
  <si>
    <t>2016 week 10</t>
  </si>
  <si>
    <t>2016 week 11</t>
  </si>
  <si>
    <t>2016 week 12</t>
  </si>
  <si>
    <t>2016 week 13</t>
  </si>
  <si>
    <t>2016 week 14</t>
  </si>
  <si>
    <t>2016 week 15</t>
  </si>
  <si>
    <t>2016 week 16</t>
  </si>
  <si>
    <t>2016 week 17</t>
  </si>
  <si>
    <t>2016 week 18</t>
  </si>
  <si>
    <t>2016 week 19</t>
  </si>
  <si>
    <t>2016 week 20</t>
  </si>
  <si>
    <t>2016 week 21</t>
  </si>
  <si>
    <t>2016 week 22</t>
  </si>
  <si>
    <t>2016 week 23</t>
  </si>
  <si>
    <t>2016 week 24</t>
  </si>
  <si>
    <t>2016 week 25</t>
  </si>
  <si>
    <t>2016 week 26</t>
  </si>
  <si>
    <t>2016 week 27</t>
  </si>
  <si>
    <t>2016 week 28</t>
  </si>
  <si>
    <t>2016 week 29</t>
  </si>
  <si>
    <t>2016 week 30</t>
  </si>
  <si>
    <t>2016 week 31</t>
  </si>
  <si>
    <t>2016 week 32</t>
  </si>
  <si>
    <t>2016 week 33</t>
  </si>
  <si>
    <t>2016 week 34</t>
  </si>
  <si>
    <t>2016 week 35</t>
  </si>
  <si>
    <t>2016 week 36</t>
  </si>
  <si>
    <t>2016 week 37</t>
  </si>
  <si>
    <t>2016 week 38</t>
  </si>
  <si>
    <t>2016 week 39</t>
  </si>
  <si>
    <t>2016 week 40</t>
  </si>
  <si>
    <t>2016 week 41</t>
  </si>
  <si>
    <t>2016 week 42</t>
  </si>
  <si>
    <t>2016 week 43</t>
  </si>
  <si>
    <t>2016 week 44</t>
  </si>
  <si>
    <t>2016 week 45</t>
  </si>
  <si>
    <t>2016 week 46</t>
  </si>
  <si>
    <t>2016 week 47</t>
  </si>
  <si>
    <t>2016 week 48</t>
  </si>
  <si>
    <t>2016 week 49</t>
  </si>
  <si>
    <t>2016 week 50</t>
  </si>
  <si>
    <t>2016 week 51</t>
  </si>
  <si>
    <t>2016 week 52 (6 dagen)</t>
  </si>
  <si>
    <t>2017 week 1</t>
  </si>
  <si>
    <t>2017 week 2</t>
  </si>
  <si>
    <t>2017 week 3</t>
  </si>
  <si>
    <t>2017 week 4</t>
  </si>
  <si>
    <t>2017 week 5</t>
  </si>
  <si>
    <t>2017 week 6</t>
  </si>
  <si>
    <t>2017 week 7</t>
  </si>
  <si>
    <t>2017 week 8</t>
  </si>
  <si>
    <t>2017 week 9</t>
  </si>
  <si>
    <t>2017 week 10</t>
  </si>
  <si>
    <t>2017 week 11</t>
  </si>
  <si>
    <t>2017 week 12</t>
  </si>
  <si>
    <t>2017 week 13</t>
  </si>
  <si>
    <t>2017 week 14</t>
  </si>
  <si>
    <t>2017 week 15</t>
  </si>
  <si>
    <t>2017 week 16</t>
  </si>
  <si>
    <t>2017 week 17</t>
  </si>
  <si>
    <t>2017 week 18</t>
  </si>
  <si>
    <t>2017 week 19</t>
  </si>
  <si>
    <t>2017 week 20</t>
  </si>
  <si>
    <t>2017 week 21</t>
  </si>
  <si>
    <t>2017 week 22</t>
  </si>
  <si>
    <t>2017 week 23</t>
  </si>
  <si>
    <t>2017 week 24</t>
  </si>
  <si>
    <t>2017 week 25</t>
  </si>
  <si>
    <t>2017 week 26</t>
  </si>
  <si>
    <t>2017 week 27</t>
  </si>
  <si>
    <t>2017 week 28</t>
  </si>
  <si>
    <t>2017 week 29</t>
  </si>
  <si>
    <t>2017 week 30</t>
  </si>
  <si>
    <t>2017 week 31</t>
  </si>
  <si>
    <t>2017 week 32</t>
  </si>
  <si>
    <t>2017 week 33</t>
  </si>
  <si>
    <t>2017 week 34</t>
  </si>
  <si>
    <t>2017 week 35</t>
  </si>
  <si>
    <t>2017 week 36</t>
  </si>
  <si>
    <t>2017 week 37</t>
  </si>
  <si>
    <t>2017 week 38</t>
  </si>
  <si>
    <t>2017 week 39</t>
  </si>
  <si>
    <t>2017 week 40</t>
  </si>
  <si>
    <t>2017 week 41</t>
  </si>
  <si>
    <t>2017 week 42</t>
  </si>
  <si>
    <t>2017 week 43</t>
  </si>
  <si>
    <t>2017 week 44</t>
  </si>
  <si>
    <t>2017 week 45</t>
  </si>
  <si>
    <t>2017 week 46</t>
  </si>
  <si>
    <t>2017 week 47</t>
  </si>
  <si>
    <t>2017 week 48</t>
  </si>
  <si>
    <t>2017 week 49</t>
  </si>
  <si>
    <t>2017 week 50</t>
  </si>
  <si>
    <t>2017 week 51</t>
  </si>
  <si>
    <t>2017 week 52</t>
  </si>
  <si>
    <t>2018 week 1</t>
  </si>
  <si>
    <t>2018 week 2</t>
  </si>
  <si>
    <t>2018 week 3</t>
  </si>
  <si>
    <t>2018 week 4</t>
  </si>
  <si>
    <t>2018 week 5</t>
  </si>
  <si>
    <t>2018 week 6</t>
  </si>
  <si>
    <t>2018 week 7</t>
  </si>
  <si>
    <t>2018 week 8</t>
  </si>
  <si>
    <t>2018 week 9</t>
  </si>
  <si>
    <t>2018 week 10</t>
  </si>
  <si>
    <t>2018 week 11</t>
  </si>
  <si>
    <t>2018 week 12</t>
  </si>
  <si>
    <t>2018 week 13</t>
  </si>
  <si>
    <t>2018 week 14</t>
  </si>
  <si>
    <t>2018 week 15</t>
  </si>
  <si>
    <t>2018 week 16</t>
  </si>
  <si>
    <t>2018 week 17</t>
  </si>
  <si>
    <t>2018 week 18</t>
  </si>
  <si>
    <t>2018 week 19</t>
  </si>
  <si>
    <t>2018 week 20</t>
  </si>
  <si>
    <t>2018 week 21</t>
  </si>
  <si>
    <t>2018 week 22</t>
  </si>
  <si>
    <t>2018 week 23</t>
  </si>
  <si>
    <t>2018 week 24</t>
  </si>
  <si>
    <t>2018 week 25</t>
  </si>
  <si>
    <t>2018 week 26</t>
  </si>
  <si>
    <t>2018 week 27</t>
  </si>
  <si>
    <t>2018 week 28</t>
  </si>
  <si>
    <t>2018 week 29</t>
  </si>
  <si>
    <t>2018 week 30</t>
  </si>
  <si>
    <t>2018 week 31</t>
  </si>
  <si>
    <t>2018 week 32</t>
  </si>
  <si>
    <t>2018 week 33</t>
  </si>
  <si>
    <t>2018 week 34</t>
  </si>
  <si>
    <t>2018 week 35</t>
  </si>
  <si>
    <t>2018 week 36</t>
  </si>
  <si>
    <t>2018 week 37</t>
  </si>
  <si>
    <t>2018 week 38</t>
  </si>
  <si>
    <t>2018 week 39</t>
  </si>
  <si>
    <t>2018 week 40</t>
  </si>
  <si>
    <t>2018 week 41</t>
  </si>
  <si>
    <t>2018 week 42</t>
  </si>
  <si>
    <t>2018 week 43</t>
  </si>
  <si>
    <t>2018 week 44</t>
  </si>
  <si>
    <t>2018 week 45</t>
  </si>
  <si>
    <t>2018 week 46</t>
  </si>
  <si>
    <t>2018 week 47</t>
  </si>
  <si>
    <t>2018 week 48</t>
  </si>
  <si>
    <t>2018 week 49</t>
  </si>
  <si>
    <t>2018 week 50</t>
  </si>
  <si>
    <t>2018 week 51</t>
  </si>
  <si>
    <t>2018 week 52</t>
  </si>
  <si>
    <t>2018 week 53 (1 dag)</t>
  </si>
  <si>
    <t>2019 week 1 (6 dagen)*</t>
  </si>
  <si>
    <t>2019 week 2*</t>
  </si>
  <si>
    <t>2019 week 3*</t>
  </si>
  <si>
    <t>2019 week 4*</t>
  </si>
  <si>
    <t>2019 week 5*</t>
  </si>
  <si>
    <t>2019 week 6*</t>
  </si>
  <si>
    <t>2019 week 7*</t>
  </si>
  <si>
    <t>2019 week 8*</t>
  </si>
  <si>
    <t>2019 week 9*</t>
  </si>
  <si>
    <t>2019 week 10*</t>
  </si>
  <si>
    <t>2019 week 11*</t>
  </si>
  <si>
    <t>2019 week 12*</t>
  </si>
  <si>
    <t>2019 week 13*</t>
  </si>
  <si>
    <t>2019 week 14*</t>
  </si>
  <si>
    <t>2019 week 15*</t>
  </si>
  <si>
    <t>2019 week 16*</t>
  </si>
  <si>
    <t>2019 week 17*</t>
  </si>
  <si>
    <t>2019 week 18*</t>
  </si>
  <si>
    <t>2019 week 19*</t>
  </si>
  <si>
    <t>2019 week 20*</t>
  </si>
  <si>
    <t>2019 week 21*</t>
  </si>
  <si>
    <t>2019 week 22*</t>
  </si>
  <si>
    <t>2019 week 23*</t>
  </si>
  <si>
    <t>2019 week 24*</t>
  </si>
  <si>
    <t>2019 week 25*</t>
  </si>
  <si>
    <t>2019 week 26*</t>
  </si>
  <si>
    <t>2019 week 27*</t>
  </si>
  <si>
    <t>2019 week 28*</t>
  </si>
  <si>
    <t>2019 week 29*</t>
  </si>
  <si>
    <t>2019 week 30*</t>
  </si>
  <si>
    <t>2019 week 31*</t>
  </si>
  <si>
    <t>2019 week 32*</t>
  </si>
  <si>
    <t>2019 week 33*</t>
  </si>
  <si>
    <t>2019 week 34*</t>
  </si>
  <si>
    <t>2019 week 35*</t>
  </si>
  <si>
    <t>2019 week 36*</t>
  </si>
  <si>
    <t>2019 week 37*</t>
  </si>
  <si>
    <t>2019 week 38*</t>
  </si>
  <si>
    <t>2019 week 39*</t>
  </si>
  <si>
    <t>2019 week 40*</t>
  </si>
  <si>
    <t>2019 week 41*</t>
  </si>
  <si>
    <t>2019 week 42*</t>
  </si>
  <si>
    <t>2019 week 43*</t>
  </si>
  <si>
    <t>2019 week 44*</t>
  </si>
  <si>
    <t>2019 week 45*</t>
  </si>
  <si>
    <t>2019 week 46*</t>
  </si>
  <si>
    <t>2019 week 47*</t>
  </si>
  <si>
    <t>2019 week 48*</t>
  </si>
  <si>
    <t>2019 week 49*</t>
  </si>
  <si>
    <t>2019 week 50*</t>
  </si>
  <si>
    <t>2019 week 51*</t>
  </si>
  <si>
    <t>2019 week 52*</t>
  </si>
  <si>
    <t>2019 week 53 (2 dagen)*</t>
  </si>
  <si>
    <t>2020 week 1 (5 dagen)*</t>
  </si>
  <si>
    <t>2020 week 2*</t>
  </si>
  <si>
    <t>2020 week 3*</t>
  </si>
  <si>
    <t>2020 week 4*</t>
  </si>
  <si>
    <t>2020 week 5*</t>
  </si>
  <si>
    <t>2020 week 6*</t>
  </si>
  <si>
    <t>2020 week 7*</t>
  </si>
  <si>
    <t>2020 week 8*</t>
  </si>
  <si>
    <t>2020 week 9*</t>
  </si>
  <si>
    <t>2020 week10*</t>
  </si>
  <si>
    <t>2020 week 11*</t>
  </si>
  <si>
    <t>2020 week 12*</t>
  </si>
  <si>
    <t>2020 week 13*</t>
  </si>
  <si>
    <t>2020 week 14*</t>
  </si>
  <si>
    <t>.</t>
  </si>
  <si>
    <t>Jaar</t>
  </si>
  <si>
    <t>Week</t>
  </si>
  <si>
    <t>Grand Total</t>
  </si>
  <si>
    <t>0 TOT 65 JAAR</t>
  </si>
  <si>
    <t>65 TOT 80 JAAR</t>
  </si>
  <si>
    <t>80 JAAR EN OUDER</t>
  </si>
  <si>
    <t>MANNEN</t>
  </si>
  <si>
    <t>VROUWEN</t>
  </si>
  <si>
    <t>Groningen</t>
  </si>
  <si>
    <t>Friesland</t>
  </si>
  <si>
    <t>Overijssel</t>
  </si>
  <si>
    <t>Flevoland</t>
  </si>
  <si>
    <t>Gelderland</t>
  </si>
  <si>
    <t>Utrecht</t>
  </si>
  <si>
    <t>Noord-Holland</t>
  </si>
  <si>
    <t>Zuid-Holland</t>
  </si>
  <si>
    <t>Zeeland</t>
  </si>
  <si>
    <t>Noord-Brabant</t>
  </si>
  <si>
    <t>Limburg</t>
  </si>
  <si>
    <t>Drenthe</t>
  </si>
  <si>
    <t>Gemiddelde (1995-2019)</t>
  </si>
  <si>
    <t>Bevolkingsomvang</t>
  </si>
  <si>
    <t>65-80</t>
  </si>
  <si>
    <t>80+</t>
  </si>
  <si>
    <t>Gemiddelde (2000-2019)</t>
  </si>
  <si>
    <t>2020*</t>
  </si>
  <si>
    <t>2020 (verwachting)</t>
  </si>
  <si>
    <t>00</t>
  </si>
  <si>
    <t>Gemiddelde (2016-2020)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</si>
</sst>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</cellStyleXfs>
  <cellXfs count="8">
    <xf numFmtId="0" fontId="0" fillId="0" borderId="0" xfId="0"/>
    <xf numFmtId="0" fontId="0" fillId="0" borderId="0" xfId="0" applyNumberFormat="1"/>
    <xf numFmtId="0" fontId="16" fillId="0" borderId="0" xfId="0" applyFont="1"/>
    <xf numFmtId="0" fontId="0" fillId="0" borderId="0" xfId="0" applyAlignment="1">
      <alignment horizontal="right"/>
    </xf>
    <xf numFmtId="0" fontId="18" fillId="34" borderId="0" xfId="0" applyFont="1" applyFill="1" applyAlignment="1">
      <alignment horizontal="left" vertical="top"/>
    </xf>
    <xf numFmtId="0" fontId="18" fillId="33" borderId="0" xfId="0" applyFont="1" applyFill="1" applyAlignment="1">
      <alignment horizontal="right" vertical="top"/>
    </xf>
    <xf numFmtId="0" fontId="19" fillId="33" borderId="0" xfId="0" applyFont="1" applyFill="1" applyAlignment="1">
      <alignment horizontal="left"/>
    </xf>
    <xf numFmtId="0" fontId="0" fillId="0" borderId="0" xfId="0" quotePrefix="1" applyAlignment="1">
      <alignment horizontal="right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andaard 3" xfId="42" xr:uid="{00000000-0005-0000-0000-000027000000}"/>
    <cellStyle name="style1499936711557" xfId="44" xr:uid="{00000000-0005-0000-0000-000028000000}"/>
    <cellStyle name="style1499936711651" xfId="43" xr:uid="{00000000-0005-0000-0000-000029000000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Overledenen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Totaal_overledenen!$F$53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Totaal_overledenen!$G$53:$BG$53</c:f>
              <c:numCache>
                <c:formatCode>General</c:formatCode>
                <c:ptCount val="53"/>
                <c:pt idx="0">
                  <c:v>3266</c:v>
                </c:pt>
                <c:pt idx="1">
                  <c:v>3165</c:v>
                </c:pt>
                <c:pt idx="2">
                  <c:v>3151</c:v>
                </c:pt>
                <c:pt idx="3">
                  <c:v>3294</c:v>
                </c:pt>
                <c:pt idx="4">
                  <c:v>3194</c:v>
                </c:pt>
                <c:pt idx="5">
                  <c:v>3125</c:v>
                </c:pt>
                <c:pt idx="6">
                  <c:v>3115</c:v>
                </c:pt>
                <c:pt idx="7">
                  <c:v>3416</c:v>
                </c:pt>
                <c:pt idx="8">
                  <c:v>3278</c:v>
                </c:pt>
                <c:pt idx="9">
                  <c:v>3243</c:v>
                </c:pt>
                <c:pt idx="10">
                  <c:v>3151</c:v>
                </c:pt>
                <c:pt idx="11">
                  <c:v>3116</c:v>
                </c:pt>
                <c:pt idx="12">
                  <c:v>3126</c:v>
                </c:pt>
                <c:pt idx="13">
                  <c:v>3098</c:v>
                </c:pt>
                <c:pt idx="14">
                  <c:v>2848</c:v>
                </c:pt>
                <c:pt idx="15">
                  <c:v>2831</c:v>
                </c:pt>
                <c:pt idx="16">
                  <c:v>2822</c:v>
                </c:pt>
                <c:pt idx="17">
                  <c:v>2834</c:v>
                </c:pt>
                <c:pt idx="18">
                  <c:v>3038</c:v>
                </c:pt>
                <c:pt idx="19">
                  <c:v>2749</c:v>
                </c:pt>
                <c:pt idx="20">
                  <c:v>2792</c:v>
                </c:pt>
                <c:pt idx="21">
                  <c:v>2760</c:v>
                </c:pt>
                <c:pt idx="22">
                  <c:v>2663</c:v>
                </c:pt>
                <c:pt idx="23">
                  <c:v>2696</c:v>
                </c:pt>
                <c:pt idx="24">
                  <c:v>2673</c:v>
                </c:pt>
                <c:pt idx="25">
                  <c:v>2685</c:v>
                </c:pt>
                <c:pt idx="26">
                  <c:v>2772</c:v>
                </c:pt>
                <c:pt idx="27">
                  <c:v>2704</c:v>
                </c:pt>
                <c:pt idx="28">
                  <c:v>2833</c:v>
                </c:pt>
                <c:pt idx="29">
                  <c:v>2616</c:v>
                </c:pt>
                <c:pt idx="30">
                  <c:v>2573</c:v>
                </c:pt>
                <c:pt idx="31">
                  <c:v>2633</c:v>
                </c:pt>
                <c:pt idx="32">
                  <c:v>2643</c:v>
                </c:pt>
                <c:pt idx="33">
                  <c:v>2780</c:v>
                </c:pt>
                <c:pt idx="34">
                  <c:v>2667</c:v>
                </c:pt>
                <c:pt idx="35">
                  <c:v>2659</c:v>
                </c:pt>
                <c:pt idx="36">
                  <c:v>2805</c:v>
                </c:pt>
                <c:pt idx="37">
                  <c:v>2573</c:v>
                </c:pt>
                <c:pt idx="38">
                  <c:v>2743</c:v>
                </c:pt>
                <c:pt idx="39">
                  <c:v>2761</c:v>
                </c:pt>
                <c:pt idx="40">
                  <c:v>3020</c:v>
                </c:pt>
                <c:pt idx="41">
                  <c:v>2824</c:v>
                </c:pt>
                <c:pt idx="42">
                  <c:v>3034</c:v>
                </c:pt>
                <c:pt idx="43">
                  <c:v>2811</c:v>
                </c:pt>
                <c:pt idx="44">
                  <c:v>2997</c:v>
                </c:pt>
                <c:pt idx="45">
                  <c:v>2987</c:v>
                </c:pt>
                <c:pt idx="46">
                  <c:v>2993</c:v>
                </c:pt>
                <c:pt idx="47">
                  <c:v>3035</c:v>
                </c:pt>
                <c:pt idx="48">
                  <c:v>3131</c:v>
                </c:pt>
                <c:pt idx="49">
                  <c:v>3220</c:v>
                </c:pt>
                <c:pt idx="50">
                  <c:v>3162</c:v>
                </c:pt>
                <c:pt idx="51">
                  <c:v>3377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E-4883-A692-52F925EF4A89}"/>
            </c:ext>
          </c:extLst>
        </c:ser>
        <c:ser>
          <c:idx val="1"/>
          <c:order val="1"/>
          <c:tx>
            <c:strRef>
              <c:f>Totaal_overledenen!$F$54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Totaal_overledenen!$G$54:$BG$54</c:f>
              <c:numCache>
                <c:formatCode>General</c:formatCode>
                <c:ptCount val="53"/>
                <c:pt idx="0">
                  <c:v>3650</c:v>
                </c:pt>
                <c:pt idx="1">
                  <c:v>3721</c:v>
                </c:pt>
                <c:pt idx="2">
                  <c:v>3567</c:v>
                </c:pt>
                <c:pt idx="3">
                  <c:v>3709</c:v>
                </c:pt>
                <c:pt idx="4">
                  <c:v>3656</c:v>
                </c:pt>
                <c:pt idx="5">
                  <c:v>3525</c:v>
                </c:pt>
                <c:pt idx="6">
                  <c:v>3496</c:v>
                </c:pt>
                <c:pt idx="7">
                  <c:v>3405</c:v>
                </c:pt>
                <c:pt idx="8">
                  <c:v>3225</c:v>
                </c:pt>
                <c:pt idx="9">
                  <c:v>3124</c:v>
                </c:pt>
                <c:pt idx="10">
                  <c:v>2908</c:v>
                </c:pt>
                <c:pt idx="11">
                  <c:v>2842</c:v>
                </c:pt>
                <c:pt idx="12">
                  <c:v>2916</c:v>
                </c:pt>
                <c:pt idx="13">
                  <c:v>2828</c:v>
                </c:pt>
                <c:pt idx="14">
                  <c:v>2875</c:v>
                </c:pt>
                <c:pt idx="15">
                  <c:v>2775</c:v>
                </c:pt>
                <c:pt idx="16">
                  <c:v>2842</c:v>
                </c:pt>
                <c:pt idx="17">
                  <c:v>2833</c:v>
                </c:pt>
                <c:pt idx="18">
                  <c:v>2866</c:v>
                </c:pt>
                <c:pt idx="19">
                  <c:v>2865</c:v>
                </c:pt>
                <c:pt idx="20">
                  <c:v>2836</c:v>
                </c:pt>
                <c:pt idx="21">
                  <c:v>2763</c:v>
                </c:pt>
                <c:pt idx="22">
                  <c:v>2684</c:v>
                </c:pt>
                <c:pt idx="23">
                  <c:v>2704</c:v>
                </c:pt>
                <c:pt idx="24">
                  <c:v>2687</c:v>
                </c:pt>
                <c:pt idx="25">
                  <c:v>2753</c:v>
                </c:pt>
                <c:pt idx="26">
                  <c:v>2759</c:v>
                </c:pt>
                <c:pt idx="27">
                  <c:v>2578</c:v>
                </c:pt>
                <c:pt idx="28">
                  <c:v>2736</c:v>
                </c:pt>
                <c:pt idx="29">
                  <c:v>2630</c:v>
                </c:pt>
                <c:pt idx="30">
                  <c:v>2568</c:v>
                </c:pt>
                <c:pt idx="31">
                  <c:v>2718</c:v>
                </c:pt>
                <c:pt idx="32">
                  <c:v>2598</c:v>
                </c:pt>
                <c:pt idx="33">
                  <c:v>2604</c:v>
                </c:pt>
                <c:pt idx="34">
                  <c:v>2635</c:v>
                </c:pt>
                <c:pt idx="35">
                  <c:v>2629</c:v>
                </c:pt>
                <c:pt idx="36">
                  <c:v>2769</c:v>
                </c:pt>
                <c:pt idx="37">
                  <c:v>2777</c:v>
                </c:pt>
                <c:pt idx="38">
                  <c:v>2730</c:v>
                </c:pt>
                <c:pt idx="39">
                  <c:v>2702</c:v>
                </c:pt>
                <c:pt idx="40">
                  <c:v>2827</c:v>
                </c:pt>
                <c:pt idx="41">
                  <c:v>2768</c:v>
                </c:pt>
                <c:pt idx="42">
                  <c:v>2738</c:v>
                </c:pt>
                <c:pt idx="43">
                  <c:v>2789</c:v>
                </c:pt>
                <c:pt idx="44">
                  <c:v>2861</c:v>
                </c:pt>
                <c:pt idx="45">
                  <c:v>2983</c:v>
                </c:pt>
                <c:pt idx="46">
                  <c:v>2984</c:v>
                </c:pt>
                <c:pt idx="47">
                  <c:v>2952</c:v>
                </c:pt>
                <c:pt idx="48">
                  <c:v>3097</c:v>
                </c:pt>
                <c:pt idx="49">
                  <c:v>3292</c:v>
                </c:pt>
                <c:pt idx="50">
                  <c:v>3150</c:v>
                </c:pt>
                <c:pt idx="51">
                  <c:v>3260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E-4883-A692-52F925EF4A89}"/>
            </c:ext>
          </c:extLst>
        </c:ser>
        <c:ser>
          <c:idx val="2"/>
          <c:order val="2"/>
          <c:tx>
            <c:strRef>
              <c:f>Totaal_overledenen!$F$55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Totaal_overledenen!$G$55:$BG$55</c:f>
              <c:numCache>
                <c:formatCode>General</c:formatCode>
                <c:ptCount val="53"/>
                <c:pt idx="0">
                  <c:v>3400</c:v>
                </c:pt>
                <c:pt idx="1">
                  <c:v>3416</c:v>
                </c:pt>
                <c:pt idx="2">
                  <c:v>3422</c:v>
                </c:pt>
                <c:pt idx="3">
                  <c:v>3379</c:v>
                </c:pt>
                <c:pt idx="4">
                  <c:v>3461</c:v>
                </c:pt>
                <c:pt idx="5">
                  <c:v>3573</c:v>
                </c:pt>
                <c:pt idx="6">
                  <c:v>3723</c:v>
                </c:pt>
                <c:pt idx="7">
                  <c:v>3754</c:v>
                </c:pt>
                <c:pt idx="8">
                  <c:v>4004</c:v>
                </c:pt>
                <c:pt idx="9">
                  <c:v>4162</c:v>
                </c:pt>
                <c:pt idx="10">
                  <c:v>3797</c:v>
                </c:pt>
                <c:pt idx="11">
                  <c:v>3489</c:v>
                </c:pt>
                <c:pt idx="12">
                  <c:v>3280</c:v>
                </c:pt>
                <c:pt idx="13">
                  <c:v>3092</c:v>
                </c:pt>
                <c:pt idx="14">
                  <c:v>2909</c:v>
                </c:pt>
                <c:pt idx="15">
                  <c:v>2807</c:v>
                </c:pt>
                <c:pt idx="16">
                  <c:v>2709</c:v>
                </c:pt>
                <c:pt idx="17">
                  <c:v>2690</c:v>
                </c:pt>
                <c:pt idx="18">
                  <c:v>2686</c:v>
                </c:pt>
                <c:pt idx="19">
                  <c:v>2651</c:v>
                </c:pt>
                <c:pt idx="20">
                  <c:v>2720</c:v>
                </c:pt>
                <c:pt idx="21">
                  <c:v>2823</c:v>
                </c:pt>
                <c:pt idx="22">
                  <c:v>2725</c:v>
                </c:pt>
                <c:pt idx="23">
                  <c:v>2601</c:v>
                </c:pt>
                <c:pt idx="24">
                  <c:v>2645</c:v>
                </c:pt>
                <c:pt idx="25">
                  <c:v>2664</c:v>
                </c:pt>
                <c:pt idx="26">
                  <c:v>2773</c:v>
                </c:pt>
                <c:pt idx="27">
                  <c:v>2717</c:v>
                </c:pt>
                <c:pt idx="28">
                  <c:v>2750</c:v>
                </c:pt>
                <c:pt idx="29">
                  <c:v>2814</c:v>
                </c:pt>
                <c:pt idx="30">
                  <c:v>2807</c:v>
                </c:pt>
                <c:pt idx="31">
                  <c:v>2792</c:v>
                </c:pt>
                <c:pt idx="32">
                  <c:v>2650</c:v>
                </c:pt>
                <c:pt idx="33">
                  <c:v>2657</c:v>
                </c:pt>
                <c:pt idx="34">
                  <c:v>2570</c:v>
                </c:pt>
                <c:pt idx="35">
                  <c:v>2658</c:v>
                </c:pt>
                <c:pt idx="36">
                  <c:v>2582</c:v>
                </c:pt>
                <c:pt idx="37">
                  <c:v>2752</c:v>
                </c:pt>
                <c:pt idx="38">
                  <c:v>2742</c:v>
                </c:pt>
                <c:pt idx="39">
                  <c:v>2854</c:v>
                </c:pt>
                <c:pt idx="40">
                  <c:v>2807</c:v>
                </c:pt>
                <c:pt idx="41">
                  <c:v>2786</c:v>
                </c:pt>
                <c:pt idx="42">
                  <c:v>2717</c:v>
                </c:pt>
                <c:pt idx="43">
                  <c:v>2863</c:v>
                </c:pt>
                <c:pt idx="44">
                  <c:v>2846</c:v>
                </c:pt>
                <c:pt idx="45">
                  <c:v>2808</c:v>
                </c:pt>
                <c:pt idx="46">
                  <c:v>2908</c:v>
                </c:pt>
                <c:pt idx="47">
                  <c:v>2957</c:v>
                </c:pt>
                <c:pt idx="48">
                  <c:v>3019</c:v>
                </c:pt>
                <c:pt idx="49">
                  <c:v>3069</c:v>
                </c:pt>
                <c:pt idx="50">
                  <c:v>3093</c:v>
                </c:pt>
                <c:pt idx="51">
                  <c:v>2951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CE-4883-A692-52F925EF4A89}"/>
            </c:ext>
          </c:extLst>
        </c:ser>
        <c:ser>
          <c:idx val="3"/>
          <c:order val="3"/>
          <c:tx>
            <c:strRef>
              <c:f>Totaal_overledenen!$F$56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Totaal_overledenen!$G$56:$BG$56</c:f>
              <c:numCache>
                <c:formatCode>General</c:formatCode>
                <c:ptCount val="53"/>
                <c:pt idx="0">
                  <c:v>3096</c:v>
                </c:pt>
                <c:pt idx="1">
                  <c:v>3298</c:v>
                </c:pt>
                <c:pt idx="2">
                  <c:v>3185</c:v>
                </c:pt>
                <c:pt idx="3">
                  <c:v>3213</c:v>
                </c:pt>
                <c:pt idx="4">
                  <c:v>3178</c:v>
                </c:pt>
                <c:pt idx="5">
                  <c:v>3221</c:v>
                </c:pt>
                <c:pt idx="6">
                  <c:v>3288</c:v>
                </c:pt>
                <c:pt idx="7">
                  <c:v>3258</c:v>
                </c:pt>
                <c:pt idx="8">
                  <c:v>3100</c:v>
                </c:pt>
                <c:pt idx="9">
                  <c:v>3206</c:v>
                </c:pt>
                <c:pt idx="10">
                  <c:v>3263</c:v>
                </c:pt>
                <c:pt idx="11">
                  <c:v>3076</c:v>
                </c:pt>
                <c:pt idx="12">
                  <c:v>3047</c:v>
                </c:pt>
                <c:pt idx="13">
                  <c:v>2932</c:v>
                </c:pt>
                <c:pt idx="14">
                  <c:v>2932</c:v>
                </c:pt>
                <c:pt idx="15">
                  <c:v>3074</c:v>
                </c:pt>
                <c:pt idx="16">
                  <c:v>2990</c:v>
                </c:pt>
                <c:pt idx="17">
                  <c:v>2837</c:v>
                </c:pt>
                <c:pt idx="18">
                  <c:v>2802</c:v>
                </c:pt>
                <c:pt idx="19">
                  <c:v>2852</c:v>
                </c:pt>
                <c:pt idx="20">
                  <c:v>2905</c:v>
                </c:pt>
                <c:pt idx="21">
                  <c:v>2762</c:v>
                </c:pt>
                <c:pt idx="22">
                  <c:v>2767</c:v>
                </c:pt>
                <c:pt idx="23">
                  <c:v>2680</c:v>
                </c:pt>
                <c:pt idx="24">
                  <c:v>2724</c:v>
                </c:pt>
                <c:pt idx="25">
                  <c:v>2867</c:v>
                </c:pt>
                <c:pt idx="26">
                  <c:v>2755</c:v>
                </c:pt>
                <c:pt idx="27">
                  <c:v>2791</c:v>
                </c:pt>
                <c:pt idx="28">
                  <c:v>2613</c:v>
                </c:pt>
                <c:pt idx="29">
                  <c:v>3041</c:v>
                </c:pt>
                <c:pt idx="30">
                  <c:v>2761</c:v>
                </c:pt>
                <c:pt idx="31">
                  <c:v>2657</c:v>
                </c:pt>
                <c:pt idx="32">
                  <c:v>2641</c:v>
                </c:pt>
                <c:pt idx="33">
                  <c:v>2644</c:v>
                </c:pt>
                <c:pt idx="34">
                  <c:v>2813</c:v>
                </c:pt>
                <c:pt idx="35">
                  <c:v>2583</c:v>
                </c:pt>
                <c:pt idx="36">
                  <c:v>2669</c:v>
                </c:pt>
                <c:pt idx="37">
                  <c:v>2609</c:v>
                </c:pt>
                <c:pt idx="38">
                  <c:v>2784</c:v>
                </c:pt>
                <c:pt idx="39">
                  <c:v>2743</c:v>
                </c:pt>
                <c:pt idx="40">
                  <c:v>2943</c:v>
                </c:pt>
                <c:pt idx="41">
                  <c:v>2909</c:v>
                </c:pt>
                <c:pt idx="42">
                  <c:v>2899</c:v>
                </c:pt>
                <c:pt idx="43">
                  <c:v>2884</c:v>
                </c:pt>
                <c:pt idx="44">
                  <c:v>3045</c:v>
                </c:pt>
                <c:pt idx="45">
                  <c:v>3091</c:v>
                </c:pt>
                <c:pt idx="46">
                  <c:v>3053</c:v>
                </c:pt>
                <c:pt idx="47">
                  <c:v>3071</c:v>
                </c:pt>
                <c:pt idx="48">
                  <c:v>3047</c:v>
                </c:pt>
                <c:pt idx="49">
                  <c:v>3183</c:v>
                </c:pt>
                <c:pt idx="50">
                  <c:v>3271</c:v>
                </c:pt>
                <c:pt idx="51">
                  <c:v>3062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CE-4883-A692-52F925EF4A89}"/>
            </c:ext>
          </c:extLst>
        </c:ser>
        <c:ser>
          <c:idx val="4"/>
          <c:order val="4"/>
          <c:tx>
            <c:strRef>
              <c:f>Totaal_overledenen!$F$58</c:f>
              <c:strCache>
                <c:ptCount val="1"/>
                <c:pt idx="0">
                  <c:v>Gemiddelde (2016-2020)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Totaal_overledenen!$G$58:$BF$58</c:f>
              <c:numCache>
                <c:formatCode>General</c:formatCode>
                <c:ptCount val="52"/>
                <c:pt idx="0">
                  <c:v>3306</c:v>
                </c:pt>
                <c:pt idx="1">
                  <c:v>3396</c:v>
                </c:pt>
                <c:pt idx="2">
                  <c:v>3299</c:v>
                </c:pt>
                <c:pt idx="3">
                  <c:v>3331</c:v>
                </c:pt>
                <c:pt idx="4">
                  <c:v>3333</c:v>
                </c:pt>
                <c:pt idx="5">
                  <c:v>3330</c:v>
                </c:pt>
                <c:pt idx="6">
                  <c:v>3367</c:v>
                </c:pt>
                <c:pt idx="7">
                  <c:v>3361</c:v>
                </c:pt>
                <c:pt idx="8">
                  <c:v>3343</c:v>
                </c:pt>
                <c:pt idx="9">
                  <c:v>3371</c:v>
                </c:pt>
                <c:pt idx="10">
                  <c:v>3270</c:v>
                </c:pt>
                <c:pt idx="11">
                  <c:v>3230</c:v>
                </c:pt>
                <c:pt idx="12">
                  <c:v>3369</c:v>
                </c:pt>
                <c:pt idx="13">
                  <c:v>3411</c:v>
                </c:pt>
                <c:pt idx="14">
                  <c:v>3313</c:v>
                </c:pt>
                <c:pt idx="15">
                  <c:v>3162</c:v>
                </c:pt>
                <c:pt idx="16">
                  <c:v>3057</c:v>
                </c:pt>
                <c:pt idx="17">
                  <c:v>2917</c:v>
                </c:pt>
                <c:pt idx="18">
                  <c:v>2878</c:v>
                </c:pt>
                <c:pt idx="19">
                  <c:v>2781</c:v>
                </c:pt>
                <c:pt idx="20">
                  <c:v>2807</c:v>
                </c:pt>
                <c:pt idx="21">
                  <c:v>2769</c:v>
                </c:pt>
                <c:pt idx="22">
                  <c:v>2706</c:v>
                </c:pt>
                <c:pt idx="23">
                  <c:v>2677</c:v>
                </c:pt>
                <c:pt idx="24">
                  <c:v>2687</c:v>
                </c:pt>
                <c:pt idx="25">
                  <c:v>2728</c:v>
                </c:pt>
                <c:pt idx="26">
                  <c:v>2742</c:v>
                </c:pt>
                <c:pt idx="27">
                  <c:v>2684</c:v>
                </c:pt>
                <c:pt idx="28">
                  <c:v>2694</c:v>
                </c:pt>
                <c:pt idx="29">
                  <c:v>2757</c:v>
                </c:pt>
                <c:pt idx="30">
                  <c:v>2677</c:v>
                </c:pt>
                <c:pt idx="31">
                  <c:v>2690</c:v>
                </c:pt>
                <c:pt idx="32">
                  <c:v>2751</c:v>
                </c:pt>
                <c:pt idx="33">
                  <c:v>2710</c:v>
                </c:pt>
                <c:pt idx="34">
                  <c:v>2686</c:v>
                </c:pt>
                <c:pt idx="35">
                  <c:v>2646</c:v>
                </c:pt>
                <c:pt idx="36">
                  <c:v>2715</c:v>
                </c:pt>
                <c:pt idx="37">
                  <c:v>2688</c:v>
                </c:pt>
                <c:pt idx="38">
                  <c:v>2780</c:v>
                </c:pt>
                <c:pt idx="39">
                  <c:v>2814</c:v>
                </c:pt>
                <c:pt idx="40">
                  <c:v>2926</c:v>
                </c:pt>
                <c:pt idx="41">
                  <c:v>2904</c:v>
                </c:pt>
                <c:pt idx="42">
                  <c:v>2970</c:v>
                </c:pt>
                <c:pt idx="43">
                  <c:v>3008</c:v>
                </c:pt>
                <c:pt idx="44">
                  <c:v>3070</c:v>
                </c:pt>
                <c:pt idx="45">
                  <c:v>3092</c:v>
                </c:pt>
                <c:pt idx="46">
                  <c:v>3056</c:v>
                </c:pt>
                <c:pt idx="47">
                  <c:v>3086</c:v>
                </c:pt>
                <c:pt idx="48">
                  <c:v>3165</c:v>
                </c:pt>
                <c:pt idx="49">
                  <c:v>3277</c:v>
                </c:pt>
                <c:pt idx="50">
                  <c:v>3317</c:v>
                </c:pt>
                <c:pt idx="51">
                  <c:v>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CE-4883-A692-52F925EF4A89}"/>
            </c:ext>
          </c:extLst>
        </c:ser>
        <c:ser>
          <c:idx val="5"/>
          <c:order val="5"/>
          <c:tx>
            <c:strRef>
              <c:f>Totaal_overledenen!$F$57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Totaal_overledenen!$G$57:$BG$57</c:f>
              <c:numCache>
                <c:formatCode>General</c:formatCode>
                <c:ptCount val="53"/>
                <c:pt idx="0">
                  <c:v>3116</c:v>
                </c:pt>
                <c:pt idx="1">
                  <c:v>3379</c:v>
                </c:pt>
                <c:pt idx="2">
                  <c:v>3169</c:v>
                </c:pt>
                <c:pt idx="3">
                  <c:v>3058</c:v>
                </c:pt>
                <c:pt idx="4">
                  <c:v>3175</c:v>
                </c:pt>
                <c:pt idx="5">
                  <c:v>3206</c:v>
                </c:pt>
                <c:pt idx="6">
                  <c:v>3211</c:v>
                </c:pt>
                <c:pt idx="7">
                  <c:v>2970</c:v>
                </c:pt>
                <c:pt idx="8">
                  <c:v>3110</c:v>
                </c:pt>
                <c:pt idx="9">
                  <c:v>3118</c:v>
                </c:pt>
                <c:pt idx="10">
                  <c:v>3231</c:v>
                </c:pt>
                <c:pt idx="11">
                  <c:v>3629</c:v>
                </c:pt>
                <c:pt idx="12">
                  <c:v>4476</c:v>
                </c:pt>
                <c:pt idx="13">
                  <c:v>5105</c:v>
                </c:pt>
                <c:pt idx="14">
                  <c:v>5000</c:v>
                </c:pt>
                <c:pt idx="15">
                  <c:v>4324</c:v>
                </c:pt>
                <c:pt idx="16">
                  <c:v>3922</c:v>
                </c:pt>
                <c:pt idx="17">
                  <c:v>3392</c:v>
                </c:pt>
                <c:pt idx="18">
                  <c:v>2997</c:v>
                </c:pt>
                <c:pt idx="19">
                  <c:v>2788</c:v>
                </c:pt>
                <c:pt idx="20">
                  <c:v>2782</c:v>
                </c:pt>
                <c:pt idx="21">
                  <c:v>2739</c:v>
                </c:pt>
                <c:pt idx="22">
                  <c:v>2692</c:v>
                </c:pt>
                <c:pt idx="23">
                  <c:v>2702</c:v>
                </c:pt>
                <c:pt idx="24">
                  <c:v>2705</c:v>
                </c:pt>
                <c:pt idx="25">
                  <c:v>2671</c:v>
                </c:pt>
                <c:pt idx="26">
                  <c:v>2649</c:v>
                </c:pt>
                <c:pt idx="27">
                  <c:v>2629</c:v>
                </c:pt>
                <c:pt idx="28">
                  <c:v>2538</c:v>
                </c:pt>
                <c:pt idx="29">
                  <c:v>2683</c:v>
                </c:pt>
                <c:pt idx="30">
                  <c:v>2678</c:v>
                </c:pt>
                <c:pt idx="31">
                  <c:v>2650</c:v>
                </c:pt>
                <c:pt idx="32">
                  <c:v>3221</c:v>
                </c:pt>
                <c:pt idx="33">
                  <c:v>2866</c:v>
                </c:pt>
                <c:pt idx="34">
                  <c:v>2744</c:v>
                </c:pt>
                <c:pt idx="35">
                  <c:v>2700</c:v>
                </c:pt>
                <c:pt idx="36">
                  <c:v>2750</c:v>
                </c:pt>
                <c:pt idx="37">
                  <c:v>2730</c:v>
                </c:pt>
                <c:pt idx="38">
                  <c:v>2903</c:v>
                </c:pt>
                <c:pt idx="39">
                  <c:v>3010</c:v>
                </c:pt>
                <c:pt idx="40">
                  <c:v>3032</c:v>
                </c:pt>
                <c:pt idx="41">
                  <c:v>3232</c:v>
                </c:pt>
                <c:pt idx="42">
                  <c:v>3462</c:v>
                </c:pt>
                <c:pt idx="43">
                  <c:v>3693</c:v>
                </c:pt>
                <c:pt idx="44">
                  <c:v>3603</c:v>
                </c:pt>
                <c:pt idx="45">
                  <c:v>3589</c:v>
                </c:pt>
                <c:pt idx="46">
                  <c:v>3342</c:v>
                </c:pt>
                <c:pt idx="47">
                  <c:v>3414</c:v>
                </c:pt>
                <c:pt idx="48">
                  <c:v>3533</c:v>
                </c:pt>
                <c:pt idx="49">
                  <c:v>3620</c:v>
                </c:pt>
                <c:pt idx="50">
                  <c:v>3911</c:v>
                </c:pt>
                <c:pt idx="51">
                  <c:v>3864</c:v>
                </c:pt>
                <c:pt idx="52">
                  <c:v>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CE-4883-A692-52F925EF4A89}"/>
            </c:ext>
          </c:extLst>
        </c:ser>
        <c:ser>
          <c:idx val="6"/>
          <c:order val="6"/>
          <c:tx>
            <c:strRef>
              <c:f>Totaal_overledenen!$F$59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Totaal_overledenen!$G$59:$BG$59</c:f>
              <c:numCache>
                <c:formatCode>General</c:formatCode>
                <c:ptCount val="53"/>
                <c:pt idx="0">
                  <c:v>4139</c:v>
                </c:pt>
                <c:pt idx="1">
                  <c:v>3845</c:v>
                </c:pt>
                <c:pt idx="2">
                  <c:v>3850</c:v>
                </c:pt>
                <c:pt idx="3">
                  <c:v>3707</c:v>
                </c:pt>
                <c:pt idx="4">
                  <c:v>3648</c:v>
                </c:pt>
                <c:pt idx="5">
                  <c:v>3544</c:v>
                </c:pt>
                <c:pt idx="6">
                  <c:v>3516</c:v>
                </c:pt>
                <c:pt idx="7">
                  <c:v>3198</c:v>
                </c:pt>
                <c:pt idx="8">
                  <c:v>3086</c:v>
                </c:pt>
                <c:pt idx="9">
                  <c:v>3228</c:v>
                </c:pt>
                <c:pt idx="10">
                  <c:v>3001</c:v>
                </c:pt>
                <c:pt idx="11">
                  <c:v>3086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B-413C-9E69-18DFFECB3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932272"/>
        <c:axId val="555930632"/>
      </c:lineChart>
      <c:catAx>
        <c:axId val="55593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5930632"/>
        <c:crosses val="autoZero"/>
        <c:auto val="1"/>
        <c:lblAlgn val="ctr"/>
        <c:lblOffset val="100"/>
        <c:noMultiLvlLbl val="0"/>
      </c:catAx>
      <c:valAx>
        <c:axId val="555930632"/>
        <c:scaling>
          <c:orientation val="minMax"/>
          <c:max val="52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59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</a:t>
            </a:r>
            <a:r>
              <a:rPr lang="en-US" baseline="0"/>
              <a:t> jaar of ouder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Per_Leeftijdsgroep!$B$88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Per_Leeftijdsgroep!$C$66:$AZ$66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Per_Leeftijdsgroep!$C$88:$AZ$88</c:f>
              <c:numCache>
                <c:formatCode>General</c:formatCode>
                <c:ptCount val="50"/>
                <c:pt idx="0">
                  <c:v>1767</c:v>
                </c:pt>
                <c:pt idx="1">
                  <c:v>1748</c:v>
                </c:pt>
                <c:pt idx="2">
                  <c:v>1881</c:v>
                </c:pt>
                <c:pt idx="3">
                  <c:v>1702</c:v>
                </c:pt>
                <c:pt idx="4">
                  <c:v>1695</c:v>
                </c:pt>
                <c:pt idx="5">
                  <c:v>1686</c:v>
                </c:pt>
                <c:pt idx="6">
                  <c:v>1912</c:v>
                </c:pt>
                <c:pt idx="7">
                  <c:v>1781</c:v>
                </c:pt>
                <c:pt idx="8">
                  <c:v>1822</c:v>
                </c:pt>
                <c:pt idx="9">
                  <c:v>1693</c:v>
                </c:pt>
                <c:pt idx="10">
                  <c:v>1688</c:v>
                </c:pt>
                <c:pt idx="11">
                  <c:v>1676</c:v>
                </c:pt>
                <c:pt idx="12">
                  <c:v>1716</c:v>
                </c:pt>
                <c:pt idx="13">
                  <c:v>1543</c:v>
                </c:pt>
                <c:pt idx="14">
                  <c:v>1506</c:v>
                </c:pt>
                <c:pt idx="15">
                  <c:v>1572</c:v>
                </c:pt>
                <c:pt idx="16">
                  <c:v>1536</c:v>
                </c:pt>
                <c:pt idx="17">
                  <c:v>1640</c:v>
                </c:pt>
                <c:pt idx="18">
                  <c:v>1544</c:v>
                </c:pt>
                <c:pt idx="19">
                  <c:v>1528</c:v>
                </c:pt>
                <c:pt idx="20">
                  <c:v>1471</c:v>
                </c:pt>
                <c:pt idx="21">
                  <c:v>1452</c:v>
                </c:pt>
                <c:pt idx="22">
                  <c:v>1413</c:v>
                </c:pt>
                <c:pt idx="23">
                  <c:v>1416</c:v>
                </c:pt>
                <c:pt idx="24">
                  <c:v>1383</c:v>
                </c:pt>
                <c:pt idx="25">
                  <c:v>1482</c:v>
                </c:pt>
                <c:pt idx="26">
                  <c:v>1496</c:v>
                </c:pt>
                <c:pt idx="27">
                  <c:v>1483</c:v>
                </c:pt>
                <c:pt idx="28">
                  <c:v>1380</c:v>
                </c:pt>
                <c:pt idx="29">
                  <c:v>1326</c:v>
                </c:pt>
                <c:pt idx="30">
                  <c:v>1363</c:v>
                </c:pt>
                <c:pt idx="31">
                  <c:v>1378</c:v>
                </c:pt>
                <c:pt idx="32">
                  <c:v>1430</c:v>
                </c:pt>
                <c:pt idx="33">
                  <c:v>1380</c:v>
                </c:pt>
                <c:pt idx="34">
                  <c:v>1388</c:v>
                </c:pt>
                <c:pt idx="35">
                  <c:v>1461</c:v>
                </c:pt>
                <c:pt idx="36">
                  <c:v>1281</c:v>
                </c:pt>
                <c:pt idx="37">
                  <c:v>1437</c:v>
                </c:pt>
                <c:pt idx="38">
                  <c:v>1435</c:v>
                </c:pt>
                <c:pt idx="39">
                  <c:v>1535</c:v>
                </c:pt>
                <c:pt idx="40">
                  <c:v>1461</c:v>
                </c:pt>
                <c:pt idx="41">
                  <c:v>1646</c:v>
                </c:pt>
                <c:pt idx="42">
                  <c:v>1522</c:v>
                </c:pt>
                <c:pt idx="43">
                  <c:v>1606</c:v>
                </c:pt>
                <c:pt idx="44">
                  <c:v>1607</c:v>
                </c:pt>
                <c:pt idx="45">
                  <c:v>1637</c:v>
                </c:pt>
                <c:pt idx="46">
                  <c:v>1638</c:v>
                </c:pt>
                <c:pt idx="47">
                  <c:v>1650</c:v>
                </c:pt>
                <c:pt idx="48">
                  <c:v>1741</c:v>
                </c:pt>
                <c:pt idx="49">
                  <c:v>1713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4-4274-9568-E497DC1DE2F3}"/>
            </c:ext>
          </c:extLst>
        </c:ser>
        <c:ser>
          <c:idx val="1"/>
          <c:order val="1"/>
          <c:tx>
            <c:strRef>
              <c:f>Per_Leeftijdsgroep!$B$89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Per_Leeftijdsgroep!$C$66:$AZ$66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Per_Leeftijdsgroep!$C$89:$AZ$89</c:f>
              <c:numCache>
                <c:formatCode>General</c:formatCode>
                <c:ptCount val="50"/>
                <c:pt idx="0">
                  <c:v>2226</c:v>
                </c:pt>
                <c:pt idx="1">
                  <c:v>2165</c:v>
                </c:pt>
                <c:pt idx="2">
                  <c:v>2223</c:v>
                </c:pt>
                <c:pt idx="3">
                  <c:v>2112</c:v>
                </c:pt>
                <c:pt idx="4">
                  <c:v>2045</c:v>
                </c:pt>
                <c:pt idx="5">
                  <c:v>2074</c:v>
                </c:pt>
                <c:pt idx="6">
                  <c:v>1975</c:v>
                </c:pt>
                <c:pt idx="7">
                  <c:v>1917</c:v>
                </c:pt>
                <c:pt idx="8">
                  <c:v>1732</c:v>
                </c:pt>
                <c:pt idx="9">
                  <c:v>1622</c:v>
                </c:pt>
                <c:pt idx="10">
                  <c:v>1547</c:v>
                </c:pt>
                <c:pt idx="11">
                  <c:v>1558</c:v>
                </c:pt>
                <c:pt idx="12">
                  <c:v>1529</c:v>
                </c:pt>
                <c:pt idx="13">
                  <c:v>1543</c:v>
                </c:pt>
                <c:pt idx="14">
                  <c:v>1495</c:v>
                </c:pt>
                <c:pt idx="15">
                  <c:v>1569</c:v>
                </c:pt>
                <c:pt idx="16">
                  <c:v>1540</c:v>
                </c:pt>
                <c:pt idx="17">
                  <c:v>1570</c:v>
                </c:pt>
                <c:pt idx="18">
                  <c:v>1566</c:v>
                </c:pt>
                <c:pt idx="19">
                  <c:v>1540</c:v>
                </c:pt>
                <c:pt idx="20">
                  <c:v>1484</c:v>
                </c:pt>
                <c:pt idx="21">
                  <c:v>1457</c:v>
                </c:pt>
                <c:pt idx="22">
                  <c:v>1449</c:v>
                </c:pt>
                <c:pt idx="23">
                  <c:v>1409</c:v>
                </c:pt>
                <c:pt idx="24">
                  <c:v>1471</c:v>
                </c:pt>
                <c:pt idx="25">
                  <c:v>1480</c:v>
                </c:pt>
                <c:pt idx="26">
                  <c:v>1365</c:v>
                </c:pt>
                <c:pt idx="27">
                  <c:v>1445</c:v>
                </c:pt>
                <c:pt idx="28">
                  <c:v>1368</c:v>
                </c:pt>
                <c:pt idx="29">
                  <c:v>1349</c:v>
                </c:pt>
                <c:pt idx="30">
                  <c:v>1403</c:v>
                </c:pt>
                <c:pt idx="31">
                  <c:v>1341</c:v>
                </c:pt>
                <c:pt idx="32">
                  <c:v>1398</c:v>
                </c:pt>
                <c:pt idx="33">
                  <c:v>1385</c:v>
                </c:pt>
                <c:pt idx="34">
                  <c:v>1340</c:v>
                </c:pt>
                <c:pt idx="35">
                  <c:v>1427</c:v>
                </c:pt>
                <c:pt idx="36">
                  <c:v>1418</c:v>
                </c:pt>
                <c:pt idx="37">
                  <c:v>1445</c:v>
                </c:pt>
                <c:pt idx="38">
                  <c:v>1427</c:v>
                </c:pt>
                <c:pt idx="39">
                  <c:v>1470</c:v>
                </c:pt>
                <c:pt idx="40">
                  <c:v>1480</c:v>
                </c:pt>
                <c:pt idx="41">
                  <c:v>1488</c:v>
                </c:pt>
                <c:pt idx="42">
                  <c:v>1501</c:v>
                </c:pt>
                <c:pt idx="43">
                  <c:v>1557</c:v>
                </c:pt>
                <c:pt idx="44">
                  <c:v>1575</c:v>
                </c:pt>
                <c:pt idx="45">
                  <c:v>1594</c:v>
                </c:pt>
                <c:pt idx="46">
                  <c:v>1587</c:v>
                </c:pt>
                <c:pt idx="47">
                  <c:v>1671</c:v>
                </c:pt>
                <c:pt idx="48">
                  <c:v>1743</c:v>
                </c:pt>
                <c:pt idx="49">
                  <c:v>1737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4-4274-9568-E497DC1DE2F3}"/>
            </c:ext>
          </c:extLst>
        </c:ser>
        <c:ser>
          <c:idx val="2"/>
          <c:order val="2"/>
          <c:tx>
            <c:strRef>
              <c:f>Per_Leeftijdsgroep!$B$90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Per_Leeftijdsgroep!$C$66:$AZ$66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Per_Leeftijdsgroep!$C$90:$AZ$90</c:f>
              <c:numCache>
                <c:formatCode>General</c:formatCode>
                <c:ptCount val="50"/>
                <c:pt idx="0">
                  <c:v>2027</c:v>
                </c:pt>
                <c:pt idx="1">
                  <c:v>1958</c:v>
                </c:pt>
                <c:pt idx="2">
                  <c:v>1978</c:v>
                </c:pt>
                <c:pt idx="3">
                  <c:v>2026</c:v>
                </c:pt>
                <c:pt idx="4">
                  <c:v>2100</c:v>
                </c:pt>
                <c:pt idx="5">
                  <c:v>2163</c:v>
                </c:pt>
                <c:pt idx="6">
                  <c:v>2210</c:v>
                </c:pt>
                <c:pt idx="7">
                  <c:v>2358</c:v>
                </c:pt>
                <c:pt idx="8">
                  <c:v>2514</c:v>
                </c:pt>
                <c:pt idx="9">
                  <c:v>2243</c:v>
                </c:pt>
                <c:pt idx="10">
                  <c:v>2045</c:v>
                </c:pt>
                <c:pt idx="11">
                  <c:v>1917</c:v>
                </c:pt>
                <c:pt idx="12">
                  <c:v>1693</c:v>
                </c:pt>
                <c:pt idx="13">
                  <c:v>1612</c:v>
                </c:pt>
                <c:pt idx="14">
                  <c:v>1506</c:v>
                </c:pt>
                <c:pt idx="15">
                  <c:v>1434</c:v>
                </c:pt>
                <c:pt idx="16">
                  <c:v>1483</c:v>
                </c:pt>
                <c:pt idx="17">
                  <c:v>1512</c:v>
                </c:pt>
                <c:pt idx="18">
                  <c:v>1431</c:v>
                </c:pt>
                <c:pt idx="19">
                  <c:v>1486</c:v>
                </c:pt>
                <c:pt idx="20">
                  <c:v>1503</c:v>
                </c:pt>
                <c:pt idx="21">
                  <c:v>1455</c:v>
                </c:pt>
                <c:pt idx="22">
                  <c:v>1388</c:v>
                </c:pt>
                <c:pt idx="23">
                  <c:v>1436</c:v>
                </c:pt>
                <c:pt idx="24">
                  <c:v>1452</c:v>
                </c:pt>
                <c:pt idx="25">
                  <c:v>1482</c:v>
                </c:pt>
                <c:pt idx="26">
                  <c:v>1458</c:v>
                </c:pt>
                <c:pt idx="27">
                  <c:v>1503</c:v>
                </c:pt>
                <c:pt idx="28">
                  <c:v>1538</c:v>
                </c:pt>
                <c:pt idx="29">
                  <c:v>1491</c:v>
                </c:pt>
                <c:pt idx="30">
                  <c:v>1494</c:v>
                </c:pt>
                <c:pt idx="31">
                  <c:v>1416</c:v>
                </c:pt>
                <c:pt idx="32">
                  <c:v>1424</c:v>
                </c:pt>
                <c:pt idx="33">
                  <c:v>1312</c:v>
                </c:pt>
                <c:pt idx="34">
                  <c:v>1385</c:v>
                </c:pt>
                <c:pt idx="35">
                  <c:v>1352</c:v>
                </c:pt>
                <c:pt idx="36">
                  <c:v>1410</c:v>
                </c:pt>
                <c:pt idx="37">
                  <c:v>1445</c:v>
                </c:pt>
                <c:pt idx="38">
                  <c:v>1492</c:v>
                </c:pt>
                <c:pt idx="39">
                  <c:v>1496</c:v>
                </c:pt>
                <c:pt idx="40">
                  <c:v>1524</c:v>
                </c:pt>
                <c:pt idx="41">
                  <c:v>1384</c:v>
                </c:pt>
                <c:pt idx="42">
                  <c:v>1487</c:v>
                </c:pt>
                <c:pt idx="43">
                  <c:v>1484</c:v>
                </c:pt>
                <c:pt idx="44">
                  <c:v>1505</c:v>
                </c:pt>
                <c:pt idx="45">
                  <c:v>1528</c:v>
                </c:pt>
                <c:pt idx="46">
                  <c:v>1568</c:v>
                </c:pt>
                <c:pt idx="47">
                  <c:v>1625</c:v>
                </c:pt>
                <c:pt idx="48">
                  <c:v>1587</c:v>
                </c:pt>
                <c:pt idx="49">
                  <c:v>1688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4-4274-9568-E497DC1DE2F3}"/>
            </c:ext>
          </c:extLst>
        </c:ser>
        <c:ser>
          <c:idx val="3"/>
          <c:order val="3"/>
          <c:tx>
            <c:strRef>
              <c:f>Per_Leeftijdsgroep!$B$91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Per_Leeftijdsgroep!$C$66:$AZ$66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Per_Leeftijdsgroep!$C$91:$AZ$91</c:f>
              <c:numCache>
                <c:formatCode>General</c:formatCode>
                <c:ptCount val="50"/>
                <c:pt idx="0">
                  <c:v>1935</c:v>
                </c:pt>
                <c:pt idx="1">
                  <c:v>1828</c:v>
                </c:pt>
                <c:pt idx="2">
                  <c:v>1828</c:v>
                </c:pt>
                <c:pt idx="3">
                  <c:v>1757</c:v>
                </c:pt>
                <c:pt idx="4">
                  <c:v>1801</c:v>
                </c:pt>
                <c:pt idx="5">
                  <c:v>1932</c:v>
                </c:pt>
                <c:pt idx="6">
                  <c:v>1867</c:v>
                </c:pt>
                <c:pt idx="7">
                  <c:v>1787</c:v>
                </c:pt>
                <c:pt idx="8">
                  <c:v>1804</c:v>
                </c:pt>
                <c:pt idx="9">
                  <c:v>1832</c:v>
                </c:pt>
                <c:pt idx="10">
                  <c:v>1783</c:v>
                </c:pt>
                <c:pt idx="11">
                  <c:v>1725</c:v>
                </c:pt>
                <c:pt idx="12">
                  <c:v>1668</c:v>
                </c:pt>
                <c:pt idx="13">
                  <c:v>1610</c:v>
                </c:pt>
                <c:pt idx="14">
                  <c:v>1713</c:v>
                </c:pt>
                <c:pt idx="15">
                  <c:v>1730</c:v>
                </c:pt>
                <c:pt idx="16">
                  <c:v>1560</c:v>
                </c:pt>
                <c:pt idx="17">
                  <c:v>1573</c:v>
                </c:pt>
                <c:pt idx="18">
                  <c:v>1623</c:v>
                </c:pt>
                <c:pt idx="19">
                  <c:v>1659</c:v>
                </c:pt>
                <c:pt idx="20">
                  <c:v>1497</c:v>
                </c:pt>
                <c:pt idx="21">
                  <c:v>1512</c:v>
                </c:pt>
                <c:pt idx="22">
                  <c:v>1462</c:v>
                </c:pt>
                <c:pt idx="23">
                  <c:v>1462</c:v>
                </c:pt>
                <c:pt idx="24">
                  <c:v>1567</c:v>
                </c:pt>
                <c:pt idx="25">
                  <c:v>1474</c:v>
                </c:pt>
                <c:pt idx="26">
                  <c:v>1517</c:v>
                </c:pt>
                <c:pt idx="27">
                  <c:v>1368</c:v>
                </c:pt>
                <c:pt idx="28">
                  <c:v>1694</c:v>
                </c:pt>
                <c:pt idx="29">
                  <c:v>1495</c:v>
                </c:pt>
                <c:pt idx="30">
                  <c:v>1473</c:v>
                </c:pt>
                <c:pt idx="31">
                  <c:v>1416</c:v>
                </c:pt>
                <c:pt idx="32">
                  <c:v>1430</c:v>
                </c:pt>
                <c:pt idx="33">
                  <c:v>1495</c:v>
                </c:pt>
                <c:pt idx="34">
                  <c:v>1396</c:v>
                </c:pt>
                <c:pt idx="35">
                  <c:v>1415</c:v>
                </c:pt>
                <c:pt idx="36">
                  <c:v>1409</c:v>
                </c:pt>
                <c:pt idx="37">
                  <c:v>1494</c:v>
                </c:pt>
                <c:pt idx="38">
                  <c:v>1493</c:v>
                </c:pt>
                <c:pt idx="39">
                  <c:v>1556</c:v>
                </c:pt>
                <c:pt idx="40">
                  <c:v>1583</c:v>
                </c:pt>
                <c:pt idx="41">
                  <c:v>1530</c:v>
                </c:pt>
                <c:pt idx="42">
                  <c:v>1578</c:v>
                </c:pt>
                <c:pt idx="43">
                  <c:v>1697</c:v>
                </c:pt>
                <c:pt idx="44">
                  <c:v>1680</c:v>
                </c:pt>
                <c:pt idx="45">
                  <c:v>1708</c:v>
                </c:pt>
                <c:pt idx="46">
                  <c:v>1675</c:v>
                </c:pt>
                <c:pt idx="47">
                  <c:v>1692</c:v>
                </c:pt>
                <c:pt idx="48">
                  <c:v>1707</c:v>
                </c:pt>
                <c:pt idx="49">
                  <c:v>1793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44-4274-9568-E497DC1DE2F3}"/>
            </c:ext>
          </c:extLst>
        </c:ser>
        <c:ser>
          <c:idx val="4"/>
          <c:order val="4"/>
          <c:tx>
            <c:strRef>
              <c:f>Per_Leeftijdsgroep!$B$93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Per_Leeftijdsgroep!$C$66:$AZ$66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Per_Leeftijdsgroep!$C$93:$AZ$93</c:f>
              <c:numCache>
                <c:formatCode>General</c:formatCode>
                <c:ptCount val="50"/>
                <c:pt idx="0">
                  <c:v>1965</c:v>
                </c:pt>
                <c:pt idx="1">
                  <c:v>1824</c:v>
                </c:pt>
                <c:pt idx="2">
                  <c:v>1755</c:v>
                </c:pt>
                <c:pt idx="3">
                  <c:v>1789</c:v>
                </c:pt>
                <c:pt idx="4">
                  <c:v>1811</c:v>
                </c:pt>
                <c:pt idx="5">
                  <c:v>1851</c:v>
                </c:pt>
                <c:pt idx="6">
                  <c:v>1749</c:v>
                </c:pt>
                <c:pt idx="7">
                  <c:v>1780</c:v>
                </c:pt>
                <c:pt idx="8">
                  <c:v>1821</c:v>
                </c:pt>
                <c:pt idx="9">
                  <c:v>1859</c:v>
                </c:pt>
                <c:pt idx="10">
                  <c:v>2083</c:v>
                </c:pt>
                <c:pt idx="11">
                  <c:v>2554</c:v>
                </c:pt>
                <c:pt idx="12">
                  <c:v>3081</c:v>
                </c:pt>
                <c:pt idx="13">
                  <c:v>3061</c:v>
                </c:pt>
                <c:pt idx="14">
                  <c:v>2645</c:v>
                </c:pt>
                <c:pt idx="15">
                  <c:v>2296</c:v>
                </c:pt>
                <c:pt idx="16">
                  <c:v>1933</c:v>
                </c:pt>
                <c:pt idx="17">
                  <c:v>1679</c:v>
                </c:pt>
                <c:pt idx="18">
                  <c:v>1566</c:v>
                </c:pt>
                <c:pt idx="19">
                  <c:v>1589</c:v>
                </c:pt>
                <c:pt idx="20">
                  <c:v>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44-4274-9568-E497DC1DE2F3}"/>
            </c:ext>
          </c:extLst>
        </c:ser>
        <c:ser>
          <c:idx val="5"/>
          <c:order val="5"/>
          <c:tx>
            <c:strRef>
              <c:f>Per_Leeftijdsgroep!$B$92</c:f>
              <c:strCache>
                <c:ptCount val="1"/>
                <c:pt idx="0">
                  <c:v>Gemiddelde (1995-2019)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Per_Leeftijdsgroep!$C$92:$AZ$92</c:f>
              <c:numCache>
                <c:formatCode>General</c:formatCode>
                <c:ptCount val="50"/>
                <c:pt idx="0">
                  <c:v>1660.36</c:v>
                </c:pt>
                <c:pt idx="1">
                  <c:v>1616.32</c:v>
                </c:pt>
                <c:pt idx="2">
                  <c:v>1594.56</c:v>
                </c:pt>
                <c:pt idx="3">
                  <c:v>1588.4</c:v>
                </c:pt>
                <c:pt idx="4">
                  <c:v>1576.2</c:v>
                </c:pt>
                <c:pt idx="5">
                  <c:v>1567.52</c:v>
                </c:pt>
                <c:pt idx="6">
                  <c:v>1597.52</c:v>
                </c:pt>
                <c:pt idx="7">
                  <c:v>1579.56</c:v>
                </c:pt>
                <c:pt idx="8">
                  <c:v>1581.24</c:v>
                </c:pt>
                <c:pt idx="9">
                  <c:v>1517.6</c:v>
                </c:pt>
                <c:pt idx="10">
                  <c:v>1485.32</c:v>
                </c:pt>
                <c:pt idx="11">
                  <c:v>1465.04</c:v>
                </c:pt>
                <c:pt idx="12">
                  <c:v>1441.8</c:v>
                </c:pt>
                <c:pt idx="13">
                  <c:v>1399.72</c:v>
                </c:pt>
                <c:pt idx="14">
                  <c:v>1391.44</c:v>
                </c:pt>
                <c:pt idx="15">
                  <c:v>1384.56</c:v>
                </c:pt>
                <c:pt idx="16">
                  <c:v>1333.88</c:v>
                </c:pt>
                <c:pt idx="17">
                  <c:v>1335.28</c:v>
                </c:pt>
                <c:pt idx="18">
                  <c:v>1329.8</c:v>
                </c:pt>
                <c:pt idx="19">
                  <c:v>1300.8</c:v>
                </c:pt>
                <c:pt idx="20">
                  <c:v>1277.6400000000001</c:v>
                </c:pt>
                <c:pt idx="21">
                  <c:v>1296.1199999999999</c:v>
                </c:pt>
                <c:pt idx="22">
                  <c:v>1269.1199999999999</c:v>
                </c:pt>
                <c:pt idx="23">
                  <c:v>1264.8399999999999</c:v>
                </c:pt>
                <c:pt idx="24">
                  <c:v>1264.8800000000001</c:v>
                </c:pt>
                <c:pt idx="25">
                  <c:v>1288.4000000000001</c:v>
                </c:pt>
                <c:pt idx="26">
                  <c:v>1266</c:v>
                </c:pt>
                <c:pt idx="27">
                  <c:v>1253.68</c:v>
                </c:pt>
                <c:pt idx="28">
                  <c:v>1270.48</c:v>
                </c:pt>
                <c:pt idx="29">
                  <c:v>1245.8</c:v>
                </c:pt>
                <c:pt idx="30">
                  <c:v>1233.92</c:v>
                </c:pt>
                <c:pt idx="31">
                  <c:v>1246.2</c:v>
                </c:pt>
                <c:pt idx="32">
                  <c:v>1230.28</c:v>
                </c:pt>
                <c:pt idx="33">
                  <c:v>1194.1600000000001</c:v>
                </c:pt>
                <c:pt idx="34">
                  <c:v>1208.8800000000001</c:v>
                </c:pt>
                <c:pt idx="35">
                  <c:v>1209.56</c:v>
                </c:pt>
                <c:pt idx="36">
                  <c:v>1210.56</c:v>
                </c:pt>
                <c:pt idx="37">
                  <c:v>1219.28</c:v>
                </c:pt>
                <c:pt idx="38">
                  <c:v>1244.8800000000001</c:v>
                </c:pt>
                <c:pt idx="39">
                  <c:v>1261.48</c:v>
                </c:pt>
                <c:pt idx="40">
                  <c:v>1266.2</c:v>
                </c:pt>
                <c:pt idx="41">
                  <c:v>1292.92</c:v>
                </c:pt>
                <c:pt idx="42">
                  <c:v>1282.56</c:v>
                </c:pt>
                <c:pt idx="43">
                  <c:v>1301.4000000000001</c:v>
                </c:pt>
                <c:pt idx="44">
                  <c:v>1304.6400000000001</c:v>
                </c:pt>
                <c:pt idx="45">
                  <c:v>1329.44</c:v>
                </c:pt>
                <c:pt idx="46">
                  <c:v>1352.76</c:v>
                </c:pt>
                <c:pt idx="47">
                  <c:v>1376.72</c:v>
                </c:pt>
                <c:pt idx="48">
                  <c:v>1434.96</c:v>
                </c:pt>
                <c:pt idx="49">
                  <c:v>1484.04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0-463E-809E-4AB179877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718720"/>
        <c:axId val="572721344"/>
      </c:lineChart>
      <c:catAx>
        <c:axId val="57271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2721344"/>
        <c:crosses val="autoZero"/>
        <c:auto val="1"/>
        <c:lblAlgn val="ctr"/>
        <c:lblOffset val="100"/>
        <c:noMultiLvlLbl val="0"/>
      </c:catAx>
      <c:valAx>
        <c:axId val="5727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271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 tot 65 jaar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Per_Leeftijdsgroep!$B$119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Per_Leeftijdsgroep!$C$119:$AZ$119</c:f>
              <c:numCache>
                <c:formatCode>General</c:formatCode>
                <c:ptCount val="50"/>
                <c:pt idx="0">
                  <c:v>449.10866686550821</c:v>
                </c:pt>
                <c:pt idx="1">
                  <c:v>435.98863839527991</c:v>
                </c:pt>
                <c:pt idx="2">
                  <c:v>450.11789982475653</c:v>
                </c:pt>
                <c:pt idx="3">
                  <c:v>459.20099645799149</c:v>
                </c:pt>
                <c:pt idx="4">
                  <c:v>438.00710431377655</c:v>
                </c:pt>
                <c:pt idx="5">
                  <c:v>452.13636574325318</c:v>
                </c:pt>
                <c:pt idx="6">
                  <c:v>475.34872380596482</c:v>
                </c:pt>
                <c:pt idx="7">
                  <c:v>483.42258747995152</c:v>
                </c:pt>
                <c:pt idx="8">
                  <c:v>436.99787135452817</c:v>
                </c:pt>
                <c:pt idx="9">
                  <c:v>489.47798523544157</c:v>
                </c:pt>
                <c:pt idx="10">
                  <c:v>448.09943390625983</c:v>
                </c:pt>
                <c:pt idx="11">
                  <c:v>441.03480319152152</c:v>
                </c:pt>
                <c:pt idx="12">
                  <c:v>431.95170655828656</c:v>
                </c:pt>
                <c:pt idx="13">
                  <c:v>398.64701890309152</c:v>
                </c:pt>
                <c:pt idx="14">
                  <c:v>424.88707584354819</c:v>
                </c:pt>
                <c:pt idx="15">
                  <c:v>410.75781441407156</c:v>
                </c:pt>
                <c:pt idx="16">
                  <c:v>400.66548482158822</c:v>
                </c:pt>
                <c:pt idx="17">
                  <c:v>427.91477472129321</c:v>
                </c:pt>
                <c:pt idx="18">
                  <c:v>351.21306981841991</c:v>
                </c:pt>
                <c:pt idx="19">
                  <c:v>424.88707584354819</c:v>
                </c:pt>
                <c:pt idx="20">
                  <c:v>393.60085410684985</c:v>
                </c:pt>
                <c:pt idx="21">
                  <c:v>381.49005859586987</c:v>
                </c:pt>
                <c:pt idx="22">
                  <c:v>440.02557023227314</c:v>
                </c:pt>
                <c:pt idx="23">
                  <c:v>415.80397921031317</c:v>
                </c:pt>
                <c:pt idx="24">
                  <c:v>408.73934849557486</c:v>
                </c:pt>
                <c:pt idx="25">
                  <c:v>410.75781441407156</c:v>
                </c:pt>
                <c:pt idx="26">
                  <c:v>391.58238818835321</c:v>
                </c:pt>
                <c:pt idx="27">
                  <c:v>431.95170655828656</c:v>
                </c:pt>
                <c:pt idx="28">
                  <c:v>400.66548482158822</c:v>
                </c:pt>
                <c:pt idx="29">
                  <c:v>419.84091104730652</c:v>
                </c:pt>
                <c:pt idx="30">
                  <c:v>423.87784288429987</c:v>
                </c:pt>
                <c:pt idx="31">
                  <c:v>414.79474625106485</c:v>
                </c:pt>
                <c:pt idx="32">
                  <c:v>417.82244512880987</c:v>
                </c:pt>
                <c:pt idx="33">
                  <c:v>423.87784288429987</c:v>
                </c:pt>
                <c:pt idx="34">
                  <c:v>417.82244512880987</c:v>
                </c:pt>
                <c:pt idx="35">
                  <c:v>443.05326911001822</c:v>
                </c:pt>
                <c:pt idx="36">
                  <c:v>412.77628033256821</c:v>
                </c:pt>
                <c:pt idx="37">
                  <c:v>414.79474625106485</c:v>
                </c:pt>
                <c:pt idx="38">
                  <c:v>415.80397921031317</c:v>
                </c:pt>
                <c:pt idx="39">
                  <c:v>465.25639421348154</c:v>
                </c:pt>
                <c:pt idx="40">
                  <c:v>454.15483166174988</c:v>
                </c:pt>
                <c:pt idx="41">
                  <c:v>462.22869533573646</c:v>
                </c:pt>
                <c:pt idx="42">
                  <c:v>403.69318369933319</c:v>
                </c:pt>
                <c:pt idx="43">
                  <c:v>429.93324063978986</c:v>
                </c:pt>
                <c:pt idx="44">
                  <c:v>432.96093951753483</c:v>
                </c:pt>
                <c:pt idx="45">
                  <c:v>398.64701890309152</c:v>
                </c:pt>
                <c:pt idx="46">
                  <c:v>446.08096798776319</c:v>
                </c:pt>
                <c:pt idx="47">
                  <c:v>461.2194623764882</c:v>
                </c:pt>
                <c:pt idx="48">
                  <c:v>448.09943390625983</c:v>
                </c:pt>
                <c:pt idx="49">
                  <c:v>420.85014400655484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5-45CC-8677-04FD900CEEA8}"/>
            </c:ext>
          </c:extLst>
        </c:ser>
        <c:ser>
          <c:idx val="1"/>
          <c:order val="1"/>
          <c:tx>
            <c:strRef>
              <c:f>Per_Leeftijdsgroep!$B$120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Per_Leeftijdsgroep!$C$120:$AZ$120</c:f>
              <c:numCache>
                <c:formatCode>General</c:formatCode>
                <c:ptCount val="50"/>
                <c:pt idx="0">
                  <c:v>421.00986126337978</c:v>
                </c:pt>
                <c:pt idx="1">
                  <c:v>431.08186751369988</c:v>
                </c:pt>
                <c:pt idx="2">
                  <c:v>450.21867938930808</c:v>
                </c:pt>
                <c:pt idx="3">
                  <c:v>427.05306501357182</c:v>
                </c:pt>
                <c:pt idx="4">
                  <c:v>475.39869501510822</c:v>
                </c:pt>
                <c:pt idx="5">
                  <c:v>469.35549126491622</c:v>
                </c:pt>
                <c:pt idx="6">
                  <c:v>442.16107438905198</c:v>
                </c:pt>
                <c:pt idx="7">
                  <c:v>409.93065438802768</c:v>
                </c:pt>
                <c:pt idx="8">
                  <c:v>439.13947251395598</c:v>
                </c:pt>
                <c:pt idx="9">
                  <c:v>429.06746626363588</c:v>
                </c:pt>
                <c:pt idx="10">
                  <c:v>415.97385813821973</c:v>
                </c:pt>
                <c:pt idx="11">
                  <c:v>429.06746626363588</c:v>
                </c:pt>
                <c:pt idx="12">
                  <c:v>438.13227188892398</c:v>
                </c:pt>
                <c:pt idx="13">
                  <c:v>403.88745063783563</c:v>
                </c:pt>
                <c:pt idx="14">
                  <c:v>405.90185188789962</c:v>
                </c:pt>
                <c:pt idx="15">
                  <c:v>390.79384251241947</c:v>
                </c:pt>
                <c:pt idx="16">
                  <c:v>391.80104313745153</c:v>
                </c:pt>
                <c:pt idx="17">
                  <c:v>381.72903688713143</c:v>
                </c:pt>
                <c:pt idx="18">
                  <c:v>389.78664188738747</c:v>
                </c:pt>
                <c:pt idx="19">
                  <c:v>404.89465126286763</c:v>
                </c:pt>
                <c:pt idx="20">
                  <c:v>379.71463563706743</c:v>
                </c:pt>
                <c:pt idx="21">
                  <c:v>421.00986126337978</c:v>
                </c:pt>
                <c:pt idx="22">
                  <c:v>402.88025001280363</c:v>
                </c:pt>
                <c:pt idx="23">
                  <c:v>417.98825938828372</c:v>
                </c:pt>
                <c:pt idx="24">
                  <c:v>438.13227188892398</c:v>
                </c:pt>
                <c:pt idx="25">
                  <c:v>403.88745063783563</c:v>
                </c:pt>
                <c:pt idx="26">
                  <c:v>399.85864813770758</c:v>
                </c:pt>
                <c:pt idx="27">
                  <c:v>399.85864813770758</c:v>
                </c:pt>
                <c:pt idx="28">
                  <c:v>386.76504001229148</c:v>
                </c:pt>
                <c:pt idx="29">
                  <c:v>388.77944126235548</c:v>
                </c:pt>
                <c:pt idx="30">
                  <c:v>418.99546001331578</c:v>
                </c:pt>
                <c:pt idx="31">
                  <c:v>406.90905251293162</c:v>
                </c:pt>
                <c:pt idx="32">
                  <c:v>386.76504001229148</c:v>
                </c:pt>
                <c:pt idx="33">
                  <c:v>403.88745063783563</c:v>
                </c:pt>
                <c:pt idx="34">
                  <c:v>386.76504001229148</c:v>
                </c:pt>
                <c:pt idx="35">
                  <c:v>418.99546001331578</c:v>
                </c:pt>
                <c:pt idx="36">
                  <c:v>446.18987688917997</c:v>
                </c:pt>
                <c:pt idx="37">
                  <c:v>403.88745063783563</c:v>
                </c:pt>
                <c:pt idx="38">
                  <c:v>424.03146313847583</c:v>
                </c:pt>
                <c:pt idx="39">
                  <c:v>418.99546001331578</c:v>
                </c:pt>
                <c:pt idx="40">
                  <c:v>396.83704626261152</c:v>
                </c:pt>
                <c:pt idx="41">
                  <c:v>399.85864813770758</c:v>
                </c:pt>
                <c:pt idx="42">
                  <c:v>430.07466688866788</c:v>
                </c:pt>
                <c:pt idx="43">
                  <c:v>448.20427813924408</c:v>
                </c:pt>
                <c:pt idx="44">
                  <c:v>433.09626876376387</c:v>
                </c:pt>
                <c:pt idx="45">
                  <c:v>413.95945688815573</c:v>
                </c:pt>
                <c:pt idx="46">
                  <c:v>422.01706188841177</c:v>
                </c:pt>
                <c:pt idx="47">
                  <c:v>460.29068563962812</c:v>
                </c:pt>
                <c:pt idx="48">
                  <c:v>461.29788626466012</c:v>
                </c:pt>
                <c:pt idx="49">
                  <c:v>427.05306501357182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5-45CC-8677-04FD900CEEA8}"/>
            </c:ext>
          </c:extLst>
        </c:ser>
        <c:ser>
          <c:idx val="2"/>
          <c:order val="2"/>
          <c:tx>
            <c:strRef>
              <c:f>Per_Leeftijdsgroep!$B$121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Per_Leeftijdsgroep!$C$121:$AZ$121</c:f>
              <c:numCache>
                <c:formatCode>General</c:formatCode>
                <c:ptCount val="50"/>
                <c:pt idx="0">
                  <c:v>408.33329684876622</c:v>
                </c:pt>
                <c:pt idx="1">
                  <c:v>425.43099647051258</c:v>
                </c:pt>
                <c:pt idx="2">
                  <c:v>410.34479092191287</c:v>
                </c:pt>
                <c:pt idx="3">
                  <c:v>458.62064867743209</c:v>
                </c:pt>
                <c:pt idx="4">
                  <c:v>445.54593720197892</c:v>
                </c:pt>
                <c:pt idx="5">
                  <c:v>429.45398461680583</c:v>
                </c:pt>
                <c:pt idx="6">
                  <c:v>436.49421387281905</c:v>
                </c:pt>
                <c:pt idx="7">
                  <c:v>470.68961311631188</c:v>
                </c:pt>
                <c:pt idx="8">
                  <c:v>466.66662497001857</c:v>
                </c:pt>
                <c:pt idx="9">
                  <c:v>447.55743127512562</c:v>
                </c:pt>
                <c:pt idx="10">
                  <c:v>440.5172020191124</c:v>
                </c:pt>
                <c:pt idx="11">
                  <c:v>413.36203203163285</c:v>
                </c:pt>
                <c:pt idx="12">
                  <c:v>447.55743127512562</c:v>
                </c:pt>
                <c:pt idx="13">
                  <c:v>404.31030870247298</c:v>
                </c:pt>
                <c:pt idx="14">
                  <c:v>382.18387389786005</c:v>
                </c:pt>
                <c:pt idx="15">
                  <c:v>402.29881462932633</c:v>
                </c:pt>
                <c:pt idx="16">
                  <c:v>397.27007944645982</c:v>
                </c:pt>
                <c:pt idx="17">
                  <c:v>373.13215056870018</c:v>
                </c:pt>
                <c:pt idx="18">
                  <c:v>352.01146280066058</c:v>
                </c:pt>
                <c:pt idx="19">
                  <c:v>393.24709130016652</c:v>
                </c:pt>
                <c:pt idx="20">
                  <c:v>418.39076721449942</c:v>
                </c:pt>
                <c:pt idx="21">
                  <c:v>401.293067592753</c:v>
                </c:pt>
                <c:pt idx="22">
                  <c:v>374.13789760527351</c:v>
                </c:pt>
                <c:pt idx="23">
                  <c:v>364.08042723954037</c:v>
                </c:pt>
                <c:pt idx="24">
                  <c:v>385.20111500757997</c:v>
                </c:pt>
                <c:pt idx="25">
                  <c:v>408.33329684876622</c:v>
                </c:pt>
                <c:pt idx="26">
                  <c:v>410.34479092191287</c:v>
                </c:pt>
                <c:pt idx="27">
                  <c:v>393.24709130016652</c:v>
                </c:pt>
                <c:pt idx="28">
                  <c:v>407.32754981219296</c:v>
                </c:pt>
                <c:pt idx="29">
                  <c:v>404.31030870247298</c:v>
                </c:pt>
                <c:pt idx="30">
                  <c:v>426.43674350708591</c:v>
                </c:pt>
                <c:pt idx="31">
                  <c:v>406.32180277561963</c:v>
                </c:pt>
                <c:pt idx="32">
                  <c:v>377.15513871499343</c:v>
                </c:pt>
                <c:pt idx="33">
                  <c:v>409.33904388533955</c:v>
                </c:pt>
                <c:pt idx="34">
                  <c:v>419.39651425107274</c:v>
                </c:pt>
                <c:pt idx="35">
                  <c:v>370.11490945898021</c:v>
                </c:pt>
                <c:pt idx="36">
                  <c:v>430.45973165337921</c:v>
                </c:pt>
                <c:pt idx="37">
                  <c:v>449.56892534827222</c:v>
                </c:pt>
                <c:pt idx="38">
                  <c:v>443.53444312883227</c:v>
                </c:pt>
                <c:pt idx="39">
                  <c:v>434.48271979967245</c:v>
                </c:pt>
                <c:pt idx="40">
                  <c:v>386.2068620441533</c:v>
                </c:pt>
                <c:pt idx="41">
                  <c:v>432.4712257265258</c:v>
                </c:pt>
                <c:pt idx="42">
                  <c:v>410.34479092191287</c:v>
                </c:pt>
                <c:pt idx="43">
                  <c:v>409.33904388533955</c:v>
                </c:pt>
                <c:pt idx="44">
                  <c:v>433.47697276309918</c:v>
                </c:pt>
                <c:pt idx="45">
                  <c:v>405.31605573904631</c:v>
                </c:pt>
                <c:pt idx="46">
                  <c:v>425.43099647051258</c:v>
                </c:pt>
                <c:pt idx="47">
                  <c:v>440.5172020191124</c:v>
                </c:pt>
                <c:pt idx="48">
                  <c:v>472.70110718945853</c:v>
                </c:pt>
                <c:pt idx="49">
                  <c:v>427.44249054365929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5-45CC-8677-04FD900CEEA8}"/>
            </c:ext>
          </c:extLst>
        </c:ser>
        <c:ser>
          <c:idx val="3"/>
          <c:order val="3"/>
          <c:tx>
            <c:strRef>
              <c:f>Per_Leeftijdsgroep!$B$122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Per_Leeftijdsgroep!$C$122:$AZ$122</c:f>
              <c:numCache>
                <c:formatCode>General</c:formatCode>
                <c:ptCount val="50"/>
                <c:pt idx="0">
                  <c:v>463.7838791783513</c:v>
                </c:pt>
                <c:pt idx="1">
                  <c:v>397.52903929572966</c:v>
                </c:pt>
                <c:pt idx="2">
                  <c:v>421.62170834395573</c:v>
                </c:pt>
                <c:pt idx="3">
                  <c:v>440.69507134046796</c:v>
                </c:pt>
                <c:pt idx="4">
                  <c:v>402.54834534744344</c:v>
                </c:pt>
                <c:pt idx="5">
                  <c:v>406.56379018881444</c:v>
                </c:pt>
                <c:pt idx="6">
                  <c:v>416.60240229224195</c:v>
                </c:pt>
                <c:pt idx="7">
                  <c:v>401.54448413710065</c:v>
                </c:pt>
                <c:pt idx="8">
                  <c:v>430.65645923704051</c:v>
                </c:pt>
                <c:pt idx="9">
                  <c:v>416.60240229224195</c:v>
                </c:pt>
                <c:pt idx="10">
                  <c:v>400.54062292675792</c:v>
                </c:pt>
                <c:pt idx="11">
                  <c:v>397.52903929572966</c:v>
                </c:pt>
                <c:pt idx="12">
                  <c:v>385.48270477161668</c:v>
                </c:pt>
                <c:pt idx="13">
                  <c:v>403.55220655778618</c:v>
                </c:pt>
                <c:pt idx="14">
                  <c:v>427.64487560601219</c:v>
                </c:pt>
                <c:pt idx="15">
                  <c:v>368.41706419578986</c:v>
                </c:pt>
                <c:pt idx="16">
                  <c:v>378.45567629921737</c:v>
                </c:pt>
                <c:pt idx="17">
                  <c:v>378.45567629921737</c:v>
                </c:pt>
                <c:pt idx="18">
                  <c:v>388.49428840264488</c:v>
                </c:pt>
                <c:pt idx="19">
                  <c:v>405.5599289784717</c:v>
                </c:pt>
                <c:pt idx="20">
                  <c:v>391.50587203367314</c:v>
                </c:pt>
                <c:pt idx="21">
                  <c:v>418.61012471292747</c:v>
                </c:pt>
                <c:pt idx="22">
                  <c:v>370.42478661647539</c:v>
                </c:pt>
                <c:pt idx="23">
                  <c:v>367.41320298544713</c:v>
                </c:pt>
                <c:pt idx="24">
                  <c:v>411.58309624052822</c:v>
                </c:pt>
                <c:pt idx="25">
                  <c:v>384.47884356127389</c:v>
                </c:pt>
                <c:pt idx="26">
                  <c:v>403.55220655778618</c:v>
                </c:pt>
                <c:pt idx="27">
                  <c:v>401.54448413710065</c:v>
                </c:pt>
                <c:pt idx="28">
                  <c:v>435.67576528875423</c:v>
                </c:pt>
                <c:pt idx="29">
                  <c:v>380.4633987199029</c:v>
                </c:pt>
                <c:pt idx="30">
                  <c:v>372.43250903716086</c:v>
                </c:pt>
                <c:pt idx="31">
                  <c:v>359.38231330270509</c:v>
                </c:pt>
                <c:pt idx="32">
                  <c:v>373.43637024750365</c:v>
                </c:pt>
                <c:pt idx="33">
                  <c:v>382.47112114058842</c:v>
                </c:pt>
                <c:pt idx="34">
                  <c:v>377.45181508887464</c:v>
                </c:pt>
                <c:pt idx="35">
                  <c:v>379.45953750956016</c:v>
                </c:pt>
                <c:pt idx="36">
                  <c:v>355.36686846133409</c:v>
                </c:pt>
                <c:pt idx="37">
                  <c:v>396.52517808538693</c:v>
                </c:pt>
                <c:pt idx="38">
                  <c:v>404.55606776812891</c:v>
                </c:pt>
                <c:pt idx="39">
                  <c:v>413.59081866121369</c:v>
                </c:pt>
                <c:pt idx="40">
                  <c:v>383.47498235093116</c:v>
                </c:pt>
                <c:pt idx="41">
                  <c:v>403.55220655778618</c:v>
                </c:pt>
                <c:pt idx="42">
                  <c:v>393.51359445435867</c:v>
                </c:pt>
                <c:pt idx="43">
                  <c:v>464.78774038869398</c:v>
                </c:pt>
                <c:pt idx="44">
                  <c:v>458.76457312663746</c:v>
                </c:pt>
                <c:pt idx="45">
                  <c:v>390.50201082333041</c:v>
                </c:pt>
                <c:pt idx="46">
                  <c:v>423.6294307646412</c:v>
                </c:pt>
                <c:pt idx="47">
                  <c:v>406.56379018881444</c:v>
                </c:pt>
                <c:pt idx="48">
                  <c:v>427.64487560601219</c:v>
                </c:pt>
                <c:pt idx="49">
                  <c:v>451.73754465423826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5-45CC-8677-04FD900CEEA8}"/>
            </c:ext>
          </c:extLst>
        </c:ser>
        <c:ser>
          <c:idx val="4"/>
          <c:order val="4"/>
          <c:tx>
            <c:strRef>
              <c:f>Per_Leeftijdsgroep!$B$123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Per_Leeftijdsgroep!$C$123:$AZ$123</c:f>
              <c:numCache>
                <c:formatCode>General</c:formatCode>
                <c:ptCount val="50"/>
                <c:pt idx="0">
                  <c:v>481.86412824585057</c:v>
                </c:pt>
                <c:pt idx="1">
                  <c:v>476.84518895210704</c:v>
                </c:pt>
                <c:pt idx="2">
                  <c:v>485.25547240370042</c:v>
                </c:pt>
                <c:pt idx="3">
                  <c:v>472.0541343868066</c:v>
                </c:pt>
                <c:pt idx="4">
                  <c:v>474.85918997915422</c:v>
                </c:pt>
                <c:pt idx="5">
                  <c:v>471.11346980772379</c:v>
                </c:pt>
                <c:pt idx="6">
                  <c:v>476.89707731008139</c:v>
                </c:pt>
                <c:pt idx="7">
                  <c:v>472.0173184999764</c:v>
                </c:pt>
                <c:pt idx="8">
                  <c:v>475.18789144808034</c:v>
                </c:pt>
                <c:pt idx="9">
                  <c:v>470.66042891026927</c:v>
                </c:pt>
                <c:pt idx="10">
                  <c:v>471.27290018586882</c:v>
                </c:pt>
                <c:pt idx="11">
                  <c:v>465.16974923276405</c:v>
                </c:pt>
                <c:pt idx="12">
                  <c:v>457.02674696807327</c:v>
                </c:pt>
                <c:pt idx="13">
                  <c:v>456.00609631541937</c:v>
                </c:pt>
                <c:pt idx="14">
                  <c:v>466.52593530031453</c:v>
                </c:pt>
                <c:pt idx="15">
                  <c:v>451.06047408319375</c:v>
                </c:pt>
                <c:pt idx="16">
                  <c:v>443.74621538911578</c:v>
                </c:pt>
                <c:pt idx="17">
                  <c:v>457.37123998042296</c:v>
                </c:pt>
                <c:pt idx="18">
                  <c:v>441.54889687620818</c:v>
                </c:pt>
                <c:pt idx="19">
                  <c:v>453.21825061882947</c:v>
                </c:pt>
                <c:pt idx="20">
                  <c:v>448.19309714344217</c:v>
                </c:pt>
                <c:pt idx="21">
                  <c:v>452.44543379655181</c:v>
                </c:pt>
                <c:pt idx="22">
                  <c:v>442.36992897664697</c:v>
                </c:pt>
                <c:pt idx="23">
                  <c:v>456.48972651303319</c:v>
                </c:pt>
                <c:pt idx="24">
                  <c:v>459.41623399625422</c:v>
                </c:pt>
                <c:pt idx="25">
                  <c:v>459.79688123110435</c:v>
                </c:pt>
                <c:pt idx="26">
                  <c:v>450.48215642476714</c:v>
                </c:pt>
                <c:pt idx="27">
                  <c:v>465.57438077743529</c:v>
                </c:pt>
                <c:pt idx="28">
                  <c:v>452.07412734007568</c:v>
                </c:pt>
                <c:pt idx="29">
                  <c:v>445.66513357671937</c:v>
                </c:pt>
                <c:pt idx="30">
                  <c:v>449.21189252619627</c:v>
                </c:pt>
                <c:pt idx="31">
                  <c:v>454.61436188762491</c:v>
                </c:pt>
                <c:pt idx="32">
                  <c:v>444.69674161242983</c:v>
                </c:pt>
                <c:pt idx="33">
                  <c:v>454.05340078593042</c:v>
                </c:pt>
                <c:pt idx="34">
                  <c:v>452.46800452011928</c:v>
                </c:pt>
                <c:pt idx="35">
                  <c:v>455.69105439616425</c:v>
                </c:pt>
                <c:pt idx="36">
                  <c:v>462.576531830953</c:v>
                </c:pt>
                <c:pt idx="37">
                  <c:v>457.54868809887449</c:v>
                </c:pt>
                <c:pt idx="38">
                  <c:v>469.33640749628267</c:v>
                </c:pt>
                <c:pt idx="39">
                  <c:v>465.09210468946094</c:v>
                </c:pt>
                <c:pt idx="40">
                  <c:v>461.81554392094051</c:v>
                </c:pt>
                <c:pt idx="41">
                  <c:v>473.52213361822641</c:v>
                </c:pt>
                <c:pt idx="42">
                  <c:v>469.90661210374964</c:v>
                </c:pt>
                <c:pt idx="43">
                  <c:v>468.91040380696421</c:v>
                </c:pt>
                <c:pt idx="44">
                  <c:v>474.95367696564989</c:v>
                </c:pt>
                <c:pt idx="45">
                  <c:v>479.37090718286925</c:v>
                </c:pt>
                <c:pt idx="46">
                  <c:v>480.24394098796648</c:v>
                </c:pt>
                <c:pt idx="47">
                  <c:v>477.67082606095693</c:v>
                </c:pt>
                <c:pt idx="48">
                  <c:v>492.9925096233448</c:v>
                </c:pt>
                <c:pt idx="49">
                  <c:v>490.0442413229988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15-45CC-8677-04FD900CEEA8}"/>
            </c:ext>
          </c:extLst>
        </c:ser>
        <c:ser>
          <c:idx val="5"/>
          <c:order val="5"/>
          <c:tx>
            <c:strRef>
              <c:f>Per_Leeftijdsgroep!$B$124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Per_Leeftijdsgroep!$C$124:$AZ$124</c:f>
              <c:numCache>
                <c:formatCode>General</c:formatCode>
                <c:ptCount val="50"/>
                <c:pt idx="0">
                  <c:v>432</c:v>
                </c:pt>
                <c:pt idx="1">
                  <c:v>416</c:v>
                </c:pt>
                <c:pt idx="2">
                  <c:v>352</c:v>
                </c:pt>
                <c:pt idx="3">
                  <c:v>447</c:v>
                </c:pt>
                <c:pt idx="4">
                  <c:v>400</c:v>
                </c:pt>
                <c:pt idx="5">
                  <c:v>409</c:v>
                </c:pt>
                <c:pt idx="6">
                  <c:v>340</c:v>
                </c:pt>
                <c:pt idx="7">
                  <c:v>401</c:v>
                </c:pt>
                <c:pt idx="8">
                  <c:v>389</c:v>
                </c:pt>
                <c:pt idx="9">
                  <c:v>407</c:v>
                </c:pt>
                <c:pt idx="10">
                  <c:v>447</c:v>
                </c:pt>
                <c:pt idx="11">
                  <c:v>499</c:v>
                </c:pt>
                <c:pt idx="12">
                  <c:v>497</c:v>
                </c:pt>
                <c:pt idx="13">
                  <c:v>477.99999999999994</c:v>
                </c:pt>
                <c:pt idx="14">
                  <c:v>424</c:v>
                </c:pt>
                <c:pt idx="15">
                  <c:v>452</c:v>
                </c:pt>
                <c:pt idx="16">
                  <c:v>441</c:v>
                </c:pt>
                <c:pt idx="17">
                  <c:v>384</c:v>
                </c:pt>
                <c:pt idx="18">
                  <c:v>367</c:v>
                </c:pt>
                <c:pt idx="19">
                  <c:v>363</c:v>
                </c:pt>
                <c:pt idx="20">
                  <c:v>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15-45CC-8677-04FD900CE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552032"/>
        <c:axId val="552552360"/>
      </c:lineChart>
      <c:catAx>
        <c:axId val="55255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2552360"/>
        <c:crosses val="autoZero"/>
        <c:auto val="1"/>
        <c:lblAlgn val="ctr"/>
        <c:lblOffset val="100"/>
        <c:noMultiLvlLbl val="0"/>
      </c:catAx>
      <c:valAx>
        <c:axId val="55255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255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65 tot 80 jaar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Per_Leeftijdsgroep!$B$150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Per_Leeftijdsgroep!$C$150:$AZ$150</c:f>
              <c:numCache>
                <c:formatCode>General</c:formatCode>
                <c:ptCount val="50"/>
                <c:pt idx="0">
                  <c:v>949.52013044818023</c:v>
                </c:pt>
                <c:pt idx="1">
                  <c:v>970.42497688910191</c:v>
                </c:pt>
                <c:pt idx="2">
                  <c:v>961.62293628239809</c:v>
                </c:pt>
                <c:pt idx="3">
                  <c:v>1040.8413017427329</c:v>
                </c:pt>
                <c:pt idx="4">
                  <c:v>997.93135378505156</c:v>
                </c:pt>
                <c:pt idx="5">
                  <c:v>982.52778272331977</c:v>
                </c:pt>
                <c:pt idx="6">
                  <c:v>1029.8387509843531</c:v>
                </c:pt>
                <c:pt idx="7">
                  <c:v>1017.7359451501352</c:v>
                </c:pt>
                <c:pt idx="8">
                  <c:v>985.82854795083381</c:v>
                </c:pt>
                <c:pt idx="9">
                  <c:v>972.6254870407779</c:v>
                </c:pt>
                <c:pt idx="10">
                  <c:v>985.82854795083381</c:v>
                </c:pt>
                <c:pt idx="11">
                  <c:v>1016.6356900742973</c:v>
                </c:pt>
                <c:pt idx="12">
                  <c:v>952.82089567569415</c:v>
                </c:pt>
                <c:pt idx="13">
                  <c:v>912.11145786968882</c:v>
                </c:pt>
                <c:pt idx="14">
                  <c:v>906.6101824904988</c:v>
                </c:pt>
                <c:pt idx="15">
                  <c:v>839.49462286438188</c:v>
                </c:pt>
                <c:pt idx="16">
                  <c:v>903.30941726298488</c:v>
                </c:pt>
                <c:pt idx="17">
                  <c:v>977.02650734412987</c:v>
                </c:pt>
                <c:pt idx="18">
                  <c:v>857.09870407778953</c:v>
                </c:pt>
                <c:pt idx="19">
                  <c:v>840.59487794021982</c:v>
                </c:pt>
                <c:pt idx="20">
                  <c:v>903.30941726298488</c:v>
                </c:pt>
                <c:pt idx="21">
                  <c:v>832.89309240935393</c:v>
                </c:pt>
                <c:pt idx="22">
                  <c:v>848.29666347108571</c:v>
                </c:pt>
                <c:pt idx="23">
                  <c:v>846.09615331940972</c:v>
                </c:pt>
                <c:pt idx="24">
                  <c:v>903.30941726298488</c:v>
                </c:pt>
                <c:pt idx="25">
                  <c:v>884.60508097373918</c:v>
                </c:pt>
                <c:pt idx="26">
                  <c:v>817.48952134762214</c:v>
                </c:pt>
                <c:pt idx="27">
                  <c:v>926.41477385558255</c:v>
                </c:pt>
                <c:pt idx="28">
                  <c:v>841.69513301605775</c:v>
                </c:pt>
                <c:pt idx="29">
                  <c:v>833.99334748519186</c:v>
                </c:pt>
                <c:pt idx="30">
                  <c:v>852.69768377443756</c:v>
                </c:pt>
                <c:pt idx="31">
                  <c:v>857.09870407778953</c:v>
                </c:pt>
                <c:pt idx="32">
                  <c:v>942.91859999315227</c:v>
                </c:pt>
                <c:pt idx="33">
                  <c:v>870.30176498784544</c:v>
                </c:pt>
                <c:pt idx="34">
                  <c:v>860.39946930530357</c:v>
                </c:pt>
                <c:pt idx="35">
                  <c:v>907.71043756633685</c:v>
                </c:pt>
                <c:pt idx="36">
                  <c:v>891.20661142876713</c:v>
                </c:pt>
                <c:pt idx="37">
                  <c:v>898.90839695963291</c:v>
                </c:pt>
                <c:pt idx="38">
                  <c:v>919.8132434005546</c:v>
                </c:pt>
                <c:pt idx="39">
                  <c:v>1032.0392611360289</c:v>
                </c:pt>
                <c:pt idx="40">
                  <c:v>916.51247817304079</c:v>
                </c:pt>
                <c:pt idx="41">
                  <c:v>928.61528400725854</c:v>
                </c:pt>
                <c:pt idx="42">
                  <c:v>890.10635635292908</c:v>
                </c:pt>
                <c:pt idx="43">
                  <c:v>968.22446673742593</c:v>
                </c:pt>
                <c:pt idx="44">
                  <c:v>952.82089567569415</c:v>
                </c:pt>
                <c:pt idx="45">
                  <c:v>963.82344643407407</c:v>
                </c:pt>
                <c:pt idx="46">
                  <c:v>956.12166090320818</c:v>
                </c:pt>
                <c:pt idx="47">
                  <c:v>1028.738495908515</c:v>
                </c:pt>
                <c:pt idx="48">
                  <c:v>1038.640791591057</c:v>
                </c:pt>
                <c:pt idx="49">
                  <c:v>1036.4402814393809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E-4321-BAF3-FFE9E0265C09}"/>
            </c:ext>
          </c:extLst>
        </c:ser>
        <c:ser>
          <c:idx val="1"/>
          <c:order val="1"/>
          <c:tx>
            <c:strRef>
              <c:f>Per_Leeftijdsgroep!$B$151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Per_Leeftijdsgroep!$C$151:$AZ$151</c:f>
              <c:numCache>
                <c:formatCode>General</c:formatCode>
                <c:ptCount val="50"/>
                <c:pt idx="0">
                  <c:v>1065.722761059287</c:v>
                </c:pt>
                <c:pt idx="1">
                  <c:v>959.4724555760348</c:v>
                </c:pt>
                <c:pt idx="2">
                  <c:v>1026.0130509291826</c:v>
                </c:pt>
                <c:pt idx="3">
                  <c:v>1114.0183544607651</c:v>
                </c:pt>
                <c:pt idx="4">
                  <c:v>997.03569488829555</c:v>
                </c:pt>
                <c:pt idx="5">
                  <c:v>941.22745362436513</c:v>
                </c:pt>
                <c:pt idx="6">
                  <c:v>980.93716375446957</c:v>
                </c:pt>
                <c:pt idx="7">
                  <c:v>888.6389185871999</c:v>
                </c:pt>
                <c:pt idx="8">
                  <c:v>950.88657230466083</c:v>
                </c:pt>
                <c:pt idx="9">
                  <c:v>853.22215009278261</c:v>
                </c:pt>
                <c:pt idx="10">
                  <c:v>877.90656449798257</c:v>
                </c:pt>
                <c:pt idx="11">
                  <c:v>929.42186412622607</c:v>
                </c:pt>
                <c:pt idx="12">
                  <c:v>858.58832713739127</c:v>
                </c:pt>
                <c:pt idx="13">
                  <c:v>929.42186412622607</c:v>
                </c:pt>
                <c:pt idx="14">
                  <c:v>874.68685827121737</c:v>
                </c:pt>
                <c:pt idx="15">
                  <c:v>881.12627072474788</c:v>
                </c:pt>
                <c:pt idx="16">
                  <c:v>901.5177434942608</c:v>
                </c:pt>
                <c:pt idx="17">
                  <c:v>915.46980381024343</c:v>
                </c:pt>
                <c:pt idx="18">
                  <c:v>910.10362676563477</c:v>
                </c:pt>
                <c:pt idx="19">
                  <c:v>890.78538940504336</c:v>
                </c:pt>
                <c:pt idx="20">
                  <c:v>901.5177434942608</c:v>
                </c:pt>
                <c:pt idx="21">
                  <c:v>803.85332128238258</c:v>
                </c:pt>
                <c:pt idx="22">
                  <c:v>852.14891468386088</c:v>
                </c:pt>
                <c:pt idx="23">
                  <c:v>861.80803336415659</c:v>
                </c:pt>
                <c:pt idx="24">
                  <c:v>842.48979600356517</c:v>
                </c:pt>
                <c:pt idx="25">
                  <c:v>875.76009368013911</c:v>
                </c:pt>
                <c:pt idx="26">
                  <c:v>813.51243996267817</c:v>
                </c:pt>
                <c:pt idx="27">
                  <c:v>892.93186022288694</c:v>
                </c:pt>
                <c:pt idx="28">
                  <c:v>878.9797999069043</c:v>
                </c:pt>
                <c:pt idx="29">
                  <c:v>831.75744191434785</c:v>
                </c:pt>
                <c:pt idx="30">
                  <c:v>899.37127267641733</c:v>
                </c:pt>
                <c:pt idx="31">
                  <c:v>853.22215009278261</c:v>
                </c:pt>
                <c:pt idx="32">
                  <c:v>818.87861700728695</c:v>
                </c:pt>
                <c:pt idx="33">
                  <c:v>847.85597304817384</c:v>
                </c:pt>
                <c:pt idx="34">
                  <c:v>907.95715594779131</c:v>
                </c:pt>
                <c:pt idx="35">
                  <c:v>927.2753933083826</c:v>
                </c:pt>
                <c:pt idx="36">
                  <c:v>916.54303921916517</c:v>
                </c:pt>
                <c:pt idx="37">
                  <c:v>883.27274154259135</c:v>
                </c:pt>
                <c:pt idx="38">
                  <c:v>851.07567927493915</c:v>
                </c:pt>
                <c:pt idx="39">
                  <c:v>941.22745362436513</c:v>
                </c:pt>
                <c:pt idx="40">
                  <c:v>892.93186022288694</c:v>
                </c:pt>
                <c:pt idx="41">
                  <c:v>848.92920845709557</c:v>
                </c:pt>
                <c:pt idx="42">
                  <c:v>856.44185631954781</c:v>
                </c:pt>
                <c:pt idx="43">
                  <c:v>853.22215009278261</c:v>
                </c:pt>
                <c:pt idx="44">
                  <c:v>977.71745752770437</c:v>
                </c:pt>
                <c:pt idx="45">
                  <c:v>978.7906929366261</c:v>
                </c:pt>
                <c:pt idx="46">
                  <c:v>944.44715985113032</c:v>
                </c:pt>
                <c:pt idx="47">
                  <c:v>964.83863262064335</c:v>
                </c:pt>
                <c:pt idx="48">
                  <c:v>1091.4804108734086</c:v>
                </c:pt>
                <c:pt idx="49">
                  <c:v>985.2301053901565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E-4321-BAF3-FFE9E0265C09}"/>
            </c:ext>
          </c:extLst>
        </c:ser>
        <c:ser>
          <c:idx val="2"/>
          <c:order val="2"/>
          <c:tx>
            <c:strRef>
              <c:f>Per_Leeftijdsgroep!$B$152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Per_Leeftijdsgroep!$C$152:$AZ$152</c:f>
              <c:numCache>
                <c:formatCode>General</c:formatCode>
                <c:ptCount val="50"/>
                <c:pt idx="0">
                  <c:v>967.63270333086473</c:v>
                </c:pt>
                <c:pt idx="1">
                  <c:v>1027.1954075315766</c:v>
                </c:pt>
                <c:pt idx="2">
                  <c:v>978.08230055905983</c:v>
                </c:pt>
                <c:pt idx="3">
                  <c:v>962.40790471676723</c:v>
                </c:pt>
                <c:pt idx="4">
                  <c:v>1013.6109311349231</c:v>
                </c:pt>
                <c:pt idx="5">
                  <c:v>1118.106903416874</c:v>
                </c:pt>
                <c:pt idx="6">
                  <c:v>1094.0728297920252</c:v>
                </c:pt>
                <c:pt idx="7">
                  <c:v>1160.9502520524738</c:v>
                </c:pt>
                <c:pt idx="8">
                  <c:v>1164.0851312209322</c:v>
                </c:pt>
                <c:pt idx="9">
                  <c:v>1091.9829103463862</c:v>
                </c:pt>
                <c:pt idx="10">
                  <c:v>989.57685751007432</c:v>
                </c:pt>
                <c:pt idx="11">
                  <c:v>937.32887136909903</c:v>
                </c:pt>
                <c:pt idx="12">
                  <c:v>942.55366998319653</c:v>
                </c:pt>
                <c:pt idx="13">
                  <c:v>884.03592550530414</c:v>
                </c:pt>
                <c:pt idx="14">
                  <c:v>913.29479774425033</c:v>
                </c:pt>
                <c:pt idx="15">
                  <c:v>866.27161021737243</c:v>
                </c:pt>
                <c:pt idx="16">
                  <c:v>801.48410740256293</c:v>
                </c:pt>
                <c:pt idx="17">
                  <c:v>792.07946989718721</c:v>
                </c:pt>
                <c:pt idx="18">
                  <c:v>862.09177132609443</c:v>
                </c:pt>
                <c:pt idx="19">
                  <c:v>832.83289908714812</c:v>
                </c:pt>
                <c:pt idx="20">
                  <c:v>895.53048245631862</c:v>
                </c:pt>
                <c:pt idx="21">
                  <c:v>862.09177132609443</c:v>
                </c:pt>
                <c:pt idx="22">
                  <c:v>832.83289908714812</c:v>
                </c:pt>
                <c:pt idx="23">
                  <c:v>839.10265742406523</c:v>
                </c:pt>
                <c:pt idx="24">
                  <c:v>819.24842269049452</c:v>
                </c:pt>
                <c:pt idx="25">
                  <c:v>875.67624772274803</c:v>
                </c:pt>
                <c:pt idx="26">
                  <c:v>841.19257686970411</c:v>
                </c:pt>
                <c:pt idx="27">
                  <c:v>846.41737548380172</c:v>
                </c:pt>
                <c:pt idx="28">
                  <c:v>861.04681160327482</c:v>
                </c:pt>
                <c:pt idx="29">
                  <c:v>905.98007968451373</c:v>
                </c:pt>
                <c:pt idx="30">
                  <c:v>864.18169077173343</c:v>
                </c:pt>
                <c:pt idx="31">
                  <c:v>820.29338241331402</c:v>
                </c:pt>
                <c:pt idx="32">
                  <c:v>849.55225465226022</c:v>
                </c:pt>
                <c:pt idx="33">
                  <c:v>844.32745603816272</c:v>
                </c:pt>
                <c:pt idx="34">
                  <c:v>847.46233520662122</c:v>
                </c:pt>
                <c:pt idx="35">
                  <c:v>855.82201298917732</c:v>
                </c:pt>
                <c:pt idx="36">
                  <c:v>907.02503940733322</c:v>
                </c:pt>
                <c:pt idx="37">
                  <c:v>840.14761714688473</c:v>
                </c:pt>
                <c:pt idx="38">
                  <c:v>912.24983802143072</c:v>
                </c:pt>
                <c:pt idx="39">
                  <c:v>869.40648938583092</c:v>
                </c:pt>
                <c:pt idx="40">
                  <c:v>868.36152966301142</c:v>
                </c:pt>
                <c:pt idx="41">
                  <c:v>895.53048245631862</c:v>
                </c:pt>
                <c:pt idx="42">
                  <c:v>961.36294499394762</c:v>
                </c:pt>
                <c:pt idx="43">
                  <c:v>947.77846859729402</c:v>
                </c:pt>
                <c:pt idx="44">
                  <c:v>862.09177132609443</c:v>
                </c:pt>
                <c:pt idx="45">
                  <c:v>969.72262277650373</c:v>
                </c:pt>
                <c:pt idx="46">
                  <c:v>957.18310610266974</c:v>
                </c:pt>
                <c:pt idx="47">
                  <c:v>945.68854915165502</c:v>
                </c:pt>
                <c:pt idx="48">
                  <c:v>1003.1613339067279</c:v>
                </c:pt>
                <c:pt idx="49">
                  <c:v>969.72262277650373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0E-4321-BAF3-FFE9E0265C09}"/>
            </c:ext>
          </c:extLst>
        </c:ser>
        <c:ser>
          <c:idx val="3"/>
          <c:order val="3"/>
          <c:tx>
            <c:strRef>
              <c:f>Per_Leeftijdsgroep!$B$153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Per_Leeftijdsgroep!$C$153:$AZ$153</c:f>
              <c:numCache>
                <c:formatCode>General</c:formatCode>
                <c:ptCount val="50"/>
                <c:pt idx="0">
                  <c:v>884.13109339117932</c:v>
                </c:pt>
                <c:pt idx="1">
                  <c:v>946.48022252049952</c:v>
                </c:pt>
                <c:pt idx="2">
                  <c:v>950.56869000438928</c:v>
                </c:pt>
                <c:pt idx="3">
                  <c:v>967.94467681092112</c:v>
                </c:pt>
                <c:pt idx="4">
                  <c:v>1004.7408841659299</c:v>
                </c:pt>
                <c:pt idx="5">
                  <c:v>935.23693693980249</c:v>
                </c:pt>
                <c:pt idx="6">
                  <c:v>960.78985871411396</c:v>
                </c:pt>
                <c:pt idx="7">
                  <c:v>898.44072958479376</c:v>
                </c:pt>
                <c:pt idx="8">
                  <c:v>958.74562497216903</c:v>
                </c:pt>
                <c:pt idx="9">
                  <c:v>1001.6745335530123</c:v>
                </c:pt>
                <c:pt idx="10">
                  <c:v>879.02050903631698</c:v>
                </c:pt>
                <c:pt idx="11">
                  <c:v>911.72824890743584</c:v>
                </c:pt>
                <c:pt idx="12">
                  <c:v>866.75510658464748</c:v>
                </c:pt>
                <c:pt idx="13">
                  <c:v>907.63978142354586</c:v>
                </c:pt>
                <c:pt idx="14">
                  <c:v>920.92730074618794</c:v>
                </c:pt>
                <c:pt idx="15">
                  <c:v>879.02050903631698</c:v>
                </c:pt>
                <c:pt idx="16">
                  <c:v>888.21956087506919</c:v>
                </c:pt>
                <c:pt idx="17">
                  <c:v>839.15795106839107</c:v>
                </c:pt>
                <c:pt idx="18">
                  <c:v>828.93678235866639</c:v>
                </c:pt>
                <c:pt idx="19">
                  <c:v>827.91466548769392</c:v>
                </c:pt>
                <c:pt idx="20">
                  <c:v>863.68875597173007</c:v>
                </c:pt>
                <c:pt idx="21">
                  <c:v>824.84831487477652</c:v>
                </c:pt>
                <c:pt idx="22">
                  <c:v>837.11371732644602</c:v>
                </c:pt>
                <c:pt idx="23">
                  <c:v>885.15321026215179</c:v>
                </c:pt>
                <c:pt idx="24">
                  <c:v>876.97627529437216</c:v>
                </c:pt>
                <c:pt idx="25">
                  <c:v>887.19744400409672</c:v>
                </c:pt>
                <c:pt idx="26">
                  <c:v>859.60028848784032</c:v>
                </c:pt>
                <c:pt idx="27">
                  <c:v>834.04736671352873</c:v>
                </c:pt>
                <c:pt idx="28">
                  <c:v>898.44072958479376</c:v>
                </c:pt>
                <c:pt idx="29">
                  <c:v>875.95415842339969</c:v>
                </c:pt>
                <c:pt idx="30">
                  <c:v>801.33962684240987</c:v>
                </c:pt>
                <c:pt idx="31">
                  <c:v>856.53393787492291</c:v>
                </c:pt>
                <c:pt idx="32">
                  <c:v>830.98101610061133</c:v>
                </c:pt>
                <c:pt idx="33">
                  <c:v>926.03788510105028</c:v>
                </c:pt>
                <c:pt idx="34">
                  <c:v>800.31750997143752</c:v>
                </c:pt>
                <c:pt idx="35">
                  <c:v>865.73298971367512</c:v>
                </c:pt>
                <c:pt idx="36">
                  <c:v>835.0694835845012</c:v>
                </c:pt>
                <c:pt idx="37">
                  <c:v>883.10897652020697</c:v>
                </c:pt>
                <c:pt idx="38">
                  <c:v>835.0694835845012</c:v>
                </c:pt>
                <c:pt idx="39">
                  <c:v>963.85620932703137</c:v>
                </c:pt>
                <c:pt idx="40">
                  <c:v>932.17058632688497</c:v>
                </c:pt>
                <c:pt idx="41">
                  <c:v>955.67927435925162</c:v>
                </c:pt>
                <c:pt idx="42">
                  <c:v>901.50708019771116</c:v>
                </c:pt>
                <c:pt idx="43">
                  <c:v>869.82145719756488</c:v>
                </c:pt>
                <c:pt idx="44">
                  <c:v>940.34752129466472</c:v>
                </c:pt>
                <c:pt idx="45">
                  <c:v>942.39175503660954</c:v>
                </c:pt>
                <c:pt idx="46">
                  <c:v>960.78985871411396</c:v>
                </c:pt>
                <c:pt idx="47">
                  <c:v>936.25905381077496</c:v>
                </c:pt>
                <c:pt idx="48">
                  <c:v>1037.4486240370486</c:v>
                </c:pt>
                <c:pt idx="49">
                  <c:v>1013.939936004682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0E-4321-BAF3-FFE9E0265C09}"/>
            </c:ext>
          </c:extLst>
        </c:ser>
        <c:ser>
          <c:idx val="4"/>
          <c:order val="4"/>
          <c:tx>
            <c:strRef>
              <c:f>Per_Leeftijdsgroep!$B$154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Per_Leeftijdsgroep!$C$154:$AZ$154</c:f>
              <c:numCache>
                <c:formatCode>General</c:formatCode>
                <c:ptCount val="50"/>
                <c:pt idx="0">
                  <c:v>1195.045553099103</c:v>
                </c:pt>
                <c:pt idx="1">
                  <c:v>1165.7818205632859</c:v>
                </c:pt>
                <c:pt idx="2">
                  <c:v>1159.3012170451905</c:v>
                </c:pt>
                <c:pt idx="3">
                  <c:v>1172.9910503011802</c:v>
                </c:pt>
                <c:pt idx="4">
                  <c:v>1171.522321705424</c:v>
                </c:pt>
                <c:pt idx="5">
                  <c:v>1162.8380272481199</c:v>
                </c:pt>
                <c:pt idx="6">
                  <c:v>1171.5287472981618</c:v>
                </c:pt>
                <c:pt idx="7">
                  <c:v>1181.5680555664535</c:v>
                </c:pt>
                <c:pt idx="8">
                  <c:v>1172.9567796363226</c:v>
                </c:pt>
                <c:pt idx="9">
                  <c:v>1151.1465762864777</c:v>
                </c:pt>
                <c:pt idx="10">
                  <c:v>1131.823784854701</c:v>
                </c:pt>
                <c:pt idx="11">
                  <c:v>1127.3663492551457</c:v>
                </c:pt>
                <c:pt idx="12">
                  <c:v>1115.492158639559</c:v>
                </c:pt>
                <c:pt idx="13">
                  <c:v>1114.0615127229637</c:v>
                </c:pt>
                <c:pt idx="14">
                  <c:v>1102.6693342409058</c:v>
                </c:pt>
                <c:pt idx="15">
                  <c:v>1082.3845181039976</c:v>
                </c:pt>
                <c:pt idx="16">
                  <c:v>1059.2887595219545</c:v>
                </c:pt>
                <c:pt idx="17">
                  <c:v>1080.5734519011316</c:v>
                </c:pt>
                <c:pt idx="18">
                  <c:v>1069.8647919787716</c:v>
                </c:pt>
                <c:pt idx="19">
                  <c:v>1058.8727901453078</c:v>
                </c:pt>
                <c:pt idx="20">
                  <c:v>1070.6654852417239</c:v>
                </c:pt>
                <c:pt idx="21">
                  <c:v>1046.679902432388</c:v>
                </c:pt>
                <c:pt idx="22">
                  <c:v>1067.7512598498729</c:v>
                </c:pt>
                <c:pt idx="23">
                  <c:v>1064.2532486396781</c:v>
                </c:pt>
                <c:pt idx="24">
                  <c:v>1052.1197981527062</c:v>
                </c:pt>
                <c:pt idx="25">
                  <c:v>1078.879515727901</c:v>
                </c:pt>
                <c:pt idx="26">
                  <c:v>1026.4825674476947</c:v>
                </c:pt>
                <c:pt idx="27">
                  <c:v>1032.574033816519</c:v>
                </c:pt>
                <c:pt idx="28">
                  <c:v>1064.4393697572264</c:v>
                </c:pt>
                <c:pt idx="29">
                  <c:v>1045.2956974451045</c:v>
                </c:pt>
                <c:pt idx="30">
                  <c:v>1031.9394282825542</c:v>
                </c:pt>
                <c:pt idx="31">
                  <c:v>1026.2662682341484</c:v>
                </c:pt>
                <c:pt idx="32">
                  <c:v>1032.4848515836447</c:v>
                </c:pt>
                <c:pt idx="33">
                  <c:v>1024.5858774219228</c:v>
                </c:pt>
                <c:pt idx="34">
                  <c:v>1033.3657823392464</c:v>
                </c:pt>
                <c:pt idx="35">
                  <c:v>1051.3683679130522</c:v>
                </c:pt>
                <c:pt idx="36">
                  <c:v>1047.8703459215083</c:v>
                </c:pt>
                <c:pt idx="37">
                  <c:v>1068.5555518423394</c:v>
                </c:pt>
                <c:pt idx="38">
                  <c:v>1072.6568637062749</c:v>
                </c:pt>
                <c:pt idx="39">
                  <c:v>1094.7565443295148</c:v>
                </c:pt>
                <c:pt idx="40">
                  <c:v>1109.3153575580404</c:v>
                </c:pt>
                <c:pt idx="41">
                  <c:v>1103.0579148575755</c:v>
                </c:pt>
                <c:pt idx="42">
                  <c:v>1103.4902755769383</c:v>
                </c:pt>
                <c:pt idx="43">
                  <c:v>1099.7287344558756</c:v>
                </c:pt>
                <c:pt idx="44">
                  <c:v>1121.2635806230833</c:v>
                </c:pt>
                <c:pt idx="45">
                  <c:v>1134.4404289548395</c:v>
                </c:pt>
                <c:pt idx="46">
                  <c:v>1157.25175792803</c:v>
                </c:pt>
                <c:pt idx="47">
                  <c:v>1156.130786838477</c:v>
                </c:pt>
                <c:pt idx="48">
                  <c:v>1193.5062571826918</c:v>
                </c:pt>
                <c:pt idx="49">
                  <c:v>1214.7035542044305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0E-4321-BAF3-FFE9E0265C09}"/>
            </c:ext>
          </c:extLst>
        </c:ser>
        <c:ser>
          <c:idx val="5"/>
          <c:order val="5"/>
          <c:tx>
            <c:strRef>
              <c:f>Per_Leeftijdsgroep!$B$155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Per_Leeftijdsgroep!$C$155:$AZ$155</c:f>
              <c:numCache>
                <c:formatCode>General</c:formatCode>
                <c:ptCount val="50"/>
                <c:pt idx="0">
                  <c:v>967</c:v>
                </c:pt>
                <c:pt idx="1">
                  <c:v>912</c:v>
                </c:pt>
                <c:pt idx="2">
                  <c:v>934</c:v>
                </c:pt>
                <c:pt idx="3">
                  <c:v>923</c:v>
                </c:pt>
                <c:pt idx="4">
                  <c:v>980.00000000000011</c:v>
                </c:pt>
                <c:pt idx="5">
                  <c:v>937</c:v>
                </c:pt>
                <c:pt idx="6">
                  <c:v>868.00000000000011</c:v>
                </c:pt>
                <c:pt idx="7">
                  <c:v>910</c:v>
                </c:pt>
                <c:pt idx="8">
                  <c:v>888</c:v>
                </c:pt>
                <c:pt idx="9">
                  <c:v>949</c:v>
                </c:pt>
                <c:pt idx="10">
                  <c:v>1079</c:v>
                </c:pt>
                <c:pt idx="11">
                  <c:v>1399</c:v>
                </c:pt>
                <c:pt idx="12">
                  <c:v>1501.9999999999998</c:v>
                </c:pt>
                <c:pt idx="13">
                  <c:v>1434</c:v>
                </c:pt>
                <c:pt idx="14">
                  <c:v>1225</c:v>
                </c:pt>
                <c:pt idx="15">
                  <c:v>1150</c:v>
                </c:pt>
                <c:pt idx="16">
                  <c:v>997</c:v>
                </c:pt>
                <c:pt idx="17">
                  <c:v>907.99999999999989</c:v>
                </c:pt>
                <c:pt idx="18">
                  <c:v>827</c:v>
                </c:pt>
                <c:pt idx="19">
                  <c:v>799</c:v>
                </c:pt>
                <c:pt idx="20">
                  <c:v>841.00000000000011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0E-4321-BAF3-FFE9E0265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156024"/>
        <c:axId val="566159304"/>
      </c:lineChart>
      <c:catAx>
        <c:axId val="56615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6159304"/>
        <c:crosses val="autoZero"/>
        <c:auto val="1"/>
        <c:lblAlgn val="ctr"/>
        <c:lblOffset val="100"/>
        <c:noMultiLvlLbl val="0"/>
      </c:catAx>
      <c:valAx>
        <c:axId val="5661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615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</a:t>
            </a:r>
            <a:r>
              <a:rPr lang="en-US" baseline="0"/>
              <a:t> jaar en ouder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Per_Leeftijdsgroep!$B$183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Per_Leeftijdsgroep!$C$183:$AZ$183</c:f>
              <c:numCache>
                <c:formatCode>General</c:formatCode>
                <c:ptCount val="50"/>
                <c:pt idx="0">
                  <c:v>1882.4980124001338</c:v>
                </c:pt>
                <c:pt idx="1">
                  <c:v>1862.2560982883044</c:v>
                </c:pt>
                <c:pt idx="2">
                  <c:v>2003.9494970711103</c:v>
                </c:pt>
                <c:pt idx="3">
                  <c:v>1813.2493588596649</c:v>
                </c:pt>
                <c:pt idx="4">
                  <c:v>1805.7918115553066</c:v>
                </c:pt>
                <c:pt idx="5">
                  <c:v>1796.2035364497031</c:v>
                </c:pt>
                <c:pt idx="6">
                  <c:v>2036.975777990411</c:v>
                </c:pt>
                <c:pt idx="7">
                  <c:v>1897.4131070088501</c:v>
                </c:pt>
                <c:pt idx="8">
                  <c:v>1941.0930269343769</c:v>
                </c:pt>
                <c:pt idx="9">
                  <c:v>1803.6610837540613</c:v>
                </c:pt>
                <c:pt idx="10">
                  <c:v>1798.3342642509483</c:v>
                </c:pt>
                <c:pt idx="11">
                  <c:v>1785.5498974434772</c:v>
                </c:pt>
                <c:pt idx="12">
                  <c:v>1828.1644534683812</c:v>
                </c:pt>
                <c:pt idx="13">
                  <c:v>1643.8564986606714</c:v>
                </c:pt>
                <c:pt idx="14">
                  <c:v>1604.4380343376351</c:v>
                </c:pt>
                <c:pt idx="15">
                  <c:v>1674.7520517787268</c:v>
                </c:pt>
                <c:pt idx="16">
                  <c:v>1636.3989513563131</c:v>
                </c:pt>
                <c:pt idx="17">
                  <c:v>1747.1967970210635</c:v>
                </c:pt>
                <c:pt idx="18">
                  <c:v>1644.9218625612939</c:v>
                </c:pt>
                <c:pt idx="19">
                  <c:v>1627.8760401513325</c:v>
                </c:pt>
                <c:pt idx="20">
                  <c:v>1567.1502978158444</c:v>
                </c:pt>
                <c:pt idx="21">
                  <c:v>1546.908383704015</c:v>
                </c:pt>
                <c:pt idx="22">
                  <c:v>1505.3591915797335</c:v>
                </c:pt>
                <c:pt idx="23">
                  <c:v>1508.5552832816013</c:v>
                </c:pt>
                <c:pt idx="24">
                  <c:v>1473.3982745610556</c:v>
                </c:pt>
                <c:pt idx="25">
                  <c:v>1578.8693007226927</c:v>
                </c:pt>
                <c:pt idx="26">
                  <c:v>1593.7843953314093</c:v>
                </c:pt>
                <c:pt idx="27">
                  <c:v>1579.9346646233155</c:v>
                </c:pt>
                <c:pt idx="28">
                  <c:v>1470.2021828591878</c:v>
                </c:pt>
                <c:pt idx="29">
                  <c:v>1412.6725322255672</c:v>
                </c:pt>
                <c:pt idx="30">
                  <c:v>1452.0909965486035</c:v>
                </c:pt>
                <c:pt idx="31">
                  <c:v>1468.0714550579423</c:v>
                </c:pt>
                <c:pt idx="32">
                  <c:v>1523.4703778903176</c:v>
                </c:pt>
                <c:pt idx="33">
                  <c:v>1470.2021828591878</c:v>
                </c:pt>
                <c:pt idx="34">
                  <c:v>1478.7250940641684</c:v>
                </c:pt>
                <c:pt idx="35">
                  <c:v>1556.4966588096183</c:v>
                </c:pt>
                <c:pt idx="36">
                  <c:v>1364.7311566975502</c:v>
                </c:pt>
                <c:pt idx="37">
                  <c:v>1530.9279251946759</c:v>
                </c:pt>
                <c:pt idx="38">
                  <c:v>1528.7971973934307</c:v>
                </c:pt>
                <c:pt idx="39">
                  <c:v>1635.3335874556908</c:v>
                </c:pt>
                <c:pt idx="40">
                  <c:v>1556.4966588096183</c:v>
                </c:pt>
                <c:pt idx="41">
                  <c:v>1753.5889804247995</c:v>
                </c:pt>
                <c:pt idx="42">
                  <c:v>1621.483856747597</c:v>
                </c:pt>
                <c:pt idx="43">
                  <c:v>1710.9744243998953</c:v>
                </c:pt>
                <c:pt idx="44">
                  <c:v>1712.039788300518</c:v>
                </c:pt>
                <c:pt idx="45">
                  <c:v>1744.000705319196</c:v>
                </c:pt>
                <c:pt idx="46">
                  <c:v>1745.0660692198185</c:v>
                </c:pt>
                <c:pt idx="47">
                  <c:v>1757.8504360272896</c:v>
                </c:pt>
                <c:pt idx="48">
                  <c:v>1854.7985509839461</c:v>
                </c:pt>
                <c:pt idx="49">
                  <c:v>1824.9683617665132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D-43D1-82D0-35A5430C2B37}"/>
            </c:ext>
          </c:extLst>
        </c:ser>
        <c:ser>
          <c:idx val="1"/>
          <c:order val="1"/>
          <c:tx>
            <c:strRef>
              <c:f>Per_Leeftijdsgroep!$B$184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Per_Leeftijdsgroep!$C$184:$AZ$184</c:f>
              <c:numCache>
                <c:formatCode>General</c:formatCode>
                <c:ptCount val="50"/>
                <c:pt idx="0">
                  <c:v>2320.7422131038343</c:v>
                </c:pt>
                <c:pt idx="1">
                  <c:v>2257.1459529963167</c:v>
                </c:pt>
                <c:pt idx="2">
                  <c:v>2317.6145281805138</c:v>
                </c:pt>
                <c:pt idx="3">
                  <c:v>2201.8901860176538</c:v>
                </c:pt>
                <c:pt idx="4">
                  <c:v>2132.0385560634954</c:v>
                </c:pt>
                <c:pt idx="5">
                  <c:v>2162.272843655594</c:v>
                </c:pt>
                <c:pt idx="6">
                  <c:v>2059.0592411860166</c:v>
                </c:pt>
                <c:pt idx="7">
                  <c:v>1998.5906660018195</c:v>
                </c:pt>
                <c:pt idx="8">
                  <c:v>1805.7167623970533</c:v>
                </c:pt>
                <c:pt idx="9">
                  <c:v>1691.0349818753004</c:v>
                </c:pt>
                <c:pt idx="10">
                  <c:v>1612.8428587922874</c:v>
                </c:pt>
                <c:pt idx="11">
                  <c:v>1624.3110368444625</c:v>
                </c:pt>
                <c:pt idx="12">
                  <c:v>1594.0767492523642</c:v>
                </c:pt>
                <c:pt idx="13">
                  <c:v>1608.6726122278599</c:v>
                </c:pt>
                <c:pt idx="14">
                  <c:v>1558.6296534547314</c:v>
                </c:pt>
                <c:pt idx="15">
                  <c:v>1635.7792148966378</c:v>
                </c:pt>
                <c:pt idx="16">
                  <c:v>1605.5449273045392</c:v>
                </c:pt>
                <c:pt idx="17">
                  <c:v>1636.8217765377447</c:v>
                </c:pt>
                <c:pt idx="18">
                  <c:v>1632.6515299733171</c:v>
                </c:pt>
                <c:pt idx="19">
                  <c:v>1605.5449273045392</c:v>
                </c:pt>
                <c:pt idx="20">
                  <c:v>1547.1614754025561</c:v>
                </c:pt>
                <c:pt idx="21">
                  <c:v>1519.0123110926713</c:v>
                </c:pt>
                <c:pt idx="22">
                  <c:v>1510.6718179638165</c:v>
                </c:pt>
                <c:pt idx="23">
                  <c:v>1468.9693523195428</c:v>
                </c:pt>
                <c:pt idx="24">
                  <c:v>1533.6081740681673</c:v>
                </c:pt>
                <c:pt idx="25">
                  <c:v>1542.9912288381288</c:v>
                </c:pt>
                <c:pt idx="26">
                  <c:v>1423.0966401108417</c:v>
                </c:pt>
                <c:pt idx="27">
                  <c:v>1506.5015713993891</c:v>
                </c:pt>
                <c:pt idx="28">
                  <c:v>1426.2243250341621</c:v>
                </c:pt>
                <c:pt idx="29">
                  <c:v>1406.4156538531322</c:v>
                </c:pt>
                <c:pt idx="30">
                  <c:v>1462.7139824729018</c:v>
                </c:pt>
                <c:pt idx="31">
                  <c:v>1398.0751607242773</c:v>
                </c:pt>
                <c:pt idx="32">
                  <c:v>1457.5011742673676</c:v>
                </c:pt>
                <c:pt idx="33">
                  <c:v>1443.9478729329787</c:v>
                </c:pt>
                <c:pt idx="34">
                  <c:v>1397.0325990831707</c:v>
                </c:pt>
                <c:pt idx="35">
                  <c:v>1487.7354618594659</c:v>
                </c:pt>
                <c:pt idx="36">
                  <c:v>1478.3524070895044</c:v>
                </c:pt>
                <c:pt idx="37">
                  <c:v>1506.5015713993891</c:v>
                </c:pt>
                <c:pt idx="38">
                  <c:v>1487.7354618594659</c:v>
                </c:pt>
                <c:pt idx="39">
                  <c:v>1532.5656124270604</c:v>
                </c:pt>
                <c:pt idx="40">
                  <c:v>1542.9912288381288</c:v>
                </c:pt>
                <c:pt idx="41">
                  <c:v>1551.3317219669834</c:v>
                </c:pt>
                <c:pt idx="42">
                  <c:v>1564.8850233013725</c:v>
                </c:pt>
                <c:pt idx="43">
                  <c:v>1623.2684752033558</c:v>
                </c:pt>
                <c:pt idx="44">
                  <c:v>1642.0345847432791</c:v>
                </c:pt>
                <c:pt idx="45">
                  <c:v>1661.8432559243088</c:v>
                </c:pt>
                <c:pt idx="46">
                  <c:v>1654.545324436561</c:v>
                </c:pt>
                <c:pt idx="47">
                  <c:v>1742.1205022895358</c:v>
                </c:pt>
                <c:pt idx="48">
                  <c:v>1817.1849404492286</c:v>
                </c:pt>
                <c:pt idx="49">
                  <c:v>1810.9295706025873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D-43D1-82D0-35A5430C2B37}"/>
            </c:ext>
          </c:extLst>
        </c:ser>
        <c:ser>
          <c:idx val="2"/>
          <c:order val="2"/>
          <c:tx>
            <c:strRef>
              <c:f>Per_Leeftijdsgroep!$B$185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Per_Leeftijdsgroep!$C$185:$AZ$185</c:f>
              <c:numCache>
                <c:formatCode>General</c:formatCode>
                <c:ptCount val="50"/>
                <c:pt idx="0">
                  <c:v>2072.4493353042767</c:v>
                </c:pt>
                <c:pt idx="1">
                  <c:v>2001.9022193023059</c:v>
                </c:pt>
                <c:pt idx="2">
                  <c:v>2022.3506587231668</c:v>
                </c:pt>
                <c:pt idx="3">
                  <c:v>2071.4269133332336</c:v>
                </c:pt>
                <c:pt idx="4">
                  <c:v>2147.08613919042</c:v>
                </c:pt>
                <c:pt idx="5">
                  <c:v>2211.4987233661327</c:v>
                </c:pt>
                <c:pt idx="6">
                  <c:v>2259.5525560051565</c:v>
                </c:pt>
                <c:pt idx="7">
                  <c:v>2410.8710077195287</c:v>
                </c:pt>
                <c:pt idx="8">
                  <c:v>2570.3688352022459</c:v>
                </c:pt>
                <c:pt idx="9">
                  <c:v>2293.292481049577</c:v>
                </c:pt>
                <c:pt idx="10">
                  <c:v>2090.8529307830522</c:v>
                </c:pt>
                <c:pt idx="11">
                  <c:v>1959.9829184895407</c:v>
                </c:pt>
                <c:pt idx="12">
                  <c:v>1730.9603969758957</c:v>
                </c:pt>
                <c:pt idx="13">
                  <c:v>1648.144217321408</c:v>
                </c:pt>
                <c:pt idx="14">
                  <c:v>1539.7674883908442</c:v>
                </c:pt>
                <c:pt idx="15">
                  <c:v>1466.1531064757439</c:v>
                </c:pt>
                <c:pt idx="16">
                  <c:v>1516.2517830568536</c:v>
                </c:pt>
                <c:pt idx="17">
                  <c:v>1545.9020202171023</c:v>
                </c:pt>
                <c:pt idx="18">
                  <c:v>1463.085840562615</c:v>
                </c:pt>
                <c:pt idx="19">
                  <c:v>1519.319048969983</c:v>
                </c:pt>
                <c:pt idx="20">
                  <c:v>1536.700222477715</c:v>
                </c:pt>
                <c:pt idx="21">
                  <c:v>1487.6239678676482</c:v>
                </c:pt>
                <c:pt idx="22">
                  <c:v>1419.1216958077634</c:v>
                </c:pt>
                <c:pt idx="23">
                  <c:v>1468.19795041783</c:v>
                </c:pt>
                <c:pt idx="24">
                  <c:v>1484.556701954519</c:v>
                </c:pt>
                <c:pt idx="25">
                  <c:v>1515.2293610858108</c:v>
                </c:pt>
                <c:pt idx="26">
                  <c:v>1490.6912337807773</c:v>
                </c:pt>
                <c:pt idx="27">
                  <c:v>1536.700222477715</c:v>
                </c:pt>
                <c:pt idx="28">
                  <c:v>1572.4849914642218</c:v>
                </c:pt>
                <c:pt idx="29">
                  <c:v>1524.4311588251981</c:v>
                </c:pt>
                <c:pt idx="30">
                  <c:v>1527.4984247383275</c:v>
                </c:pt>
                <c:pt idx="31">
                  <c:v>1447.7495109969689</c:v>
                </c:pt>
                <c:pt idx="32">
                  <c:v>1455.9288867653133</c:v>
                </c:pt>
                <c:pt idx="33">
                  <c:v>1341.417626008491</c:v>
                </c:pt>
                <c:pt idx="34">
                  <c:v>1416.054429894634</c:v>
                </c:pt>
                <c:pt idx="35">
                  <c:v>1382.3145048502131</c:v>
                </c:pt>
                <c:pt idx="36">
                  <c:v>1441.6149791707107</c:v>
                </c:pt>
                <c:pt idx="37">
                  <c:v>1477.3997481572176</c:v>
                </c:pt>
                <c:pt idx="38">
                  <c:v>1525.4535807962413</c:v>
                </c:pt>
                <c:pt idx="39">
                  <c:v>1529.5432686804133</c:v>
                </c:pt>
                <c:pt idx="40">
                  <c:v>1558.1710838696192</c:v>
                </c:pt>
                <c:pt idx="41">
                  <c:v>1415.0320079235912</c:v>
                </c:pt>
                <c:pt idx="42">
                  <c:v>1520.3414709410258</c:v>
                </c:pt>
                <c:pt idx="43">
                  <c:v>1517.2742050278969</c:v>
                </c:pt>
                <c:pt idx="44">
                  <c:v>1538.7450664198009</c:v>
                </c:pt>
                <c:pt idx="45">
                  <c:v>1562.2607717537915</c:v>
                </c:pt>
                <c:pt idx="46">
                  <c:v>1603.1576505955136</c:v>
                </c:pt>
                <c:pt idx="47">
                  <c:v>1661.4357029449677</c:v>
                </c:pt>
                <c:pt idx="48">
                  <c:v>1622.5836680453317</c:v>
                </c:pt>
                <c:pt idx="49">
                  <c:v>1725.8482871206804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FD-43D1-82D0-35A5430C2B37}"/>
            </c:ext>
          </c:extLst>
        </c:ser>
        <c:ser>
          <c:idx val="3"/>
          <c:order val="3"/>
          <c:tx>
            <c:strRef>
              <c:f>Per_Leeftijdsgroep!$B$186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Per_Leeftijdsgroep!$C$186:$AZ$186</c:f>
              <c:numCache>
                <c:formatCode>General</c:formatCode>
                <c:ptCount val="50"/>
                <c:pt idx="0">
                  <c:v>1928.431051734698</c:v>
                </c:pt>
                <c:pt idx="1">
                  <c:v>1821.7942959023401</c:v>
                </c:pt>
                <c:pt idx="2">
                  <c:v>1821.7942959023401</c:v>
                </c:pt>
                <c:pt idx="3">
                  <c:v>1751.0353270789999</c:v>
                </c:pt>
                <c:pt idx="4">
                  <c:v>1794.885955645577</c:v>
                </c:pt>
                <c:pt idx="5">
                  <c:v>1925.4412361506136</c:v>
                </c:pt>
                <c:pt idx="6">
                  <c:v>1860.6618984954428</c:v>
                </c:pt>
                <c:pt idx="7">
                  <c:v>1780.9334829198476</c:v>
                </c:pt>
                <c:pt idx="8">
                  <c:v>1797.8757712296617</c:v>
                </c:pt>
                <c:pt idx="9">
                  <c:v>1825.7807166811199</c:v>
                </c:pt>
                <c:pt idx="10">
                  <c:v>1776.947062141068</c:v>
                </c:pt>
                <c:pt idx="11">
                  <c:v>1719.1439608487619</c:v>
                </c:pt>
                <c:pt idx="12">
                  <c:v>1662.3374647511507</c:v>
                </c:pt>
                <c:pt idx="13">
                  <c:v>1604.5343634588446</c:v>
                </c:pt>
                <c:pt idx="14">
                  <c:v>1707.1846985124228</c:v>
                </c:pt>
                <c:pt idx="15">
                  <c:v>1724.1269868222369</c:v>
                </c:pt>
                <c:pt idx="16">
                  <c:v>1554.7041037240979</c:v>
                </c:pt>
                <c:pt idx="17">
                  <c:v>1567.6599712551319</c:v>
                </c:pt>
                <c:pt idx="18">
                  <c:v>1617.4902309898785</c:v>
                </c:pt>
                <c:pt idx="19">
                  <c:v>1653.3680179988964</c:v>
                </c:pt>
                <c:pt idx="20">
                  <c:v>1491.9179764583171</c:v>
                </c:pt>
                <c:pt idx="21">
                  <c:v>1506.8670543787409</c:v>
                </c:pt>
                <c:pt idx="22">
                  <c:v>1457.0367946439942</c:v>
                </c:pt>
                <c:pt idx="23">
                  <c:v>1457.0367946439942</c:v>
                </c:pt>
                <c:pt idx="24">
                  <c:v>1561.6803400869624</c:v>
                </c:pt>
                <c:pt idx="25">
                  <c:v>1468.9960569803336</c:v>
                </c:pt>
                <c:pt idx="26">
                  <c:v>1511.8500803522156</c:v>
                </c:pt>
                <c:pt idx="27">
                  <c:v>1363.3559063426703</c:v>
                </c:pt>
                <c:pt idx="28">
                  <c:v>1688.2491998132191</c:v>
                </c:pt>
                <c:pt idx="29">
                  <c:v>1489.9247660689271</c:v>
                </c:pt>
                <c:pt idx="30">
                  <c:v>1467.9994517856385</c:v>
                </c:pt>
                <c:pt idx="31">
                  <c:v>1411.1929556880273</c:v>
                </c:pt>
                <c:pt idx="32">
                  <c:v>1425.1454284137562</c:v>
                </c:pt>
                <c:pt idx="33">
                  <c:v>1489.9247660689271</c:v>
                </c:pt>
                <c:pt idx="34">
                  <c:v>1391.2608517941287</c:v>
                </c:pt>
                <c:pt idx="35">
                  <c:v>1410.1963504933324</c:v>
                </c:pt>
                <c:pt idx="36">
                  <c:v>1404.2167193251626</c:v>
                </c:pt>
                <c:pt idx="37">
                  <c:v>1488.9281608742322</c:v>
                </c:pt>
                <c:pt idx="38">
                  <c:v>1487.9315556795373</c:v>
                </c:pt>
                <c:pt idx="39">
                  <c:v>1550.7176829453181</c:v>
                </c:pt>
                <c:pt idx="40">
                  <c:v>1577.6260232020813</c:v>
                </c:pt>
                <c:pt idx="41">
                  <c:v>1524.8059478832497</c:v>
                </c:pt>
                <c:pt idx="42">
                  <c:v>1572.6429972286066</c:v>
                </c:pt>
                <c:pt idx="43">
                  <c:v>1691.2390153973038</c:v>
                </c:pt>
                <c:pt idx="44">
                  <c:v>1674.2967270874897</c:v>
                </c:pt>
                <c:pt idx="45">
                  <c:v>1702.2016725389483</c:v>
                </c:pt>
                <c:pt idx="46">
                  <c:v>1669.3137011140152</c:v>
                </c:pt>
                <c:pt idx="47">
                  <c:v>1686.2559894238293</c:v>
                </c:pt>
                <c:pt idx="48">
                  <c:v>1701.2050673442529</c:v>
                </c:pt>
                <c:pt idx="49">
                  <c:v>1786.9131140880174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FD-43D1-82D0-35A5430C2B37}"/>
            </c:ext>
          </c:extLst>
        </c:ser>
        <c:ser>
          <c:idx val="4"/>
          <c:order val="4"/>
          <c:tx>
            <c:strRef>
              <c:f>Per_Leeftijdsgroep!$B$187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Per_Leeftijdsgroep!$C$187:$AZ$187</c:f>
              <c:numCache>
                <c:formatCode>General</c:formatCode>
                <c:ptCount val="50"/>
                <c:pt idx="0">
                  <c:v>2134.113526887827</c:v>
                </c:pt>
                <c:pt idx="1">
                  <c:v>2092.9923024189866</c:v>
                </c:pt>
                <c:pt idx="2">
                  <c:v>2070.5405905488819</c:v>
                </c:pt>
                <c:pt idx="3">
                  <c:v>2042.7153055118299</c:v>
                </c:pt>
                <c:pt idx="4">
                  <c:v>2014.3784150397228</c:v>
                </c:pt>
                <c:pt idx="5">
                  <c:v>1999.9703972706811</c:v>
                </c:pt>
                <c:pt idx="6">
                  <c:v>2053.4505040898357</c:v>
                </c:pt>
                <c:pt idx="7">
                  <c:v>2041.4271898131465</c:v>
                </c:pt>
                <c:pt idx="8">
                  <c:v>2047.2722101672086</c:v>
                </c:pt>
                <c:pt idx="9">
                  <c:v>1962.2759924717016</c:v>
                </c:pt>
                <c:pt idx="10">
                  <c:v>1913.3628133099191</c:v>
                </c:pt>
                <c:pt idx="11">
                  <c:v>1887.5639606686923</c:v>
                </c:pt>
                <c:pt idx="12">
                  <c:v>1844.8079528399562</c:v>
                </c:pt>
                <c:pt idx="13">
                  <c:v>1812.5905475991299</c:v>
                </c:pt>
                <c:pt idx="14">
                  <c:v>1791.5856828516098</c:v>
                </c:pt>
                <c:pt idx="15">
                  <c:v>1772.8185925219241</c:v>
                </c:pt>
                <c:pt idx="16">
                  <c:v>1707.676606368716</c:v>
                </c:pt>
                <c:pt idx="17">
                  <c:v>1731.1857135553528</c:v>
                </c:pt>
                <c:pt idx="18">
                  <c:v>1704.3737232539686</c:v>
                </c:pt>
                <c:pt idx="19">
                  <c:v>1670.0784707684265</c:v>
                </c:pt>
                <c:pt idx="20">
                  <c:v>1654.9992051075581</c:v>
                </c:pt>
                <c:pt idx="21">
                  <c:v>1662.7676289112637</c:v>
                </c:pt>
                <c:pt idx="22">
                  <c:v>1640.1235965608394</c:v>
                </c:pt>
                <c:pt idx="23">
                  <c:v>1643.1233497106768</c:v>
                </c:pt>
                <c:pt idx="24">
                  <c:v>1628.8899671547033</c:v>
                </c:pt>
                <c:pt idx="25">
                  <c:v>1668.0099849497813</c:v>
                </c:pt>
                <c:pt idx="26">
                  <c:v>1610.0803358805465</c:v>
                </c:pt>
                <c:pt idx="27">
                  <c:v>1616.729263509767</c:v>
                </c:pt>
                <c:pt idx="28">
                  <c:v>1631.5470239148794</c:v>
                </c:pt>
                <c:pt idx="29">
                  <c:v>1586.9598830391556</c:v>
                </c:pt>
                <c:pt idx="30">
                  <c:v>1589.8713019653248</c:v>
                </c:pt>
                <c:pt idx="31">
                  <c:v>1595.9316657130125</c:v>
                </c:pt>
                <c:pt idx="32">
                  <c:v>1575.8312782320506</c:v>
                </c:pt>
                <c:pt idx="33">
                  <c:v>1535.2176228239455</c:v>
                </c:pt>
                <c:pt idx="34">
                  <c:v>1565.7869646289953</c:v>
                </c:pt>
                <c:pt idx="35">
                  <c:v>1562.0554046880034</c:v>
                </c:pt>
                <c:pt idx="36">
                  <c:v>1557.4461369592623</c:v>
                </c:pt>
                <c:pt idx="37">
                  <c:v>1572.5693787736395</c:v>
                </c:pt>
                <c:pt idx="38">
                  <c:v>1612.1882481384391</c:v>
                </c:pt>
                <c:pt idx="39">
                  <c:v>1619.3384721856348</c:v>
                </c:pt>
                <c:pt idx="40">
                  <c:v>1637.1640101676956</c:v>
                </c:pt>
                <c:pt idx="41">
                  <c:v>1666.4571795874058</c:v>
                </c:pt>
                <c:pt idx="42">
                  <c:v>1665.5311646191283</c:v>
                </c:pt>
                <c:pt idx="43">
                  <c:v>1675.0219649851726</c:v>
                </c:pt>
                <c:pt idx="44">
                  <c:v>1686.4707903640817</c:v>
                </c:pt>
                <c:pt idx="45">
                  <c:v>1719.9427803167182</c:v>
                </c:pt>
                <c:pt idx="46">
                  <c:v>1743.3259370123567</c:v>
                </c:pt>
                <c:pt idx="47">
                  <c:v>1766.4744022149837</c:v>
                </c:pt>
                <c:pt idx="48">
                  <c:v>1828.1639356815353</c:v>
                </c:pt>
                <c:pt idx="49">
                  <c:v>1894.499490400216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FD-43D1-82D0-35A5430C2B37}"/>
            </c:ext>
          </c:extLst>
        </c:ser>
        <c:ser>
          <c:idx val="5"/>
          <c:order val="5"/>
          <c:tx>
            <c:strRef>
              <c:f>Per_Leeftijdsgroep!$B$188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Per_Leeftijdsgroep!$C$188:$AZ$188</c:f>
              <c:numCache>
                <c:formatCode>General</c:formatCode>
                <c:ptCount val="50"/>
                <c:pt idx="0">
                  <c:v>1965</c:v>
                </c:pt>
                <c:pt idx="1">
                  <c:v>1824.0000000000002</c:v>
                </c:pt>
                <c:pt idx="2">
                  <c:v>1755</c:v>
                </c:pt>
                <c:pt idx="3">
                  <c:v>1789</c:v>
                </c:pt>
                <c:pt idx="4">
                  <c:v>1810.9999999999998</c:v>
                </c:pt>
                <c:pt idx="5">
                  <c:v>1851</c:v>
                </c:pt>
                <c:pt idx="6">
                  <c:v>1749</c:v>
                </c:pt>
                <c:pt idx="7">
                  <c:v>1780</c:v>
                </c:pt>
                <c:pt idx="8">
                  <c:v>1821</c:v>
                </c:pt>
                <c:pt idx="9">
                  <c:v>1858.9999999999998</c:v>
                </c:pt>
                <c:pt idx="10">
                  <c:v>2083</c:v>
                </c:pt>
                <c:pt idx="11">
                  <c:v>2554</c:v>
                </c:pt>
                <c:pt idx="12">
                  <c:v>3081</c:v>
                </c:pt>
                <c:pt idx="13">
                  <c:v>3061</c:v>
                </c:pt>
                <c:pt idx="14">
                  <c:v>2645</c:v>
                </c:pt>
                <c:pt idx="15">
                  <c:v>2296</c:v>
                </c:pt>
                <c:pt idx="16">
                  <c:v>1933</c:v>
                </c:pt>
                <c:pt idx="17">
                  <c:v>1678.9999999999998</c:v>
                </c:pt>
                <c:pt idx="18">
                  <c:v>1566</c:v>
                </c:pt>
                <c:pt idx="19">
                  <c:v>1589</c:v>
                </c:pt>
                <c:pt idx="20">
                  <c:v>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FD-43D1-82D0-35A5430C2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090416"/>
        <c:axId val="571087136"/>
      </c:lineChart>
      <c:catAx>
        <c:axId val="57109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1087136"/>
        <c:crosses val="autoZero"/>
        <c:auto val="1"/>
        <c:lblAlgn val="ctr"/>
        <c:lblOffset val="100"/>
        <c:noMultiLvlLbl val="0"/>
      </c:catAx>
      <c:valAx>
        <c:axId val="5710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109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Sterfgevallen</a:t>
            </a:r>
            <a:r>
              <a:rPr lang="en-US" baseline="0"/>
              <a:t> per provincie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Per_Provincie!$A$2</c:f>
              <c:strCache>
                <c:ptCount val="1"/>
                <c:pt idx="0">
                  <c:v>Groningen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Per_Provincie!$B$2:$O$2</c:f>
              <c:numCache>
                <c:formatCode>General</c:formatCode>
                <c:ptCount val="14"/>
                <c:pt idx="0">
                  <c:v>104</c:v>
                </c:pt>
                <c:pt idx="1">
                  <c:v>121</c:v>
                </c:pt>
                <c:pt idx="2">
                  <c:v>120</c:v>
                </c:pt>
                <c:pt idx="3">
                  <c:v>129</c:v>
                </c:pt>
                <c:pt idx="4">
                  <c:v>115</c:v>
                </c:pt>
                <c:pt idx="5">
                  <c:v>122</c:v>
                </c:pt>
                <c:pt idx="6">
                  <c:v>91</c:v>
                </c:pt>
                <c:pt idx="7">
                  <c:v>122</c:v>
                </c:pt>
                <c:pt idx="8">
                  <c:v>100</c:v>
                </c:pt>
                <c:pt idx="9">
                  <c:v>126</c:v>
                </c:pt>
                <c:pt idx="10">
                  <c:v>116</c:v>
                </c:pt>
                <c:pt idx="11">
                  <c:v>120</c:v>
                </c:pt>
                <c:pt idx="12">
                  <c:v>135</c:v>
                </c:pt>
                <c:pt idx="13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9-45B8-B81C-0BE92B3A0B01}"/>
            </c:ext>
          </c:extLst>
        </c:ser>
        <c:ser>
          <c:idx val="1"/>
          <c:order val="1"/>
          <c:tx>
            <c:strRef>
              <c:f>Per_Provincie!$A$3</c:f>
              <c:strCache>
                <c:ptCount val="1"/>
                <c:pt idx="0">
                  <c:v>Friesland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Per_Provincie!$B$3:$O$3</c:f>
              <c:numCache>
                <c:formatCode>General</c:formatCode>
                <c:ptCount val="14"/>
                <c:pt idx="0">
                  <c:v>143</c:v>
                </c:pt>
                <c:pt idx="1">
                  <c:v>141</c:v>
                </c:pt>
                <c:pt idx="2">
                  <c:v>155</c:v>
                </c:pt>
                <c:pt idx="3">
                  <c:v>121</c:v>
                </c:pt>
                <c:pt idx="4">
                  <c:v>118</c:v>
                </c:pt>
                <c:pt idx="5">
                  <c:v>120</c:v>
                </c:pt>
                <c:pt idx="6">
                  <c:v>138</c:v>
                </c:pt>
                <c:pt idx="7">
                  <c:v>108</c:v>
                </c:pt>
                <c:pt idx="8">
                  <c:v>130</c:v>
                </c:pt>
                <c:pt idx="9">
                  <c:v>112</c:v>
                </c:pt>
                <c:pt idx="10">
                  <c:v>123</c:v>
                </c:pt>
                <c:pt idx="11">
                  <c:v>139</c:v>
                </c:pt>
                <c:pt idx="12">
                  <c:v>136</c:v>
                </c:pt>
                <c:pt idx="13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E9-45B8-B81C-0BE92B3A0B01}"/>
            </c:ext>
          </c:extLst>
        </c:ser>
        <c:ser>
          <c:idx val="2"/>
          <c:order val="2"/>
          <c:tx>
            <c:strRef>
              <c:f>Per_Provincie!$A$4</c:f>
              <c:strCache>
                <c:ptCount val="1"/>
                <c:pt idx="0">
                  <c:v>Drenthe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Per_Provincie!$B$4:$O$4</c:f>
              <c:numCache>
                <c:formatCode>General</c:formatCode>
                <c:ptCount val="14"/>
                <c:pt idx="0">
                  <c:v>118</c:v>
                </c:pt>
                <c:pt idx="1">
                  <c:v>111</c:v>
                </c:pt>
                <c:pt idx="2">
                  <c:v>119</c:v>
                </c:pt>
                <c:pt idx="3">
                  <c:v>104</c:v>
                </c:pt>
                <c:pt idx="4">
                  <c:v>117</c:v>
                </c:pt>
                <c:pt idx="5">
                  <c:v>114</c:v>
                </c:pt>
                <c:pt idx="6">
                  <c:v>96</c:v>
                </c:pt>
                <c:pt idx="7">
                  <c:v>94</c:v>
                </c:pt>
                <c:pt idx="8">
                  <c:v>103</c:v>
                </c:pt>
                <c:pt idx="9">
                  <c:v>94</c:v>
                </c:pt>
                <c:pt idx="10">
                  <c:v>104</c:v>
                </c:pt>
                <c:pt idx="11">
                  <c:v>105</c:v>
                </c:pt>
                <c:pt idx="12">
                  <c:v>104</c:v>
                </c:pt>
                <c:pt idx="13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E9-45B8-B81C-0BE92B3A0B01}"/>
            </c:ext>
          </c:extLst>
        </c:ser>
        <c:ser>
          <c:idx val="3"/>
          <c:order val="3"/>
          <c:tx>
            <c:strRef>
              <c:f>Per_Provincie!$A$5</c:f>
              <c:strCache>
                <c:ptCount val="1"/>
                <c:pt idx="0">
                  <c:v>Overijssel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Per_Provincie!$B$5:$O$5</c:f>
              <c:numCache>
                <c:formatCode>General</c:formatCode>
                <c:ptCount val="14"/>
                <c:pt idx="0">
                  <c:v>203</c:v>
                </c:pt>
                <c:pt idx="1">
                  <c:v>232</c:v>
                </c:pt>
                <c:pt idx="2">
                  <c:v>211</c:v>
                </c:pt>
                <c:pt idx="3">
                  <c:v>201</c:v>
                </c:pt>
                <c:pt idx="4">
                  <c:v>225</c:v>
                </c:pt>
                <c:pt idx="5">
                  <c:v>207</c:v>
                </c:pt>
                <c:pt idx="6">
                  <c:v>229</c:v>
                </c:pt>
                <c:pt idx="7">
                  <c:v>194</c:v>
                </c:pt>
                <c:pt idx="8">
                  <c:v>233</c:v>
                </c:pt>
                <c:pt idx="9">
                  <c:v>221</c:v>
                </c:pt>
                <c:pt idx="10">
                  <c:v>229</c:v>
                </c:pt>
                <c:pt idx="11">
                  <c:v>245</c:v>
                </c:pt>
                <c:pt idx="12">
                  <c:v>291</c:v>
                </c:pt>
                <c:pt idx="13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E9-45B8-B81C-0BE92B3A0B01}"/>
            </c:ext>
          </c:extLst>
        </c:ser>
        <c:ser>
          <c:idx val="4"/>
          <c:order val="4"/>
          <c:tx>
            <c:strRef>
              <c:f>Per_Provincie!$A$6</c:f>
              <c:strCache>
                <c:ptCount val="1"/>
                <c:pt idx="0">
                  <c:v>Flevoland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Per_Provincie!$B$6:$O$6</c:f>
              <c:numCache>
                <c:formatCode>General</c:formatCode>
                <c:ptCount val="14"/>
                <c:pt idx="0">
                  <c:v>46</c:v>
                </c:pt>
                <c:pt idx="1">
                  <c:v>60</c:v>
                </c:pt>
                <c:pt idx="2">
                  <c:v>54</c:v>
                </c:pt>
                <c:pt idx="3">
                  <c:v>50</c:v>
                </c:pt>
                <c:pt idx="4">
                  <c:v>59</c:v>
                </c:pt>
                <c:pt idx="5">
                  <c:v>47</c:v>
                </c:pt>
                <c:pt idx="6">
                  <c:v>62</c:v>
                </c:pt>
                <c:pt idx="7">
                  <c:v>39</c:v>
                </c:pt>
                <c:pt idx="8">
                  <c:v>51</c:v>
                </c:pt>
                <c:pt idx="9">
                  <c:v>43</c:v>
                </c:pt>
                <c:pt idx="10">
                  <c:v>55</c:v>
                </c:pt>
                <c:pt idx="11">
                  <c:v>48</c:v>
                </c:pt>
                <c:pt idx="12">
                  <c:v>38</c:v>
                </c:pt>
                <c:pt idx="1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E9-45B8-B81C-0BE92B3A0B01}"/>
            </c:ext>
          </c:extLst>
        </c:ser>
        <c:ser>
          <c:idx val="5"/>
          <c:order val="5"/>
          <c:tx>
            <c:strRef>
              <c:f>Per_Provincie!$A$7</c:f>
              <c:strCache>
                <c:ptCount val="1"/>
                <c:pt idx="0">
                  <c:v>Gelderland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Per_Provincie!$B$7:$O$7</c:f>
              <c:numCache>
                <c:formatCode>General</c:formatCode>
                <c:ptCount val="14"/>
                <c:pt idx="0">
                  <c:v>385</c:v>
                </c:pt>
                <c:pt idx="1">
                  <c:v>389</c:v>
                </c:pt>
                <c:pt idx="2">
                  <c:v>380</c:v>
                </c:pt>
                <c:pt idx="3">
                  <c:v>370</c:v>
                </c:pt>
                <c:pt idx="4">
                  <c:v>398</c:v>
                </c:pt>
                <c:pt idx="5">
                  <c:v>428</c:v>
                </c:pt>
                <c:pt idx="6">
                  <c:v>401</c:v>
                </c:pt>
                <c:pt idx="7">
                  <c:v>380</c:v>
                </c:pt>
                <c:pt idx="8">
                  <c:v>414</c:v>
                </c:pt>
                <c:pt idx="9">
                  <c:v>390</c:v>
                </c:pt>
                <c:pt idx="10">
                  <c:v>391</c:v>
                </c:pt>
                <c:pt idx="11">
                  <c:v>448</c:v>
                </c:pt>
                <c:pt idx="12">
                  <c:v>555</c:v>
                </c:pt>
                <c:pt idx="13">
                  <c:v>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E9-45B8-B81C-0BE92B3A0B01}"/>
            </c:ext>
          </c:extLst>
        </c:ser>
        <c:ser>
          <c:idx val="6"/>
          <c:order val="6"/>
          <c:tx>
            <c:strRef>
              <c:f>Per_Provincie!$A$8</c:f>
              <c:strCache>
                <c:ptCount val="1"/>
                <c:pt idx="0">
                  <c:v>Utrecht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Per_Provincie!$B$8:$O$8</c:f>
              <c:numCache>
                <c:formatCode>General</c:formatCode>
                <c:ptCount val="14"/>
                <c:pt idx="0">
                  <c:v>225</c:v>
                </c:pt>
                <c:pt idx="1">
                  <c:v>211</c:v>
                </c:pt>
                <c:pt idx="2">
                  <c:v>206</c:v>
                </c:pt>
                <c:pt idx="3">
                  <c:v>219</c:v>
                </c:pt>
                <c:pt idx="4">
                  <c:v>191</c:v>
                </c:pt>
                <c:pt idx="5">
                  <c:v>239</c:v>
                </c:pt>
                <c:pt idx="6">
                  <c:v>217</c:v>
                </c:pt>
                <c:pt idx="7">
                  <c:v>199</c:v>
                </c:pt>
                <c:pt idx="8">
                  <c:v>199</c:v>
                </c:pt>
                <c:pt idx="9">
                  <c:v>199</c:v>
                </c:pt>
                <c:pt idx="10">
                  <c:v>211</c:v>
                </c:pt>
                <c:pt idx="11">
                  <c:v>212</c:v>
                </c:pt>
                <c:pt idx="12">
                  <c:v>261</c:v>
                </c:pt>
                <c:pt idx="13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5B8-B81C-0BE92B3A0B01}"/>
            </c:ext>
          </c:extLst>
        </c:ser>
        <c:ser>
          <c:idx val="7"/>
          <c:order val="7"/>
          <c:tx>
            <c:strRef>
              <c:f>Per_Provincie!$A$9</c:f>
              <c:strCache>
                <c:ptCount val="1"/>
                <c:pt idx="0">
                  <c:v>Noord-Holland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Per_Provincie!$B$9:$O$9</c:f>
              <c:numCache>
                <c:formatCode>General</c:formatCode>
                <c:ptCount val="14"/>
                <c:pt idx="0">
                  <c:v>433</c:v>
                </c:pt>
                <c:pt idx="1">
                  <c:v>563</c:v>
                </c:pt>
                <c:pt idx="2">
                  <c:v>498</c:v>
                </c:pt>
                <c:pt idx="3">
                  <c:v>446</c:v>
                </c:pt>
                <c:pt idx="4">
                  <c:v>486</c:v>
                </c:pt>
                <c:pt idx="5">
                  <c:v>452</c:v>
                </c:pt>
                <c:pt idx="6">
                  <c:v>501</c:v>
                </c:pt>
                <c:pt idx="7">
                  <c:v>404</c:v>
                </c:pt>
                <c:pt idx="8">
                  <c:v>460</c:v>
                </c:pt>
                <c:pt idx="9">
                  <c:v>481</c:v>
                </c:pt>
                <c:pt idx="10">
                  <c:v>454</c:v>
                </c:pt>
                <c:pt idx="11">
                  <c:v>522</c:v>
                </c:pt>
                <c:pt idx="12">
                  <c:v>604</c:v>
                </c:pt>
                <c:pt idx="13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E9-45B8-B81C-0BE92B3A0B01}"/>
            </c:ext>
          </c:extLst>
        </c:ser>
        <c:ser>
          <c:idx val="8"/>
          <c:order val="8"/>
          <c:tx>
            <c:strRef>
              <c:f>Per_Provincie!$A$10</c:f>
              <c:strCache>
                <c:ptCount val="1"/>
                <c:pt idx="0">
                  <c:v>Zuid-Holland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Per_Provincie!$B$10:$O$10</c:f>
              <c:numCache>
                <c:formatCode>General</c:formatCode>
                <c:ptCount val="14"/>
                <c:pt idx="0">
                  <c:v>631</c:v>
                </c:pt>
                <c:pt idx="1">
                  <c:v>674</c:v>
                </c:pt>
                <c:pt idx="2">
                  <c:v>641</c:v>
                </c:pt>
                <c:pt idx="3">
                  <c:v>633</c:v>
                </c:pt>
                <c:pt idx="4">
                  <c:v>617</c:v>
                </c:pt>
                <c:pt idx="5">
                  <c:v>628</c:v>
                </c:pt>
                <c:pt idx="6">
                  <c:v>631</c:v>
                </c:pt>
                <c:pt idx="7">
                  <c:v>608</c:v>
                </c:pt>
                <c:pt idx="8">
                  <c:v>581</c:v>
                </c:pt>
                <c:pt idx="9">
                  <c:v>595</c:v>
                </c:pt>
                <c:pt idx="10">
                  <c:v>613</c:v>
                </c:pt>
                <c:pt idx="11">
                  <c:v>612</c:v>
                </c:pt>
                <c:pt idx="12">
                  <c:v>687</c:v>
                </c:pt>
                <c:pt idx="13">
                  <c:v>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E9-45B8-B81C-0BE92B3A0B01}"/>
            </c:ext>
          </c:extLst>
        </c:ser>
        <c:ser>
          <c:idx val="9"/>
          <c:order val="9"/>
          <c:tx>
            <c:strRef>
              <c:f>Per_Provincie!$A$11</c:f>
              <c:strCache>
                <c:ptCount val="1"/>
                <c:pt idx="0">
                  <c:v>Zeeland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Per_Provincie!$B$11:$O$11</c:f>
              <c:numCache>
                <c:formatCode>General</c:formatCode>
                <c:ptCount val="14"/>
                <c:pt idx="0">
                  <c:v>77</c:v>
                </c:pt>
                <c:pt idx="1">
                  <c:v>79</c:v>
                </c:pt>
                <c:pt idx="2">
                  <c:v>90</c:v>
                </c:pt>
                <c:pt idx="3">
                  <c:v>76</c:v>
                </c:pt>
                <c:pt idx="4">
                  <c:v>90</c:v>
                </c:pt>
                <c:pt idx="5">
                  <c:v>91</c:v>
                </c:pt>
                <c:pt idx="6">
                  <c:v>90</c:v>
                </c:pt>
                <c:pt idx="7">
                  <c:v>79</c:v>
                </c:pt>
                <c:pt idx="8">
                  <c:v>82</c:v>
                </c:pt>
                <c:pt idx="9">
                  <c:v>80</c:v>
                </c:pt>
                <c:pt idx="10">
                  <c:v>88</c:v>
                </c:pt>
                <c:pt idx="11">
                  <c:v>93</c:v>
                </c:pt>
                <c:pt idx="12">
                  <c:v>88</c:v>
                </c:pt>
                <c:pt idx="13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E9-45B8-B81C-0BE92B3A0B01}"/>
            </c:ext>
          </c:extLst>
        </c:ser>
        <c:ser>
          <c:idx val="10"/>
          <c:order val="10"/>
          <c:tx>
            <c:strRef>
              <c:f>Per_Provincie!$A$12</c:f>
              <c:strCache>
                <c:ptCount val="1"/>
                <c:pt idx="0">
                  <c:v>Noord-Brabant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Per_Provincie!$B$12:$O$12</c:f>
              <c:numCache>
                <c:formatCode>General</c:formatCode>
                <c:ptCount val="14"/>
                <c:pt idx="0">
                  <c:v>456</c:v>
                </c:pt>
                <c:pt idx="1">
                  <c:v>518</c:v>
                </c:pt>
                <c:pt idx="2">
                  <c:v>462</c:v>
                </c:pt>
                <c:pt idx="3">
                  <c:v>442</c:v>
                </c:pt>
                <c:pt idx="4">
                  <c:v>481</c:v>
                </c:pt>
                <c:pt idx="5">
                  <c:v>490</c:v>
                </c:pt>
                <c:pt idx="6">
                  <c:v>501</c:v>
                </c:pt>
                <c:pt idx="7">
                  <c:v>478</c:v>
                </c:pt>
                <c:pt idx="8">
                  <c:v>493</c:v>
                </c:pt>
                <c:pt idx="9">
                  <c:v>484</c:v>
                </c:pt>
                <c:pt idx="10">
                  <c:v>540</c:v>
                </c:pt>
                <c:pt idx="11">
                  <c:v>702</c:v>
                </c:pt>
                <c:pt idx="12">
                  <c:v>930</c:v>
                </c:pt>
                <c:pt idx="13">
                  <c:v>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5E9-45B8-B81C-0BE92B3A0B01}"/>
            </c:ext>
          </c:extLst>
        </c:ser>
        <c:ser>
          <c:idx val="11"/>
          <c:order val="11"/>
          <c:tx>
            <c:strRef>
              <c:f>Per_Provincie!$A$13</c:f>
              <c:strCache>
                <c:ptCount val="1"/>
                <c:pt idx="0">
                  <c:v>Limburg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Per_Provincie!$B$13:$O$13</c:f>
              <c:numCache>
                <c:formatCode>General</c:formatCode>
                <c:ptCount val="14"/>
                <c:pt idx="0">
                  <c:v>278</c:v>
                </c:pt>
                <c:pt idx="1">
                  <c:v>265</c:v>
                </c:pt>
                <c:pt idx="2">
                  <c:v>215</c:v>
                </c:pt>
                <c:pt idx="3">
                  <c:v>249</c:v>
                </c:pt>
                <c:pt idx="4">
                  <c:v>260</c:v>
                </c:pt>
                <c:pt idx="5">
                  <c:v>249</c:v>
                </c:pt>
                <c:pt idx="6">
                  <c:v>238</c:v>
                </c:pt>
                <c:pt idx="7">
                  <c:v>247</c:v>
                </c:pt>
                <c:pt idx="8">
                  <c:v>238</c:v>
                </c:pt>
                <c:pt idx="9">
                  <c:v>262</c:v>
                </c:pt>
                <c:pt idx="10">
                  <c:v>279</c:v>
                </c:pt>
                <c:pt idx="11">
                  <c:v>329</c:v>
                </c:pt>
                <c:pt idx="12">
                  <c:v>479</c:v>
                </c:pt>
                <c:pt idx="13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5E9-45B8-B81C-0BE92B3A0B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8048208"/>
        <c:axId val="358039024"/>
      </c:lineChart>
      <c:catAx>
        <c:axId val="35804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58039024"/>
        <c:crosses val="autoZero"/>
        <c:auto val="1"/>
        <c:lblAlgn val="ctr"/>
        <c:lblOffset val="100"/>
        <c:noMultiLvlLbl val="0"/>
      </c:catAx>
      <c:valAx>
        <c:axId val="3580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stergevallen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5804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Overledenen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Totaal_overledenen!$F$53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Totaal_overledenen!$H$53:$BE$53</c:f>
              <c:numCache>
                <c:formatCode>General</c:formatCode>
                <c:ptCount val="50"/>
                <c:pt idx="0">
                  <c:v>3165</c:v>
                </c:pt>
                <c:pt idx="1">
                  <c:v>3151</c:v>
                </c:pt>
                <c:pt idx="2">
                  <c:v>3294</c:v>
                </c:pt>
                <c:pt idx="3">
                  <c:v>3194</c:v>
                </c:pt>
                <c:pt idx="4">
                  <c:v>3125</c:v>
                </c:pt>
                <c:pt idx="5">
                  <c:v>3115</c:v>
                </c:pt>
                <c:pt idx="6">
                  <c:v>3416</c:v>
                </c:pt>
                <c:pt idx="7">
                  <c:v>3278</c:v>
                </c:pt>
                <c:pt idx="8">
                  <c:v>3243</c:v>
                </c:pt>
                <c:pt idx="9">
                  <c:v>3151</c:v>
                </c:pt>
                <c:pt idx="10">
                  <c:v>3116</c:v>
                </c:pt>
                <c:pt idx="11">
                  <c:v>3126</c:v>
                </c:pt>
                <c:pt idx="12">
                  <c:v>3098</c:v>
                </c:pt>
                <c:pt idx="13">
                  <c:v>2848</c:v>
                </c:pt>
                <c:pt idx="14">
                  <c:v>2831</c:v>
                </c:pt>
                <c:pt idx="15">
                  <c:v>2822</c:v>
                </c:pt>
                <c:pt idx="16">
                  <c:v>2834</c:v>
                </c:pt>
                <c:pt idx="17">
                  <c:v>3038</c:v>
                </c:pt>
                <c:pt idx="18">
                  <c:v>2749</c:v>
                </c:pt>
                <c:pt idx="19">
                  <c:v>2792</c:v>
                </c:pt>
                <c:pt idx="20">
                  <c:v>2760</c:v>
                </c:pt>
                <c:pt idx="21">
                  <c:v>2663</c:v>
                </c:pt>
                <c:pt idx="22">
                  <c:v>2696</c:v>
                </c:pt>
                <c:pt idx="23">
                  <c:v>2673</c:v>
                </c:pt>
                <c:pt idx="24">
                  <c:v>2685</c:v>
                </c:pt>
                <c:pt idx="25">
                  <c:v>2772</c:v>
                </c:pt>
                <c:pt idx="26">
                  <c:v>2704</c:v>
                </c:pt>
                <c:pt idx="27">
                  <c:v>2833</c:v>
                </c:pt>
                <c:pt idx="28">
                  <c:v>2616</c:v>
                </c:pt>
                <c:pt idx="29">
                  <c:v>2573</c:v>
                </c:pt>
                <c:pt idx="30">
                  <c:v>2633</c:v>
                </c:pt>
                <c:pt idx="31">
                  <c:v>2643</c:v>
                </c:pt>
                <c:pt idx="32">
                  <c:v>2780</c:v>
                </c:pt>
                <c:pt idx="33">
                  <c:v>2667</c:v>
                </c:pt>
                <c:pt idx="34">
                  <c:v>2659</c:v>
                </c:pt>
                <c:pt idx="35">
                  <c:v>2805</c:v>
                </c:pt>
                <c:pt idx="36">
                  <c:v>2573</c:v>
                </c:pt>
                <c:pt idx="37">
                  <c:v>2743</c:v>
                </c:pt>
                <c:pt idx="38">
                  <c:v>2761</c:v>
                </c:pt>
                <c:pt idx="39">
                  <c:v>3020</c:v>
                </c:pt>
                <c:pt idx="40">
                  <c:v>2824</c:v>
                </c:pt>
                <c:pt idx="41">
                  <c:v>3034</c:v>
                </c:pt>
                <c:pt idx="42">
                  <c:v>2811</c:v>
                </c:pt>
                <c:pt idx="43">
                  <c:v>2997</c:v>
                </c:pt>
                <c:pt idx="44">
                  <c:v>2987</c:v>
                </c:pt>
                <c:pt idx="45">
                  <c:v>2993</c:v>
                </c:pt>
                <c:pt idx="46">
                  <c:v>3035</c:v>
                </c:pt>
                <c:pt idx="47">
                  <c:v>3131</c:v>
                </c:pt>
                <c:pt idx="48">
                  <c:v>3220</c:v>
                </c:pt>
                <c:pt idx="49">
                  <c:v>3162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6-4DB2-89D9-0401FBED1490}"/>
            </c:ext>
          </c:extLst>
        </c:ser>
        <c:ser>
          <c:idx val="1"/>
          <c:order val="1"/>
          <c:tx>
            <c:strRef>
              <c:f>Totaal_overledenen!$F$54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Totaal_overledenen!$H$54:$BE$54</c:f>
              <c:numCache>
                <c:formatCode>General</c:formatCode>
                <c:ptCount val="50"/>
                <c:pt idx="0">
                  <c:v>3721</c:v>
                </c:pt>
                <c:pt idx="1">
                  <c:v>3567</c:v>
                </c:pt>
                <c:pt idx="2">
                  <c:v>3709</c:v>
                </c:pt>
                <c:pt idx="3">
                  <c:v>3656</c:v>
                </c:pt>
                <c:pt idx="4">
                  <c:v>3525</c:v>
                </c:pt>
                <c:pt idx="5">
                  <c:v>3496</c:v>
                </c:pt>
                <c:pt idx="6">
                  <c:v>3405</c:v>
                </c:pt>
                <c:pt idx="7">
                  <c:v>3225</c:v>
                </c:pt>
                <c:pt idx="8">
                  <c:v>3124</c:v>
                </c:pt>
                <c:pt idx="9">
                  <c:v>2908</c:v>
                </c:pt>
                <c:pt idx="10">
                  <c:v>2842</c:v>
                </c:pt>
                <c:pt idx="11">
                  <c:v>2916</c:v>
                </c:pt>
                <c:pt idx="12">
                  <c:v>2828</c:v>
                </c:pt>
                <c:pt idx="13">
                  <c:v>2875</c:v>
                </c:pt>
                <c:pt idx="14">
                  <c:v>2775</c:v>
                </c:pt>
                <c:pt idx="15">
                  <c:v>2842</c:v>
                </c:pt>
                <c:pt idx="16">
                  <c:v>2833</c:v>
                </c:pt>
                <c:pt idx="17">
                  <c:v>2866</c:v>
                </c:pt>
                <c:pt idx="18">
                  <c:v>2865</c:v>
                </c:pt>
                <c:pt idx="19">
                  <c:v>2836</c:v>
                </c:pt>
                <c:pt idx="20">
                  <c:v>2763</c:v>
                </c:pt>
                <c:pt idx="21">
                  <c:v>2684</c:v>
                </c:pt>
                <c:pt idx="22">
                  <c:v>2704</c:v>
                </c:pt>
                <c:pt idx="23">
                  <c:v>2687</c:v>
                </c:pt>
                <c:pt idx="24">
                  <c:v>2753</c:v>
                </c:pt>
                <c:pt idx="25">
                  <c:v>2759</c:v>
                </c:pt>
                <c:pt idx="26">
                  <c:v>2578</c:v>
                </c:pt>
                <c:pt idx="27">
                  <c:v>2736</c:v>
                </c:pt>
                <c:pt idx="28">
                  <c:v>2630</c:v>
                </c:pt>
                <c:pt idx="29">
                  <c:v>2568</c:v>
                </c:pt>
                <c:pt idx="30">
                  <c:v>2718</c:v>
                </c:pt>
                <c:pt idx="31">
                  <c:v>2598</c:v>
                </c:pt>
                <c:pt idx="32">
                  <c:v>2604</c:v>
                </c:pt>
                <c:pt idx="33">
                  <c:v>2635</c:v>
                </c:pt>
                <c:pt idx="34">
                  <c:v>2629</c:v>
                </c:pt>
                <c:pt idx="35">
                  <c:v>2769</c:v>
                </c:pt>
                <c:pt idx="36">
                  <c:v>2777</c:v>
                </c:pt>
                <c:pt idx="37">
                  <c:v>2730</c:v>
                </c:pt>
                <c:pt idx="38">
                  <c:v>2702</c:v>
                </c:pt>
                <c:pt idx="39">
                  <c:v>2827</c:v>
                </c:pt>
                <c:pt idx="40">
                  <c:v>2768</c:v>
                </c:pt>
                <c:pt idx="41">
                  <c:v>2738</c:v>
                </c:pt>
                <c:pt idx="42">
                  <c:v>2789</c:v>
                </c:pt>
                <c:pt idx="43">
                  <c:v>2861</c:v>
                </c:pt>
                <c:pt idx="44">
                  <c:v>2983</c:v>
                </c:pt>
                <c:pt idx="45">
                  <c:v>2984</c:v>
                </c:pt>
                <c:pt idx="46">
                  <c:v>2952</c:v>
                </c:pt>
                <c:pt idx="47">
                  <c:v>3097</c:v>
                </c:pt>
                <c:pt idx="48">
                  <c:v>3292</c:v>
                </c:pt>
                <c:pt idx="49">
                  <c:v>3150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6-4DB2-89D9-0401FBED1490}"/>
            </c:ext>
          </c:extLst>
        </c:ser>
        <c:ser>
          <c:idx val="2"/>
          <c:order val="2"/>
          <c:tx>
            <c:strRef>
              <c:f>Totaal_overledenen!$F$55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Totaal_overledenen!$H$55:$BE$55</c:f>
              <c:numCache>
                <c:formatCode>General</c:formatCode>
                <c:ptCount val="50"/>
                <c:pt idx="0">
                  <c:v>3416</c:v>
                </c:pt>
                <c:pt idx="1">
                  <c:v>3422</c:v>
                </c:pt>
                <c:pt idx="2">
                  <c:v>3379</c:v>
                </c:pt>
                <c:pt idx="3">
                  <c:v>3461</c:v>
                </c:pt>
                <c:pt idx="4">
                  <c:v>3573</c:v>
                </c:pt>
                <c:pt idx="5">
                  <c:v>3723</c:v>
                </c:pt>
                <c:pt idx="6">
                  <c:v>3754</c:v>
                </c:pt>
                <c:pt idx="7">
                  <c:v>4004</c:v>
                </c:pt>
                <c:pt idx="8">
                  <c:v>4162</c:v>
                </c:pt>
                <c:pt idx="9">
                  <c:v>3797</c:v>
                </c:pt>
                <c:pt idx="10">
                  <c:v>3489</c:v>
                </c:pt>
                <c:pt idx="11">
                  <c:v>3280</c:v>
                </c:pt>
                <c:pt idx="12">
                  <c:v>3092</c:v>
                </c:pt>
                <c:pt idx="13">
                  <c:v>2909</c:v>
                </c:pt>
                <c:pt idx="14">
                  <c:v>2807</c:v>
                </c:pt>
                <c:pt idx="15">
                  <c:v>2709</c:v>
                </c:pt>
                <c:pt idx="16">
                  <c:v>2690</c:v>
                </c:pt>
                <c:pt idx="17">
                  <c:v>2686</c:v>
                </c:pt>
                <c:pt idx="18">
                  <c:v>2651</c:v>
                </c:pt>
                <c:pt idx="19">
                  <c:v>2720</c:v>
                </c:pt>
                <c:pt idx="20">
                  <c:v>2823</c:v>
                </c:pt>
                <c:pt idx="21">
                  <c:v>2725</c:v>
                </c:pt>
                <c:pt idx="22">
                  <c:v>2601</c:v>
                </c:pt>
                <c:pt idx="23">
                  <c:v>2645</c:v>
                </c:pt>
                <c:pt idx="24">
                  <c:v>2664</c:v>
                </c:pt>
                <c:pt idx="25">
                  <c:v>2773</c:v>
                </c:pt>
                <c:pt idx="26">
                  <c:v>2717</c:v>
                </c:pt>
                <c:pt idx="27">
                  <c:v>2750</c:v>
                </c:pt>
                <c:pt idx="28">
                  <c:v>2814</c:v>
                </c:pt>
                <c:pt idx="29">
                  <c:v>2807</c:v>
                </c:pt>
                <c:pt idx="30">
                  <c:v>2792</c:v>
                </c:pt>
                <c:pt idx="31">
                  <c:v>2650</c:v>
                </c:pt>
                <c:pt idx="32">
                  <c:v>2657</c:v>
                </c:pt>
                <c:pt idx="33">
                  <c:v>2570</c:v>
                </c:pt>
                <c:pt idx="34">
                  <c:v>2658</c:v>
                </c:pt>
                <c:pt idx="35">
                  <c:v>2582</c:v>
                </c:pt>
                <c:pt idx="36">
                  <c:v>2752</c:v>
                </c:pt>
                <c:pt idx="37">
                  <c:v>2742</c:v>
                </c:pt>
                <c:pt idx="38">
                  <c:v>2854</c:v>
                </c:pt>
                <c:pt idx="39">
                  <c:v>2807</c:v>
                </c:pt>
                <c:pt idx="40">
                  <c:v>2786</c:v>
                </c:pt>
                <c:pt idx="41">
                  <c:v>2717</c:v>
                </c:pt>
                <c:pt idx="42">
                  <c:v>2863</c:v>
                </c:pt>
                <c:pt idx="43">
                  <c:v>2846</c:v>
                </c:pt>
                <c:pt idx="44">
                  <c:v>2808</c:v>
                </c:pt>
                <c:pt idx="45">
                  <c:v>2908</c:v>
                </c:pt>
                <c:pt idx="46">
                  <c:v>2957</c:v>
                </c:pt>
                <c:pt idx="47">
                  <c:v>3019</c:v>
                </c:pt>
                <c:pt idx="48">
                  <c:v>3069</c:v>
                </c:pt>
                <c:pt idx="49">
                  <c:v>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B6-4DB2-89D9-0401FBED1490}"/>
            </c:ext>
          </c:extLst>
        </c:ser>
        <c:ser>
          <c:idx val="3"/>
          <c:order val="3"/>
          <c:tx>
            <c:strRef>
              <c:f>Totaal_overledenen!$F$56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Totaal_overledenen!$H$56:$BE$56</c:f>
              <c:numCache>
                <c:formatCode>General</c:formatCode>
                <c:ptCount val="50"/>
                <c:pt idx="0">
                  <c:v>3298</c:v>
                </c:pt>
                <c:pt idx="1">
                  <c:v>3185</c:v>
                </c:pt>
                <c:pt idx="2">
                  <c:v>3213</c:v>
                </c:pt>
                <c:pt idx="3">
                  <c:v>3178</c:v>
                </c:pt>
                <c:pt idx="4">
                  <c:v>3221</c:v>
                </c:pt>
                <c:pt idx="5">
                  <c:v>3288</c:v>
                </c:pt>
                <c:pt idx="6">
                  <c:v>3258</c:v>
                </c:pt>
                <c:pt idx="7">
                  <c:v>3100</c:v>
                </c:pt>
                <c:pt idx="8">
                  <c:v>3206</c:v>
                </c:pt>
                <c:pt idx="9">
                  <c:v>3263</c:v>
                </c:pt>
                <c:pt idx="10">
                  <c:v>3076</c:v>
                </c:pt>
                <c:pt idx="11">
                  <c:v>3047</c:v>
                </c:pt>
                <c:pt idx="12">
                  <c:v>2932</c:v>
                </c:pt>
                <c:pt idx="13">
                  <c:v>2932</c:v>
                </c:pt>
                <c:pt idx="14">
                  <c:v>3074</c:v>
                </c:pt>
                <c:pt idx="15">
                  <c:v>2990</c:v>
                </c:pt>
                <c:pt idx="16">
                  <c:v>2837</c:v>
                </c:pt>
                <c:pt idx="17">
                  <c:v>2802</c:v>
                </c:pt>
                <c:pt idx="18">
                  <c:v>2852</c:v>
                </c:pt>
                <c:pt idx="19">
                  <c:v>2905</c:v>
                </c:pt>
                <c:pt idx="20">
                  <c:v>2762</c:v>
                </c:pt>
                <c:pt idx="21">
                  <c:v>2767</c:v>
                </c:pt>
                <c:pt idx="22">
                  <c:v>2680</c:v>
                </c:pt>
                <c:pt idx="23">
                  <c:v>2724</c:v>
                </c:pt>
                <c:pt idx="24">
                  <c:v>2867</c:v>
                </c:pt>
                <c:pt idx="25">
                  <c:v>2755</c:v>
                </c:pt>
                <c:pt idx="26">
                  <c:v>2791</c:v>
                </c:pt>
                <c:pt idx="27">
                  <c:v>2613</c:v>
                </c:pt>
                <c:pt idx="28">
                  <c:v>3041</c:v>
                </c:pt>
                <c:pt idx="29">
                  <c:v>2761</c:v>
                </c:pt>
                <c:pt idx="30">
                  <c:v>2657</c:v>
                </c:pt>
                <c:pt idx="31">
                  <c:v>2641</c:v>
                </c:pt>
                <c:pt idx="32">
                  <c:v>2644</c:v>
                </c:pt>
                <c:pt idx="33">
                  <c:v>2813</c:v>
                </c:pt>
                <c:pt idx="34">
                  <c:v>2583</c:v>
                </c:pt>
                <c:pt idx="35">
                  <c:v>2669</c:v>
                </c:pt>
                <c:pt idx="36">
                  <c:v>2609</c:v>
                </c:pt>
                <c:pt idx="37">
                  <c:v>2784</c:v>
                </c:pt>
                <c:pt idx="38">
                  <c:v>2743</c:v>
                </c:pt>
                <c:pt idx="39">
                  <c:v>2943</c:v>
                </c:pt>
                <c:pt idx="40">
                  <c:v>2909</c:v>
                </c:pt>
                <c:pt idx="41">
                  <c:v>2899</c:v>
                </c:pt>
                <c:pt idx="42">
                  <c:v>2884</c:v>
                </c:pt>
                <c:pt idx="43">
                  <c:v>3045</c:v>
                </c:pt>
                <c:pt idx="44">
                  <c:v>3091</c:v>
                </c:pt>
                <c:pt idx="45">
                  <c:v>3053</c:v>
                </c:pt>
                <c:pt idx="46">
                  <c:v>3071</c:v>
                </c:pt>
                <c:pt idx="47">
                  <c:v>3047</c:v>
                </c:pt>
                <c:pt idx="48">
                  <c:v>3183</c:v>
                </c:pt>
                <c:pt idx="49">
                  <c:v>3271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B6-4DB2-89D9-0401FBED1490}"/>
            </c:ext>
          </c:extLst>
        </c:ser>
        <c:ser>
          <c:idx val="4"/>
          <c:order val="4"/>
          <c:tx>
            <c:strRef>
              <c:f>Totaal_overledenen!#REF!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B6-4DB2-89D9-0401FBED1490}"/>
            </c:ext>
          </c:extLst>
        </c:ser>
        <c:ser>
          <c:idx val="5"/>
          <c:order val="5"/>
          <c:tx>
            <c:strRef>
              <c:f>Totaal_overledenen!$F$57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Totaal_overledenen!$H$57:$BE$57</c:f>
              <c:numCache>
                <c:formatCode>General</c:formatCode>
                <c:ptCount val="50"/>
                <c:pt idx="0">
                  <c:v>3379</c:v>
                </c:pt>
                <c:pt idx="1">
                  <c:v>3169</c:v>
                </c:pt>
                <c:pt idx="2">
                  <c:v>3058</c:v>
                </c:pt>
                <c:pt idx="3">
                  <c:v>3175</c:v>
                </c:pt>
                <c:pt idx="4">
                  <c:v>3206</c:v>
                </c:pt>
                <c:pt idx="5">
                  <c:v>3211</c:v>
                </c:pt>
                <c:pt idx="6">
                  <c:v>2970</c:v>
                </c:pt>
                <c:pt idx="7">
                  <c:v>3110</c:v>
                </c:pt>
                <c:pt idx="8">
                  <c:v>3118</c:v>
                </c:pt>
                <c:pt idx="9">
                  <c:v>3231</c:v>
                </c:pt>
                <c:pt idx="10">
                  <c:v>3629</c:v>
                </c:pt>
                <c:pt idx="11">
                  <c:v>4476</c:v>
                </c:pt>
                <c:pt idx="12">
                  <c:v>5105</c:v>
                </c:pt>
                <c:pt idx="13">
                  <c:v>5000</c:v>
                </c:pt>
                <c:pt idx="14">
                  <c:v>4324</c:v>
                </c:pt>
                <c:pt idx="15">
                  <c:v>3922</c:v>
                </c:pt>
                <c:pt idx="16">
                  <c:v>3392</c:v>
                </c:pt>
                <c:pt idx="17">
                  <c:v>2997</c:v>
                </c:pt>
                <c:pt idx="18">
                  <c:v>2788</c:v>
                </c:pt>
                <c:pt idx="19">
                  <c:v>2782</c:v>
                </c:pt>
                <c:pt idx="20">
                  <c:v>2739</c:v>
                </c:pt>
                <c:pt idx="21">
                  <c:v>2692</c:v>
                </c:pt>
                <c:pt idx="22">
                  <c:v>2702</c:v>
                </c:pt>
                <c:pt idx="23">
                  <c:v>2705</c:v>
                </c:pt>
                <c:pt idx="24">
                  <c:v>2671</c:v>
                </c:pt>
                <c:pt idx="25">
                  <c:v>2649</c:v>
                </c:pt>
                <c:pt idx="26">
                  <c:v>2629</c:v>
                </c:pt>
                <c:pt idx="27">
                  <c:v>2538</c:v>
                </c:pt>
                <c:pt idx="28">
                  <c:v>2683</c:v>
                </c:pt>
                <c:pt idx="29">
                  <c:v>2678</c:v>
                </c:pt>
                <c:pt idx="30">
                  <c:v>2650</c:v>
                </c:pt>
                <c:pt idx="31">
                  <c:v>3221</c:v>
                </c:pt>
                <c:pt idx="32">
                  <c:v>2866</c:v>
                </c:pt>
                <c:pt idx="33">
                  <c:v>2744</c:v>
                </c:pt>
                <c:pt idx="34">
                  <c:v>2700</c:v>
                </c:pt>
                <c:pt idx="35">
                  <c:v>2750</c:v>
                </c:pt>
                <c:pt idx="36">
                  <c:v>2730</c:v>
                </c:pt>
                <c:pt idx="37">
                  <c:v>2903</c:v>
                </c:pt>
                <c:pt idx="38">
                  <c:v>3010</c:v>
                </c:pt>
                <c:pt idx="39">
                  <c:v>3032</c:v>
                </c:pt>
                <c:pt idx="40">
                  <c:v>3232</c:v>
                </c:pt>
                <c:pt idx="41">
                  <c:v>3462</c:v>
                </c:pt>
                <c:pt idx="42">
                  <c:v>3693</c:v>
                </c:pt>
                <c:pt idx="43">
                  <c:v>3603</c:v>
                </c:pt>
                <c:pt idx="44">
                  <c:v>3589</c:v>
                </c:pt>
                <c:pt idx="45">
                  <c:v>3342</c:v>
                </c:pt>
                <c:pt idx="46">
                  <c:v>3414</c:v>
                </c:pt>
                <c:pt idx="47">
                  <c:v>3533</c:v>
                </c:pt>
                <c:pt idx="48">
                  <c:v>3620</c:v>
                </c:pt>
                <c:pt idx="49">
                  <c:v>3911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B6-4DB2-89D9-0401FBED1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932272"/>
        <c:axId val="555930632"/>
      </c:lineChart>
      <c:catAx>
        <c:axId val="55593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5930632"/>
        <c:crosses val="autoZero"/>
        <c:auto val="1"/>
        <c:lblAlgn val="ctr"/>
        <c:lblOffset val="100"/>
        <c:noMultiLvlLbl val="0"/>
      </c:catAx>
      <c:valAx>
        <c:axId val="555930632"/>
        <c:scaling>
          <c:orientation val="minMax"/>
          <c:max val="150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59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  <a:alpha val="92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Sterfte per jaar  (gecorrigeerd</a:t>
            </a:r>
            <a:r>
              <a:rPr lang="en-US" baseline="0"/>
              <a:t> voor bevolkingsgroei)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Sterfte per jaar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Drie-jarig gemiddelde</c:nam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Sheet2!$J$5:$AI$5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Sheet2!$J$6:$AI$6</c:f>
              <c:numCache>
                <c:formatCode>General</c:formatCode>
                <c:ptCount val="26"/>
                <c:pt idx="0">
                  <c:v>153123.63106632585</c:v>
                </c:pt>
                <c:pt idx="1">
                  <c:v>154553.10143489475</c:v>
                </c:pt>
                <c:pt idx="2">
                  <c:v>151837.94937068268</c:v>
                </c:pt>
                <c:pt idx="3">
                  <c:v>152882.58795829257</c:v>
                </c:pt>
                <c:pt idx="4">
                  <c:v>156064.36398622231</c:v>
                </c:pt>
                <c:pt idx="5">
                  <c:v>154202.45326454003</c:v>
                </c:pt>
                <c:pt idx="6">
                  <c:v>152851.52817297724</c:v>
                </c:pt>
                <c:pt idx="7">
                  <c:v>153867.59005444488</c:v>
                </c:pt>
                <c:pt idx="8">
                  <c:v>152587.71364351505</c:v>
                </c:pt>
                <c:pt idx="9">
                  <c:v>146209.67520386234</c:v>
                </c:pt>
                <c:pt idx="10">
                  <c:v>145622.5948623798</c:v>
                </c:pt>
                <c:pt idx="11">
                  <c:v>144269.17591827211</c:v>
                </c:pt>
                <c:pt idx="12">
                  <c:v>141558.6206837612</c:v>
                </c:pt>
                <c:pt idx="13">
                  <c:v>143392.7199873651</c:v>
                </c:pt>
                <c:pt idx="14">
                  <c:v>141742.11975018238</c:v>
                </c:pt>
                <c:pt idx="15">
                  <c:v>142893.89501036771</c:v>
                </c:pt>
                <c:pt idx="16">
                  <c:v>141869.29601383879</c:v>
                </c:pt>
                <c:pt idx="17">
                  <c:v>146514.50329987158</c:v>
                </c:pt>
                <c:pt idx="18">
                  <c:v>146532.83999803333</c:v>
                </c:pt>
                <c:pt idx="19">
                  <c:v>144008.47784086422</c:v>
                </c:pt>
                <c:pt idx="20">
                  <c:v>151548.10897307016</c:v>
                </c:pt>
                <c:pt idx="21">
                  <c:v>152758.43027942558</c:v>
                </c:pt>
                <c:pt idx="22">
                  <c:v>153083.03653840377</c:v>
                </c:pt>
                <c:pt idx="23">
                  <c:v>155387.11309900472</c:v>
                </c:pt>
                <c:pt idx="24">
                  <c:v>152990.23977722484</c:v>
                </c:pt>
                <c:pt idx="25">
                  <c:v>168600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C-4A61-8A48-B437A4C17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135176"/>
        <c:axId val="449139768"/>
      </c:lineChart>
      <c:catAx>
        <c:axId val="44913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9139768"/>
        <c:crosses val="autoZero"/>
        <c:auto val="1"/>
        <c:lblAlgn val="ctr"/>
        <c:lblOffset val="100"/>
        <c:noMultiLvlLbl val="0"/>
      </c:catAx>
      <c:valAx>
        <c:axId val="44913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913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21"/>
          <c:order val="0"/>
          <c:tx>
            <c:strRef>
              <c:f>Per_Geslacht!$G$24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Per_Geslacht!$H$2:$BE$2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Per_Geslacht!$H$24:$BE$24</c:f>
              <c:numCache>
                <c:formatCode>General</c:formatCode>
                <c:ptCount val="50"/>
                <c:pt idx="0">
                  <c:v>1494</c:v>
                </c:pt>
                <c:pt idx="1">
                  <c:v>1509</c:v>
                </c:pt>
                <c:pt idx="2">
                  <c:v>1519</c:v>
                </c:pt>
                <c:pt idx="3">
                  <c:v>1532</c:v>
                </c:pt>
                <c:pt idx="4">
                  <c:v>1445</c:v>
                </c:pt>
                <c:pt idx="5">
                  <c:v>1421</c:v>
                </c:pt>
                <c:pt idx="6">
                  <c:v>1585</c:v>
                </c:pt>
                <c:pt idx="7">
                  <c:v>1517</c:v>
                </c:pt>
                <c:pt idx="8">
                  <c:v>1515</c:v>
                </c:pt>
                <c:pt idx="9">
                  <c:v>1487</c:v>
                </c:pt>
                <c:pt idx="10">
                  <c:v>1502</c:v>
                </c:pt>
                <c:pt idx="11">
                  <c:v>1478</c:v>
                </c:pt>
                <c:pt idx="12">
                  <c:v>1464</c:v>
                </c:pt>
                <c:pt idx="13">
                  <c:v>1314</c:v>
                </c:pt>
                <c:pt idx="14">
                  <c:v>1281</c:v>
                </c:pt>
                <c:pt idx="15">
                  <c:v>1344</c:v>
                </c:pt>
                <c:pt idx="16">
                  <c:v>1309</c:v>
                </c:pt>
                <c:pt idx="17">
                  <c:v>1443</c:v>
                </c:pt>
                <c:pt idx="18">
                  <c:v>1269</c:v>
                </c:pt>
                <c:pt idx="19">
                  <c:v>1261</c:v>
                </c:pt>
                <c:pt idx="20">
                  <c:v>1329</c:v>
                </c:pt>
                <c:pt idx="21">
                  <c:v>1243</c:v>
                </c:pt>
                <c:pt idx="22">
                  <c:v>1266</c:v>
                </c:pt>
                <c:pt idx="23">
                  <c:v>1248</c:v>
                </c:pt>
                <c:pt idx="24">
                  <c:v>1268</c:v>
                </c:pt>
                <c:pt idx="25">
                  <c:v>1292</c:v>
                </c:pt>
                <c:pt idx="26">
                  <c:v>1250</c:v>
                </c:pt>
                <c:pt idx="27">
                  <c:v>1361</c:v>
                </c:pt>
                <c:pt idx="28">
                  <c:v>1268</c:v>
                </c:pt>
                <c:pt idx="29">
                  <c:v>1218</c:v>
                </c:pt>
                <c:pt idx="30">
                  <c:v>1246</c:v>
                </c:pt>
                <c:pt idx="31">
                  <c:v>1316</c:v>
                </c:pt>
                <c:pt idx="32">
                  <c:v>1318</c:v>
                </c:pt>
                <c:pt idx="33">
                  <c:v>1263</c:v>
                </c:pt>
                <c:pt idx="34">
                  <c:v>1259</c:v>
                </c:pt>
                <c:pt idx="35">
                  <c:v>1352</c:v>
                </c:pt>
                <c:pt idx="36">
                  <c:v>1223</c:v>
                </c:pt>
                <c:pt idx="37">
                  <c:v>1259</c:v>
                </c:pt>
                <c:pt idx="38">
                  <c:v>1349</c:v>
                </c:pt>
                <c:pt idx="39">
                  <c:v>1447</c:v>
                </c:pt>
                <c:pt idx="40">
                  <c:v>1334</c:v>
                </c:pt>
                <c:pt idx="41">
                  <c:v>1411</c:v>
                </c:pt>
                <c:pt idx="42">
                  <c:v>1348</c:v>
                </c:pt>
                <c:pt idx="43">
                  <c:v>1373</c:v>
                </c:pt>
                <c:pt idx="44">
                  <c:v>1436</c:v>
                </c:pt>
                <c:pt idx="45">
                  <c:v>1369</c:v>
                </c:pt>
                <c:pt idx="46">
                  <c:v>1430</c:v>
                </c:pt>
                <c:pt idx="47">
                  <c:v>1455</c:v>
                </c:pt>
                <c:pt idx="48">
                  <c:v>1551</c:v>
                </c:pt>
                <c:pt idx="49">
                  <c:v>1454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505-426B-B719-C7EAEC99AF70}"/>
            </c:ext>
          </c:extLst>
        </c:ser>
        <c:ser>
          <c:idx val="22"/>
          <c:order val="1"/>
          <c:tx>
            <c:strRef>
              <c:f>Per_Geslacht!$G$25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Per_Geslacht!$H$2:$BE$2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Per_Geslacht!$H$25:$BE$25</c:f>
              <c:numCache>
                <c:formatCode>General</c:formatCode>
                <c:ptCount val="50"/>
                <c:pt idx="0">
                  <c:v>1741</c:v>
                </c:pt>
                <c:pt idx="1">
                  <c:v>1639</c:v>
                </c:pt>
                <c:pt idx="2">
                  <c:v>1679</c:v>
                </c:pt>
                <c:pt idx="3">
                  <c:v>1697</c:v>
                </c:pt>
                <c:pt idx="4">
                  <c:v>1633</c:v>
                </c:pt>
                <c:pt idx="5">
                  <c:v>1627</c:v>
                </c:pt>
                <c:pt idx="6">
                  <c:v>1558</c:v>
                </c:pt>
                <c:pt idx="7">
                  <c:v>1511</c:v>
                </c:pt>
                <c:pt idx="8">
                  <c:v>1481</c:v>
                </c:pt>
                <c:pt idx="9">
                  <c:v>1350</c:v>
                </c:pt>
                <c:pt idx="10">
                  <c:v>1327</c:v>
                </c:pt>
                <c:pt idx="11">
                  <c:v>1405</c:v>
                </c:pt>
                <c:pt idx="12">
                  <c:v>1308</c:v>
                </c:pt>
                <c:pt idx="13">
                  <c:v>1381</c:v>
                </c:pt>
                <c:pt idx="14">
                  <c:v>1326</c:v>
                </c:pt>
                <c:pt idx="15">
                  <c:v>1320</c:v>
                </c:pt>
                <c:pt idx="16">
                  <c:v>1359</c:v>
                </c:pt>
                <c:pt idx="17">
                  <c:v>1320</c:v>
                </c:pt>
                <c:pt idx="18">
                  <c:v>1348</c:v>
                </c:pt>
                <c:pt idx="19">
                  <c:v>1361</c:v>
                </c:pt>
                <c:pt idx="20">
                  <c:v>1296</c:v>
                </c:pt>
                <c:pt idx="21">
                  <c:v>1229</c:v>
                </c:pt>
                <c:pt idx="22">
                  <c:v>1280</c:v>
                </c:pt>
                <c:pt idx="23">
                  <c:v>1268</c:v>
                </c:pt>
                <c:pt idx="24">
                  <c:v>1350</c:v>
                </c:pt>
                <c:pt idx="25">
                  <c:v>1287</c:v>
                </c:pt>
                <c:pt idx="26">
                  <c:v>1247</c:v>
                </c:pt>
                <c:pt idx="27">
                  <c:v>1318</c:v>
                </c:pt>
                <c:pt idx="28">
                  <c:v>1247</c:v>
                </c:pt>
                <c:pt idx="29">
                  <c:v>1244</c:v>
                </c:pt>
                <c:pt idx="30">
                  <c:v>1275</c:v>
                </c:pt>
                <c:pt idx="31">
                  <c:v>1262</c:v>
                </c:pt>
                <c:pt idx="32">
                  <c:v>1247</c:v>
                </c:pt>
                <c:pt idx="33">
                  <c:v>1288</c:v>
                </c:pt>
                <c:pt idx="34">
                  <c:v>1277</c:v>
                </c:pt>
                <c:pt idx="35">
                  <c:v>1340</c:v>
                </c:pt>
                <c:pt idx="36">
                  <c:v>1354</c:v>
                </c:pt>
                <c:pt idx="37">
                  <c:v>1310</c:v>
                </c:pt>
                <c:pt idx="38">
                  <c:v>1330</c:v>
                </c:pt>
                <c:pt idx="39">
                  <c:v>1374</c:v>
                </c:pt>
                <c:pt idx="40">
                  <c:v>1299</c:v>
                </c:pt>
                <c:pt idx="41">
                  <c:v>1286</c:v>
                </c:pt>
                <c:pt idx="42">
                  <c:v>1327</c:v>
                </c:pt>
                <c:pt idx="43">
                  <c:v>1353</c:v>
                </c:pt>
                <c:pt idx="44">
                  <c:v>1376</c:v>
                </c:pt>
                <c:pt idx="45">
                  <c:v>1444</c:v>
                </c:pt>
                <c:pt idx="46">
                  <c:v>1464</c:v>
                </c:pt>
                <c:pt idx="47">
                  <c:v>1487</c:v>
                </c:pt>
                <c:pt idx="48">
                  <c:v>1572</c:v>
                </c:pt>
                <c:pt idx="49">
                  <c:v>1442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505-426B-B719-C7EAEC99AF70}"/>
            </c:ext>
          </c:extLst>
        </c:ser>
        <c:ser>
          <c:idx val="23"/>
          <c:order val="2"/>
          <c:tx>
            <c:strRef>
              <c:f>Per_Geslacht!$G$26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Per_Geslacht!$H$2:$BE$2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Per_Geslacht!$H$26:$BE$26</c:f>
              <c:numCache>
                <c:formatCode>General</c:formatCode>
                <c:ptCount val="50"/>
                <c:pt idx="0">
                  <c:v>1592</c:v>
                </c:pt>
                <c:pt idx="1">
                  <c:v>1620</c:v>
                </c:pt>
                <c:pt idx="2">
                  <c:v>1650</c:v>
                </c:pt>
                <c:pt idx="3">
                  <c:v>1559</c:v>
                </c:pt>
                <c:pt idx="4">
                  <c:v>1640</c:v>
                </c:pt>
                <c:pt idx="5">
                  <c:v>1780</c:v>
                </c:pt>
                <c:pt idx="6">
                  <c:v>1750</c:v>
                </c:pt>
                <c:pt idx="7">
                  <c:v>1868</c:v>
                </c:pt>
                <c:pt idx="8">
                  <c:v>1904</c:v>
                </c:pt>
                <c:pt idx="9">
                  <c:v>1759</c:v>
                </c:pt>
                <c:pt idx="10">
                  <c:v>1691</c:v>
                </c:pt>
                <c:pt idx="11">
                  <c:v>1560</c:v>
                </c:pt>
                <c:pt idx="12">
                  <c:v>1445</c:v>
                </c:pt>
                <c:pt idx="13">
                  <c:v>1345</c:v>
                </c:pt>
                <c:pt idx="14">
                  <c:v>1313</c:v>
                </c:pt>
                <c:pt idx="15">
                  <c:v>1279</c:v>
                </c:pt>
                <c:pt idx="16">
                  <c:v>1314</c:v>
                </c:pt>
                <c:pt idx="17">
                  <c:v>1342</c:v>
                </c:pt>
                <c:pt idx="18">
                  <c:v>1277</c:v>
                </c:pt>
                <c:pt idx="19">
                  <c:v>1302</c:v>
                </c:pt>
                <c:pt idx="20">
                  <c:v>1350</c:v>
                </c:pt>
                <c:pt idx="21">
                  <c:v>1313</c:v>
                </c:pt>
                <c:pt idx="22">
                  <c:v>1248</c:v>
                </c:pt>
                <c:pt idx="23">
                  <c:v>1301</c:v>
                </c:pt>
                <c:pt idx="24">
                  <c:v>1311</c:v>
                </c:pt>
                <c:pt idx="25">
                  <c:v>1326</c:v>
                </c:pt>
                <c:pt idx="26">
                  <c:v>1279</c:v>
                </c:pt>
                <c:pt idx="27">
                  <c:v>1311</c:v>
                </c:pt>
                <c:pt idx="28">
                  <c:v>1344</c:v>
                </c:pt>
                <c:pt idx="29">
                  <c:v>1335</c:v>
                </c:pt>
                <c:pt idx="30">
                  <c:v>1339</c:v>
                </c:pt>
                <c:pt idx="31">
                  <c:v>1280</c:v>
                </c:pt>
                <c:pt idx="32">
                  <c:v>1321</c:v>
                </c:pt>
                <c:pt idx="33">
                  <c:v>1275</c:v>
                </c:pt>
                <c:pt idx="34">
                  <c:v>1286</c:v>
                </c:pt>
                <c:pt idx="35">
                  <c:v>1298</c:v>
                </c:pt>
                <c:pt idx="36">
                  <c:v>1325</c:v>
                </c:pt>
                <c:pt idx="37">
                  <c:v>1337</c:v>
                </c:pt>
                <c:pt idx="38">
                  <c:v>1373</c:v>
                </c:pt>
                <c:pt idx="39">
                  <c:v>1361</c:v>
                </c:pt>
                <c:pt idx="40">
                  <c:v>1334</c:v>
                </c:pt>
                <c:pt idx="41">
                  <c:v>1345</c:v>
                </c:pt>
                <c:pt idx="42">
                  <c:v>1373</c:v>
                </c:pt>
                <c:pt idx="43">
                  <c:v>1406</c:v>
                </c:pt>
                <c:pt idx="44">
                  <c:v>1332</c:v>
                </c:pt>
                <c:pt idx="45">
                  <c:v>1398</c:v>
                </c:pt>
                <c:pt idx="46">
                  <c:v>1407</c:v>
                </c:pt>
                <c:pt idx="47">
                  <c:v>1463</c:v>
                </c:pt>
                <c:pt idx="48">
                  <c:v>1512</c:v>
                </c:pt>
                <c:pt idx="49">
                  <c:v>1474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505-426B-B719-C7EAEC99AF70}"/>
            </c:ext>
          </c:extLst>
        </c:ser>
        <c:ser>
          <c:idx val="24"/>
          <c:order val="3"/>
          <c:tx>
            <c:strRef>
              <c:f>Per_Geslacht!$G$27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Per_Geslacht!$H$2:$BE$2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Per_Geslacht!$H$27:$BE$27</c:f>
              <c:numCache>
                <c:formatCode>General</c:formatCode>
                <c:ptCount val="50"/>
                <c:pt idx="0">
                  <c:v>1578</c:v>
                </c:pt>
                <c:pt idx="1">
                  <c:v>1520</c:v>
                </c:pt>
                <c:pt idx="2">
                  <c:v>1544</c:v>
                </c:pt>
                <c:pt idx="3">
                  <c:v>1578</c:v>
                </c:pt>
                <c:pt idx="4">
                  <c:v>1590</c:v>
                </c:pt>
                <c:pt idx="5">
                  <c:v>1579</c:v>
                </c:pt>
                <c:pt idx="6">
                  <c:v>1530</c:v>
                </c:pt>
                <c:pt idx="7">
                  <c:v>1462</c:v>
                </c:pt>
                <c:pt idx="8">
                  <c:v>1581</c:v>
                </c:pt>
                <c:pt idx="9">
                  <c:v>1582</c:v>
                </c:pt>
                <c:pt idx="10">
                  <c:v>1464</c:v>
                </c:pt>
                <c:pt idx="11">
                  <c:v>1508</c:v>
                </c:pt>
                <c:pt idx="12">
                  <c:v>1386</c:v>
                </c:pt>
                <c:pt idx="13">
                  <c:v>1470</c:v>
                </c:pt>
                <c:pt idx="14">
                  <c:v>1478</c:v>
                </c:pt>
                <c:pt idx="15">
                  <c:v>1419</c:v>
                </c:pt>
                <c:pt idx="16">
                  <c:v>1363</c:v>
                </c:pt>
                <c:pt idx="17">
                  <c:v>1334</c:v>
                </c:pt>
                <c:pt idx="18">
                  <c:v>1366</c:v>
                </c:pt>
                <c:pt idx="19">
                  <c:v>1370</c:v>
                </c:pt>
                <c:pt idx="20">
                  <c:v>1357</c:v>
                </c:pt>
                <c:pt idx="21">
                  <c:v>1327</c:v>
                </c:pt>
                <c:pt idx="22">
                  <c:v>1339</c:v>
                </c:pt>
                <c:pt idx="23">
                  <c:v>1356</c:v>
                </c:pt>
                <c:pt idx="24">
                  <c:v>1402</c:v>
                </c:pt>
                <c:pt idx="25">
                  <c:v>1355</c:v>
                </c:pt>
                <c:pt idx="26">
                  <c:v>1326</c:v>
                </c:pt>
                <c:pt idx="27">
                  <c:v>1273</c:v>
                </c:pt>
                <c:pt idx="28">
                  <c:v>1454</c:v>
                </c:pt>
                <c:pt idx="29">
                  <c:v>1348</c:v>
                </c:pt>
                <c:pt idx="30">
                  <c:v>1279</c:v>
                </c:pt>
                <c:pt idx="31">
                  <c:v>1283</c:v>
                </c:pt>
                <c:pt idx="32">
                  <c:v>1304</c:v>
                </c:pt>
                <c:pt idx="33">
                  <c:v>1330</c:v>
                </c:pt>
                <c:pt idx="34">
                  <c:v>1227</c:v>
                </c:pt>
                <c:pt idx="35">
                  <c:v>1288</c:v>
                </c:pt>
                <c:pt idx="36">
                  <c:v>1267</c:v>
                </c:pt>
                <c:pt idx="37">
                  <c:v>1377</c:v>
                </c:pt>
                <c:pt idx="38">
                  <c:v>1368</c:v>
                </c:pt>
                <c:pt idx="39">
                  <c:v>1481</c:v>
                </c:pt>
                <c:pt idx="40">
                  <c:v>1407</c:v>
                </c:pt>
                <c:pt idx="41">
                  <c:v>1435</c:v>
                </c:pt>
                <c:pt idx="42">
                  <c:v>1412</c:v>
                </c:pt>
                <c:pt idx="43">
                  <c:v>1512</c:v>
                </c:pt>
                <c:pt idx="44">
                  <c:v>1509</c:v>
                </c:pt>
                <c:pt idx="45">
                  <c:v>1428</c:v>
                </c:pt>
                <c:pt idx="46">
                  <c:v>1504</c:v>
                </c:pt>
                <c:pt idx="47">
                  <c:v>1469</c:v>
                </c:pt>
                <c:pt idx="48">
                  <c:v>1540</c:v>
                </c:pt>
                <c:pt idx="49">
                  <c:v>1608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505-426B-B719-C7EAEC99AF70}"/>
            </c:ext>
          </c:extLst>
        </c:ser>
        <c:ser>
          <c:idx val="25"/>
          <c:order val="4"/>
          <c:tx>
            <c:strRef>
              <c:f>Per_Geslacht!$G$29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Per_Geslacht!$H$2:$BE$2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Per_Geslacht!$H$29:$BE$29</c:f>
              <c:numCache>
                <c:formatCode>General</c:formatCode>
                <c:ptCount val="50"/>
                <c:pt idx="0">
                  <c:v>1676</c:v>
                </c:pt>
                <c:pt idx="1">
                  <c:v>1526</c:v>
                </c:pt>
                <c:pt idx="2">
                  <c:v>1467</c:v>
                </c:pt>
                <c:pt idx="3">
                  <c:v>1574</c:v>
                </c:pt>
                <c:pt idx="4">
                  <c:v>1591</c:v>
                </c:pt>
                <c:pt idx="5">
                  <c:v>1506</c:v>
                </c:pt>
                <c:pt idx="6">
                  <c:v>1483</c:v>
                </c:pt>
                <c:pt idx="7">
                  <c:v>1502</c:v>
                </c:pt>
                <c:pt idx="8">
                  <c:v>1512</c:v>
                </c:pt>
                <c:pt idx="9">
                  <c:v>1596</c:v>
                </c:pt>
                <c:pt idx="10">
                  <c:v>1870</c:v>
                </c:pt>
                <c:pt idx="11">
                  <c:v>2359</c:v>
                </c:pt>
                <c:pt idx="12">
                  <c:v>2664</c:v>
                </c:pt>
                <c:pt idx="13">
                  <c:v>2522</c:v>
                </c:pt>
                <c:pt idx="14">
                  <c:v>2117</c:v>
                </c:pt>
                <c:pt idx="15">
                  <c:v>1924</c:v>
                </c:pt>
                <c:pt idx="16">
                  <c:v>1667</c:v>
                </c:pt>
                <c:pt idx="17">
                  <c:v>1445</c:v>
                </c:pt>
                <c:pt idx="18">
                  <c:v>1390</c:v>
                </c:pt>
                <c:pt idx="19">
                  <c:v>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505-426B-B719-C7EAEC99AF70}"/>
            </c:ext>
          </c:extLst>
        </c:ser>
        <c:ser>
          <c:idx val="0"/>
          <c:order val="5"/>
          <c:tx>
            <c:strRef>
              <c:f>Per_Geslacht!$G$28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Per_Geslacht!$H$28:$BE$28</c:f>
              <c:numCache>
                <c:formatCode>General</c:formatCode>
                <c:ptCount val="50"/>
                <c:pt idx="0">
                  <c:v>1475</c:v>
                </c:pt>
                <c:pt idx="1">
                  <c:v>1451.3</c:v>
                </c:pt>
                <c:pt idx="2">
                  <c:v>1447</c:v>
                </c:pt>
                <c:pt idx="3">
                  <c:v>1435.8</c:v>
                </c:pt>
                <c:pt idx="4">
                  <c:v>1435.2</c:v>
                </c:pt>
                <c:pt idx="5">
                  <c:v>1423.95</c:v>
                </c:pt>
                <c:pt idx="6">
                  <c:v>1435.95</c:v>
                </c:pt>
                <c:pt idx="7">
                  <c:v>1437.4</c:v>
                </c:pt>
                <c:pt idx="8">
                  <c:v>1443</c:v>
                </c:pt>
                <c:pt idx="9">
                  <c:v>1396.05</c:v>
                </c:pt>
                <c:pt idx="10">
                  <c:v>1385.3</c:v>
                </c:pt>
                <c:pt idx="11">
                  <c:v>1375.5</c:v>
                </c:pt>
                <c:pt idx="12">
                  <c:v>1335.35</c:v>
                </c:pt>
                <c:pt idx="13">
                  <c:v>1336.25</c:v>
                </c:pt>
                <c:pt idx="14">
                  <c:v>1320.85</c:v>
                </c:pt>
                <c:pt idx="15">
                  <c:v>1299.3</c:v>
                </c:pt>
                <c:pt idx="16">
                  <c:v>1252.55</c:v>
                </c:pt>
                <c:pt idx="17">
                  <c:v>1279.3</c:v>
                </c:pt>
                <c:pt idx="18">
                  <c:v>1267</c:v>
                </c:pt>
                <c:pt idx="19">
                  <c:v>1247.1500000000001</c:v>
                </c:pt>
                <c:pt idx="20">
                  <c:v>1247.1500000000001</c:v>
                </c:pt>
                <c:pt idx="21">
                  <c:v>1251.1500000000001</c:v>
                </c:pt>
                <c:pt idx="22">
                  <c:v>1237.05</c:v>
                </c:pt>
                <c:pt idx="23">
                  <c:v>1246.3</c:v>
                </c:pt>
                <c:pt idx="24">
                  <c:v>1238.5</c:v>
                </c:pt>
                <c:pt idx="25">
                  <c:v>1257.8</c:v>
                </c:pt>
                <c:pt idx="26">
                  <c:v>1209.1500000000001</c:v>
                </c:pt>
                <c:pt idx="27">
                  <c:v>1221.5999999999999</c:v>
                </c:pt>
                <c:pt idx="28">
                  <c:v>1235.4000000000001</c:v>
                </c:pt>
                <c:pt idx="29">
                  <c:v>1212.5999999999999</c:v>
                </c:pt>
                <c:pt idx="30">
                  <c:v>1205.4000000000001</c:v>
                </c:pt>
                <c:pt idx="31">
                  <c:v>1213.7</c:v>
                </c:pt>
                <c:pt idx="32">
                  <c:v>1203.2</c:v>
                </c:pt>
                <c:pt idx="33">
                  <c:v>1196.1500000000001</c:v>
                </c:pt>
                <c:pt idx="34">
                  <c:v>1202.3</c:v>
                </c:pt>
                <c:pt idx="35">
                  <c:v>1219.3</c:v>
                </c:pt>
                <c:pt idx="36">
                  <c:v>1215.8499999999999</c:v>
                </c:pt>
                <c:pt idx="37">
                  <c:v>1223.25</c:v>
                </c:pt>
                <c:pt idx="38">
                  <c:v>1254.8499999999999</c:v>
                </c:pt>
                <c:pt idx="39">
                  <c:v>1271.4000000000001</c:v>
                </c:pt>
                <c:pt idx="40">
                  <c:v>1261.3</c:v>
                </c:pt>
                <c:pt idx="41">
                  <c:v>1292.95</c:v>
                </c:pt>
                <c:pt idx="42">
                  <c:v>1280.45</c:v>
                </c:pt>
                <c:pt idx="43">
                  <c:v>1281.5</c:v>
                </c:pt>
                <c:pt idx="44">
                  <c:v>1303.9000000000001</c:v>
                </c:pt>
                <c:pt idx="45">
                  <c:v>1314.5</c:v>
                </c:pt>
                <c:pt idx="46">
                  <c:v>1342.65</c:v>
                </c:pt>
                <c:pt idx="47">
                  <c:v>1346.85</c:v>
                </c:pt>
                <c:pt idx="48">
                  <c:v>1387.9</c:v>
                </c:pt>
                <c:pt idx="49">
                  <c:v>1401.85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F-463F-B2DC-D1DFD59BB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944176"/>
        <c:axId val="436943848"/>
      </c:lineChart>
      <c:catAx>
        <c:axId val="43694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6943848"/>
        <c:crosses val="autoZero"/>
        <c:auto val="1"/>
        <c:lblAlgn val="ctr"/>
        <c:lblOffset val="100"/>
        <c:noMultiLvlLbl val="0"/>
      </c:catAx>
      <c:valAx>
        <c:axId val="43694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694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Vrouwen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Per_Geslacht!$G$55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Per_Geslacht!$H$55:$BE$55</c:f>
              <c:numCache>
                <c:formatCode>General</c:formatCode>
                <c:ptCount val="50"/>
                <c:pt idx="0">
                  <c:v>1581</c:v>
                </c:pt>
                <c:pt idx="1">
                  <c:v>1553</c:v>
                </c:pt>
                <c:pt idx="2">
                  <c:v>1682</c:v>
                </c:pt>
                <c:pt idx="3">
                  <c:v>1571</c:v>
                </c:pt>
                <c:pt idx="4">
                  <c:v>1591</c:v>
                </c:pt>
                <c:pt idx="5">
                  <c:v>1606</c:v>
                </c:pt>
                <c:pt idx="6">
                  <c:v>1734</c:v>
                </c:pt>
                <c:pt idx="7">
                  <c:v>1668</c:v>
                </c:pt>
                <c:pt idx="8">
                  <c:v>1636</c:v>
                </c:pt>
                <c:pt idx="9">
                  <c:v>1575</c:v>
                </c:pt>
                <c:pt idx="10">
                  <c:v>1526</c:v>
                </c:pt>
                <c:pt idx="11">
                  <c:v>1559</c:v>
                </c:pt>
                <c:pt idx="12">
                  <c:v>1546</c:v>
                </c:pt>
                <c:pt idx="13">
                  <c:v>1453</c:v>
                </c:pt>
                <c:pt idx="14">
                  <c:v>1470</c:v>
                </c:pt>
                <c:pt idx="15">
                  <c:v>1398</c:v>
                </c:pt>
                <c:pt idx="16">
                  <c:v>1445</c:v>
                </c:pt>
                <c:pt idx="17">
                  <c:v>1509</c:v>
                </c:pt>
                <c:pt idx="18">
                  <c:v>1402</c:v>
                </c:pt>
                <c:pt idx="19">
                  <c:v>1452</c:v>
                </c:pt>
                <c:pt idx="20">
                  <c:v>1353</c:v>
                </c:pt>
                <c:pt idx="21">
                  <c:v>1344</c:v>
                </c:pt>
                <c:pt idx="22">
                  <c:v>1354</c:v>
                </c:pt>
                <c:pt idx="23">
                  <c:v>1349</c:v>
                </c:pt>
                <c:pt idx="24">
                  <c:v>1341</c:v>
                </c:pt>
                <c:pt idx="25">
                  <c:v>1401</c:v>
                </c:pt>
                <c:pt idx="26">
                  <c:v>1377</c:v>
                </c:pt>
                <c:pt idx="27">
                  <c:v>1392</c:v>
                </c:pt>
                <c:pt idx="28">
                  <c:v>1274</c:v>
                </c:pt>
                <c:pt idx="29">
                  <c:v>1282</c:v>
                </c:pt>
                <c:pt idx="30">
                  <c:v>1312</c:v>
                </c:pt>
                <c:pt idx="31">
                  <c:v>1252</c:v>
                </c:pt>
                <c:pt idx="32">
                  <c:v>1383</c:v>
                </c:pt>
                <c:pt idx="33">
                  <c:v>1328</c:v>
                </c:pt>
                <c:pt idx="34">
                  <c:v>1325</c:v>
                </c:pt>
                <c:pt idx="35">
                  <c:v>1373</c:v>
                </c:pt>
                <c:pt idx="36">
                  <c:v>1277</c:v>
                </c:pt>
                <c:pt idx="37">
                  <c:v>1406</c:v>
                </c:pt>
                <c:pt idx="38">
                  <c:v>1334</c:v>
                </c:pt>
                <c:pt idx="39">
                  <c:v>1487</c:v>
                </c:pt>
                <c:pt idx="40">
                  <c:v>1410</c:v>
                </c:pt>
                <c:pt idx="41">
                  <c:v>1537</c:v>
                </c:pt>
                <c:pt idx="42">
                  <c:v>1383</c:v>
                </c:pt>
                <c:pt idx="43">
                  <c:v>1539</c:v>
                </c:pt>
                <c:pt idx="44">
                  <c:v>1466</c:v>
                </c:pt>
                <c:pt idx="45">
                  <c:v>1539</c:v>
                </c:pt>
                <c:pt idx="46">
                  <c:v>1519</c:v>
                </c:pt>
                <c:pt idx="47">
                  <c:v>1587</c:v>
                </c:pt>
                <c:pt idx="48">
                  <c:v>1578</c:v>
                </c:pt>
                <c:pt idx="49">
                  <c:v>1618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0-4263-8D48-44F99B01AE01}"/>
            </c:ext>
          </c:extLst>
        </c:ser>
        <c:ser>
          <c:idx val="1"/>
          <c:order val="1"/>
          <c:tx>
            <c:strRef>
              <c:f>Per_Geslacht!$G$56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Per_Geslacht!$H$56:$BE$56</c:f>
              <c:numCache>
                <c:formatCode>General</c:formatCode>
                <c:ptCount val="50"/>
                <c:pt idx="0">
                  <c:v>1896</c:v>
                </c:pt>
                <c:pt idx="1">
                  <c:v>1848</c:v>
                </c:pt>
                <c:pt idx="2">
                  <c:v>1947</c:v>
                </c:pt>
                <c:pt idx="3">
                  <c:v>1877</c:v>
                </c:pt>
                <c:pt idx="4">
                  <c:v>1813</c:v>
                </c:pt>
                <c:pt idx="5">
                  <c:v>1790</c:v>
                </c:pt>
                <c:pt idx="6">
                  <c:v>1770</c:v>
                </c:pt>
                <c:pt idx="7">
                  <c:v>1641</c:v>
                </c:pt>
                <c:pt idx="8">
                  <c:v>1573</c:v>
                </c:pt>
                <c:pt idx="9">
                  <c:v>1493</c:v>
                </c:pt>
                <c:pt idx="10">
                  <c:v>1451</c:v>
                </c:pt>
                <c:pt idx="11">
                  <c:v>1445</c:v>
                </c:pt>
                <c:pt idx="12">
                  <c:v>1456</c:v>
                </c:pt>
                <c:pt idx="13">
                  <c:v>1429</c:v>
                </c:pt>
                <c:pt idx="14">
                  <c:v>1387</c:v>
                </c:pt>
                <c:pt idx="15">
                  <c:v>1458</c:v>
                </c:pt>
                <c:pt idx="16">
                  <c:v>1410</c:v>
                </c:pt>
                <c:pt idx="17">
                  <c:v>1482</c:v>
                </c:pt>
                <c:pt idx="18">
                  <c:v>1453</c:v>
                </c:pt>
                <c:pt idx="19">
                  <c:v>1411</c:v>
                </c:pt>
                <c:pt idx="20">
                  <c:v>1405</c:v>
                </c:pt>
                <c:pt idx="21">
                  <c:v>1395</c:v>
                </c:pt>
                <c:pt idx="22">
                  <c:v>1363</c:v>
                </c:pt>
                <c:pt idx="23">
                  <c:v>1359</c:v>
                </c:pt>
                <c:pt idx="24">
                  <c:v>1341</c:v>
                </c:pt>
                <c:pt idx="25">
                  <c:v>1410</c:v>
                </c:pt>
                <c:pt idx="26">
                  <c:v>1273</c:v>
                </c:pt>
                <c:pt idx="27">
                  <c:v>1356</c:v>
                </c:pt>
                <c:pt idx="28">
                  <c:v>1324</c:v>
                </c:pt>
                <c:pt idx="29">
                  <c:v>1266</c:v>
                </c:pt>
                <c:pt idx="30">
                  <c:v>1382</c:v>
                </c:pt>
                <c:pt idx="31">
                  <c:v>1278</c:v>
                </c:pt>
                <c:pt idx="32">
                  <c:v>1298</c:v>
                </c:pt>
                <c:pt idx="33">
                  <c:v>1288</c:v>
                </c:pt>
                <c:pt idx="34">
                  <c:v>1293</c:v>
                </c:pt>
                <c:pt idx="35">
                  <c:v>1367</c:v>
                </c:pt>
                <c:pt idx="36">
                  <c:v>1361</c:v>
                </c:pt>
                <c:pt idx="37">
                  <c:v>1359</c:v>
                </c:pt>
                <c:pt idx="38">
                  <c:v>1311</c:v>
                </c:pt>
                <c:pt idx="39">
                  <c:v>1389</c:v>
                </c:pt>
                <c:pt idx="40">
                  <c:v>1407</c:v>
                </c:pt>
                <c:pt idx="41">
                  <c:v>1390</c:v>
                </c:pt>
                <c:pt idx="42">
                  <c:v>1399</c:v>
                </c:pt>
                <c:pt idx="43">
                  <c:v>1444</c:v>
                </c:pt>
                <c:pt idx="44">
                  <c:v>1540</c:v>
                </c:pt>
                <c:pt idx="45">
                  <c:v>1473</c:v>
                </c:pt>
                <c:pt idx="46">
                  <c:v>1422</c:v>
                </c:pt>
                <c:pt idx="47">
                  <c:v>1540</c:v>
                </c:pt>
                <c:pt idx="48">
                  <c:v>1646</c:v>
                </c:pt>
                <c:pt idx="49">
                  <c:v>1637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0-4263-8D48-44F99B01AE01}"/>
            </c:ext>
          </c:extLst>
        </c:ser>
        <c:ser>
          <c:idx val="2"/>
          <c:order val="2"/>
          <c:tx>
            <c:strRef>
              <c:f>Per_Geslacht!$G$57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Per_Geslacht!$H$57:$BE$57</c:f>
              <c:numCache>
                <c:formatCode>General</c:formatCode>
                <c:ptCount val="50"/>
                <c:pt idx="0">
                  <c:v>1767</c:v>
                </c:pt>
                <c:pt idx="1">
                  <c:v>1744</c:v>
                </c:pt>
                <c:pt idx="2">
                  <c:v>1672</c:v>
                </c:pt>
                <c:pt idx="3">
                  <c:v>1844</c:v>
                </c:pt>
                <c:pt idx="4">
                  <c:v>1873</c:v>
                </c:pt>
                <c:pt idx="5">
                  <c:v>1880</c:v>
                </c:pt>
                <c:pt idx="6">
                  <c:v>1941</c:v>
                </c:pt>
                <c:pt idx="7">
                  <c:v>2069</c:v>
                </c:pt>
                <c:pt idx="8">
                  <c:v>2188</c:v>
                </c:pt>
                <c:pt idx="9">
                  <c:v>1974</c:v>
                </c:pt>
                <c:pt idx="10">
                  <c:v>1739</c:v>
                </c:pt>
                <c:pt idx="11">
                  <c:v>1665</c:v>
                </c:pt>
                <c:pt idx="12">
                  <c:v>1595</c:v>
                </c:pt>
                <c:pt idx="13">
                  <c:v>1515</c:v>
                </c:pt>
                <c:pt idx="14">
                  <c:v>1447</c:v>
                </c:pt>
                <c:pt idx="15">
                  <c:v>1384</c:v>
                </c:pt>
                <c:pt idx="16">
                  <c:v>1331</c:v>
                </c:pt>
                <c:pt idx="17">
                  <c:v>1299</c:v>
                </c:pt>
                <c:pt idx="18">
                  <c:v>1329</c:v>
                </c:pt>
                <c:pt idx="19">
                  <c:v>1372</c:v>
                </c:pt>
                <c:pt idx="20">
                  <c:v>1426</c:v>
                </c:pt>
                <c:pt idx="21">
                  <c:v>1366</c:v>
                </c:pt>
                <c:pt idx="22">
                  <c:v>1309</c:v>
                </c:pt>
                <c:pt idx="23">
                  <c:v>1300</c:v>
                </c:pt>
                <c:pt idx="24">
                  <c:v>1308</c:v>
                </c:pt>
                <c:pt idx="25">
                  <c:v>1400</c:v>
                </c:pt>
                <c:pt idx="26">
                  <c:v>1392</c:v>
                </c:pt>
                <c:pt idx="27">
                  <c:v>1393</c:v>
                </c:pt>
                <c:pt idx="28">
                  <c:v>1423</c:v>
                </c:pt>
                <c:pt idx="29">
                  <c:v>1425</c:v>
                </c:pt>
                <c:pt idx="30">
                  <c:v>1406</c:v>
                </c:pt>
                <c:pt idx="31">
                  <c:v>1325</c:v>
                </c:pt>
                <c:pt idx="32">
                  <c:v>1291</c:v>
                </c:pt>
                <c:pt idx="33">
                  <c:v>1252</c:v>
                </c:pt>
                <c:pt idx="34">
                  <c:v>1327</c:v>
                </c:pt>
                <c:pt idx="35">
                  <c:v>1241</c:v>
                </c:pt>
                <c:pt idx="36">
                  <c:v>1381</c:v>
                </c:pt>
                <c:pt idx="37">
                  <c:v>1359</c:v>
                </c:pt>
                <c:pt idx="38">
                  <c:v>1433</c:v>
                </c:pt>
                <c:pt idx="39">
                  <c:v>1399</c:v>
                </c:pt>
                <c:pt idx="40">
                  <c:v>1405</c:v>
                </c:pt>
                <c:pt idx="41">
                  <c:v>1326</c:v>
                </c:pt>
                <c:pt idx="42">
                  <c:v>1442</c:v>
                </c:pt>
                <c:pt idx="43">
                  <c:v>1392</c:v>
                </c:pt>
                <c:pt idx="44">
                  <c:v>1429</c:v>
                </c:pt>
                <c:pt idx="45">
                  <c:v>1461</c:v>
                </c:pt>
                <c:pt idx="46">
                  <c:v>1500</c:v>
                </c:pt>
                <c:pt idx="47">
                  <c:v>1505</c:v>
                </c:pt>
                <c:pt idx="48">
                  <c:v>1505</c:v>
                </c:pt>
                <c:pt idx="49">
                  <c:v>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E0-4263-8D48-44F99B01AE01}"/>
            </c:ext>
          </c:extLst>
        </c:ser>
        <c:ser>
          <c:idx val="3"/>
          <c:order val="3"/>
          <c:tx>
            <c:strRef>
              <c:f>Per_Geslacht!$G$58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Per_Geslacht!$H$58:$BE$58</c:f>
              <c:numCache>
                <c:formatCode>General</c:formatCode>
                <c:ptCount val="50"/>
                <c:pt idx="0">
                  <c:v>1684</c:v>
                </c:pt>
                <c:pt idx="1">
                  <c:v>1630</c:v>
                </c:pt>
                <c:pt idx="2">
                  <c:v>1634</c:v>
                </c:pt>
                <c:pt idx="3">
                  <c:v>1565</c:v>
                </c:pt>
                <c:pt idx="4">
                  <c:v>1595</c:v>
                </c:pt>
                <c:pt idx="5">
                  <c:v>1673</c:v>
                </c:pt>
                <c:pt idx="6">
                  <c:v>1692</c:v>
                </c:pt>
                <c:pt idx="7">
                  <c:v>1604</c:v>
                </c:pt>
                <c:pt idx="8">
                  <c:v>1590</c:v>
                </c:pt>
                <c:pt idx="9">
                  <c:v>1645</c:v>
                </c:pt>
                <c:pt idx="10">
                  <c:v>1578</c:v>
                </c:pt>
                <c:pt idx="11">
                  <c:v>1505</c:v>
                </c:pt>
                <c:pt idx="12">
                  <c:v>1514</c:v>
                </c:pt>
                <c:pt idx="13">
                  <c:v>1430</c:v>
                </c:pt>
                <c:pt idx="14">
                  <c:v>1562</c:v>
                </c:pt>
                <c:pt idx="15">
                  <c:v>1538</c:v>
                </c:pt>
                <c:pt idx="16">
                  <c:v>1443</c:v>
                </c:pt>
                <c:pt idx="17">
                  <c:v>1437</c:v>
                </c:pt>
                <c:pt idx="18">
                  <c:v>1455</c:v>
                </c:pt>
                <c:pt idx="19">
                  <c:v>1503</c:v>
                </c:pt>
                <c:pt idx="20">
                  <c:v>1375</c:v>
                </c:pt>
                <c:pt idx="21">
                  <c:v>1409</c:v>
                </c:pt>
                <c:pt idx="22">
                  <c:v>1311</c:v>
                </c:pt>
                <c:pt idx="23">
                  <c:v>1338</c:v>
                </c:pt>
                <c:pt idx="24">
                  <c:v>1433</c:v>
                </c:pt>
                <c:pt idx="25">
                  <c:v>1370</c:v>
                </c:pt>
                <c:pt idx="26">
                  <c:v>1434</c:v>
                </c:pt>
                <c:pt idx="27">
                  <c:v>1311</c:v>
                </c:pt>
                <c:pt idx="28">
                  <c:v>1553</c:v>
                </c:pt>
                <c:pt idx="29">
                  <c:v>1383</c:v>
                </c:pt>
                <c:pt idx="30">
                  <c:v>1349</c:v>
                </c:pt>
                <c:pt idx="31">
                  <c:v>1329</c:v>
                </c:pt>
                <c:pt idx="32">
                  <c:v>1311</c:v>
                </c:pt>
                <c:pt idx="33">
                  <c:v>1452</c:v>
                </c:pt>
                <c:pt idx="34">
                  <c:v>1328</c:v>
                </c:pt>
                <c:pt idx="35">
                  <c:v>1352</c:v>
                </c:pt>
                <c:pt idx="36">
                  <c:v>1313</c:v>
                </c:pt>
                <c:pt idx="37">
                  <c:v>1376</c:v>
                </c:pt>
                <c:pt idx="38">
                  <c:v>1345</c:v>
                </c:pt>
                <c:pt idx="39">
                  <c:v>1430</c:v>
                </c:pt>
                <c:pt idx="40">
                  <c:v>1470</c:v>
                </c:pt>
                <c:pt idx="41">
                  <c:v>1432</c:v>
                </c:pt>
                <c:pt idx="42">
                  <c:v>1440</c:v>
                </c:pt>
                <c:pt idx="43">
                  <c:v>1499</c:v>
                </c:pt>
                <c:pt idx="44">
                  <c:v>1548</c:v>
                </c:pt>
                <c:pt idx="45">
                  <c:v>1591</c:v>
                </c:pt>
                <c:pt idx="46">
                  <c:v>1533</c:v>
                </c:pt>
                <c:pt idx="47">
                  <c:v>1544</c:v>
                </c:pt>
                <c:pt idx="48">
                  <c:v>1608</c:v>
                </c:pt>
                <c:pt idx="49">
                  <c:v>1627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E0-4263-8D48-44F99B01AE01}"/>
            </c:ext>
          </c:extLst>
        </c:ser>
        <c:ser>
          <c:idx val="4"/>
          <c:order val="4"/>
          <c:tx>
            <c:strRef>
              <c:f>Per_Geslacht!$G$59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Per_Geslacht!$H$59:$BE$59</c:f>
              <c:numCache>
                <c:formatCode>General</c:formatCode>
                <c:ptCount val="50"/>
                <c:pt idx="0">
                  <c:v>1601.75</c:v>
                </c:pt>
                <c:pt idx="1">
                  <c:v>1567.35</c:v>
                </c:pt>
                <c:pt idx="2">
                  <c:v>1561.7</c:v>
                </c:pt>
                <c:pt idx="3">
                  <c:v>1552.3</c:v>
                </c:pt>
                <c:pt idx="4">
                  <c:v>1535.8</c:v>
                </c:pt>
                <c:pt idx="5">
                  <c:v>1529.9</c:v>
                </c:pt>
                <c:pt idx="6">
                  <c:v>1570.75</c:v>
                </c:pt>
                <c:pt idx="7">
                  <c:v>1556.5</c:v>
                </c:pt>
                <c:pt idx="8">
                  <c:v>1554.35</c:v>
                </c:pt>
                <c:pt idx="9">
                  <c:v>1509.4</c:v>
                </c:pt>
                <c:pt idx="10">
                  <c:v>1463.3</c:v>
                </c:pt>
                <c:pt idx="11">
                  <c:v>1446.35</c:v>
                </c:pt>
                <c:pt idx="12">
                  <c:v>1428.05</c:v>
                </c:pt>
                <c:pt idx="13">
                  <c:v>1399.15</c:v>
                </c:pt>
                <c:pt idx="14">
                  <c:v>1400.15</c:v>
                </c:pt>
                <c:pt idx="15">
                  <c:v>1375.85</c:v>
                </c:pt>
                <c:pt idx="16">
                  <c:v>1346.3</c:v>
                </c:pt>
                <c:pt idx="17">
                  <c:v>1368.25</c:v>
                </c:pt>
                <c:pt idx="18">
                  <c:v>1333.65</c:v>
                </c:pt>
                <c:pt idx="19">
                  <c:v>1332.95</c:v>
                </c:pt>
                <c:pt idx="20">
                  <c:v>1322.65</c:v>
                </c:pt>
                <c:pt idx="21">
                  <c:v>1307.55</c:v>
                </c:pt>
                <c:pt idx="22">
                  <c:v>1308.5</c:v>
                </c:pt>
                <c:pt idx="23">
                  <c:v>1310.2</c:v>
                </c:pt>
                <c:pt idx="24">
                  <c:v>1307.3499999999999</c:v>
                </c:pt>
                <c:pt idx="25">
                  <c:v>1341.6</c:v>
                </c:pt>
                <c:pt idx="26">
                  <c:v>1296.1500000000001</c:v>
                </c:pt>
                <c:pt idx="27">
                  <c:v>1307.3499999999999</c:v>
                </c:pt>
                <c:pt idx="28">
                  <c:v>1318.15</c:v>
                </c:pt>
                <c:pt idx="29">
                  <c:v>1280.05</c:v>
                </c:pt>
                <c:pt idx="30">
                  <c:v>1283.5</c:v>
                </c:pt>
                <c:pt idx="31">
                  <c:v>1277.3499999999999</c:v>
                </c:pt>
                <c:pt idx="32">
                  <c:v>1271.1500000000001</c:v>
                </c:pt>
                <c:pt idx="33">
                  <c:v>1255.4000000000001</c:v>
                </c:pt>
                <c:pt idx="34">
                  <c:v>1274.3499999999999</c:v>
                </c:pt>
                <c:pt idx="35">
                  <c:v>1271.7</c:v>
                </c:pt>
                <c:pt idx="36">
                  <c:v>1276.9000000000001</c:v>
                </c:pt>
                <c:pt idx="37">
                  <c:v>1293.3499999999999</c:v>
                </c:pt>
                <c:pt idx="38">
                  <c:v>1306.5</c:v>
                </c:pt>
                <c:pt idx="39">
                  <c:v>1314.25</c:v>
                </c:pt>
                <c:pt idx="40">
                  <c:v>1340.5</c:v>
                </c:pt>
                <c:pt idx="41">
                  <c:v>1339.15</c:v>
                </c:pt>
                <c:pt idx="42">
                  <c:v>1347.15</c:v>
                </c:pt>
                <c:pt idx="43">
                  <c:v>1351.7</c:v>
                </c:pt>
                <c:pt idx="44">
                  <c:v>1361.95</c:v>
                </c:pt>
                <c:pt idx="45">
                  <c:v>1392.55</c:v>
                </c:pt>
                <c:pt idx="46">
                  <c:v>1399</c:v>
                </c:pt>
                <c:pt idx="47">
                  <c:v>1412.1</c:v>
                </c:pt>
                <c:pt idx="48">
                  <c:v>1465.2</c:v>
                </c:pt>
                <c:pt idx="49">
                  <c:v>1510.85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E0-4263-8D48-44F99B01AE01}"/>
            </c:ext>
          </c:extLst>
        </c:ser>
        <c:ser>
          <c:idx val="5"/>
          <c:order val="5"/>
          <c:tx>
            <c:strRef>
              <c:f>Per_Geslacht!$G$60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Per_Geslacht!$H$60:$BE$60</c:f>
              <c:numCache>
                <c:formatCode>General</c:formatCode>
                <c:ptCount val="50"/>
                <c:pt idx="0">
                  <c:v>1688</c:v>
                </c:pt>
                <c:pt idx="1">
                  <c:v>1626</c:v>
                </c:pt>
                <c:pt idx="2">
                  <c:v>1574</c:v>
                </c:pt>
                <c:pt idx="3">
                  <c:v>1585</c:v>
                </c:pt>
                <c:pt idx="4">
                  <c:v>1600</c:v>
                </c:pt>
                <c:pt idx="5">
                  <c:v>1691</c:v>
                </c:pt>
                <c:pt idx="6">
                  <c:v>1474</c:v>
                </c:pt>
                <c:pt idx="7">
                  <c:v>1589</c:v>
                </c:pt>
                <c:pt idx="8">
                  <c:v>1586</c:v>
                </c:pt>
                <c:pt idx="9">
                  <c:v>1619</c:v>
                </c:pt>
                <c:pt idx="10">
                  <c:v>1739</c:v>
                </c:pt>
                <c:pt idx="11">
                  <c:v>2091</c:v>
                </c:pt>
                <c:pt idx="12">
                  <c:v>2416</c:v>
                </c:pt>
                <c:pt idx="13">
                  <c:v>2450</c:v>
                </c:pt>
                <c:pt idx="14">
                  <c:v>2175</c:v>
                </c:pt>
                <c:pt idx="15">
                  <c:v>1969</c:v>
                </c:pt>
                <c:pt idx="16">
                  <c:v>1701</c:v>
                </c:pt>
                <c:pt idx="17">
                  <c:v>1519</c:v>
                </c:pt>
                <c:pt idx="18">
                  <c:v>1345</c:v>
                </c:pt>
                <c:pt idx="19">
                  <c:v>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E0-4263-8D48-44F99B01A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647720"/>
        <c:axId val="521649360"/>
      </c:lineChart>
      <c:catAx>
        <c:axId val="52164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649360"/>
        <c:crosses val="autoZero"/>
        <c:auto val="1"/>
        <c:lblAlgn val="ctr"/>
        <c:lblOffset val="100"/>
        <c:noMultiLvlLbl val="0"/>
      </c:catAx>
      <c:valAx>
        <c:axId val="5216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64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Per_Geslacht!$G$86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Per_Geslacht!$H$86:$BE$86</c:f>
              <c:numCache>
                <c:formatCode>General</c:formatCode>
                <c:ptCount val="50"/>
                <c:pt idx="0">
                  <c:v>1534.7976491855695</c:v>
                </c:pt>
                <c:pt idx="1">
                  <c:v>1550.207264137232</c:v>
                </c:pt>
                <c:pt idx="2">
                  <c:v>1560.4803407716736</c:v>
                </c:pt>
                <c:pt idx="3">
                  <c:v>1573.8353403964477</c:v>
                </c:pt>
                <c:pt idx="4">
                  <c:v>1484.459573676806</c:v>
                </c:pt>
                <c:pt idx="5">
                  <c:v>1459.8041897541461</c:v>
                </c:pt>
                <c:pt idx="6">
                  <c:v>1628.2826465589881</c:v>
                </c:pt>
                <c:pt idx="7">
                  <c:v>1558.4257254447853</c:v>
                </c:pt>
                <c:pt idx="8">
                  <c:v>1556.3711101178969</c:v>
                </c:pt>
                <c:pt idx="9">
                  <c:v>1527.6064955414606</c:v>
                </c:pt>
                <c:pt idx="10">
                  <c:v>1543.0161104931228</c:v>
                </c:pt>
                <c:pt idx="11">
                  <c:v>1518.3607265704632</c:v>
                </c:pt>
                <c:pt idx="12">
                  <c:v>1503.9784192822449</c:v>
                </c:pt>
                <c:pt idx="13">
                  <c:v>1349.8822697656217</c:v>
                </c:pt>
                <c:pt idx="14">
                  <c:v>1315.9811168719643</c:v>
                </c:pt>
                <c:pt idx="15">
                  <c:v>1380.7014996689463</c:v>
                </c:pt>
                <c:pt idx="16">
                  <c:v>1344.7457314484006</c:v>
                </c:pt>
                <c:pt idx="17">
                  <c:v>1482.4049583499177</c:v>
                </c:pt>
                <c:pt idx="18">
                  <c:v>1303.6534249106344</c:v>
                </c:pt>
                <c:pt idx="19">
                  <c:v>1295.4349636030813</c:v>
                </c:pt>
                <c:pt idx="20">
                  <c:v>1365.2918847172839</c:v>
                </c:pt>
                <c:pt idx="21">
                  <c:v>1276.9434256610864</c:v>
                </c:pt>
                <c:pt idx="22">
                  <c:v>1300.5715019203019</c:v>
                </c:pt>
                <c:pt idx="23">
                  <c:v>1282.0799639783072</c:v>
                </c:pt>
                <c:pt idx="24">
                  <c:v>1302.6261172471902</c:v>
                </c:pt>
                <c:pt idx="25">
                  <c:v>1327.2815011698501</c:v>
                </c:pt>
                <c:pt idx="26">
                  <c:v>1284.1345793051955</c:v>
                </c:pt>
                <c:pt idx="27">
                  <c:v>1398.1657299474969</c:v>
                </c:pt>
                <c:pt idx="28">
                  <c:v>1302.6261172471902</c:v>
                </c:pt>
                <c:pt idx="29">
                  <c:v>1251.2607340749826</c:v>
                </c:pt>
                <c:pt idx="30">
                  <c:v>1280.0253486514189</c:v>
                </c:pt>
                <c:pt idx="31">
                  <c:v>1351.9368850925098</c:v>
                </c:pt>
                <c:pt idx="32">
                  <c:v>1353.9915004193981</c:v>
                </c:pt>
                <c:pt idx="33">
                  <c:v>1297.4895789299694</c:v>
                </c:pt>
                <c:pt idx="34">
                  <c:v>1293.380348276193</c:v>
                </c:pt>
                <c:pt idx="35">
                  <c:v>1388.9199609764994</c:v>
                </c:pt>
                <c:pt idx="36">
                  <c:v>1256.3972723922031</c:v>
                </c:pt>
                <c:pt idx="37">
                  <c:v>1293.380348276193</c:v>
                </c:pt>
                <c:pt idx="38">
                  <c:v>1385.8380379861669</c:v>
                </c:pt>
                <c:pt idx="39">
                  <c:v>1486.5141890036944</c:v>
                </c:pt>
                <c:pt idx="40">
                  <c:v>1370.4284230345047</c:v>
                </c:pt>
                <c:pt idx="41">
                  <c:v>1449.5311131197045</c:v>
                </c:pt>
                <c:pt idx="42">
                  <c:v>1384.8107303227227</c:v>
                </c:pt>
                <c:pt idx="43">
                  <c:v>1410.4934219088268</c:v>
                </c:pt>
                <c:pt idx="44">
                  <c:v>1475.2138047058086</c:v>
                </c:pt>
                <c:pt idx="45">
                  <c:v>1406.3841912550502</c:v>
                </c:pt>
                <c:pt idx="46">
                  <c:v>1469.0499587251436</c:v>
                </c:pt>
                <c:pt idx="47">
                  <c:v>1494.7326503112477</c:v>
                </c:pt>
                <c:pt idx="48">
                  <c:v>1593.3541860018865</c:v>
                </c:pt>
                <c:pt idx="49">
                  <c:v>1493.7053426478035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D-4B1D-BFC9-8AB1A3631FB4}"/>
            </c:ext>
          </c:extLst>
        </c:ser>
        <c:ser>
          <c:idx val="1"/>
          <c:order val="1"/>
          <c:tx>
            <c:strRef>
              <c:f>Per_Geslacht!$G$87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Per_Geslacht!$H$87:$BE$87</c:f>
              <c:numCache>
                <c:formatCode>General</c:formatCode>
                <c:ptCount val="50"/>
                <c:pt idx="0">
                  <c:v>1776.2343153243021</c:v>
                </c:pt>
                <c:pt idx="1">
                  <c:v>1672.1700418245439</c:v>
                </c:pt>
                <c:pt idx="2">
                  <c:v>1712.979560844057</c:v>
                </c:pt>
                <c:pt idx="3">
                  <c:v>1731.3438444028377</c:v>
                </c:pt>
                <c:pt idx="4">
                  <c:v>1666.0486139716172</c:v>
                </c:pt>
                <c:pt idx="5">
                  <c:v>1659.9271861186901</c:v>
                </c:pt>
                <c:pt idx="6">
                  <c:v>1589.5307658100301</c:v>
                </c:pt>
                <c:pt idx="7">
                  <c:v>1541.5795809621025</c:v>
                </c:pt>
                <c:pt idx="8">
                  <c:v>1510.9724416974677</c:v>
                </c:pt>
                <c:pt idx="9">
                  <c:v>1377.3212669085626</c:v>
                </c:pt>
                <c:pt idx="10">
                  <c:v>1353.8557934723428</c:v>
                </c:pt>
                <c:pt idx="11">
                  <c:v>1433.4343555603932</c:v>
                </c:pt>
                <c:pt idx="12">
                  <c:v>1334.4712719380743</c:v>
                </c:pt>
                <c:pt idx="13">
                  <c:v>1408.9486441486852</c:v>
                </c:pt>
                <c:pt idx="14">
                  <c:v>1352.835555496855</c:v>
                </c:pt>
                <c:pt idx="15">
                  <c:v>1346.7141276439281</c:v>
                </c:pt>
                <c:pt idx="16">
                  <c:v>1386.5034086879532</c:v>
                </c:pt>
                <c:pt idx="17">
                  <c:v>1346.7141276439281</c:v>
                </c:pt>
                <c:pt idx="18">
                  <c:v>1375.2807909575872</c:v>
                </c:pt>
                <c:pt idx="19">
                  <c:v>1388.5438846389288</c:v>
                </c:pt>
                <c:pt idx="20">
                  <c:v>1322.2284162322203</c:v>
                </c:pt>
                <c:pt idx="21">
                  <c:v>1253.8724718745361</c:v>
                </c:pt>
                <c:pt idx="22">
                  <c:v>1305.9046086244152</c:v>
                </c:pt>
                <c:pt idx="23">
                  <c:v>1293.6617529185612</c:v>
                </c:pt>
                <c:pt idx="24">
                  <c:v>1377.3212669085626</c:v>
                </c:pt>
                <c:pt idx="25">
                  <c:v>1313.0462744528299</c:v>
                </c:pt>
                <c:pt idx="26">
                  <c:v>1272.2367554333168</c:v>
                </c:pt>
                <c:pt idx="27">
                  <c:v>1344.6736516929525</c:v>
                </c:pt>
                <c:pt idx="28">
                  <c:v>1272.2367554333168</c:v>
                </c:pt>
                <c:pt idx="29">
                  <c:v>1269.1760415068534</c:v>
                </c:pt>
                <c:pt idx="30">
                  <c:v>1300.8034187469759</c:v>
                </c:pt>
                <c:pt idx="31">
                  <c:v>1287.5403250656341</c:v>
                </c:pt>
                <c:pt idx="32">
                  <c:v>1272.2367554333168</c:v>
                </c:pt>
                <c:pt idx="33">
                  <c:v>1314.0665124283178</c:v>
                </c:pt>
                <c:pt idx="34">
                  <c:v>1302.8438946979516</c:v>
                </c:pt>
                <c:pt idx="35">
                  <c:v>1367.1188871536845</c:v>
                </c:pt>
                <c:pt idx="36">
                  <c:v>1381.4022188105141</c:v>
                </c:pt>
                <c:pt idx="37">
                  <c:v>1336.51174788905</c:v>
                </c:pt>
                <c:pt idx="38">
                  <c:v>1356.9165073988065</c:v>
                </c:pt>
                <c:pt idx="39">
                  <c:v>1401.8069783202704</c:v>
                </c:pt>
                <c:pt idx="40">
                  <c:v>1325.2891301586837</c:v>
                </c:pt>
                <c:pt idx="41">
                  <c:v>1312.0260364773421</c:v>
                </c:pt>
                <c:pt idx="42">
                  <c:v>1353.8557934723428</c:v>
                </c:pt>
                <c:pt idx="43">
                  <c:v>1380.3819808350263</c:v>
                </c:pt>
                <c:pt idx="44">
                  <c:v>1403.8474542712463</c:v>
                </c:pt>
                <c:pt idx="45">
                  <c:v>1473.2236366044183</c:v>
                </c:pt>
                <c:pt idx="46">
                  <c:v>1493.6283961141748</c:v>
                </c:pt>
                <c:pt idx="47">
                  <c:v>1517.0938695503949</c:v>
                </c:pt>
                <c:pt idx="48">
                  <c:v>1603.8140974668597</c:v>
                </c:pt>
                <c:pt idx="49">
                  <c:v>1471.1831606534427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D-4B1D-BFC9-8AB1A3631FB4}"/>
            </c:ext>
          </c:extLst>
        </c:ser>
        <c:ser>
          <c:idx val="2"/>
          <c:order val="2"/>
          <c:tx>
            <c:strRef>
              <c:f>Per_Geslacht!$G$88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Per_Geslacht!$H$88:$BE$88</c:f>
              <c:numCache>
                <c:formatCode>General</c:formatCode>
                <c:ptCount val="50"/>
                <c:pt idx="0">
                  <c:v>1614.2835293373059</c:v>
                </c:pt>
                <c:pt idx="1">
                  <c:v>1642.6754507075598</c:v>
                </c:pt>
                <c:pt idx="2">
                  <c:v>1673.0953664614035</c:v>
                </c:pt>
                <c:pt idx="3">
                  <c:v>1580.8216220080776</c:v>
                </c:pt>
                <c:pt idx="4">
                  <c:v>1662.9553945434557</c:v>
                </c:pt>
                <c:pt idx="5">
                  <c:v>1804.9150013947262</c:v>
                </c:pt>
                <c:pt idx="6">
                  <c:v>1774.4950856408825</c:v>
                </c:pt>
                <c:pt idx="7">
                  <c:v>1894.1467542726677</c:v>
                </c:pt>
                <c:pt idx="8">
                  <c:v>1930.6506531772802</c:v>
                </c:pt>
                <c:pt idx="9">
                  <c:v>1783.6210603670356</c:v>
                </c:pt>
                <c:pt idx="10">
                  <c:v>1714.6692513249898</c:v>
                </c:pt>
                <c:pt idx="11">
                  <c:v>1581.8356191998723</c:v>
                </c:pt>
                <c:pt idx="12">
                  <c:v>1465.2259421434717</c:v>
                </c:pt>
                <c:pt idx="13">
                  <c:v>1363.8262229639927</c:v>
                </c:pt>
                <c:pt idx="14">
                  <c:v>1331.3783128265595</c:v>
                </c:pt>
                <c:pt idx="15">
                  <c:v>1296.9024083055365</c:v>
                </c:pt>
                <c:pt idx="16">
                  <c:v>1332.3923100183542</c:v>
                </c:pt>
                <c:pt idx="17">
                  <c:v>1360.7842313886081</c:v>
                </c:pt>
                <c:pt idx="18">
                  <c:v>1294.8744139219471</c:v>
                </c:pt>
                <c:pt idx="19">
                  <c:v>1320.2243437168167</c:v>
                </c:pt>
                <c:pt idx="20">
                  <c:v>1368.8962089229667</c:v>
                </c:pt>
                <c:pt idx="21">
                  <c:v>1331.3783128265595</c:v>
                </c:pt>
                <c:pt idx="22">
                  <c:v>1265.468495359898</c:v>
                </c:pt>
                <c:pt idx="23">
                  <c:v>1319.210346525022</c:v>
                </c:pt>
                <c:pt idx="24">
                  <c:v>1329.3503184429696</c:v>
                </c:pt>
                <c:pt idx="25">
                  <c:v>1344.5602763198917</c:v>
                </c:pt>
                <c:pt idx="26">
                  <c:v>1296.9024083055365</c:v>
                </c:pt>
                <c:pt idx="27">
                  <c:v>1329.3503184429696</c:v>
                </c:pt>
                <c:pt idx="28">
                  <c:v>1362.812225772198</c:v>
                </c:pt>
                <c:pt idx="29">
                  <c:v>1353.6862510460446</c:v>
                </c:pt>
                <c:pt idx="30">
                  <c:v>1357.7422398132239</c:v>
                </c:pt>
                <c:pt idx="31">
                  <c:v>1297.9164054973312</c:v>
                </c:pt>
                <c:pt idx="32">
                  <c:v>1339.4902903609177</c:v>
                </c:pt>
                <c:pt idx="33">
                  <c:v>1292.8464195383572</c:v>
                </c:pt>
                <c:pt idx="34">
                  <c:v>1304.0003886480999</c:v>
                </c:pt>
                <c:pt idx="35">
                  <c:v>1316.1683549496374</c:v>
                </c:pt>
                <c:pt idx="36">
                  <c:v>1343.546279128097</c:v>
                </c:pt>
                <c:pt idx="37">
                  <c:v>1355.7142454296343</c:v>
                </c:pt>
                <c:pt idx="38">
                  <c:v>1392.2181443342467</c:v>
                </c:pt>
                <c:pt idx="39">
                  <c:v>1380.0501780327093</c:v>
                </c:pt>
                <c:pt idx="40">
                  <c:v>1352.6722538542499</c:v>
                </c:pt>
                <c:pt idx="41">
                  <c:v>1363.8262229639927</c:v>
                </c:pt>
                <c:pt idx="42">
                  <c:v>1392.2181443342467</c:v>
                </c:pt>
                <c:pt idx="43">
                  <c:v>1425.6800516634748</c:v>
                </c:pt>
                <c:pt idx="44">
                  <c:v>1350.6442594706605</c:v>
                </c:pt>
                <c:pt idx="45">
                  <c:v>1417.5680741291164</c:v>
                </c:pt>
                <c:pt idx="46">
                  <c:v>1426.6940488552696</c:v>
                </c:pt>
                <c:pt idx="47">
                  <c:v>1483.4778915957779</c:v>
                </c:pt>
                <c:pt idx="48">
                  <c:v>1533.1637539937226</c:v>
                </c:pt>
                <c:pt idx="49">
                  <c:v>1494.6318607055207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D-4B1D-BFC9-8AB1A3631FB4}"/>
            </c:ext>
          </c:extLst>
        </c:ser>
        <c:ser>
          <c:idx val="3"/>
          <c:order val="3"/>
          <c:tx>
            <c:strRef>
              <c:f>Per_Geslacht!$G$89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Per_Geslacht!$H$89:$BE$89</c:f>
              <c:numCache>
                <c:formatCode>General</c:formatCode>
                <c:ptCount val="50"/>
                <c:pt idx="0">
                  <c:v>1589.9263320852358</c:v>
                </c:pt>
                <c:pt idx="1">
                  <c:v>1531.4879751391372</c:v>
                </c:pt>
                <c:pt idx="2">
                  <c:v>1555.6693642202815</c:v>
                </c:pt>
                <c:pt idx="3">
                  <c:v>1589.9263320852358</c:v>
                </c:pt>
                <c:pt idx="4">
                  <c:v>1602.0170266258081</c:v>
                </c:pt>
                <c:pt idx="5">
                  <c:v>1590.9338899636168</c:v>
                </c:pt>
                <c:pt idx="6">
                  <c:v>1541.5635539229472</c:v>
                </c:pt>
                <c:pt idx="7">
                  <c:v>1473.0496181930384</c:v>
                </c:pt>
                <c:pt idx="8">
                  <c:v>1592.9490057203789</c:v>
                </c:pt>
                <c:pt idx="9">
                  <c:v>1593.9565635987599</c:v>
                </c:pt>
                <c:pt idx="10">
                  <c:v>1475.0647339498005</c:v>
                </c:pt>
                <c:pt idx="11">
                  <c:v>1519.397280598565</c:v>
                </c:pt>
                <c:pt idx="12">
                  <c:v>1396.4752194360817</c:v>
                </c:pt>
                <c:pt idx="13">
                  <c:v>1481.1100812200866</c:v>
                </c:pt>
                <c:pt idx="14">
                  <c:v>1489.1705442471348</c:v>
                </c:pt>
                <c:pt idx="15">
                  <c:v>1429.724629422655</c:v>
                </c:pt>
                <c:pt idx="16">
                  <c:v>1373.3013882333184</c:v>
                </c:pt>
                <c:pt idx="17">
                  <c:v>1344.0822097602691</c:v>
                </c:pt>
                <c:pt idx="18">
                  <c:v>1376.3240618684615</c:v>
                </c:pt>
                <c:pt idx="19">
                  <c:v>1380.3542933819854</c:v>
                </c:pt>
                <c:pt idx="20">
                  <c:v>1367.2560409630323</c:v>
                </c:pt>
                <c:pt idx="21">
                  <c:v>1337.0293046116021</c:v>
                </c:pt>
                <c:pt idx="22">
                  <c:v>1349.1199991521742</c:v>
                </c:pt>
                <c:pt idx="23">
                  <c:v>1366.2484830846513</c:v>
                </c:pt>
                <c:pt idx="24">
                  <c:v>1412.5961454901778</c:v>
                </c:pt>
                <c:pt idx="25">
                  <c:v>1365.2409252062703</c:v>
                </c:pt>
                <c:pt idx="26">
                  <c:v>1336.0217467332211</c:v>
                </c:pt>
                <c:pt idx="27">
                  <c:v>1282.6211791790274</c:v>
                </c:pt>
                <c:pt idx="28">
                  <c:v>1464.9891551659903</c:v>
                </c:pt>
                <c:pt idx="29">
                  <c:v>1358.1880200576031</c:v>
                </c:pt>
                <c:pt idx="30">
                  <c:v>1288.6665264493133</c:v>
                </c:pt>
                <c:pt idx="31">
                  <c:v>1292.6967579628376</c:v>
                </c:pt>
                <c:pt idx="32">
                  <c:v>1313.8554734088389</c:v>
                </c:pt>
                <c:pt idx="33">
                  <c:v>1340.051978246745</c:v>
                </c:pt>
                <c:pt idx="34">
                  <c:v>1236.2735167735009</c:v>
                </c:pt>
                <c:pt idx="35">
                  <c:v>1297.7345473547425</c:v>
                </c:pt>
                <c:pt idx="36">
                  <c:v>1276.5758319087413</c:v>
                </c:pt>
                <c:pt idx="37">
                  <c:v>1387.4071985306525</c:v>
                </c:pt>
                <c:pt idx="38">
                  <c:v>1378.3391776252236</c:v>
                </c:pt>
                <c:pt idx="39">
                  <c:v>1492.1932178822778</c:v>
                </c:pt>
                <c:pt idx="40">
                  <c:v>1417.6339348820827</c:v>
                </c:pt>
                <c:pt idx="41">
                  <c:v>1445.8455554767513</c:v>
                </c:pt>
                <c:pt idx="42">
                  <c:v>1422.671724273988</c:v>
                </c:pt>
                <c:pt idx="43">
                  <c:v>1523.4275121120891</c:v>
                </c:pt>
                <c:pt idx="44">
                  <c:v>1520.404838476946</c:v>
                </c:pt>
                <c:pt idx="45">
                  <c:v>1438.7926503280842</c:v>
                </c:pt>
                <c:pt idx="46">
                  <c:v>1515.3670490850411</c:v>
                </c:pt>
                <c:pt idx="47">
                  <c:v>1480.1025233417056</c:v>
                </c:pt>
                <c:pt idx="48">
                  <c:v>1551.6391327067574</c:v>
                </c:pt>
                <c:pt idx="49">
                  <c:v>1620.1530684366662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ED-4B1D-BFC9-8AB1A3631FB4}"/>
            </c:ext>
          </c:extLst>
        </c:ser>
        <c:ser>
          <c:idx val="4"/>
          <c:order val="4"/>
          <c:tx>
            <c:strRef>
              <c:f>Per_Geslacht!$G$90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Per_Geslacht!$H$90:$BE$90</c:f>
              <c:numCache>
                <c:formatCode>General</c:formatCode>
                <c:ptCount val="50"/>
                <c:pt idx="0">
                  <c:v>1555.2163499283897</c:v>
                </c:pt>
                <c:pt idx="1">
                  <c:v>1530.4347215137536</c:v>
                </c:pt>
                <c:pt idx="2">
                  <c:v>1525.4104461684947</c:v>
                </c:pt>
                <c:pt idx="3">
                  <c:v>1513.2866828241474</c:v>
                </c:pt>
                <c:pt idx="4">
                  <c:v>1512.33867836286</c:v>
                </c:pt>
                <c:pt idx="5">
                  <c:v>1500.1038909301615</c:v>
                </c:pt>
                <c:pt idx="6">
                  <c:v>1513.0144745785158</c:v>
                </c:pt>
                <c:pt idx="7">
                  <c:v>1515.1193583388217</c:v>
                </c:pt>
                <c:pt idx="8">
                  <c:v>1520.5047047746225</c:v>
                </c:pt>
                <c:pt idx="9">
                  <c:v>1471.327632217294</c:v>
                </c:pt>
                <c:pt idx="10">
                  <c:v>1460.4167570696668</c:v>
                </c:pt>
                <c:pt idx="11">
                  <c:v>1449.9470846983827</c:v>
                </c:pt>
                <c:pt idx="12">
                  <c:v>1408.329664059894</c:v>
                </c:pt>
                <c:pt idx="13">
                  <c:v>1409.5613768592425</c:v>
                </c:pt>
                <c:pt idx="14">
                  <c:v>1393.0937481609335</c:v>
                </c:pt>
                <c:pt idx="15">
                  <c:v>1370.7364245851691</c:v>
                </c:pt>
                <c:pt idx="16">
                  <c:v>1320.9185066539105</c:v>
                </c:pt>
                <c:pt idx="17">
                  <c:v>1349.1876561174963</c:v>
                </c:pt>
                <c:pt idx="18">
                  <c:v>1336.512642678452</c:v>
                </c:pt>
                <c:pt idx="19">
                  <c:v>1315.1617606372542</c:v>
                </c:pt>
                <c:pt idx="20">
                  <c:v>1314.9468447374643</c:v>
                </c:pt>
                <c:pt idx="21">
                  <c:v>1320.0629203088554</c:v>
                </c:pt>
                <c:pt idx="22">
                  <c:v>1304.8827380639937</c:v>
                </c:pt>
                <c:pt idx="23">
                  <c:v>1315.0004113633008</c:v>
                </c:pt>
                <c:pt idx="24">
                  <c:v>1305.9913547539304</c:v>
                </c:pt>
                <c:pt idx="25">
                  <c:v>1326.2465408095918</c:v>
                </c:pt>
                <c:pt idx="26">
                  <c:v>1274.8858846321286</c:v>
                </c:pt>
                <c:pt idx="27">
                  <c:v>1287.7992544720341</c:v>
                </c:pt>
                <c:pt idx="28">
                  <c:v>1302.1911858872566</c:v>
                </c:pt>
                <c:pt idx="29">
                  <c:v>1279.0412029275317</c:v>
                </c:pt>
                <c:pt idx="30">
                  <c:v>1271.0138152602153</c:v>
                </c:pt>
                <c:pt idx="31">
                  <c:v>1280.0377246107919</c:v>
                </c:pt>
                <c:pt idx="32">
                  <c:v>1268.4761046510334</c:v>
                </c:pt>
                <c:pt idx="33">
                  <c:v>1260.9220182739605</c:v>
                </c:pt>
                <c:pt idx="34">
                  <c:v>1267.6212857516562</c:v>
                </c:pt>
                <c:pt idx="35">
                  <c:v>1285.5167482483371</c:v>
                </c:pt>
                <c:pt idx="36">
                  <c:v>1281.8203612696993</c:v>
                </c:pt>
                <c:pt idx="37">
                  <c:v>1289.5943558130029</c:v>
                </c:pt>
                <c:pt idx="38">
                  <c:v>1322.9718134052177</c:v>
                </c:pt>
                <c:pt idx="39">
                  <c:v>1339.7808170758849</c:v>
                </c:pt>
                <c:pt idx="40">
                  <c:v>1329.7545516484463</c:v>
                </c:pt>
                <c:pt idx="41">
                  <c:v>1363.4543024693055</c:v>
                </c:pt>
                <c:pt idx="42">
                  <c:v>1349.9839684850158</c:v>
                </c:pt>
                <c:pt idx="43">
                  <c:v>1350.7912510487308</c:v>
                </c:pt>
                <c:pt idx="44">
                  <c:v>1374.6519351785153</c:v>
                </c:pt>
                <c:pt idx="45">
                  <c:v>1385.8401046932722</c:v>
                </c:pt>
                <c:pt idx="46">
                  <c:v>1415.3449032358326</c:v>
                </c:pt>
                <c:pt idx="47">
                  <c:v>1419.6207134753261</c:v>
                </c:pt>
                <c:pt idx="48">
                  <c:v>1462.7414877853998</c:v>
                </c:pt>
                <c:pt idx="49">
                  <c:v>1477.9153265534439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ED-4B1D-BFC9-8AB1A3631FB4}"/>
            </c:ext>
          </c:extLst>
        </c:ser>
        <c:ser>
          <c:idx val="5"/>
          <c:order val="5"/>
          <c:tx>
            <c:strRef>
              <c:f>Per_Geslacht!$G$91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Per_Geslacht!$H$91:$BE$91</c:f>
              <c:numCache>
                <c:formatCode>General</c:formatCode>
                <c:ptCount val="50"/>
                <c:pt idx="0">
                  <c:v>1676</c:v>
                </c:pt>
                <c:pt idx="1">
                  <c:v>1526</c:v>
                </c:pt>
                <c:pt idx="2">
                  <c:v>1467</c:v>
                </c:pt>
                <c:pt idx="3">
                  <c:v>1574</c:v>
                </c:pt>
                <c:pt idx="4">
                  <c:v>1591</c:v>
                </c:pt>
                <c:pt idx="5">
                  <c:v>1506</c:v>
                </c:pt>
                <c:pt idx="6">
                  <c:v>1483</c:v>
                </c:pt>
                <c:pt idx="7">
                  <c:v>1502</c:v>
                </c:pt>
                <c:pt idx="8">
                  <c:v>1511.9999999999998</c:v>
                </c:pt>
                <c:pt idx="9">
                  <c:v>1596</c:v>
                </c:pt>
                <c:pt idx="10">
                  <c:v>1870</c:v>
                </c:pt>
                <c:pt idx="11">
                  <c:v>2359</c:v>
                </c:pt>
                <c:pt idx="12">
                  <c:v>2664.0000000000005</c:v>
                </c:pt>
                <c:pt idx="13">
                  <c:v>2522</c:v>
                </c:pt>
                <c:pt idx="14">
                  <c:v>2117</c:v>
                </c:pt>
                <c:pt idx="15">
                  <c:v>1924</c:v>
                </c:pt>
                <c:pt idx="16">
                  <c:v>1667</c:v>
                </c:pt>
                <c:pt idx="17">
                  <c:v>1445</c:v>
                </c:pt>
                <c:pt idx="18">
                  <c:v>1390</c:v>
                </c:pt>
                <c:pt idx="19">
                  <c:v>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ED-4B1D-BFC9-8AB1A3631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808272"/>
        <c:axId val="406812208"/>
      </c:lineChart>
      <c:catAx>
        <c:axId val="40680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6812208"/>
        <c:crosses val="autoZero"/>
        <c:auto val="1"/>
        <c:lblAlgn val="ctr"/>
        <c:lblOffset val="100"/>
        <c:noMultiLvlLbl val="0"/>
      </c:catAx>
      <c:valAx>
        <c:axId val="4068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680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Vrouwen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Per_Geslacht!$G$116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Per_Geslacht!$H$116:$BE$116</c:f>
              <c:numCache>
                <c:formatCode>General</c:formatCode>
                <c:ptCount val="50"/>
                <c:pt idx="0">
                  <c:v>1614.7154105646323</c:v>
                </c:pt>
                <c:pt idx="1">
                  <c:v>1586.1183001941013</c:v>
                </c:pt>
                <c:pt idx="2">
                  <c:v>1717.8692729726195</c:v>
                </c:pt>
                <c:pt idx="3">
                  <c:v>1604.5021568608711</c:v>
                </c:pt>
                <c:pt idx="4">
                  <c:v>1624.9286642683935</c:v>
                </c:pt>
                <c:pt idx="5">
                  <c:v>1640.248544824035</c:v>
                </c:pt>
                <c:pt idx="6">
                  <c:v>1770.9781922321772</c:v>
                </c:pt>
                <c:pt idx="7">
                  <c:v>1703.5707177873539</c:v>
                </c:pt>
                <c:pt idx="8">
                  <c:v>1670.8883059353186</c:v>
                </c:pt>
                <c:pt idx="9">
                  <c:v>1608.5874583423756</c:v>
                </c:pt>
                <c:pt idx="10">
                  <c:v>1558.5425151939462</c:v>
                </c:pt>
                <c:pt idx="11">
                  <c:v>1592.2462524163577</c:v>
                </c:pt>
                <c:pt idx="12">
                  <c:v>1578.9690226014684</c:v>
                </c:pt>
                <c:pt idx="13">
                  <c:v>1483.9857631564901</c:v>
                </c:pt>
                <c:pt idx="14">
                  <c:v>1501.3482944528839</c:v>
                </c:pt>
                <c:pt idx="15">
                  <c:v>1427.812867785804</c:v>
                </c:pt>
                <c:pt idx="16">
                  <c:v>1475.815160193481</c:v>
                </c:pt>
                <c:pt idx="17">
                  <c:v>1541.1799838975521</c:v>
                </c:pt>
                <c:pt idx="18">
                  <c:v>1431.8981692673083</c:v>
                </c:pt>
                <c:pt idx="19">
                  <c:v>1482.9644377861139</c:v>
                </c:pt>
                <c:pt idx="20">
                  <c:v>1381.8532261188789</c:v>
                </c:pt>
                <c:pt idx="21">
                  <c:v>1372.6612977854938</c:v>
                </c:pt>
                <c:pt idx="22">
                  <c:v>1382.8745514892548</c:v>
                </c:pt>
                <c:pt idx="23">
                  <c:v>1377.7679246373746</c:v>
                </c:pt>
                <c:pt idx="24">
                  <c:v>1369.5973216743655</c:v>
                </c:pt>
                <c:pt idx="25">
                  <c:v>1430.8768438969323</c:v>
                </c:pt>
                <c:pt idx="26">
                  <c:v>1406.3650350079056</c:v>
                </c:pt>
                <c:pt idx="27">
                  <c:v>1421.6849155635471</c:v>
                </c:pt>
                <c:pt idx="28">
                  <c:v>1301.168521859166</c:v>
                </c:pt>
                <c:pt idx="29">
                  <c:v>1309.3391248221751</c:v>
                </c:pt>
                <c:pt idx="30">
                  <c:v>1339.9788859334583</c:v>
                </c:pt>
                <c:pt idx="31">
                  <c:v>1278.6993637108915</c:v>
                </c:pt>
                <c:pt idx="32">
                  <c:v>1412.4929872301623</c:v>
                </c:pt>
                <c:pt idx="33">
                  <c:v>1356.320091859476</c:v>
                </c:pt>
                <c:pt idx="34">
                  <c:v>1353.2561157483478</c:v>
                </c:pt>
                <c:pt idx="35">
                  <c:v>1402.2797335264011</c:v>
                </c:pt>
                <c:pt idx="36">
                  <c:v>1304.2324979702944</c:v>
                </c:pt>
                <c:pt idx="37">
                  <c:v>1435.9834707488128</c:v>
                </c:pt>
                <c:pt idx="38">
                  <c:v>1362.4480440817329</c:v>
                </c:pt>
                <c:pt idx="39">
                  <c:v>1518.7108257492778</c:v>
                </c:pt>
                <c:pt idx="40">
                  <c:v>1440.0687722303173</c:v>
                </c:pt>
                <c:pt idx="41">
                  <c:v>1569.7770942680834</c:v>
                </c:pt>
                <c:pt idx="42">
                  <c:v>1412.4929872301623</c:v>
                </c:pt>
                <c:pt idx="43">
                  <c:v>1571.8197450088355</c:v>
                </c:pt>
                <c:pt idx="44">
                  <c:v>1497.2629929713794</c:v>
                </c:pt>
                <c:pt idx="45">
                  <c:v>1571.8197450088355</c:v>
                </c:pt>
                <c:pt idx="46">
                  <c:v>1551.3932376013133</c:v>
                </c:pt>
                <c:pt idx="47">
                  <c:v>1620.843362786889</c:v>
                </c:pt>
                <c:pt idx="48">
                  <c:v>1611.651434453504</c:v>
                </c:pt>
                <c:pt idx="49">
                  <c:v>1652.5044492685483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FE-4DCC-8E6E-9F6B5B230612}"/>
            </c:ext>
          </c:extLst>
        </c:ser>
        <c:ser>
          <c:idx val="1"/>
          <c:order val="1"/>
          <c:tx>
            <c:strRef>
              <c:f>Per_Geslacht!$G$117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Per_Geslacht!$H$117:$BE$117</c:f>
              <c:numCache>
                <c:formatCode>General</c:formatCode>
                <c:ptCount val="50"/>
                <c:pt idx="0">
                  <c:v>1926.2467674090369</c:v>
                </c:pt>
                <c:pt idx="1">
                  <c:v>1877.4810264619728</c:v>
                </c:pt>
                <c:pt idx="2">
                  <c:v>1978.0603671652927</c:v>
                </c:pt>
                <c:pt idx="3">
                  <c:v>1906.943661617491</c:v>
                </c:pt>
                <c:pt idx="4">
                  <c:v>1841.9226736880719</c:v>
                </c:pt>
                <c:pt idx="5">
                  <c:v>1818.5557561509368</c:v>
                </c:pt>
                <c:pt idx="6">
                  <c:v>1798.2366974229935</c:v>
                </c:pt>
                <c:pt idx="7">
                  <c:v>1667.1787686277585</c:v>
                </c:pt>
                <c:pt idx="8">
                  <c:v>1598.0939689527506</c:v>
                </c:pt>
                <c:pt idx="9">
                  <c:v>1516.817734040977</c:v>
                </c:pt>
                <c:pt idx="10">
                  <c:v>1474.1477107122957</c:v>
                </c:pt>
                <c:pt idx="11">
                  <c:v>1468.0519930939126</c:v>
                </c:pt>
                <c:pt idx="12">
                  <c:v>1479.2274753942816</c:v>
                </c:pt>
                <c:pt idx="13">
                  <c:v>1451.7967461115579</c:v>
                </c:pt>
                <c:pt idx="14">
                  <c:v>1409.1267227828769</c:v>
                </c:pt>
                <c:pt idx="15">
                  <c:v>1481.2593812670759</c:v>
                </c:pt>
                <c:pt idx="16">
                  <c:v>1432.4936403200115</c:v>
                </c:pt>
                <c:pt idx="17">
                  <c:v>1505.6422517406081</c:v>
                </c:pt>
                <c:pt idx="18">
                  <c:v>1476.1796165850901</c:v>
                </c:pt>
                <c:pt idx="19">
                  <c:v>1433.5095932564088</c:v>
                </c:pt>
                <c:pt idx="20">
                  <c:v>1427.413875638026</c:v>
                </c:pt>
                <c:pt idx="21">
                  <c:v>1417.2543462740543</c:v>
                </c:pt>
                <c:pt idx="22">
                  <c:v>1384.7438523093447</c:v>
                </c:pt>
                <c:pt idx="23">
                  <c:v>1380.6800405637559</c:v>
                </c:pt>
                <c:pt idx="24">
                  <c:v>1362.3928877086068</c:v>
                </c:pt>
                <c:pt idx="25">
                  <c:v>1432.4936403200115</c:v>
                </c:pt>
                <c:pt idx="26">
                  <c:v>1293.3080880335992</c:v>
                </c:pt>
                <c:pt idx="27">
                  <c:v>1377.6321817545645</c:v>
                </c:pt>
                <c:pt idx="28">
                  <c:v>1345.1216877898548</c:v>
                </c:pt>
                <c:pt idx="29">
                  <c:v>1286.1964174788191</c:v>
                </c:pt>
                <c:pt idx="30">
                  <c:v>1404.0469581008908</c:v>
                </c:pt>
                <c:pt idx="31">
                  <c:v>1298.3878527155853</c:v>
                </c:pt>
                <c:pt idx="32">
                  <c:v>1318.7069114435285</c:v>
                </c:pt>
                <c:pt idx="33">
                  <c:v>1308.5473820795569</c:v>
                </c:pt>
                <c:pt idx="34">
                  <c:v>1313.6271467615425</c:v>
                </c:pt>
                <c:pt idx="35">
                  <c:v>1388.8076640549332</c:v>
                </c:pt>
                <c:pt idx="36">
                  <c:v>1382.7119464365503</c:v>
                </c:pt>
                <c:pt idx="37">
                  <c:v>1380.6800405637559</c:v>
                </c:pt>
                <c:pt idx="38">
                  <c:v>1331.9142996166918</c:v>
                </c:pt>
                <c:pt idx="39">
                  <c:v>1411.1586286556712</c:v>
                </c:pt>
                <c:pt idx="40">
                  <c:v>1429.4457815108203</c:v>
                </c:pt>
                <c:pt idx="41">
                  <c:v>1412.1745815920683</c:v>
                </c:pt>
                <c:pt idx="42">
                  <c:v>1421.3181580196429</c:v>
                </c:pt>
                <c:pt idx="43">
                  <c:v>1467.0360401575156</c:v>
                </c:pt>
                <c:pt idx="44">
                  <c:v>1564.5675220516441</c:v>
                </c:pt>
                <c:pt idx="45">
                  <c:v>1496.4986753130336</c:v>
                </c:pt>
                <c:pt idx="46">
                  <c:v>1444.6850755567777</c:v>
                </c:pt>
                <c:pt idx="47">
                  <c:v>1564.5675220516441</c:v>
                </c:pt>
                <c:pt idx="48">
                  <c:v>1672.2585333097441</c:v>
                </c:pt>
                <c:pt idx="49">
                  <c:v>1663.1149568821697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FE-4DCC-8E6E-9F6B5B230612}"/>
            </c:ext>
          </c:extLst>
        </c:ser>
        <c:ser>
          <c:idx val="2"/>
          <c:order val="2"/>
          <c:tx>
            <c:strRef>
              <c:f>Per_Geslacht!$G$118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Per_Geslacht!$H$118:$BE$118</c:f>
              <c:numCache>
                <c:formatCode>General</c:formatCode>
                <c:ptCount val="50"/>
                <c:pt idx="0">
                  <c:v>1785.1980278095659</c:v>
                </c:pt>
                <c:pt idx="1">
                  <c:v>1761.9611547820507</c:v>
                </c:pt>
                <c:pt idx="2">
                  <c:v>1689.219639217654</c:v>
                </c:pt>
                <c:pt idx="3">
                  <c:v>1862.9910375103791</c:v>
                </c:pt>
                <c:pt idx="4">
                  <c:v>1892.2897035015944</c:v>
                </c:pt>
                <c:pt idx="5">
                  <c:v>1899.3617952925774</c:v>
                </c:pt>
                <c:pt idx="6">
                  <c:v>1960.9900237568579</c:v>
                </c:pt>
                <c:pt idx="7">
                  <c:v>2090.3082736491183</c:v>
                </c:pt>
                <c:pt idx="8">
                  <c:v>2210.5338340958297</c:v>
                </c:pt>
                <c:pt idx="9">
                  <c:v>1994.3298850572062</c:v>
                </c:pt>
                <c:pt idx="10">
                  <c:v>1756.9096606456342</c:v>
                </c:pt>
                <c:pt idx="11">
                  <c:v>1682.1475474266708</c:v>
                </c:pt>
                <c:pt idx="12">
                  <c:v>1611.4266295168409</c:v>
                </c:pt>
                <c:pt idx="13">
                  <c:v>1530.6027233341781</c:v>
                </c:pt>
                <c:pt idx="14">
                  <c:v>1461.9024030789146</c:v>
                </c:pt>
                <c:pt idx="15">
                  <c:v>1398.2535769600674</c:v>
                </c:pt>
                <c:pt idx="16">
                  <c:v>1344.7077391140535</c:v>
                </c:pt>
                <c:pt idx="17">
                  <c:v>1312.3781766409884</c:v>
                </c:pt>
                <c:pt idx="18">
                  <c:v>1342.6871414594868</c:v>
                </c:pt>
                <c:pt idx="19">
                  <c:v>1386.1299910326682</c:v>
                </c:pt>
                <c:pt idx="20">
                  <c:v>1440.6861277059656</c:v>
                </c:pt>
                <c:pt idx="21">
                  <c:v>1380.0681980689685</c:v>
                </c:pt>
                <c:pt idx="22">
                  <c:v>1322.481164913821</c:v>
                </c:pt>
                <c:pt idx="23">
                  <c:v>1313.3884754682715</c:v>
                </c:pt>
                <c:pt idx="24">
                  <c:v>1321.4708660865379</c:v>
                </c:pt>
                <c:pt idx="25">
                  <c:v>1414.4183581966001</c:v>
                </c:pt>
                <c:pt idx="26">
                  <c:v>1406.3359675783338</c:v>
                </c:pt>
                <c:pt idx="27">
                  <c:v>1407.3462664056171</c:v>
                </c:pt>
                <c:pt idx="28">
                  <c:v>1437.6552312241158</c:v>
                </c:pt>
                <c:pt idx="29">
                  <c:v>1439.6758288786823</c:v>
                </c:pt>
                <c:pt idx="30">
                  <c:v>1420.4801511603</c:v>
                </c:pt>
                <c:pt idx="31">
                  <c:v>1338.6459461503537</c:v>
                </c:pt>
                <c:pt idx="32">
                  <c:v>1304.295786022722</c:v>
                </c:pt>
                <c:pt idx="33">
                  <c:v>1264.8941317586739</c:v>
                </c:pt>
                <c:pt idx="34">
                  <c:v>1340.6665438049204</c:v>
                </c:pt>
                <c:pt idx="35">
                  <c:v>1253.7808446585577</c:v>
                </c:pt>
                <c:pt idx="36">
                  <c:v>1395.2226804782176</c:v>
                </c:pt>
                <c:pt idx="37">
                  <c:v>1372.9961062779855</c:v>
                </c:pt>
                <c:pt idx="38">
                  <c:v>1447.7582194969486</c:v>
                </c:pt>
                <c:pt idx="39">
                  <c:v>1413.4080593693168</c:v>
                </c:pt>
                <c:pt idx="40">
                  <c:v>1419.4698523330164</c:v>
                </c:pt>
                <c:pt idx="41">
                  <c:v>1339.656244977637</c:v>
                </c:pt>
                <c:pt idx="42">
                  <c:v>1456.8509089424981</c:v>
                </c:pt>
                <c:pt idx="43">
                  <c:v>1406.3359675783338</c:v>
                </c:pt>
                <c:pt idx="44">
                  <c:v>1443.7170241878155</c:v>
                </c:pt>
                <c:pt idx="45">
                  <c:v>1476.0465866608806</c:v>
                </c:pt>
                <c:pt idx="46">
                  <c:v>1515.4482409249288</c:v>
                </c:pt>
                <c:pt idx="47">
                  <c:v>1520.4997350613453</c:v>
                </c:pt>
                <c:pt idx="48">
                  <c:v>1520.4997350613453</c:v>
                </c:pt>
                <c:pt idx="49">
                  <c:v>1583.1382623529089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FE-4DCC-8E6E-9F6B5B230612}"/>
            </c:ext>
          </c:extLst>
        </c:ser>
        <c:ser>
          <c:idx val="3"/>
          <c:order val="3"/>
          <c:tx>
            <c:strRef>
              <c:f>Per_Geslacht!$G$119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Per_Geslacht!$H$119:$BE$119</c:f>
              <c:numCache>
                <c:formatCode>General</c:formatCode>
                <c:ptCount val="50"/>
                <c:pt idx="0">
                  <c:v>1692.0840474482263</c:v>
                </c:pt>
                <c:pt idx="1">
                  <c:v>1637.8248202735206</c:v>
                </c:pt>
                <c:pt idx="2">
                  <c:v>1641.8440222864617</c:v>
                </c:pt>
                <c:pt idx="3">
                  <c:v>1572.512787563227</c:v>
                </c:pt>
                <c:pt idx="4">
                  <c:v>1602.6568026602854</c:v>
                </c:pt>
                <c:pt idx="5">
                  <c:v>1681.0312419126381</c:v>
                </c:pt>
                <c:pt idx="6">
                  <c:v>1700.1224514741086</c:v>
                </c:pt>
                <c:pt idx="7">
                  <c:v>1611.7000071894033</c:v>
                </c:pt>
                <c:pt idx="8">
                  <c:v>1597.6328001441093</c:v>
                </c:pt>
                <c:pt idx="9">
                  <c:v>1652.89682782205</c:v>
                </c:pt>
                <c:pt idx="10">
                  <c:v>1585.5751941052856</c:v>
                </c:pt>
                <c:pt idx="11">
                  <c:v>1512.2247573691095</c:v>
                </c:pt>
                <c:pt idx="12">
                  <c:v>1521.267961898227</c:v>
                </c:pt>
                <c:pt idx="13">
                  <c:v>1436.8647196264631</c:v>
                </c:pt>
                <c:pt idx="14">
                  <c:v>1569.498386053521</c:v>
                </c:pt>
                <c:pt idx="15">
                  <c:v>1545.3831739758741</c:v>
                </c:pt>
                <c:pt idx="16">
                  <c:v>1449.9271261685217</c:v>
                </c:pt>
                <c:pt idx="17">
                  <c:v>1443.89832314911</c:v>
                </c:pt>
                <c:pt idx="18">
                  <c:v>1461.9847322073451</c:v>
                </c:pt>
                <c:pt idx="19">
                  <c:v>1510.2151563626392</c:v>
                </c:pt>
                <c:pt idx="20">
                  <c:v>1381.6006919485219</c:v>
                </c:pt>
                <c:pt idx="21">
                  <c:v>1415.7639090585219</c:v>
                </c:pt>
                <c:pt idx="22">
                  <c:v>1317.2934597414637</c:v>
                </c:pt>
                <c:pt idx="23">
                  <c:v>1344.4230733288164</c:v>
                </c:pt>
                <c:pt idx="24">
                  <c:v>1439.8791211361688</c:v>
                </c:pt>
                <c:pt idx="25">
                  <c:v>1376.5766894323456</c:v>
                </c:pt>
                <c:pt idx="26">
                  <c:v>1440.883921639404</c:v>
                </c:pt>
                <c:pt idx="27">
                  <c:v>1317.2934597414637</c:v>
                </c:pt>
                <c:pt idx="28">
                  <c:v>1560.4551815244033</c:v>
                </c:pt>
                <c:pt idx="29">
                  <c:v>1389.6390959744044</c:v>
                </c:pt>
                <c:pt idx="30">
                  <c:v>1355.4758788644046</c:v>
                </c:pt>
                <c:pt idx="31">
                  <c:v>1335.3798687996987</c:v>
                </c:pt>
                <c:pt idx="32">
                  <c:v>1317.2934597414637</c:v>
                </c:pt>
                <c:pt idx="33">
                  <c:v>1458.9703306976392</c:v>
                </c:pt>
                <c:pt idx="34">
                  <c:v>1334.3750682964635</c:v>
                </c:pt>
                <c:pt idx="35">
                  <c:v>1358.4902803741104</c:v>
                </c:pt>
                <c:pt idx="36">
                  <c:v>1319.3030607479341</c:v>
                </c:pt>
                <c:pt idx="37">
                  <c:v>1382.6054924517573</c:v>
                </c:pt>
                <c:pt idx="38">
                  <c:v>1351.4566768514635</c:v>
                </c:pt>
                <c:pt idx="39">
                  <c:v>1436.8647196264631</c:v>
                </c:pt>
                <c:pt idx="40">
                  <c:v>1477.0567397558746</c:v>
                </c:pt>
                <c:pt idx="41">
                  <c:v>1438.8743206329334</c:v>
                </c:pt>
                <c:pt idx="42">
                  <c:v>1446.9127246588159</c:v>
                </c:pt>
                <c:pt idx="43">
                  <c:v>1506.1959543496978</c:v>
                </c:pt>
                <c:pt idx="44">
                  <c:v>1555.431179008227</c:v>
                </c:pt>
                <c:pt idx="45">
                  <c:v>1598.6376006473442</c:v>
                </c:pt>
                <c:pt idx="46">
                  <c:v>1540.3591714596976</c:v>
                </c:pt>
                <c:pt idx="47">
                  <c:v>1551.4119769952858</c:v>
                </c:pt>
                <c:pt idx="48">
                  <c:v>1615.7192092023445</c:v>
                </c:pt>
                <c:pt idx="49">
                  <c:v>1634.8104187638148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FE-4DCC-8E6E-9F6B5B230612}"/>
            </c:ext>
          </c:extLst>
        </c:ser>
        <c:ser>
          <c:idx val="4"/>
          <c:order val="4"/>
          <c:tx>
            <c:strRef>
              <c:f>Per_Geslacht!$G$120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Per_Geslacht!$H$120:$BE$120</c:f>
              <c:numCache>
                <c:formatCode>General</c:formatCode>
                <c:ptCount val="50"/>
                <c:pt idx="0">
                  <c:v>1675.7789927166384</c:v>
                </c:pt>
                <c:pt idx="1">
                  <c:v>1639.5025752195331</c:v>
                </c:pt>
                <c:pt idx="2">
                  <c:v>1633.425567048308</c:v>
                </c:pt>
                <c:pt idx="3">
                  <c:v>1622.9451438297406</c:v>
                </c:pt>
                <c:pt idx="4">
                  <c:v>1605.1009131401784</c:v>
                </c:pt>
                <c:pt idx="5">
                  <c:v>1598.4948008883257</c:v>
                </c:pt>
                <c:pt idx="6">
                  <c:v>1641.3846534540553</c:v>
                </c:pt>
                <c:pt idx="7">
                  <c:v>1626.8200871314161</c:v>
                </c:pt>
                <c:pt idx="8">
                  <c:v>1624.5893670488681</c:v>
                </c:pt>
                <c:pt idx="9">
                  <c:v>1577.955800292541</c:v>
                </c:pt>
                <c:pt idx="10">
                  <c:v>1530.0757815849749</c:v>
                </c:pt>
                <c:pt idx="11">
                  <c:v>1512.3222140874693</c:v>
                </c:pt>
                <c:pt idx="12">
                  <c:v>1493.6339055491617</c:v>
                </c:pt>
                <c:pt idx="13">
                  <c:v>1463.3255911433548</c:v>
                </c:pt>
                <c:pt idx="14">
                  <c:v>1464.5431815725667</c:v>
                </c:pt>
                <c:pt idx="15">
                  <c:v>1438.9757302376529</c:v>
                </c:pt>
                <c:pt idx="16">
                  <c:v>1408.4571207442443</c:v>
                </c:pt>
                <c:pt idx="17">
                  <c:v>1431.3564668407807</c:v>
                </c:pt>
                <c:pt idx="18">
                  <c:v>1395.1993522428279</c:v>
                </c:pt>
                <c:pt idx="19">
                  <c:v>1393.9909991816496</c:v>
                </c:pt>
                <c:pt idx="20">
                  <c:v>1383.8309805738679</c:v>
                </c:pt>
                <c:pt idx="21">
                  <c:v>1367.7432231571506</c:v>
                </c:pt>
                <c:pt idx="22">
                  <c:v>1369.3408811976049</c:v>
                </c:pt>
                <c:pt idx="23">
                  <c:v>1371.5884730034807</c:v>
                </c:pt>
                <c:pt idx="24">
                  <c:v>1367.9713179921625</c:v>
                </c:pt>
                <c:pt idx="25">
                  <c:v>1403.2696643896199</c:v>
                </c:pt>
                <c:pt idx="26">
                  <c:v>1355.7936965131032</c:v>
                </c:pt>
                <c:pt idx="27">
                  <c:v>1367.6583206514383</c:v>
                </c:pt>
                <c:pt idx="28">
                  <c:v>1378.8207093802309</c:v>
                </c:pt>
                <c:pt idx="29">
                  <c:v>1339.1694479152256</c:v>
                </c:pt>
                <c:pt idx="30">
                  <c:v>1342.9586286979272</c:v>
                </c:pt>
                <c:pt idx="31">
                  <c:v>1337.0477480383227</c:v>
                </c:pt>
                <c:pt idx="32">
                  <c:v>1330.4284245024132</c:v>
                </c:pt>
                <c:pt idx="33">
                  <c:v>1312.8010222012892</c:v>
                </c:pt>
                <c:pt idx="34">
                  <c:v>1333.3331639417181</c:v>
                </c:pt>
                <c:pt idx="35">
                  <c:v>1330.3782353627689</c:v>
                </c:pt>
                <c:pt idx="36">
                  <c:v>1335.8209924130588</c:v>
                </c:pt>
                <c:pt idx="37">
                  <c:v>1352.613243727656</c:v>
                </c:pt>
                <c:pt idx="38">
                  <c:v>1366.579957563499</c:v>
                </c:pt>
                <c:pt idx="39">
                  <c:v>1374.0864606800376</c:v>
                </c:pt>
                <c:pt idx="40">
                  <c:v>1402.2127808738874</c:v>
                </c:pt>
                <c:pt idx="41">
                  <c:v>1400.6720093490826</c:v>
                </c:pt>
                <c:pt idx="42">
                  <c:v>1409.1530734430096</c:v>
                </c:pt>
                <c:pt idx="43">
                  <c:v>1413.4200679195208</c:v>
                </c:pt>
                <c:pt idx="44">
                  <c:v>1424.0337683716707</c:v>
                </c:pt>
                <c:pt idx="45">
                  <c:v>1456.36614527543</c:v>
                </c:pt>
                <c:pt idx="46">
                  <c:v>1463.4045341920021</c:v>
                </c:pt>
                <c:pt idx="47">
                  <c:v>1476.4950607681469</c:v>
                </c:pt>
                <c:pt idx="48">
                  <c:v>1532.1870901860616</c:v>
                </c:pt>
                <c:pt idx="49">
                  <c:v>1580.6950619683028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FE-4DCC-8E6E-9F6B5B230612}"/>
            </c:ext>
          </c:extLst>
        </c:ser>
        <c:ser>
          <c:idx val="5"/>
          <c:order val="5"/>
          <c:tx>
            <c:strRef>
              <c:f>Per_Geslacht!$G$121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Per_Geslacht!$H$121:$BE$121</c:f>
              <c:numCache>
                <c:formatCode>General</c:formatCode>
                <c:ptCount val="50"/>
                <c:pt idx="0">
                  <c:v>1688</c:v>
                </c:pt>
                <c:pt idx="1">
                  <c:v>1626</c:v>
                </c:pt>
                <c:pt idx="2">
                  <c:v>1574</c:v>
                </c:pt>
                <c:pt idx="3">
                  <c:v>1585</c:v>
                </c:pt>
                <c:pt idx="4">
                  <c:v>1600</c:v>
                </c:pt>
                <c:pt idx="5">
                  <c:v>1691</c:v>
                </c:pt>
                <c:pt idx="6">
                  <c:v>1474</c:v>
                </c:pt>
                <c:pt idx="7">
                  <c:v>1589</c:v>
                </c:pt>
                <c:pt idx="8">
                  <c:v>1586</c:v>
                </c:pt>
                <c:pt idx="9">
                  <c:v>1619</c:v>
                </c:pt>
                <c:pt idx="10">
                  <c:v>1739</c:v>
                </c:pt>
                <c:pt idx="11">
                  <c:v>2091</c:v>
                </c:pt>
                <c:pt idx="12">
                  <c:v>2416</c:v>
                </c:pt>
                <c:pt idx="13">
                  <c:v>2450</c:v>
                </c:pt>
                <c:pt idx="14">
                  <c:v>2175</c:v>
                </c:pt>
                <c:pt idx="15">
                  <c:v>1969</c:v>
                </c:pt>
                <c:pt idx="16">
                  <c:v>1701</c:v>
                </c:pt>
                <c:pt idx="17">
                  <c:v>1519</c:v>
                </c:pt>
                <c:pt idx="18">
                  <c:v>1345</c:v>
                </c:pt>
                <c:pt idx="19">
                  <c:v>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FE-4DCC-8E6E-9F6B5B230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892992"/>
        <c:axId val="560888728"/>
      </c:lineChart>
      <c:catAx>
        <c:axId val="56089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0888728"/>
        <c:crosses val="autoZero"/>
        <c:auto val="1"/>
        <c:lblAlgn val="ctr"/>
        <c:lblOffset val="100"/>
        <c:noMultiLvlLbl val="0"/>
      </c:catAx>
      <c:valAx>
        <c:axId val="56088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089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 tot 65 jaar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Per_Leeftijdsgroep!$B$23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Per_Leeftijdsgroep!$C$1:$AZ$1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Per_Leeftijdsgroep!$C$23:$AZ$23</c:f>
              <c:numCache>
                <c:formatCode>General</c:formatCode>
                <c:ptCount val="50"/>
                <c:pt idx="0">
                  <c:v>445</c:v>
                </c:pt>
                <c:pt idx="1">
                  <c:v>432</c:v>
                </c:pt>
                <c:pt idx="2">
                  <c:v>446</c:v>
                </c:pt>
                <c:pt idx="3">
                  <c:v>455</c:v>
                </c:pt>
                <c:pt idx="4">
                  <c:v>434</c:v>
                </c:pt>
                <c:pt idx="5">
                  <c:v>448</c:v>
                </c:pt>
                <c:pt idx="6">
                  <c:v>471</c:v>
                </c:pt>
                <c:pt idx="7">
                  <c:v>479</c:v>
                </c:pt>
                <c:pt idx="8">
                  <c:v>433</c:v>
                </c:pt>
                <c:pt idx="9">
                  <c:v>485</c:v>
                </c:pt>
                <c:pt idx="10">
                  <c:v>444</c:v>
                </c:pt>
                <c:pt idx="11">
                  <c:v>437</c:v>
                </c:pt>
                <c:pt idx="12">
                  <c:v>428</c:v>
                </c:pt>
                <c:pt idx="13">
                  <c:v>395</c:v>
                </c:pt>
                <c:pt idx="14">
                  <c:v>421</c:v>
                </c:pt>
                <c:pt idx="15">
                  <c:v>407</c:v>
                </c:pt>
                <c:pt idx="16">
                  <c:v>397</c:v>
                </c:pt>
                <c:pt idx="17">
                  <c:v>424</c:v>
                </c:pt>
                <c:pt idx="18">
                  <c:v>348</c:v>
                </c:pt>
                <c:pt idx="19">
                  <c:v>421</c:v>
                </c:pt>
                <c:pt idx="20">
                  <c:v>390</c:v>
                </c:pt>
                <c:pt idx="21">
                  <c:v>378</c:v>
                </c:pt>
                <c:pt idx="22">
                  <c:v>436</c:v>
                </c:pt>
                <c:pt idx="23">
                  <c:v>412</c:v>
                </c:pt>
                <c:pt idx="24">
                  <c:v>405</c:v>
                </c:pt>
                <c:pt idx="25">
                  <c:v>407</c:v>
                </c:pt>
                <c:pt idx="26">
                  <c:v>388</c:v>
                </c:pt>
                <c:pt idx="27">
                  <c:v>428</c:v>
                </c:pt>
                <c:pt idx="28">
                  <c:v>397</c:v>
                </c:pt>
                <c:pt idx="29">
                  <c:v>416</c:v>
                </c:pt>
                <c:pt idx="30">
                  <c:v>420</c:v>
                </c:pt>
                <c:pt idx="31">
                  <c:v>411</c:v>
                </c:pt>
                <c:pt idx="32">
                  <c:v>414</c:v>
                </c:pt>
                <c:pt idx="33">
                  <c:v>420</c:v>
                </c:pt>
                <c:pt idx="34">
                  <c:v>414</c:v>
                </c:pt>
                <c:pt idx="35">
                  <c:v>439</c:v>
                </c:pt>
                <c:pt idx="36">
                  <c:v>409</c:v>
                </c:pt>
                <c:pt idx="37">
                  <c:v>411</c:v>
                </c:pt>
                <c:pt idx="38">
                  <c:v>412</c:v>
                </c:pt>
                <c:pt idx="39">
                  <c:v>461</c:v>
                </c:pt>
                <c:pt idx="40">
                  <c:v>450</c:v>
                </c:pt>
                <c:pt idx="41">
                  <c:v>458</c:v>
                </c:pt>
                <c:pt idx="42">
                  <c:v>400</c:v>
                </c:pt>
                <c:pt idx="43">
                  <c:v>426</c:v>
                </c:pt>
                <c:pt idx="44">
                  <c:v>429</c:v>
                </c:pt>
                <c:pt idx="45">
                  <c:v>395</c:v>
                </c:pt>
                <c:pt idx="46">
                  <c:v>442</c:v>
                </c:pt>
                <c:pt idx="47">
                  <c:v>457</c:v>
                </c:pt>
                <c:pt idx="48">
                  <c:v>444</c:v>
                </c:pt>
                <c:pt idx="49">
                  <c:v>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8-4747-8FC1-ADAB6769B4B1}"/>
            </c:ext>
          </c:extLst>
        </c:ser>
        <c:ser>
          <c:idx val="1"/>
          <c:order val="1"/>
          <c:tx>
            <c:strRef>
              <c:f>Per_Leeftijdsgroep!$B$24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Per_Leeftijdsgroep!$C$1:$AZ$1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Per_Leeftijdsgroep!$C$24:$AZ$24</c:f>
              <c:numCache>
                <c:formatCode>General</c:formatCode>
                <c:ptCount val="50"/>
                <c:pt idx="0">
                  <c:v>418</c:v>
                </c:pt>
                <c:pt idx="1">
                  <c:v>428</c:v>
                </c:pt>
                <c:pt idx="2">
                  <c:v>447</c:v>
                </c:pt>
                <c:pt idx="3">
                  <c:v>424</c:v>
                </c:pt>
                <c:pt idx="4">
                  <c:v>472</c:v>
                </c:pt>
                <c:pt idx="5">
                  <c:v>466</c:v>
                </c:pt>
                <c:pt idx="6">
                  <c:v>439</c:v>
                </c:pt>
                <c:pt idx="7">
                  <c:v>407</c:v>
                </c:pt>
                <c:pt idx="8">
                  <c:v>436</c:v>
                </c:pt>
                <c:pt idx="9">
                  <c:v>426</c:v>
                </c:pt>
                <c:pt idx="10">
                  <c:v>413</c:v>
                </c:pt>
                <c:pt idx="11">
                  <c:v>426</c:v>
                </c:pt>
                <c:pt idx="12">
                  <c:v>435</c:v>
                </c:pt>
                <c:pt idx="13">
                  <c:v>401</c:v>
                </c:pt>
                <c:pt idx="14">
                  <c:v>403</c:v>
                </c:pt>
                <c:pt idx="15">
                  <c:v>388</c:v>
                </c:pt>
                <c:pt idx="16">
                  <c:v>389</c:v>
                </c:pt>
                <c:pt idx="17">
                  <c:v>379</c:v>
                </c:pt>
                <c:pt idx="18">
                  <c:v>387</c:v>
                </c:pt>
                <c:pt idx="19">
                  <c:v>402</c:v>
                </c:pt>
                <c:pt idx="20">
                  <c:v>377</c:v>
                </c:pt>
                <c:pt idx="21">
                  <c:v>418</c:v>
                </c:pt>
                <c:pt idx="22">
                  <c:v>400</c:v>
                </c:pt>
                <c:pt idx="23">
                  <c:v>415</c:v>
                </c:pt>
                <c:pt idx="24">
                  <c:v>435</c:v>
                </c:pt>
                <c:pt idx="25">
                  <c:v>401</c:v>
                </c:pt>
                <c:pt idx="26">
                  <c:v>397</c:v>
                </c:pt>
                <c:pt idx="27">
                  <c:v>397</c:v>
                </c:pt>
                <c:pt idx="28">
                  <c:v>384</c:v>
                </c:pt>
                <c:pt idx="29">
                  <c:v>386</c:v>
                </c:pt>
                <c:pt idx="30">
                  <c:v>416</c:v>
                </c:pt>
                <c:pt idx="31">
                  <c:v>404</c:v>
                </c:pt>
                <c:pt idx="32">
                  <c:v>384</c:v>
                </c:pt>
                <c:pt idx="33">
                  <c:v>401</c:v>
                </c:pt>
                <c:pt idx="34">
                  <c:v>384</c:v>
                </c:pt>
                <c:pt idx="35">
                  <c:v>416</c:v>
                </c:pt>
                <c:pt idx="36">
                  <c:v>443</c:v>
                </c:pt>
                <c:pt idx="37">
                  <c:v>401</c:v>
                </c:pt>
                <c:pt idx="38">
                  <c:v>421</c:v>
                </c:pt>
                <c:pt idx="39">
                  <c:v>416</c:v>
                </c:pt>
                <c:pt idx="40">
                  <c:v>394</c:v>
                </c:pt>
                <c:pt idx="41">
                  <c:v>397</c:v>
                </c:pt>
                <c:pt idx="42">
                  <c:v>427</c:v>
                </c:pt>
                <c:pt idx="43">
                  <c:v>445</c:v>
                </c:pt>
                <c:pt idx="44">
                  <c:v>430</c:v>
                </c:pt>
                <c:pt idx="45">
                  <c:v>411</c:v>
                </c:pt>
                <c:pt idx="46">
                  <c:v>419</c:v>
                </c:pt>
                <c:pt idx="47">
                  <c:v>457</c:v>
                </c:pt>
                <c:pt idx="48">
                  <c:v>458</c:v>
                </c:pt>
                <c:pt idx="49">
                  <c:v>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8-4747-8FC1-ADAB6769B4B1}"/>
            </c:ext>
          </c:extLst>
        </c:ser>
        <c:ser>
          <c:idx val="2"/>
          <c:order val="2"/>
          <c:tx>
            <c:strRef>
              <c:f>Per_Leeftijdsgroep!$B$25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Per_Leeftijdsgroep!$C$1:$AZ$1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Per_Leeftijdsgroep!$C$25:$AZ$25</c:f>
              <c:numCache>
                <c:formatCode>General</c:formatCode>
                <c:ptCount val="50"/>
                <c:pt idx="0">
                  <c:v>406</c:v>
                </c:pt>
                <c:pt idx="1">
                  <c:v>423</c:v>
                </c:pt>
                <c:pt idx="2">
                  <c:v>408</c:v>
                </c:pt>
                <c:pt idx="3">
                  <c:v>456</c:v>
                </c:pt>
                <c:pt idx="4">
                  <c:v>443</c:v>
                </c:pt>
                <c:pt idx="5">
                  <c:v>427</c:v>
                </c:pt>
                <c:pt idx="6">
                  <c:v>434</c:v>
                </c:pt>
                <c:pt idx="7">
                  <c:v>468</c:v>
                </c:pt>
                <c:pt idx="8">
                  <c:v>464</c:v>
                </c:pt>
                <c:pt idx="9">
                  <c:v>445</c:v>
                </c:pt>
                <c:pt idx="10">
                  <c:v>438</c:v>
                </c:pt>
                <c:pt idx="11">
                  <c:v>411</c:v>
                </c:pt>
                <c:pt idx="12">
                  <c:v>445</c:v>
                </c:pt>
                <c:pt idx="13">
                  <c:v>402</c:v>
                </c:pt>
                <c:pt idx="14">
                  <c:v>380</c:v>
                </c:pt>
                <c:pt idx="15">
                  <c:v>400</c:v>
                </c:pt>
                <c:pt idx="16">
                  <c:v>395</c:v>
                </c:pt>
                <c:pt idx="17">
                  <c:v>371</c:v>
                </c:pt>
                <c:pt idx="18">
                  <c:v>350</c:v>
                </c:pt>
                <c:pt idx="19">
                  <c:v>391</c:v>
                </c:pt>
                <c:pt idx="20">
                  <c:v>416</c:v>
                </c:pt>
                <c:pt idx="21">
                  <c:v>399</c:v>
                </c:pt>
                <c:pt idx="22">
                  <c:v>372</c:v>
                </c:pt>
                <c:pt idx="23">
                  <c:v>362</c:v>
                </c:pt>
                <c:pt idx="24">
                  <c:v>383</c:v>
                </c:pt>
                <c:pt idx="25">
                  <c:v>406</c:v>
                </c:pt>
                <c:pt idx="26">
                  <c:v>408</c:v>
                </c:pt>
                <c:pt idx="27">
                  <c:v>391</c:v>
                </c:pt>
                <c:pt idx="28">
                  <c:v>405</c:v>
                </c:pt>
                <c:pt idx="29">
                  <c:v>402</c:v>
                </c:pt>
                <c:pt idx="30">
                  <c:v>424</c:v>
                </c:pt>
                <c:pt idx="31">
                  <c:v>404</c:v>
                </c:pt>
                <c:pt idx="32">
                  <c:v>375</c:v>
                </c:pt>
                <c:pt idx="33">
                  <c:v>407</c:v>
                </c:pt>
                <c:pt idx="34">
                  <c:v>417</c:v>
                </c:pt>
                <c:pt idx="35">
                  <c:v>368</c:v>
                </c:pt>
                <c:pt idx="36">
                  <c:v>428</c:v>
                </c:pt>
                <c:pt idx="37">
                  <c:v>447</c:v>
                </c:pt>
                <c:pt idx="38">
                  <c:v>441</c:v>
                </c:pt>
                <c:pt idx="39">
                  <c:v>432</c:v>
                </c:pt>
                <c:pt idx="40">
                  <c:v>384</c:v>
                </c:pt>
                <c:pt idx="41">
                  <c:v>430</c:v>
                </c:pt>
                <c:pt idx="42">
                  <c:v>408</c:v>
                </c:pt>
                <c:pt idx="43">
                  <c:v>407</c:v>
                </c:pt>
                <c:pt idx="44">
                  <c:v>431</c:v>
                </c:pt>
                <c:pt idx="45">
                  <c:v>403</c:v>
                </c:pt>
                <c:pt idx="46">
                  <c:v>423</c:v>
                </c:pt>
                <c:pt idx="47">
                  <c:v>438</c:v>
                </c:pt>
                <c:pt idx="48">
                  <c:v>470</c:v>
                </c:pt>
                <c:pt idx="49">
                  <c:v>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F8-4747-8FC1-ADAB6769B4B1}"/>
            </c:ext>
          </c:extLst>
        </c:ser>
        <c:ser>
          <c:idx val="3"/>
          <c:order val="3"/>
          <c:tx>
            <c:strRef>
              <c:f>Per_Leeftijdsgroep!$B$26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Per_Leeftijdsgroep!$C$1:$AZ$1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Per_Leeftijdsgroep!$C$26:$AZ$26</c:f>
              <c:numCache>
                <c:formatCode>General</c:formatCode>
                <c:ptCount val="50"/>
                <c:pt idx="0">
                  <c:v>462</c:v>
                </c:pt>
                <c:pt idx="1">
                  <c:v>396</c:v>
                </c:pt>
                <c:pt idx="2">
                  <c:v>420</c:v>
                </c:pt>
                <c:pt idx="3">
                  <c:v>439</c:v>
                </c:pt>
                <c:pt idx="4">
                  <c:v>401</c:v>
                </c:pt>
                <c:pt idx="5">
                  <c:v>405</c:v>
                </c:pt>
                <c:pt idx="6">
                  <c:v>415</c:v>
                </c:pt>
                <c:pt idx="7">
                  <c:v>400</c:v>
                </c:pt>
                <c:pt idx="8">
                  <c:v>429</c:v>
                </c:pt>
                <c:pt idx="9">
                  <c:v>415</c:v>
                </c:pt>
                <c:pt idx="10">
                  <c:v>399</c:v>
                </c:pt>
                <c:pt idx="11">
                  <c:v>396</c:v>
                </c:pt>
                <c:pt idx="12">
                  <c:v>384</c:v>
                </c:pt>
                <c:pt idx="13">
                  <c:v>402</c:v>
                </c:pt>
                <c:pt idx="14">
                  <c:v>426</c:v>
                </c:pt>
                <c:pt idx="15">
                  <c:v>367</c:v>
                </c:pt>
                <c:pt idx="16">
                  <c:v>377</c:v>
                </c:pt>
                <c:pt idx="17">
                  <c:v>377</c:v>
                </c:pt>
                <c:pt idx="18">
                  <c:v>387</c:v>
                </c:pt>
                <c:pt idx="19">
                  <c:v>404</c:v>
                </c:pt>
                <c:pt idx="20">
                  <c:v>390</c:v>
                </c:pt>
                <c:pt idx="21">
                  <c:v>417</c:v>
                </c:pt>
                <c:pt idx="22">
                  <c:v>369</c:v>
                </c:pt>
                <c:pt idx="23">
                  <c:v>366</c:v>
                </c:pt>
                <c:pt idx="24">
                  <c:v>410</c:v>
                </c:pt>
                <c:pt idx="25">
                  <c:v>383</c:v>
                </c:pt>
                <c:pt idx="26">
                  <c:v>402</c:v>
                </c:pt>
                <c:pt idx="27">
                  <c:v>400</c:v>
                </c:pt>
                <c:pt idx="28">
                  <c:v>434</c:v>
                </c:pt>
                <c:pt idx="29">
                  <c:v>379</c:v>
                </c:pt>
                <c:pt idx="30">
                  <c:v>371</c:v>
                </c:pt>
                <c:pt idx="31">
                  <c:v>358</c:v>
                </c:pt>
                <c:pt idx="32">
                  <c:v>372</c:v>
                </c:pt>
                <c:pt idx="33">
                  <c:v>381</c:v>
                </c:pt>
                <c:pt idx="34">
                  <c:v>376</c:v>
                </c:pt>
                <c:pt idx="35">
                  <c:v>378</c:v>
                </c:pt>
                <c:pt idx="36">
                  <c:v>354</c:v>
                </c:pt>
                <c:pt idx="37">
                  <c:v>395</c:v>
                </c:pt>
                <c:pt idx="38">
                  <c:v>403</c:v>
                </c:pt>
                <c:pt idx="39">
                  <c:v>412</c:v>
                </c:pt>
                <c:pt idx="40">
                  <c:v>382</c:v>
                </c:pt>
                <c:pt idx="41">
                  <c:v>402</c:v>
                </c:pt>
                <c:pt idx="42">
                  <c:v>392</c:v>
                </c:pt>
                <c:pt idx="43">
                  <c:v>463</c:v>
                </c:pt>
                <c:pt idx="44">
                  <c:v>457</c:v>
                </c:pt>
                <c:pt idx="45">
                  <c:v>389</c:v>
                </c:pt>
                <c:pt idx="46">
                  <c:v>422</c:v>
                </c:pt>
                <c:pt idx="47">
                  <c:v>405</c:v>
                </c:pt>
                <c:pt idx="48">
                  <c:v>426</c:v>
                </c:pt>
                <c:pt idx="49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F8-4747-8FC1-ADAB6769B4B1}"/>
            </c:ext>
          </c:extLst>
        </c:ser>
        <c:ser>
          <c:idx val="4"/>
          <c:order val="4"/>
          <c:tx>
            <c:strRef>
              <c:f>Per_Leeftijdsgroep!$B$28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Per_Leeftijdsgroep!$C$1:$AZ$1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Per_Leeftijdsgroep!$C$28:$AZ$28</c:f>
              <c:numCache>
                <c:formatCode>General</c:formatCode>
                <c:ptCount val="50"/>
                <c:pt idx="0">
                  <c:v>432</c:v>
                </c:pt>
                <c:pt idx="1">
                  <c:v>416</c:v>
                </c:pt>
                <c:pt idx="2">
                  <c:v>352</c:v>
                </c:pt>
                <c:pt idx="3">
                  <c:v>447</c:v>
                </c:pt>
                <c:pt idx="4">
                  <c:v>400</c:v>
                </c:pt>
                <c:pt idx="5">
                  <c:v>409</c:v>
                </c:pt>
                <c:pt idx="6">
                  <c:v>340</c:v>
                </c:pt>
                <c:pt idx="7">
                  <c:v>401</c:v>
                </c:pt>
                <c:pt idx="8">
                  <c:v>389</c:v>
                </c:pt>
                <c:pt idx="9">
                  <c:v>407</c:v>
                </c:pt>
                <c:pt idx="10">
                  <c:v>447</c:v>
                </c:pt>
                <c:pt idx="11">
                  <c:v>499</c:v>
                </c:pt>
                <c:pt idx="12">
                  <c:v>497</c:v>
                </c:pt>
                <c:pt idx="13">
                  <c:v>478</c:v>
                </c:pt>
                <c:pt idx="14">
                  <c:v>424</c:v>
                </c:pt>
                <c:pt idx="15">
                  <c:v>452</c:v>
                </c:pt>
                <c:pt idx="16">
                  <c:v>441</c:v>
                </c:pt>
                <c:pt idx="17">
                  <c:v>384</c:v>
                </c:pt>
                <c:pt idx="18">
                  <c:v>367</c:v>
                </c:pt>
                <c:pt idx="19">
                  <c:v>363</c:v>
                </c:pt>
                <c:pt idx="20">
                  <c:v>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5-446F-9CCA-73AF8573458D}"/>
            </c:ext>
          </c:extLst>
        </c:ser>
        <c:ser>
          <c:idx val="5"/>
          <c:order val="5"/>
          <c:tx>
            <c:strRef>
              <c:f>Per_Leeftijdsgroep!$B$27</c:f>
              <c:strCache>
                <c:ptCount val="1"/>
                <c:pt idx="0">
                  <c:v>Gemiddelde (1995-2019)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Per_Leeftijdsgroep!$C$27:$AZ$27</c:f>
              <c:numCache>
                <c:formatCode>General</c:formatCode>
                <c:ptCount val="50"/>
                <c:pt idx="0">
                  <c:v>487.4</c:v>
                </c:pt>
                <c:pt idx="1">
                  <c:v>477</c:v>
                </c:pt>
                <c:pt idx="2">
                  <c:v>487.04</c:v>
                </c:pt>
                <c:pt idx="3">
                  <c:v>473.88</c:v>
                </c:pt>
                <c:pt idx="4">
                  <c:v>474.6</c:v>
                </c:pt>
                <c:pt idx="5">
                  <c:v>475.8</c:v>
                </c:pt>
                <c:pt idx="6">
                  <c:v>476.56</c:v>
                </c:pt>
                <c:pt idx="7">
                  <c:v>478.88</c:v>
                </c:pt>
                <c:pt idx="8">
                  <c:v>478.16</c:v>
                </c:pt>
                <c:pt idx="9">
                  <c:v>476.24</c:v>
                </c:pt>
                <c:pt idx="10">
                  <c:v>475.24</c:v>
                </c:pt>
                <c:pt idx="11">
                  <c:v>471.2</c:v>
                </c:pt>
                <c:pt idx="12">
                  <c:v>463.28</c:v>
                </c:pt>
                <c:pt idx="13">
                  <c:v>460.64</c:v>
                </c:pt>
                <c:pt idx="14">
                  <c:v>473.72</c:v>
                </c:pt>
                <c:pt idx="15">
                  <c:v>455.72</c:v>
                </c:pt>
                <c:pt idx="16">
                  <c:v>452.88</c:v>
                </c:pt>
                <c:pt idx="17">
                  <c:v>464.72</c:v>
                </c:pt>
                <c:pt idx="18">
                  <c:v>451.04</c:v>
                </c:pt>
                <c:pt idx="19">
                  <c:v>457.68</c:v>
                </c:pt>
                <c:pt idx="20">
                  <c:v>457.6</c:v>
                </c:pt>
                <c:pt idx="21">
                  <c:v>459.6</c:v>
                </c:pt>
                <c:pt idx="22">
                  <c:v>447.44</c:v>
                </c:pt>
                <c:pt idx="23">
                  <c:v>461.28</c:v>
                </c:pt>
                <c:pt idx="24">
                  <c:v>464.48</c:v>
                </c:pt>
                <c:pt idx="25">
                  <c:v>463.48</c:v>
                </c:pt>
                <c:pt idx="26">
                  <c:v>458.76</c:v>
                </c:pt>
                <c:pt idx="27">
                  <c:v>466.88</c:v>
                </c:pt>
                <c:pt idx="28">
                  <c:v>460.6</c:v>
                </c:pt>
                <c:pt idx="29">
                  <c:v>455.6</c:v>
                </c:pt>
                <c:pt idx="30">
                  <c:v>456.04</c:v>
                </c:pt>
                <c:pt idx="31">
                  <c:v>462.24</c:v>
                </c:pt>
                <c:pt idx="32">
                  <c:v>456.84</c:v>
                </c:pt>
                <c:pt idx="33">
                  <c:v>455.92</c:v>
                </c:pt>
                <c:pt idx="34">
                  <c:v>457</c:v>
                </c:pt>
                <c:pt idx="35">
                  <c:v>457.08</c:v>
                </c:pt>
                <c:pt idx="36">
                  <c:v>467.64</c:v>
                </c:pt>
                <c:pt idx="37">
                  <c:v>467.04</c:v>
                </c:pt>
                <c:pt idx="38">
                  <c:v>472</c:v>
                </c:pt>
                <c:pt idx="39">
                  <c:v>468.4</c:v>
                </c:pt>
                <c:pt idx="40">
                  <c:v>468.64</c:v>
                </c:pt>
                <c:pt idx="41">
                  <c:v>476.44</c:v>
                </c:pt>
                <c:pt idx="42">
                  <c:v>476.4</c:v>
                </c:pt>
                <c:pt idx="43">
                  <c:v>472.24</c:v>
                </c:pt>
                <c:pt idx="44">
                  <c:v>481.36</c:v>
                </c:pt>
                <c:pt idx="45">
                  <c:v>486.32</c:v>
                </c:pt>
                <c:pt idx="46">
                  <c:v>484.72</c:v>
                </c:pt>
                <c:pt idx="47">
                  <c:v>484.84</c:v>
                </c:pt>
                <c:pt idx="48">
                  <c:v>500.2</c:v>
                </c:pt>
                <c:pt idx="49">
                  <c:v>499.96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5-446F-9CCA-73AF85734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149304"/>
        <c:axId val="570149632"/>
      </c:lineChart>
      <c:catAx>
        <c:axId val="57014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0149632"/>
        <c:crosses val="autoZero"/>
        <c:auto val="1"/>
        <c:lblAlgn val="ctr"/>
        <c:lblOffset val="100"/>
        <c:noMultiLvlLbl val="0"/>
      </c:catAx>
      <c:valAx>
        <c:axId val="5701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014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65</a:t>
            </a:r>
            <a:r>
              <a:rPr lang="en-US" baseline="0"/>
              <a:t> tot 80 jaar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Per_Leeftijdsgroep!$B$55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Per_Leeftijdsgroep!$C$33:$AZ$33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Per_Leeftijdsgroep!$C$55:$AZ$55</c:f>
              <c:numCache>
                <c:formatCode>General</c:formatCode>
                <c:ptCount val="50"/>
                <c:pt idx="0">
                  <c:v>863</c:v>
                </c:pt>
                <c:pt idx="1">
                  <c:v>882</c:v>
                </c:pt>
                <c:pt idx="2">
                  <c:v>874</c:v>
                </c:pt>
                <c:pt idx="3">
                  <c:v>946</c:v>
                </c:pt>
                <c:pt idx="4">
                  <c:v>907</c:v>
                </c:pt>
                <c:pt idx="5">
                  <c:v>893</c:v>
                </c:pt>
                <c:pt idx="6">
                  <c:v>936</c:v>
                </c:pt>
                <c:pt idx="7">
                  <c:v>925</c:v>
                </c:pt>
                <c:pt idx="8">
                  <c:v>896</c:v>
                </c:pt>
                <c:pt idx="9">
                  <c:v>884</c:v>
                </c:pt>
                <c:pt idx="10">
                  <c:v>896</c:v>
                </c:pt>
                <c:pt idx="11">
                  <c:v>924</c:v>
                </c:pt>
                <c:pt idx="12">
                  <c:v>866</c:v>
                </c:pt>
                <c:pt idx="13">
                  <c:v>829</c:v>
                </c:pt>
                <c:pt idx="14">
                  <c:v>824</c:v>
                </c:pt>
                <c:pt idx="15">
                  <c:v>763</c:v>
                </c:pt>
                <c:pt idx="16">
                  <c:v>821</c:v>
                </c:pt>
                <c:pt idx="17">
                  <c:v>888</c:v>
                </c:pt>
                <c:pt idx="18">
                  <c:v>779</c:v>
                </c:pt>
                <c:pt idx="19">
                  <c:v>764</c:v>
                </c:pt>
                <c:pt idx="20">
                  <c:v>821</c:v>
                </c:pt>
                <c:pt idx="21">
                  <c:v>757</c:v>
                </c:pt>
                <c:pt idx="22">
                  <c:v>771</c:v>
                </c:pt>
                <c:pt idx="23">
                  <c:v>769</c:v>
                </c:pt>
                <c:pt idx="24">
                  <c:v>821</c:v>
                </c:pt>
                <c:pt idx="25">
                  <c:v>804</c:v>
                </c:pt>
                <c:pt idx="26">
                  <c:v>743</c:v>
                </c:pt>
                <c:pt idx="27">
                  <c:v>842</c:v>
                </c:pt>
                <c:pt idx="28">
                  <c:v>765</c:v>
                </c:pt>
                <c:pt idx="29">
                  <c:v>758</c:v>
                </c:pt>
                <c:pt idx="30">
                  <c:v>775</c:v>
                </c:pt>
                <c:pt idx="31">
                  <c:v>779</c:v>
                </c:pt>
                <c:pt idx="32">
                  <c:v>857</c:v>
                </c:pt>
                <c:pt idx="33">
                  <c:v>791</c:v>
                </c:pt>
                <c:pt idx="34">
                  <c:v>782</c:v>
                </c:pt>
                <c:pt idx="35">
                  <c:v>825</c:v>
                </c:pt>
                <c:pt idx="36">
                  <c:v>810</c:v>
                </c:pt>
                <c:pt idx="37">
                  <c:v>817</c:v>
                </c:pt>
                <c:pt idx="38">
                  <c:v>836</c:v>
                </c:pt>
                <c:pt idx="39">
                  <c:v>938</c:v>
                </c:pt>
                <c:pt idx="40">
                  <c:v>833</c:v>
                </c:pt>
                <c:pt idx="41">
                  <c:v>844</c:v>
                </c:pt>
                <c:pt idx="42">
                  <c:v>809</c:v>
                </c:pt>
                <c:pt idx="43">
                  <c:v>880</c:v>
                </c:pt>
                <c:pt idx="44">
                  <c:v>866</c:v>
                </c:pt>
                <c:pt idx="45">
                  <c:v>876</c:v>
                </c:pt>
                <c:pt idx="46">
                  <c:v>869</c:v>
                </c:pt>
                <c:pt idx="47">
                  <c:v>935</c:v>
                </c:pt>
                <c:pt idx="48">
                  <c:v>944</c:v>
                </c:pt>
                <c:pt idx="49">
                  <c:v>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B-4D4E-9EF2-885AD0DAC024}"/>
            </c:ext>
          </c:extLst>
        </c:ser>
        <c:ser>
          <c:idx val="1"/>
          <c:order val="1"/>
          <c:tx>
            <c:strRef>
              <c:f>Per_Leeftijdsgroep!$B$56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Per_Leeftijdsgroep!$C$33:$AZ$33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Per_Leeftijdsgroep!$C$56:$AZ$56</c:f>
              <c:numCache>
                <c:formatCode>General</c:formatCode>
                <c:ptCount val="50"/>
                <c:pt idx="0">
                  <c:v>993</c:v>
                </c:pt>
                <c:pt idx="1">
                  <c:v>894</c:v>
                </c:pt>
                <c:pt idx="2">
                  <c:v>956</c:v>
                </c:pt>
                <c:pt idx="3">
                  <c:v>1038</c:v>
                </c:pt>
                <c:pt idx="4">
                  <c:v>929</c:v>
                </c:pt>
                <c:pt idx="5">
                  <c:v>877</c:v>
                </c:pt>
                <c:pt idx="6">
                  <c:v>914</c:v>
                </c:pt>
                <c:pt idx="7">
                  <c:v>828</c:v>
                </c:pt>
                <c:pt idx="8">
                  <c:v>886</c:v>
                </c:pt>
                <c:pt idx="9">
                  <c:v>795</c:v>
                </c:pt>
                <c:pt idx="10">
                  <c:v>818</c:v>
                </c:pt>
                <c:pt idx="11">
                  <c:v>866</c:v>
                </c:pt>
                <c:pt idx="12">
                  <c:v>800</c:v>
                </c:pt>
                <c:pt idx="13">
                  <c:v>866</c:v>
                </c:pt>
                <c:pt idx="14">
                  <c:v>815</c:v>
                </c:pt>
                <c:pt idx="15">
                  <c:v>821</c:v>
                </c:pt>
                <c:pt idx="16">
                  <c:v>840</c:v>
                </c:pt>
                <c:pt idx="17">
                  <c:v>853</c:v>
                </c:pt>
                <c:pt idx="18">
                  <c:v>848</c:v>
                </c:pt>
                <c:pt idx="19">
                  <c:v>830</c:v>
                </c:pt>
                <c:pt idx="20">
                  <c:v>840</c:v>
                </c:pt>
                <c:pt idx="21">
                  <c:v>749</c:v>
                </c:pt>
                <c:pt idx="22">
                  <c:v>794</c:v>
                </c:pt>
                <c:pt idx="23">
                  <c:v>803</c:v>
                </c:pt>
                <c:pt idx="24">
                  <c:v>785</c:v>
                </c:pt>
                <c:pt idx="25">
                  <c:v>816</c:v>
                </c:pt>
                <c:pt idx="26">
                  <c:v>758</c:v>
                </c:pt>
                <c:pt idx="27">
                  <c:v>832</c:v>
                </c:pt>
                <c:pt idx="28">
                  <c:v>819</c:v>
                </c:pt>
                <c:pt idx="29">
                  <c:v>775</c:v>
                </c:pt>
                <c:pt idx="30">
                  <c:v>838</c:v>
                </c:pt>
                <c:pt idx="31">
                  <c:v>795</c:v>
                </c:pt>
                <c:pt idx="32">
                  <c:v>763</c:v>
                </c:pt>
                <c:pt idx="33">
                  <c:v>790</c:v>
                </c:pt>
                <c:pt idx="34">
                  <c:v>846</c:v>
                </c:pt>
                <c:pt idx="35">
                  <c:v>864</c:v>
                </c:pt>
                <c:pt idx="36">
                  <c:v>854</c:v>
                </c:pt>
                <c:pt idx="37">
                  <c:v>823</c:v>
                </c:pt>
                <c:pt idx="38">
                  <c:v>793</c:v>
                </c:pt>
                <c:pt idx="39">
                  <c:v>877</c:v>
                </c:pt>
                <c:pt idx="40">
                  <c:v>832</c:v>
                </c:pt>
                <c:pt idx="41">
                  <c:v>791</c:v>
                </c:pt>
                <c:pt idx="42">
                  <c:v>798</c:v>
                </c:pt>
                <c:pt idx="43">
                  <c:v>795</c:v>
                </c:pt>
                <c:pt idx="44">
                  <c:v>911</c:v>
                </c:pt>
                <c:pt idx="45">
                  <c:v>912</c:v>
                </c:pt>
                <c:pt idx="46">
                  <c:v>880</c:v>
                </c:pt>
                <c:pt idx="47">
                  <c:v>899</c:v>
                </c:pt>
                <c:pt idx="48">
                  <c:v>1017</c:v>
                </c:pt>
                <c:pt idx="49">
                  <c:v>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B-4D4E-9EF2-885AD0DAC024}"/>
            </c:ext>
          </c:extLst>
        </c:ser>
        <c:ser>
          <c:idx val="2"/>
          <c:order val="2"/>
          <c:tx>
            <c:strRef>
              <c:f>Per_Leeftijdsgroep!$B$57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Per_Leeftijdsgroep!$C$33:$AZ$33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Per_Leeftijdsgroep!$C$57:$AZ$57</c:f>
              <c:numCache>
                <c:formatCode>General</c:formatCode>
                <c:ptCount val="50"/>
                <c:pt idx="0">
                  <c:v>926</c:v>
                </c:pt>
                <c:pt idx="1">
                  <c:v>983</c:v>
                </c:pt>
                <c:pt idx="2">
                  <c:v>936</c:v>
                </c:pt>
                <c:pt idx="3">
                  <c:v>921</c:v>
                </c:pt>
                <c:pt idx="4">
                  <c:v>970</c:v>
                </c:pt>
                <c:pt idx="5">
                  <c:v>1070</c:v>
                </c:pt>
                <c:pt idx="6">
                  <c:v>1047</c:v>
                </c:pt>
                <c:pt idx="7">
                  <c:v>1111</c:v>
                </c:pt>
                <c:pt idx="8">
                  <c:v>1114</c:v>
                </c:pt>
                <c:pt idx="9">
                  <c:v>1045</c:v>
                </c:pt>
                <c:pt idx="10">
                  <c:v>947</c:v>
                </c:pt>
                <c:pt idx="11">
                  <c:v>897</c:v>
                </c:pt>
                <c:pt idx="12">
                  <c:v>902</c:v>
                </c:pt>
                <c:pt idx="13">
                  <c:v>846</c:v>
                </c:pt>
                <c:pt idx="14">
                  <c:v>874</c:v>
                </c:pt>
                <c:pt idx="15">
                  <c:v>829</c:v>
                </c:pt>
                <c:pt idx="16">
                  <c:v>767</c:v>
                </c:pt>
                <c:pt idx="17">
                  <c:v>758</c:v>
                </c:pt>
                <c:pt idx="18">
                  <c:v>825</c:v>
                </c:pt>
                <c:pt idx="19">
                  <c:v>797</c:v>
                </c:pt>
                <c:pt idx="20">
                  <c:v>857</c:v>
                </c:pt>
                <c:pt idx="21">
                  <c:v>825</c:v>
                </c:pt>
                <c:pt idx="22">
                  <c:v>797</c:v>
                </c:pt>
                <c:pt idx="23">
                  <c:v>803</c:v>
                </c:pt>
                <c:pt idx="24">
                  <c:v>784</c:v>
                </c:pt>
                <c:pt idx="25">
                  <c:v>838</c:v>
                </c:pt>
                <c:pt idx="26">
                  <c:v>805</c:v>
                </c:pt>
                <c:pt idx="27">
                  <c:v>810</c:v>
                </c:pt>
                <c:pt idx="28">
                  <c:v>824</c:v>
                </c:pt>
                <c:pt idx="29">
                  <c:v>867</c:v>
                </c:pt>
                <c:pt idx="30">
                  <c:v>827</c:v>
                </c:pt>
                <c:pt idx="31">
                  <c:v>785</c:v>
                </c:pt>
                <c:pt idx="32">
                  <c:v>813</c:v>
                </c:pt>
                <c:pt idx="33">
                  <c:v>808</c:v>
                </c:pt>
                <c:pt idx="34">
                  <c:v>811</c:v>
                </c:pt>
                <c:pt idx="35">
                  <c:v>819</c:v>
                </c:pt>
                <c:pt idx="36">
                  <c:v>868</c:v>
                </c:pt>
                <c:pt idx="37">
                  <c:v>804</c:v>
                </c:pt>
                <c:pt idx="38">
                  <c:v>873</c:v>
                </c:pt>
                <c:pt idx="39">
                  <c:v>832</c:v>
                </c:pt>
                <c:pt idx="40">
                  <c:v>831</c:v>
                </c:pt>
                <c:pt idx="41">
                  <c:v>857</c:v>
                </c:pt>
                <c:pt idx="42">
                  <c:v>920</c:v>
                </c:pt>
                <c:pt idx="43">
                  <c:v>907</c:v>
                </c:pt>
                <c:pt idx="44">
                  <c:v>825</c:v>
                </c:pt>
                <c:pt idx="45">
                  <c:v>928</c:v>
                </c:pt>
                <c:pt idx="46">
                  <c:v>916</c:v>
                </c:pt>
                <c:pt idx="47">
                  <c:v>905</c:v>
                </c:pt>
                <c:pt idx="48">
                  <c:v>960</c:v>
                </c:pt>
                <c:pt idx="49">
                  <c:v>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B-4D4E-9EF2-885AD0DAC024}"/>
            </c:ext>
          </c:extLst>
        </c:ser>
        <c:ser>
          <c:idx val="3"/>
          <c:order val="3"/>
          <c:tx>
            <c:strRef>
              <c:f>Per_Leeftijdsgroep!$B$58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Per_Leeftijdsgroep!$C$33:$AZ$33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Per_Leeftijdsgroep!$C$58:$AZ$58</c:f>
              <c:numCache>
                <c:formatCode>General</c:formatCode>
                <c:ptCount val="50"/>
                <c:pt idx="0">
                  <c:v>865</c:v>
                </c:pt>
                <c:pt idx="1">
                  <c:v>926</c:v>
                </c:pt>
                <c:pt idx="2">
                  <c:v>930</c:v>
                </c:pt>
                <c:pt idx="3">
                  <c:v>947</c:v>
                </c:pt>
                <c:pt idx="4">
                  <c:v>983</c:v>
                </c:pt>
                <c:pt idx="5">
                  <c:v>915</c:v>
                </c:pt>
                <c:pt idx="6">
                  <c:v>940</c:v>
                </c:pt>
                <c:pt idx="7">
                  <c:v>879</c:v>
                </c:pt>
                <c:pt idx="8">
                  <c:v>938</c:v>
                </c:pt>
                <c:pt idx="9">
                  <c:v>980</c:v>
                </c:pt>
                <c:pt idx="10">
                  <c:v>860</c:v>
                </c:pt>
                <c:pt idx="11">
                  <c:v>892</c:v>
                </c:pt>
                <c:pt idx="12">
                  <c:v>848</c:v>
                </c:pt>
                <c:pt idx="13">
                  <c:v>888</c:v>
                </c:pt>
                <c:pt idx="14">
                  <c:v>901</c:v>
                </c:pt>
                <c:pt idx="15">
                  <c:v>860</c:v>
                </c:pt>
                <c:pt idx="16">
                  <c:v>869</c:v>
                </c:pt>
                <c:pt idx="17">
                  <c:v>821</c:v>
                </c:pt>
                <c:pt idx="18">
                  <c:v>811</c:v>
                </c:pt>
                <c:pt idx="19">
                  <c:v>810</c:v>
                </c:pt>
                <c:pt idx="20">
                  <c:v>845</c:v>
                </c:pt>
                <c:pt idx="21">
                  <c:v>807</c:v>
                </c:pt>
                <c:pt idx="22">
                  <c:v>819</c:v>
                </c:pt>
                <c:pt idx="23">
                  <c:v>866</c:v>
                </c:pt>
                <c:pt idx="24">
                  <c:v>858</c:v>
                </c:pt>
                <c:pt idx="25">
                  <c:v>868</c:v>
                </c:pt>
                <c:pt idx="26">
                  <c:v>841</c:v>
                </c:pt>
                <c:pt idx="27">
                  <c:v>816</c:v>
                </c:pt>
                <c:pt idx="28">
                  <c:v>879</c:v>
                </c:pt>
                <c:pt idx="29">
                  <c:v>857</c:v>
                </c:pt>
                <c:pt idx="30">
                  <c:v>784</c:v>
                </c:pt>
                <c:pt idx="31">
                  <c:v>838</c:v>
                </c:pt>
                <c:pt idx="32">
                  <c:v>813</c:v>
                </c:pt>
                <c:pt idx="33">
                  <c:v>906</c:v>
                </c:pt>
                <c:pt idx="34">
                  <c:v>783</c:v>
                </c:pt>
                <c:pt idx="35">
                  <c:v>847</c:v>
                </c:pt>
                <c:pt idx="36">
                  <c:v>817</c:v>
                </c:pt>
                <c:pt idx="37">
                  <c:v>864</c:v>
                </c:pt>
                <c:pt idx="38">
                  <c:v>817</c:v>
                </c:pt>
                <c:pt idx="39">
                  <c:v>943</c:v>
                </c:pt>
                <c:pt idx="40">
                  <c:v>912</c:v>
                </c:pt>
                <c:pt idx="41">
                  <c:v>935</c:v>
                </c:pt>
                <c:pt idx="42">
                  <c:v>882</c:v>
                </c:pt>
                <c:pt idx="43">
                  <c:v>851</c:v>
                </c:pt>
                <c:pt idx="44">
                  <c:v>920</c:v>
                </c:pt>
                <c:pt idx="45">
                  <c:v>922</c:v>
                </c:pt>
                <c:pt idx="46">
                  <c:v>940</c:v>
                </c:pt>
                <c:pt idx="47">
                  <c:v>916</c:v>
                </c:pt>
                <c:pt idx="48">
                  <c:v>1015</c:v>
                </c:pt>
                <c:pt idx="49">
                  <c:v>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B-4D4E-9EF2-885AD0DAC024}"/>
            </c:ext>
          </c:extLst>
        </c:ser>
        <c:ser>
          <c:idx val="4"/>
          <c:order val="4"/>
          <c:tx>
            <c:strRef>
              <c:f>Per_Leeftijdsgroep!$B$60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Per_Leeftijdsgroep!$C$33:$AZ$33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Per_Leeftijdsgroep!$C$60:$AZ$60</c:f>
              <c:numCache>
                <c:formatCode>General</c:formatCode>
                <c:ptCount val="50"/>
                <c:pt idx="0">
                  <c:v>967</c:v>
                </c:pt>
                <c:pt idx="1">
                  <c:v>912</c:v>
                </c:pt>
                <c:pt idx="2">
                  <c:v>934</c:v>
                </c:pt>
                <c:pt idx="3">
                  <c:v>923</c:v>
                </c:pt>
                <c:pt idx="4">
                  <c:v>980</c:v>
                </c:pt>
                <c:pt idx="5">
                  <c:v>937</c:v>
                </c:pt>
                <c:pt idx="6">
                  <c:v>868</c:v>
                </c:pt>
                <c:pt idx="7">
                  <c:v>910</c:v>
                </c:pt>
                <c:pt idx="8">
                  <c:v>888</c:v>
                </c:pt>
                <c:pt idx="9">
                  <c:v>949</c:v>
                </c:pt>
                <c:pt idx="10">
                  <c:v>1079</c:v>
                </c:pt>
                <c:pt idx="11">
                  <c:v>1399</c:v>
                </c:pt>
                <c:pt idx="12">
                  <c:v>1502</c:v>
                </c:pt>
                <c:pt idx="13">
                  <c:v>1434</c:v>
                </c:pt>
                <c:pt idx="14">
                  <c:v>1225</c:v>
                </c:pt>
                <c:pt idx="15">
                  <c:v>1150</c:v>
                </c:pt>
                <c:pt idx="16">
                  <c:v>997</c:v>
                </c:pt>
                <c:pt idx="17">
                  <c:v>908</c:v>
                </c:pt>
                <c:pt idx="18">
                  <c:v>827</c:v>
                </c:pt>
                <c:pt idx="19">
                  <c:v>799</c:v>
                </c:pt>
                <c:pt idx="20">
                  <c:v>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B-4D4E-9EF2-885AD0DAC024}"/>
            </c:ext>
          </c:extLst>
        </c:ser>
        <c:ser>
          <c:idx val="5"/>
          <c:order val="5"/>
          <c:tx>
            <c:strRef>
              <c:f>Per_Leeftijdsgroep!$B$59</c:f>
              <c:strCache>
                <c:ptCount val="1"/>
                <c:pt idx="0">
                  <c:v>Gemiddelde (1995-2019)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Per_Leeftijdsgroep!$C$59:$AZ$59</c:f>
              <c:numCache>
                <c:formatCode>General</c:formatCode>
                <c:ptCount val="50"/>
                <c:pt idx="0">
                  <c:v>910.96</c:v>
                </c:pt>
                <c:pt idx="1">
                  <c:v>888.16</c:v>
                </c:pt>
                <c:pt idx="2">
                  <c:v>889.36</c:v>
                </c:pt>
                <c:pt idx="3">
                  <c:v>899.92</c:v>
                </c:pt>
                <c:pt idx="4">
                  <c:v>900.28</c:v>
                </c:pt>
                <c:pt idx="5">
                  <c:v>895.56</c:v>
                </c:pt>
                <c:pt idx="6">
                  <c:v>893.56</c:v>
                </c:pt>
                <c:pt idx="7">
                  <c:v>897.8</c:v>
                </c:pt>
                <c:pt idx="8">
                  <c:v>899.04</c:v>
                </c:pt>
                <c:pt idx="9">
                  <c:v>882.88</c:v>
                </c:pt>
                <c:pt idx="10">
                  <c:v>872.4</c:v>
                </c:pt>
                <c:pt idx="11">
                  <c:v>862.88</c:v>
                </c:pt>
                <c:pt idx="12">
                  <c:v>857.88</c:v>
                </c:pt>
                <c:pt idx="13">
                  <c:v>855.2</c:v>
                </c:pt>
                <c:pt idx="14">
                  <c:v>853.56</c:v>
                </c:pt>
                <c:pt idx="15">
                  <c:v>835.88</c:v>
                </c:pt>
                <c:pt idx="16">
                  <c:v>817.84</c:v>
                </c:pt>
                <c:pt idx="17">
                  <c:v>819.92</c:v>
                </c:pt>
                <c:pt idx="18">
                  <c:v>823.92</c:v>
                </c:pt>
                <c:pt idx="19">
                  <c:v>810.16</c:v>
                </c:pt>
                <c:pt idx="20">
                  <c:v>819.52</c:v>
                </c:pt>
                <c:pt idx="21">
                  <c:v>800.16</c:v>
                </c:pt>
                <c:pt idx="22">
                  <c:v>815.04</c:v>
                </c:pt>
                <c:pt idx="23">
                  <c:v>809.56</c:v>
                </c:pt>
                <c:pt idx="24">
                  <c:v>807.2</c:v>
                </c:pt>
                <c:pt idx="25">
                  <c:v>818.32</c:v>
                </c:pt>
                <c:pt idx="26">
                  <c:v>793.52</c:v>
                </c:pt>
                <c:pt idx="27">
                  <c:v>793.64</c:v>
                </c:pt>
                <c:pt idx="28">
                  <c:v>808.12</c:v>
                </c:pt>
                <c:pt idx="29">
                  <c:v>794.44</c:v>
                </c:pt>
                <c:pt idx="30">
                  <c:v>791.48</c:v>
                </c:pt>
                <c:pt idx="31">
                  <c:v>790.16</c:v>
                </c:pt>
                <c:pt idx="32">
                  <c:v>795.16</c:v>
                </c:pt>
                <c:pt idx="33">
                  <c:v>784.8</c:v>
                </c:pt>
                <c:pt idx="34">
                  <c:v>787.36</c:v>
                </c:pt>
                <c:pt idx="35">
                  <c:v>805.44</c:v>
                </c:pt>
                <c:pt idx="36">
                  <c:v>811.44</c:v>
                </c:pt>
                <c:pt idx="37">
                  <c:v>818.56</c:v>
                </c:pt>
                <c:pt idx="38">
                  <c:v>819.56</c:v>
                </c:pt>
                <c:pt idx="39">
                  <c:v>837.08</c:v>
                </c:pt>
                <c:pt idx="40">
                  <c:v>846.16</c:v>
                </c:pt>
                <c:pt idx="41">
                  <c:v>843.08</c:v>
                </c:pt>
                <c:pt idx="42">
                  <c:v>840.92</c:v>
                </c:pt>
                <c:pt idx="43">
                  <c:v>842.08</c:v>
                </c:pt>
                <c:pt idx="44">
                  <c:v>859.8</c:v>
                </c:pt>
                <c:pt idx="45">
                  <c:v>870.8</c:v>
                </c:pt>
                <c:pt idx="46">
                  <c:v>885.08</c:v>
                </c:pt>
                <c:pt idx="47">
                  <c:v>890.6</c:v>
                </c:pt>
                <c:pt idx="48">
                  <c:v>923.12</c:v>
                </c:pt>
                <c:pt idx="49">
                  <c:v>939.52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0-4C0C-B883-3083945BB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284112"/>
        <c:axId val="570285424"/>
      </c:lineChart>
      <c:catAx>
        <c:axId val="57028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0285424"/>
        <c:crosses val="autoZero"/>
        <c:auto val="1"/>
        <c:lblAlgn val="ctr"/>
        <c:lblOffset val="100"/>
        <c:noMultiLvlLbl val="0"/>
      </c:catAx>
      <c:valAx>
        <c:axId val="5702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028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1</xdr:colOff>
      <xdr:row>30</xdr:row>
      <xdr:rowOff>177868</xdr:rowOff>
    </xdr:from>
    <xdr:to>
      <xdr:col>71</xdr:col>
      <xdr:colOff>549482</xdr:colOff>
      <xdr:row>55</xdr:row>
      <xdr:rowOff>66568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523875</xdr:colOff>
      <xdr:row>32</xdr:row>
      <xdr:rowOff>66675</xdr:rowOff>
    </xdr:from>
    <xdr:to>
      <xdr:col>64</xdr:col>
      <xdr:colOff>533400</xdr:colOff>
      <xdr:row>34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7776150" y="6162675"/>
          <a:ext cx="12287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Eerste golf</a:t>
          </a:r>
        </a:p>
      </xdr:txBody>
    </xdr:sp>
    <xdr:clientData/>
  </xdr:twoCellAnchor>
  <xdr:twoCellAnchor>
    <xdr:from>
      <xdr:col>67</xdr:col>
      <xdr:colOff>40822</xdr:colOff>
      <xdr:row>43</xdr:row>
      <xdr:rowOff>129268</xdr:rowOff>
    </xdr:from>
    <xdr:to>
      <xdr:col>69</xdr:col>
      <xdr:colOff>50347</xdr:colOff>
      <xdr:row>45</xdr:row>
      <xdr:rowOff>129268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508465" y="8320768"/>
          <a:ext cx="1234168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Hittegolf</a:t>
          </a:r>
        </a:p>
      </xdr:txBody>
    </xdr:sp>
    <xdr:clientData/>
  </xdr:twoCellAnchor>
  <xdr:twoCellAnchor>
    <xdr:from>
      <xdr:col>61</xdr:col>
      <xdr:colOff>480390</xdr:colOff>
      <xdr:row>38</xdr:row>
      <xdr:rowOff>16566</xdr:rowOff>
    </xdr:from>
    <xdr:to>
      <xdr:col>63</xdr:col>
      <xdr:colOff>165652</xdr:colOff>
      <xdr:row>39</xdr:row>
      <xdr:rowOff>173936</xdr:rowOff>
    </xdr:to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37304868" y="7255566"/>
          <a:ext cx="911088" cy="3478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Griep (2018)</a:t>
          </a:r>
        </a:p>
      </xdr:txBody>
    </xdr:sp>
    <xdr:clientData/>
  </xdr:twoCellAnchor>
  <xdr:twoCellAnchor>
    <xdr:from>
      <xdr:col>75</xdr:col>
      <xdr:colOff>0</xdr:colOff>
      <xdr:row>31</xdr:row>
      <xdr:rowOff>0</xdr:rowOff>
    </xdr:from>
    <xdr:to>
      <xdr:col>86</xdr:col>
      <xdr:colOff>549481</xdr:colOff>
      <xdr:row>55</xdr:row>
      <xdr:rowOff>79200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0.83717</cdr:x>
      <cdr:y>0.76666</cdr:y>
    </cdr:from>
    <cdr:to>
      <cdr:x>0.98598</cdr:x>
      <cdr:y>0.8784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04282" y="3565871"/>
          <a:ext cx="1085046" cy="519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Bron: CBS</a:t>
          </a:r>
        </a:p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Plot: @mzelst</a:t>
          </a:r>
          <a:endParaRPr lang="en-US" sz="9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(02-04-2021)</a:t>
          </a:r>
          <a:endParaRPr lang="en-US" sz="9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900"/>
        </a:p>
      </cdr:txBody>
    </cdr:sp>
  </cdr:relSizeAnchor>
  <cdr:relSizeAnchor xmlns:cdr="http://schemas.openxmlformats.org/drawingml/2006/chartDrawing">
    <cdr:from>
      <cdr:x>0.77079</cdr:x>
      <cdr:y>0.42401</cdr:y>
    </cdr:from>
    <cdr:to>
      <cdr:x>0.94015</cdr:x>
      <cdr:y>0.50592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615212" y="1972141"/>
          <a:ext cx="1233791" cy="3809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Tweede golf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0.83717</cdr:x>
      <cdr:y>0.76666</cdr:y>
    </cdr:from>
    <cdr:to>
      <cdr:x>0.98598</cdr:x>
      <cdr:y>0.8784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04282" y="3565871"/>
          <a:ext cx="1085046" cy="519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Bron: CBS</a:t>
          </a:r>
        </a:p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Plot: @mzelst</a:t>
          </a:r>
          <a:endParaRPr lang="en-US" sz="9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(06-11-2020)</a:t>
          </a:r>
          <a:endParaRPr lang="en-US" sz="9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900"/>
        </a:p>
      </cdr:txBody>
    </cdr:sp>
  </cdr:relSizeAnchor>
  <cdr:relSizeAnchor xmlns:cdr="http://schemas.openxmlformats.org/drawingml/2006/chartDrawing">
    <cdr:from>
      <cdr:x>0.77079</cdr:x>
      <cdr:y>0.42401</cdr:y>
    </cdr:from>
    <cdr:to>
      <cdr:x>0.94015</cdr:x>
      <cdr:y>0.50592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615212" y="1972141"/>
          <a:ext cx="1233791" cy="3809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Tweede golf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481852</xdr:colOff>
      <xdr:row>10</xdr:row>
      <xdr:rowOff>0</xdr:rowOff>
    </xdr:from>
    <xdr:to>
      <xdr:col>30</xdr:col>
      <xdr:colOff>392206</xdr:colOff>
      <xdr:row>31</xdr:row>
      <xdr:rowOff>33618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404812</xdr:colOff>
      <xdr:row>3</xdr:row>
      <xdr:rowOff>109102</xdr:rowOff>
    </xdr:from>
    <xdr:to>
      <xdr:col>71</xdr:col>
      <xdr:colOff>337567</xdr:colOff>
      <xdr:row>27</xdr:row>
      <xdr:rowOff>188302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309562</xdr:colOff>
      <xdr:row>32</xdr:row>
      <xdr:rowOff>23812</xdr:rowOff>
    </xdr:from>
    <xdr:to>
      <xdr:col>71</xdr:col>
      <xdr:colOff>253926</xdr:colOff>
      <xdr:row>56</xdr:row>
      <xdr:rowOff>103012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381000</xdr:colOff>
      <xdr:row>64</xdr:row>
      <xdr:rowOff>51955</xdr:rowOff>
    </xdr:from>
    <xdr:to>
      <xdr:col>70</xdr:col>
      <xdr:colOff>325364</xdr:colOff>
      <xdr:row>88</xdr:row>
      <xdr:rowOff>131155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70</xdr:col>
      <xdr:colOff>324716</xdr:colOff>
      <xdr:row>64</xdr:row>
      <xdr:rowOff>46326</xdr:rowOff>
    </xdr:from>
    <xdr:to>
      <xdr:col>82</xdr:col>
      <xdr:colOff>269080</xdr:colOff>
      <xdr:row>88</xdr:row>
      <xdr:rowOff>125526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0.66925</cdr:x>
      <cdr:y>0.7407</cdr:y>
    </cdr:from>
    <cdr:to>
      <cdr:x>0.97653</cdr:x>
      <cdr:y>0.88698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830618" y="3445164"/>
          <a:ext cx="2217965" cy="6803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NL" sz="1100">
              <a:effectLst/>
              <a:latin typeface="+mn-lt"/>
              <a:ea typeface="+mn-ea"/>
              <a:cs typeface="+mn-cs"/>
            </a:rPr>
            <a:t>Bron: Marino van Zelst (@mzelst)</a:t>
          </a:r>
          <a:endParaRPr lang="en-US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nl-NL" sz="1100">
              <a:effectLst/>
              <a:latin typeface="+mn-lt"/>
              <a:ea typeface="+mn-ea"/>
              <a:cs typeface="+mn-cs"/>
            </a:rPr>
            <a:t>(29-05-2020, 12:00)</a:t>
          </a:r>
          <a:endParaRPr lang="en-US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508906</xdr:colOff>
      <xdr:row>2</xdr:row>
      <xdr:rowOff>8164</xdr:rowOff>
    </xdr:from>
    <xdr:to>
      <xdr:col>65</xdr:col>
      <xdr:colOff>453270</xdr:colOff>
      <xdr:row>26</xdr:row>
      <xdr:rowOff>87364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65</xdr:col>
      <xdr:colOff>453986</xdr:colOff>
      <xdr:row>1</xdr:row>
      <xdr:rowOff>189014</xdr:rowOff>
    </xdr:from>
    <xdr:to>
      <xdr:col>77</xdr:col>
      <xdr:colOff>398349</xdr:colOff>
      <xdr:row>26</xdr:row>
      <xdr:rowOff>77714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509649</xdr:colOff>
      <xdr:row>26</xdr:row>
      <xdr:rowOff>91045</xdr:rowOff>
    </xdr:from>
    <xdr:to>
      <xdr:col>65</xdr:col>
      <xdr:colOff>454013</xdr:colOff>
      <xdr:row>50</xdr:row>
      <xdr:rowOff>170245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304800</xdr:colOff>
      <xdr:row>95</xdr:row>
      <xdr:rowOff>187036</xdr:rowOff>
    </xdr:from>
    <xdr:to>
      <xdr:col>65</xdr:col>
      <xdr:colOff>249163</xdr:colOff>
      <xdr:row>120</xdr:row>
      <xdr:rowOff>75736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245916</xdr:colOff>
      <xdr:row>96</xdr:row>
      <xdr:rowOff>0</xdr:rowOff>
    </xdr:from>
    <xdr:to>
      <xdr:col>77</xdr:col>
      <xdr:colOff>190280</xdr:colOff>
      <xdr:row>120</xdr:row>
      <xdr:rowOff>79200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294408</xdr:colOff>
      <xdr:row>120</xdr:row>
      <xdr:rowOff>62345</xdr:rowOff>
    </xdr:from>
    <xdr:to>
      <xdr:col>65</xdr:col>
      <xdr:colOff>238771</xdr:colOff>
      <xdr:row>144</xdr:row>
      <xdr:rowOff>141545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0.68805</cdr:x>
      <cdr:y>0.75693</cdr:y>
    </cdr:from>
    <cdr:to>
      <cdr:x>0.9922</cdr:x>
      <cdr:y>0.9032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17407" y="3520621"/>
          <a:ext cx="2217965" cy="6803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NL" sz="1100">
              <a:effectLst/>
              <a:latin typeface="+mn-lt"/>
              <a:ea typeface="+mn-ea"/>
              <a:cs typeface="+mn-cs"/>
            </a:rPr>
            <a:t>Bron: Marino van Zelst (@mzelst)</a:t>
          </a:r>
          <a:endParaRPr lang="en-US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nl-NL" sz="1100">
              <a:effectLst/>
              <a:latin typeface="+mn-lt"/>
              <a:ea typeface="+mn-ea"/>
              <a:cs typeface="+mn-cs"/>
            </a:rPr>
            <a:t>(29-05-2020, 12:00)</a:t>
          </a:r>
          <a:endParaRPr lang="en-US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0</xdr:row>
      <xdr:rowOff>19050</xdr:rowOff>
    </xdr:from>
    <xdr:to>
      <xdr:col>27</xdr:col>
      <xdr:colOff>92700</xdr:colOff>
      <xdr:row>24</xdr:row>
      <xdr:rowOff>98250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olor-Blind Friendly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660066"/>
      </a:accent2>
      <a:accent3>
        <a:srgbClr val="FF6600"/>
      </a:accent3>
      <a:accent4>
        <a:srgbClr val="FFCCFF"/>
      </a:accent4>
      <a:accent5>
        <a:srgbClr val="85C0FB"/>
      </a:accent5>
      <a:accent6>
        <a:srgbClr val="000099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H59"/>
  <sheetViews>
    <sheetView tabSelected="1" topLeftCell="A29" zoomScaleNormal="100" workbookViewId="0">
      <pane xSplit="6" topLeftCell="BH1" activePane="topRight" state="frozen"/>
      <selection activeCell="B1" sqref="B1"/>
      <selection pane="topRight" activeCell="BU34" sqref="BU34"/>
    </sheetView>
  </sheetViews>
  <sheetFormatPr defaultRowHeight="15" x14ac:dyDescent="0.25"/>
  <cols>
    <col min="5" max="5" width="17.85546875" bestFit="1" customWidth="1"/>
    <col min="6" max="6" width="37.5703125" bestFit="1" customWidth="1"/>
    <col min="7" max="7" width="11" customWidth="1"/>
  </cols>
  <sheetData>
    <row r="1" spans="2:60" x14ac:dyDescent="0.25">
      <c r="E1" t="s">
        <v>1365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  <c r="BF1">
        <v>52</v>
      </c>
      <c r="BG1" s="3">
        <v>53</v>
      </c>
      <c r="BH1" s="7" t="s">
        <v>1371</v>
      </c>
    </row>
    <row r="2" spans="2:60" x14ac:dyDescent="0.25">
      <c r="B2">
        <v>1995</v>
      </c>
      <c r="C2">
        <v>135675</v>
      </c>
      <c r="D2">
        <f>SUM(G2:BF2)</f>
        <v>135281</v>
      </c>
      <c r="E2">
        <v>15424122</v>
      </c>
      <c r="F2">
        <v>1995</v>
      </c>
      <c r="G2">
        <v>2719</v>
      </c>
      <c r="H2">
        <v>2823</v>
      </c>
      <c r="I2">
        <v>2609</v>
      </c>
      <c r="J2">
        <v>2664</v>
      </c>
      <c r="K2">
        <v>2577</v>
      </c>
      <c r="L2">
        <v>2536</v>
      </c>
      <c r="M2">
        <v>2551</v>
      </c>
      <c r="N2">
        <v>2510</v>
      </c>
      <c r="O2">
        <v>2490</v>
      </c>
      <c r="P2">
        <v>2770</v>
      </c>
      <c r="Q2">
        <v>2800</v>
      </c>
      <c r="R2">
        <v>2786</v>
      </c>
      <c r="S2">
        <v>2634</v>
      </c>
      <c r="T2">
        <v>2717</v>
      </c>
      <c r="U2">
        <v>2645</v>
      </c>
      <c r="V2">
        <v>2691</v>
      </c>
      <c r="W2">
        <v>2645</v>
      </c>
      <c r="X2">
        <v>2628</v>
      </c>
      <c r="Y2">
        <v>2486</v>
      </c>
      <c r="Z2">
        <v>2482</v>
      </c>
      <c r="AA2">
        <v>2468</v>
      </c>
      <c r="AB2">
        <v>2485</v>
      </c>
      <c r="AC2">
        <v>2319</v>
      </c>
      <c r="AD2">
        <v>2352</v>
      </c>
      <c r="AE2">
        <v>2498</v>
      </c>
      <c r="AF2">
        <v>2663</v>
      </c>
      <c r="AG2">
        <v>2489</v>
      </c>
      <c r="AH2">
        <v>2808</v>
      </c>
      <c r="AI2">
        <v>2451</v>
      </c>
      <c r="AJ2">
        <v>2466</v>
      </c>
      <c r="AK2">
        <v>2744</v>
      </c>
      <c r="AL2">
        <v>2473</v>
      </c>
      <c r="AM2">
        <v>2380</v>
      </c>
      <c r="AN2">
        <v>2427</v>
      </c>
      <c r="AO2">
        <v>2278</v>
      </c>
      <c r="AP2">
        <v>2362</v>
      </c>
      <c r="AQ2">
        <v>2348</v>
      </c>
      <c r="AR2">
        <v>2437</v>
      </c>
      <c r="AS2">
        <v>2366</v>
      </c>
      <c r="AT2">
        <v>2525</v>
      </c>
      <c r="AU2">
        <v>2600</v>
      </c>
      <c r="AV2">
        <v>2417</v>
      </c>
      <c r="AW2">
        <v>2455</v>
      </c>
      <c r="AX2">
        <v>2573</v>
      </c>
      <c r="AY2">
        <v>2533</v>
      </c>
      <c r="AZ2">
        <v>2691</v>
      </c>
      <c r="BA2">
        <v>2613</v>
      </c>
      <c r="BB2">
        <v>2646</v>
      </c>
      <c r="BC2">
        <v>2826</v>
      </c>
      <c r="BD2">
        <v>3098</v>
      </c>
      <c r="BE2">
        <v>3291</v>
      </c>
      <c r="BF2">
        <v>3436</v>
      </c>
      <c r="BH2">
        <v>394</v>
      </c>
    </row>
    <row r="3" spans="2:60" x14ac:dyDescent="0.25">
      <c r="B3">
        <v>1996</v>
      </c>
      <c r="C3">
        <v>137561</v>
      </c>
      <c r="D3">
        <f t="shared" ref="D3:D28" si="0">SUM(G3:BF3)</f>
        <v>136703</v>
      </c>
      <c r="E3">
        <v>15493889</v>
      </c>
      <c r="F3">
        <v>1996</v>
      </c>
      <c r="G3">
        <v>3546</v>
      </c>
      <c r="H3">
        <v>3257</v>
      </c>
      <c r="I3">
        <v>2970</v>
      </c>
      <c r="J3">
        <v>2855</v>
      </c>
      <c r="K3">
        <v>2992</v>
      </c>
      <c r="L3">
        <v>3089</v>
      </c>
      <c r="M3">
        <v>3046</v>
      </c>
      <c r="N3">
        <v>2887</v>
      </c>
      <c r="O3">
        <v>2878</v>
      </c>
      <c r="P3">
        <v>2714</v>
      </c>
      <c r="Q3">
        <v>2807</v>
      </c>
      <c r="R3">
        <v>2784</v>
      </c>
      <c r="S3">
        <v>2727</v>
      </c>
      <c r="T3">
        <v>2765</v>
      </c>
      <c r="U3">
        <v>2642</v>
      </c>
      <c r="V3">
        <v>2856</v>
      </c>
      <c r="W3">
        <v>2703</v>
      </c>
      <c r="X3">
        <v>2498</v>
      </c>
      <c r="Y3">
        <v>2519</v>
      </c>
      <c r="Z3">
        <v>2598</v>
      </c>
      <c r="AA3">
        <v>2514</v>
      </c>
      <c r="AB3">
        <v>2523</v>
      </c>
      <c r="AC3">
        <v>2752</v>
      </c>
      <c r="AD3">
        <v>2506</v>
      </c>
      <c r="AE3">
        <v>2366</v>
      </c>
      <c r="AF3">
        <v>2376</v>
      </c>
      <c r="AG3">
        <v>2433</v>
      </c>
      <c r="AH3">
        <v>2490</v>
      </c>
      <c r="AI3">
        <v>2467</v>
      </c>
      <c r="AJ3">
        <v>2500</v>
      </c>
      <c r="AK3">
        <v>2285</v>
      </c>
      <c r="AL3">
        <v>2449</v>
      </c>
      <c r="AM3">
        <v>2357</v>
      </c>
      <c r="AN3">
        <v>2364</v>
      </c>
      <c r="AO3">
        <v>2273</v>
      </c>
      <c r="AP3">
        <v>2150</v>
      </c>
      <c r="AQ3">
        <v>2275</v>
      </c>
      <c r="AR3">
        <v>2523</v>
      </c>
      <c r="AS3">
        <v>2582</v>
      </c>
      <c r="AT3">
        <v>2467</v>
      </c>
      <c r="AU3">
        <v>2417</v>
      </c>
      <c r="AV3">
        <v>2377</v>
      </c>
      <c r="AW3">
        <v>2465</v>
      </c>
      <c r="AX3">
        <v>2404</v>
      </c>
      <c r="AY3">
        <v>2513</v>
      </c>
      <c r="AZ3">
        <v>2537</v>
      </c>
      <c r="BA3">
        <v>2636</v>
      </c>
      <c r="BB3">
        <v>2591</v>
      </c>
      <c r="BC3">
        <v>2604</v>
      </c>
      <c r="BD3">
        <v>2708</v>
      </c>
      <c r="BE3">
        <v>2773</v>
      </c>
      <c r="BF3">
        <v>2893</v>
      </c>
    </row>
    <row r="4" spans="2:60" x14ac:dyDescent="0.25">
      <c r="B4">
        <v>1997</v>
      </c>
      <c r="C4">
        <v>135783</v>
      </c>
      <c r="D4">
        <f t="shared" si="0"/>
        <v>135517</v>
      </c>
      <c r="E4">
        <v>15567107</v>
      </c>
      <c r="F4">
        <v>1997</v>
      </c>
      <c r="G4">
        <v>3126</v>
      </c>
      <c r="H4">
        <v>3290</v>
      </c>
      <c r="I4">
        <v>3249</v>
      </c>
      <c r="J4">
        <v>3185</v>
      </c>
      <c r="K4">
        <v>3061</v>
      </c>
      <c r="L4">
        <v>3012</v>
      </c>
      <c r="M4">
        <v>2980</v>
      </c>
      <c r="N4">
        <v>2807</v>
      </c>
      <c r="O4">
        <v>2792</v>
      </c>
      <c r="P4">
        <v>2640</v>
      </c>
      <c r="Q4">
        <v>2529</v>
      </c>
      <c r="R4">
        <v>2467</v>
      </c>
      <c r="S4">
        <v>2483</v>
      </c>
      <c r="T4">
        <v>2546</v>
      </c>
      <c r="U4">
        <v>2451</v>
      </c>
      <c r="V4">
        <v>2455</v>
      </c>
      <c r="W4">
        <v>2649</v>
      </c>
      <c r="X4">
        <v>2646</v>
      </c>
      <c r="Y4">
        <v>2437</v>
      </c>
      <c r="Z4">
        <v>2611</v>
      </c>
      <c r="AA4">
        <v>2483</v>
      </c>
      <c r="AB4">
        <v>2426</v>
      </c>
      <c r="AC4">
        <v>2709</v>
      </c>
      <c r="AD4">
        <v>2555</v>
      </c>
      <c r="AE4">
        <v>2391</v>
      </c>
      <c r="AF4">
        <v>2372</v>
      </c>
      <c r="AG4">
        <v>2409</v>
      </c>
      <c r="AH4">
        <v>2486</v>
      </c>
      <c r="AI4">
        <v>2402</v>
      </c>
      <c r="AJ4">
        <v>2369</v>
      </c>
      <c r="AK4">
        <v>2352</v>
      </c>
      <c r="AL4">
        <v>2434</v>
      </c>
      <c r="AM4">
        <v>2943</v>
      </c>
      <c r="AN4">
        <v>2809</v>
      </c>
      <c r="AO4">
        <v>2488</v>
      </c>
      <c r="AP4">
        <v>2307</v>
      </c>
      <c r="AQ4">
        <v>2402</v>
      </c>
      <c r="AR4">
        <v>2433</v>
      </c>
      <c r="AS4">
        <v>2360</v>
      </c>
      <c r="AT4">
        <v>2386</v>
      </c>
      <c r="AU4">
        <v>2557</v>
      </c>
      <c r="AV4">
        <v>2441</v>
      </c>
      <c r="AW4">
        <v>2549</v>
      </c>
      <c r="AX4">
        <v>2450</v>
      </c>
      <c r="AY4">
        <v>2530</v>
      </c>
      <c r="AZ4">
        <v>2408</v>
      </c>
      <c r="BA4">
        <v>2446</v>
      </c>
      <c r="BB4">
        <v>2663</v>
      </c>
      <c r="BC4">
        <v>2538</v>
      </c>
      <c r="BD4">
        <v>2670</v>
      </c>
      <c r="BE4">
        <v>2738</v>
      </c>
      <c r="BF4">
        <v>2595</v>
      </c>
    </row>
    <row r="5" spans="2:60" x14ac:dyDescent="0.25">
      <c r="B5">
        <v>1998</v>
      </c>
      <c r="C5">
        <v>137482</v>
      </c>
      <c r="D5">
        <f t="shared" si="0"/>
        <v>136874</v>
      </c>
      <c r="E5">
        <v>15654192</v>
      </c>
      <c r="F5">
        <v>1998</v>
      </c>
      <c r="G5">
        <v>2675</v>
      </c>
      <c r="H5">
        <v>2558</v>
      </c>
      <c r="I5">
        <v>2418</v>
      </c>
      <c r="J5">
        <v>2530</v>
      </c>
      <c r="K5">
        <v>2691</v>
      </c>
      <c r="L5">
        <v>2615</v>
      </c>
      <c r="M5">
        <v>2695</v>
      </c>
      <c r="N5">
        <v>2719</v>
      </c>
      <c r="O5">
        <v>2627</v>
      </c>
      <c r="P5">
        <v>2812</v>
      </c>
      <c r="Q5">
        <v>2876</v>
      </c>
      <c r="R5">
        <v>2991</v>
      </c>
      <c r="S5">
        <v>2984</v>
      </c>
      <c r="T5">
        <v>3107</v>
      </c>
      <c r="U5">
        <v>2910</v>
      </c>
      <c r="V5">
        <v>2900</v>
      </c>
      <c r="W5">
        <v>2768</v>
      </c>
      <c r="X5">
        <v>2692</v>
      </c>
      <c r="Y5">
        <v>2598</v>
      </c>
      <c r="Z5">
        <v>2826</v>
      </c>
      <c r="AA5">
        <v>2588</v>
      </c>
      <c r="AB5">
        <v>2505</v>
      </c>
      <c r="AC5">
        <v>2368</v>
      </c>
      <c r="AD5">
        <v>2383</v>
      </c>
      <c r="AE5">
        <v>2545</v>
      </c>
      <c r="AF5">
        <v>2456</v>
      </c>
      <c r="AG5">
        <v>2451</v>
      </c>
      <c r="AH5">
        <v>2456</v>
      </c>
      <c r="AI5">
        <v>2408</v>
      </c>
      <c r="AJ5">
        <v>2588</v>
      </c>
      <c r="AK5">
        <v>2409</v>
      </c>
      <c r="AL5">
        <v>2450</v>
      </c>
      <c r="AM5">
        <v>2514</v>
      </c>
      <c r="AN5">
        <v>2399</v>
      </c>
      <c r="AO5">
        <v>2343</v>
      </c>
      <c r="AP5">
        <v>2478</v>
      </c>
      <c r="AQ5">
        <v>2430</v>
      </c>
      <c r="AR5">
        <v>2496</v>
      </c>
      <c r="AS5">
        <v>2524</v>
      </c>
      <c r="AT5">
        <v>2471</v>
      </c>
      <c r="AU5">
        <v>2484</v>
      </c>
      <c r="AV5">
        <v>2623</v>
      </c>
      <c r="AW5">
        <v>2537</v>
      </c>
      <c r="AX5">
        <v>2453</v>
      </c>
      <c r="AY5">
        <v>2570</v>
      </c>
      <c r="AZ5">
        <v>2621</v>
      </c>
      <c r="BA5">
        <v>2697</v>
      </c>
      <c r="BB5">
        <v>2713</v>
      </c>
      <c r="BC5">
        <v>2866</v>
      </c>
      <c r="BD5">
        <v>3034</v>
      </c>
      <c r="BE5">
        <v>3058</v>
      </c>
      <c r="BF5">
        <v>2964</v>
      </c>
      <c r="BG5">
        <v>1732</v>
      </c>
    </row>
    <row r="6" spans="2:60" x14ac:dyDescent="0.25">
      <c r="B6">
        <v>1999</v>
      </c>
      <c r="C6">
        <v>140487</v>
      </c>
      <c r="D6">
        <f t="shared" si="0"/>
        <v>140070</v>
      </c>
      <c r="E6">
        <v>15670225</v>
      </c>
      <c r="F6">
        <v>1999</v>
      </c>
      <c r="G6">
        <v>3106</v>
      </c>
      <c r="H6">
        <v>3005</v>
      </c>
      <c r="I6">
        <v>2918</v>
      </c>
      <c r="J6">
        <v>2866</v>
      </c>
      <c r="K6">
        <v>2972</v>
      </c>
      <c r="L6">
        <v>3105</v>
      </c>
      <c r="M6">
        <v>3123</v>
      </c>
      <c r="N6">
        <v>3134</v>
      </c>
      <c r="O6">
        <v>3241</v>
      </c>
      <c r="P6">
        <v>3078</v>
      </c>
      <c r="Q6">
        <v>2797</v>
      </c>
      <c r="R6">
        <v>2824</v>
      </c>
      <c r="S6">
        <v>2713</v>
      </c>
      <c r="T6">
        <v>2671</v>
      </c>
      <c r="U6">
        <v>2533</v>
      </c>
      <c r="V6">
        <v>2646</v>
      </c>
      <c r="W6">
        <v>2636</v>
      </c>
      <c r="X6">
        <v>2674</v>
      </c>
      <c r="Y6">
        <v>2507</v>
      </c>
      <c r="Z6">
        <v>2589</v>
      </c>
      <c r="AA6">
        <v>2561</v>
      </c>
      <c r="AB6">
        <v>2534</v>
      </c>
      <c r="AC6">
        <v>2575</v>
      </c>
      <c r="AD6">
        <v>2583</v>
      </c>
      <c r="AE6">
        <v>2462</v>
      </c>
      <c r="AF6">
        <v>2630</v>
      </c>
      <c r="AG6">
        <v>2485</v>
      </c>
      <c r="AH6">
        <v>2611</v>
      </c>
      <c r="AI6">
        <v>2548</v>
      </c>
      <c r="AJ6">
        <v>2486</v>
      </c>
      <c r="AK6">
        <v>2753</v>
      </c>
      <c r="AL6">
        <v>2452</v>
      </c>
      <c r="AM6">
        <v>2450</v>
      </c>
      <c r="AN6">
        <v>2571</v>
      </c>
      <c r="AO6">
        <v>2459</v>
      </c>
      <c r="AP6">
        <v>2501</v>
      </c>
      <c r="AQ6">
        <v>2527</v>
      </c>
      <c r="AR6">
        <v>2497</v>
      </c>
      <c r="AS6">
        <v>2458</v>
      </c>
      <c r="AT6">
        <v>2335</v>
      </c>
      <c r="AU6">
        <v>2403</v>
      </c>
      <c r="AV6">
        <v>2631</v>
      </c>
      <c r="AW6">
        <v>2663</v>
      </c>
      <c r="AX6">
        <v>2565</v>
      </c>
      <c r="AY6">
        <v>2583</v>
      </c>
      <c r="AZ6">
        <v>2571</v>
      </c>
      <c r="BA6">
        <v>2631</v>
      </c>
      <c r="BB6">
        <v>2618</v>
      </c>
      <c r="BC6">
        <v>2791</v>
      </c>
      <c r="BD6">
        <v>2885</v>
      </c>
      <c r="BE6">
        <v>2974</v>
      </c>
      <c r="BF6">
        <f>3556-417</f>
        <v>3139</v>
      </c>
      <c r="BH6">
        <f>ROUND(1250/3,0)</f>
        <v>417</v>
      </c>
    </row>
    <row r="7" spans="2:60" x14ac:dyDescent="0.25">
      <c r="B7">
        <v>2000</v>
      </c>
      <c r="C7">
        <v>140527</v>
      </c>
      <c r="D7">
        <f t="shared" si="0"/>
        <v>139571</v>
      </c>
      <c r="E7">
        <v>15863950</v>
      </c>
      <c r="F7">
        <v>2000</v>
      </c>
      <c r="G7">
        <v>3564</v>
      </c>
      <c r="H7">
        <v>3438</v>
      </c>
      <c r="I7">
        <v>3307</v>
      </c>
      <c r="J7">
        <v>3203</v>
      </c>
      <c r="K7">
        <v>2967</v>
      </c>
      <c r="L7">
        <v>2835</v>
      </c>
      <c r="M7">
        <v>2773</v>
      </c>
      <c r="N7">
        <v>2869</v>
      </c>
      <c r="O7">
        <v>2673</v>
      </c>
      <c r="P7">
        <v>2690</v>
      </c>
      <c r="Q7">
        <v>2673</v>
      </c>
      <c r="R7">
        <v>2533</v>
      </c>
      <c r="S7">
        <v>2554</v>
      </c>
      <c r="T7">
        <v>2690</v>
      </c>
      <c r="U7">
        <v>2687</v>
      </c>
      <c r="V7">
        <v>2705</v>
      </c>
      <c r="W7">
        <v>2647</v>
      </c>
      <c r="X7">
        <v>2554</v>
      </c>
      <c r="Y7">
        <v>2744</v>
      </c>
      <c r="Z7">
        <v>2698</v>
      </c>
      <c r="AA7">
        <v>2455</v>
      </c>
      <c r="AB7">
        <v>2513</v>
      </c>
      <c r="AC7">
        <v>2484</v>
      </c>
      <c r="AD7">
        <v>2452</v>
      </c>
      <c r="AE7">
        <v>2969</v>
      </c>
      <c r="AF7">
        <v>2632</v>
      </c>
      <c r="AG7">
        <v>2572</v>
      </c>
      <c r="AH7">
        <v>2469</v>
      </c>
      <c r="AI7">
        <v>2456</v>
      </c>
      <c r="AJ7">
        <v>2505</v>
      </c>
      <c r="AK7">
        <v>2532</v>
      </c>
      <c r="AL7">
        <v>2488</v>
      </c>
      <c r="AM7">
        <v>2539</v>
      </c>
      <c r="AN7">
        <v>2416</v>
      </c>
      <c r="AO7">
        <v>2391</v>
      </c>
      <c r="AP7">
        <v>2506</v>
      </c>
      <c r="AQ7">
        <v>2517</v>
      </c>
      <c r="AR7">
        <v>2501</v>
      </c>
      <c r="AS7">
        <v>2479</v>
      </c>
      <c r="AT7">
        <v>2578</v>
      </c>
      <c r="AU7">
        <v>2539</v>
      </c>
      <c r="AV7">
        <v>2571</v>
      </c>
      <c r="AW7">
        <v>2734</v>
      </c>
      <c r="AX7">
        <v>2652</v>
      </c>
      <c r="AY7">
        <v>2572</v>
      </c>
      <c r="AZ7">
        <v>2644</v>
      </c>
      <c r="BA7">
        <v>2689</v>
      </c>
      <c r="BB7">
        <v>2773</v>
      </c>
      <c r="BC7">
        <v>2618</v>
      </c>
      <c r="BD7">
        <v>2737</v>
      </c>
      <c r="BE7">
        <v>2855</v>
      </c>
      <c r="BF7">
        <v>2929</v>
      </c>
      <c r="BH7">
        <v>956</v>
      </c>
    </row>
    <row r="8" spans="2:60" x14ac:dyDescent="0.25">
      <c r="B8">
        <v>2001</v>
      </c>
      <c r="C8">
        <v>140377</v>
      </c>
      <c r="D8">
        <f t="shared" si="0"/>
        <v>139953</v>
      </c>
      <c r="E8">
        <v>15987075</v>
      </c>
      <c r="F8">
        <v>2001</v>
      </c>
      <c r="G8">
        <v>3051</v>
      </c>
      <c r="H8">
        <v>2852</v>
      </c>
      <c r="I8">
        <v>2907</v>
      </c>
      <c r="J8">
        <v>3031</v>
      </c>
      <c r="K8">
        <v>2928</v>
      </c>
      <c r="L8">
        <v>2861</v>
      </c>
      <c r="M8">
        <v>2761</v>
      </c>
      <c r="N8">
        <v>2685</v>
      </c>
      <c r="O8">
        <v>2749</v>
      </c>
      <c r="P8">
        <v>2896</v>
      </c>
      <c r="Q8">
        <v>2812</v>
      </c>
      <c r="R8">
        <v>2837</v>
      </c>
      <c r="S8">
        <v>2774</v>
      </c>
      <c r="T8">
        <v>2794</v>
      </c>
      <c r="U8">
        <v>2752</v>
      </c>
      <c r="V8">
        <v>2590</v>
      </c>
      <c r="W8">
        <v>2712</v>
      </c>
      <c r="X8">
        <v>2685</v>
      </c>
      <c r="Y8">
        <v>2739</v>
      </c>
      <c r="Z8">
        <v>2759</v>
      </c>
      <c r="AA8">
        <v>2674</v>
      </c>
      <c r="AB8">
        <v>2722</v>
      </c>
      <c r="AC8">
        <v>2581</v>
      </c>
      <c r="AD8">
        <v>2721</v>
      </c>
      <c r="AE8">
        <v>2585</v>
      </c>
      <c r="AF8">
        <v>2683</v>
      </c>
      <c r="AG8">
        <v>2751</v>
      </c>
      <c r="AH8">
        <v>2475</v>
      </c>
      <c r="AI8">
        <v>2405</v>
      </c>
      <c r="AJ8">
        <v>2519</v>
      </c>
      <c r="AK8">
        <v>2438</v>
      </c>
      <c r="AL8">
        <v>2450</v>
      </c>
      <c r="AM8">
        <v>2511</v>
      </c>
      <c r="AN8">
        <v>2648</v>
      </c>
      <c r="AO8">
        <v>2441</v>
      </c>
      <c r="AP8">
        <v>2482</v>
      </c>
      <c r="AQ8">
        <v>2403</v>
      </c>
      <c r="AR8">
        <v>2577</v>
      </c>
      <c r="AS8">
        <v>2588</v>
      </c>
      <c r="AT8">
        <v>2607</v>
      </c>
      <c r="AU8">
        <v>2567</v>
      </c>
      <c r="AV8">
        <v>2701</v>
      </c>
      <c r="AW8">
        <v>2568</v>
      </c>
      <c r="AX8">
        <v>2519</v>
      </c>
      <c r="AY8">
        <v>2535</v>
      </c>
      <c r="AZ8">
        <v>2674</v>
      </c>
      <c r="BA8">
        <v>2749</v>
      </c>
      <c r="BB8">
        <v>2757</v>
      </c>
      <c r="BC8">
        <v>2768</v>
      </c>
      <c r="BD8">
        <v>2797</v>
      </c>
      <c r="BE8">
        <v>2982</v>
      </c>
      <c r="BF8">
        <v>2900</v>
      </c>
    </row>
    <row r="9" spans="2:60" x14ac:dyDescent="0.25">
      <c r="B9">
        <v>2002</v>
      </c>
      <c r="C9">
        <v>142355</v>
      </c>
      <c r="D9">
        <f t="shared" si="0"/>
        <v>141909</v>
      </c>
      <c r="E9">
        <v>16105285</v>
      </c>
      <c r="F9">
        <v>2002</v>
      </c>
      <c r="G9">
        <v>2946</v>
      </c>
      <c r="H9">
        <v>3145</v>
      </c>
      <c r="I9">
        <v>3032</v>
      </c>
      <c r="J9">
        <v>3079</v>
      </c>
      <c r="K9">
        <v>2938</v>
      </c>
      <c r="L9">
        <v>2859</v>
      </c>
      <c r="M9">
        <v>2778</v>
      </c>
      <c r="N9">
        <v>2957</v>
      </c>
      <c r="O9">
        <v>3231</v>
      </c>
      <c r="P9">
        <v>3015</v>
      </c>
      <c r="Q9">
        <v>3088</v>
      </c>
      <c r="R9">
        <v>2938</v>
      </c>
      <c r="S9">
        <v>2903</v>
      </c>
      <c r="T9">
        <v>2795</v>
      </c>
      <c r="U9">
        <v>2874</v>
      </c>
      <c r="V9">
        <v>2778</v>
      </c>
      <c r="W9">
        <v>2780</v>
      </c>
      <c r="X9">
        <v>2638</v>
      </c>
      <c r="Y9">
        <v>2590</v>
      </c>
      <c r="Z9">
        <v>2620</v>
      </c>
      <c r="AA9">
        <v>2555</v>
      </c>
      <c r="AB9">
        <v>2641</v>
      </c>
      <c r="AC9">
        <v>2658</v>
      </c>
      <c r="AD9">
        <v>2525</v>
      </c>
      <c r="AE9">
        <v>2665</v>
      </c>
      <c r="AF9">
        <v>2556</v>
      </c>
      <c r="AG9">
        <v>2568</v>
      </c>
      <c r="AH9">
        <v>2548</v>
      </c>
      <c r="AI9">
        <v>2500</v>
      </c>
      <c r="AJ9">
        <v>2612</v>
      </c>
      <c r="AK9">
        <v>2792</v>
      </c>
      <c r="AL9">
        <v>2461</v>
      </c>
      <c r="AM9">
        <v>2497</v>
      </c>
      <c r="AN9">
        <v>2624</v>
      </c>
      <c r="AO9">
        <v>2362</v>
      </c>
      <c r="AP9">
        <v>2469</v>
      </c>
      <c r="AQ9">
        <v>2456</v>
      </c>
      <c r="AR9">
        <v>2372</v>
      </c>
      <c r="AS9">
        <v>2434</v>
      </c>
      <c r="AT9">
        <v>2557</v>
      </c>
      <c r="AU9">
        <v>2518</v>
      </c>
      <c r="AV9">
        <v>2606</v>
      </c>
      <c r="AW9">
        <v>2712</v>
      </c>
      <c r="AX9">
        <v>2681</v>
      </c>
      <c r="AY9">
        <v>2666</v>
      </c>
      <c r="AZ9">
        <v>2637</v>
      </c>
      <c r="BA9">
        <v>2720</v>
      </c>
      <c r="BB9">
        <v>2696</v>
      </c>
      <c r="BC9">
        <v>2676</v>
      </c>
      <c r="BD9">
        <v>3011</v>
      </c>
      <c r="BE9">
        <v>3023</v>
      </c>
      <c r="BF9">
        <v>3127</v>
      </c>
    </row>
    <row r="10" spans="2:60" x14ac:dyDescent="0.25">
      <c r="B10">
        <v>2003</v>
      </c>
      <c r="C10">
        <v>141936</v>
      </c>
      <c r="D10">
        <f t="shared" si="0"/>
        <v>141372</v>
      </c>
      <c r="E10">
        <v>16192572</v>
      </c>
      <c r="F10">
        <v>2003</v>
      </c>
      <c r="G10">
        <v>3011</v>
      </c>
      <c r="H10">
        <v>2987</v>
      </c>
      <c r="I10">
        <v>2981</v>
      </c>
      <c r="J10">
        <v>2963</v>
      </c>
      <c r="K10">
        <v>2821</v>
      </c>
      <c r="L10">
        <v>2745</v>
      </c>
      <c r="M10">
        <v>2736</v>
      </c>
      <c r="N10">
        <v>2923</v>
      </c>
      <c r="O10">
        <v>3021</v>
      </c>
      <c r="P10">
        <v>2991</v>
      </c>
      <c r="Q10">
        <v>2983</v>
      </c>
      <c r="R10">
        <v>2898</v>
      </c>
      <c r="S10">
        <v>2914</v>
      </c>
      <c r="T10">
        <v>2948</v>
      </c>
      <c r="U10">
        <v>2730</v>
      </c>
      <c r="V10">
        <v>2924</v>
      </c>
      <c r="W10">
        <v>2844</v>
      </c>
      <c r="X10">
        <v>2577</v>
      </c>
      <c r="Y10">
        <v>2554</v>
      </c>
      <c r="Z10">
        <v>2560</v>
      </c>
      <c r="AA10">
        <v>2590</v>
      </c>
      <c r="AB10">
        <v>2610</v>
      </c>
      <c r="AC10">
        <v>2853</v>
      </c>
      <c r="AD10">
        <v>2487</v>
      </c>
      <c r="AE10">
        <v>2464</v>
      </c>
      <c r="AF10">
        <v>2541</v>
      </c>
      <c r="AG10">
        <v>2392</v>
      </c>
      <c r="AH10">
        <v>2436</v>
      </c>
      <c r="AI10">
        <v>2721</v>
      </c>
      <c r="AJ10">
        <v>2553</v>
      </c>
      <c r="AK10">
        <v>2556</v>
      </c>
      <c r="AL10">
        <v>2773</v>
      </c>
      <c r="AM10">
        <v>2866</v>
      </c>
      <c r="AN10">
        <v>2496</v>
      </c>
      <c r="AO10">
        <v>2398</v>
      </c>
      <c r="AP10">
        <v>2487</v>
      </c>
      <c r="AQ10">
        <v>2457</v>
      </c>
      <c r="AR10">
        <v>2661</v>
      </c>
      <c r="AS10">
        <v>2631</v>
      </c>
      <c r="AT10">
        <v>2531</v>
      </c>
      <c r="AU10">
        <v>2484</v>
      </c>
      <c r="AV10">
        <v>2586</v>
      </c>
      <c r="AW10">
        <v>2599</v>
      </c>
      <c r="AX10">
        <v>2743</v>
      </c>
      <c r="AY10">
        <v>2636</v>
      </c>
      <c r="AZ10">
        <v>2581</v>
      </c>
      <c r="BA10">
        <v>2639</v>
      </c>
      <c r="BB10">
        <v>2643</v>
      </c>
      <c r="BC10">
        <v>2636</v>
      </c>
      <c r="BD10">
        <v>2898</v>
      </c>
      <c r="BE10">
        <v>3112</v>
      </c>
      <c r="BF10">
        <v>3201</v>
      </c>
    </row>
    <row r="11" spans="2:60" x14ac:dyDescent="0.25">
      <c r="B11">
        <v>2004</v>
      </c>
      <c r="C11">
        <v>136553</v>
      </c>
      <c r="D11">
        <f t="shared" si="0"/>
        <v>135920</v>
      </c>
      <c r="E11">
        <v>16258032</v>
      </c>
      <c r="F11">
        <v>2004</v>
      </c>
      <c r="G11">
        <v>3333</v>
      </c>
      <c r="H11">
        <v>3333</v>
      </c>
      <c r="I11">
        <v>3055</v>
      </c>
      <c r="J11">
        <v>2921</v>
      </c>
      <c r="K11">
        <v>2907</v>
      </c>
      <c r="L11">
        <v>2751</v>
      </c>
      <c r="M11">
        <v>2692</v>
      </c>
      <c r="N11">
        <v>2746</v>
      </c>
      <c r="O11">
        <v>2722</v>
      </c>
      <c r="P11">
        <v>2720</v>
      </c>
      <c r="Q11">
        <v>2649</v>
      </c>
      <c r="R11">
        <v>2740</v>
      </c>
      <c r="S11">
        <v>2639</v>
      </c>
      <c r="T11">
        <v>2743</v>
      </c>
      <c r="U11">
        <v>2560</v>
      </c>
      <c r="V11">
        <v>2648</v>
      </c>
      <c r="W11">
        <v>2541</v>
      </c>
      <c r="X11">
        <v>2548</v>
      </c>
      <c r="Y11">
        <v>2455</v>
      </c>
      <c r="Z11">
        <v>2563</v>
      </c>
      <c r="AA11">
        <v>2500</v>
      </c>
      <c r="AB11">
        <v>2509</v>
      </c>
      <c r="AC11">
        <v>2485</v>
      </c>
      <c r="AD11">
        <v>2680</v>
      </c>
      <c r="AE11">
        <v>2403</v>
      </c>
      <c r="AF11">
        <v>2442</v>
      </c>
      <c r="AG11">
        <v>2454</v>
      </c>
      <c r="AH11">
        <v>2493</v>
      </c>
      <c r="AI11">
        <v>2399</v>
      </c>
      <c r="AJ11">
        <v>2372</v>
      </c>
      <c r="AK11">
        <v>2449</v>
      </c>
      <c r="AL11">
        <v>2642</v>
      </c>
      <c r="AM11">
        <v>2679</v>
      </c>
      <c r="AN11">
        <v>2414</v>
      </c>
      <c r="AO11">
        <v>2429</v>
      </c>
      <c r="AP11">
        <v>2414</v>
      </c>
      <c r="AQ11">
        <v>2459</v>
      </c>
      <c r="AR11">
        <v>2405</v>
      </c>
      <c r="AS11">
        <v>2434</v>
      </c>
      <c r="AT11">
        <v>2558</v>
      </c>
      <c r="AU11">
        <v>2438</v>
      </c>
      <c r="AV11">
        <v>2497</v>
      </c>
      <c r="AW11">
        <v>2529</v>
      </c>
      <c r="AX11">
        <v>2578</v>
      </c>
      <c r="AY11">
        <v>2517</v>
      </c>
      <c r="AZ11">
        <v>2537</v>
      </c>
      <c r="BA11">
        <v>2575</v>
      </c>
      <c r="BB11">
        <v>2567</v>
      </c>
      <c r="BC11">
        <v>2619</v>
      </c>
      <c r="BD11">
        <v>2607</v>
      </c>
      <c r="BE11">
        <v>2734</v>
      </c>
      <c r="BF11">
        <v>2836</v>
      </c>
      <c r="BG11">
        <v>2067</v>
      </c>
    </row>
    <row r="12" spans="2:60" x14ac:dyDescent="0.25">
      <c r="B12">
        <v>2005</v>
      </c>
      <c r="C12">
        <v>136402</v>
      </c>
      <c r="D12">
        <f t="shared" si="0"/>
        <v>136004</v>
      </c>
      <c r="E12">
        <v>16305526</v>
      </c>
      <c r="F12">
        <v>2005</v>
      </c>
      <c r="G12">
        <v>2871</v>
      </c>
      <c r="H12">
        <v>2808</v>
      </c>
      <c r="I12">
        <v>2845</v>
      </c>
      <c r="J12">
        <v>2813</v>
      </c>
      <c r="K12">
        <v>2906</v>
      </c>
      <c r="L12">
        <v>3001</v>
      </c>
      <c r="M12">
        <v>3094</v>
      </c>
      <c r="N12">
        <v>3197</v>
      </c>
      <c r="O12">
        <v>3351</v>
      </c>
      <c r="P12">
        <v>3277</v>
      </c>
      <c r="Q12">
        <v>3089</v>
      </c>
      <c r="R12">
        <v>2961</v>
      </c>
      <c r="S12">
        <v>2765</v>
      </c>
      <c r="T12">
        <v>2670</v>
      </c>
      <c r="U12">
        <v>2615</v>
      </c>
      <c r="V12">
        <v>2566</v>
      </c>
      <c r="W12">
        <v>2530</v>
      </c>
      <c r="X12">
        <v>2564</v>
      </c>
      <c r="Y12">
        <v>2572</v>
      </c>
      <c r="Z12">
        <v>2574</v>
      </c>
      <c r="AA12">
        <v>2662</v>
      </c>
      <c r="AB12">
        <v>2460</v>
      </c>
      <c r="AC12">
        <v>2377</v>
      </c>
      <c r="AD12">
        <v>2539</v>
      </c>
      <c r="AE12">
        <v>2782</v>
      </c>
      <c r="AF12">
        <v>2509</v>
      </c>
      <c r="AG12">
        <v>2302</v>
      </c>
      <c r="AH12">
        <v>2382</v>
      </c>
      <c r="AI12">
        <v>2326</v>
      </c>
      <c r="AJ12">
        <v>2318</v>
      </c>
      <c r="AK12">
        <v>2314</v>
      </c>
      <c r="AL12">
        <v>2244</v>
      </c>
      <c r="AM12">
        <v>2394</v>
      </c>
      <c r="AN12">
        <v>2361</v>
      </c>
      <c r="AO12">
        <v>2423</v>
      </c>
      <c r="AP12">
        <v>2392</v>
      </c>
      <c r="AQ12">
        <v>2323</v>
      </c>
      <c r="AR12">
        <v>2219</v>
      </c>
      <c r="AS12">
        <v>2342</v>
      </c>
      <c r="AT12">
        <v>2397</v>
      </c>
      <c r="AU12">
        <v>2416</v>
      </c>
      <c r="AV12">
        <v>2524</v>
      </c>
      <c r="AW12">
        <v>2499</v>
      </c>
      <c r="AX12">
        <v>2322</v>
      </c>
      <c r="AY12">
        <v>2417</v>
      </c>
      <c r="AZ12">
        <v>2489</v>
      </c>
      <c r="BA12">
        <v>2692</v>
      </c>
      <c r="BB12">
        <v>2669</v>
      </c>
      <c r="BC12">
        <v>2705</v>
      </c>
      <c r="BD12">
        <v>2714</v>
      </c>
      <c r="BE12">
        <v>2676</v>
      </c>
      <c r="BF12">
        <f>3144-BG12</f>
        <v>2746</v>
      </c>
      <c r="BG12">
        <f>796/2</f>
        <v>398</v>
      </c>
    </row>
    <row r="13" spans="2:60" x14ac:dyDescent="0.25">
      <c r="B13">
        <v>2006</v>
      </c>
      <c r="C13">
        <v>135372</v>
      </c>
      <c r="D13">
        <f t="shared" si="0"/>
        <v>135020</v>
      </c>
      <c r="E13">
        <v>16334210</v>
      </c>
      <c r="F13">
        <v>2006</v>
      </c>
      <c r="G13">
        <v>2746</v>
      </c>
      <c r="H13">
        <v>2834</v>
      </c>
      <c r="I13">
        <v>2770</v>
      </c>
      <c r="J13">
        <v>2747</v>
      </c>
      <c r="K13">
        <v>2838</v>
      </c>
      <c r="L13">
        <v>2819</v>
      </c>
      <c r="M13">
        <v>2841</v>
      </c>
      <c r="N13">
        <v>2856</v>
      </c>
      <c r="O13">
        <v>2880</v>
      </c>
      <c r="P13">
        <v>2920</v>
      </c>
      <c r="Q13">
        <v>2762</v>
      </c>
      <c r="R13">
        <v>2920</v>
      </c>
      <c r="S13">
        <v>2867</v>
      </c>
      <c r="T13">
        <v>2646</v>
      </c>
      <c r="U13">
        <v>2743</v>
      </c>
      <c r="V13">
        <v>2684</v>
      </c>
      <c r="W13">
        <v>2576</v>
      </c>
      <c r="X13">
        <v>2559</v>
      </c>
      <c r="Y13">
        <v>2591</v>
      </c>
      <c r="Z13">
        <v>2450</v>
      </c>
      <c r="AA13">
        <v>2349</v>
      </c>
      <c r="AB13">
        <v>2404</v>
      </c>
      <c r="AC13">
        <v>2511</v>
      </c>
      <c r="AD13">
        <v>2682</v>
      </c>
      <c r="AE13">
        <v>2526</v>
      </c>
      <c r="AF13">
        <v>2390</v>
      </c>
      <c r="AG13">
        <v>2722</v>
      </c>
      <c r="AH13">
        <v>2508</v>
      </c>
      <c r="AI13">
        <v>2829</v>
      </c>
      <c r="AJ13">
        <v>3046</v>
      </c>
      <c r="AK13">
        <v>2352</v>
      </c>
      <c r="AL13">
        <v>2332</v>
      </c>
      <c r="AM13">
        <v>2342</v>
      </c>
      <c r="AN13">
        <v>2396</v>
      </c>
      <c r="AO13">
        <v>2375</v>
      </c>
      <c r="AP13">
        <v>2379</v>
      </c>
      <c r="AQ13">
        <v>2633</v>
      </c>
      <c r="AR13">
        <v>2382</v>
      </c>
      <c r="AS13">
        <v>2292</v>
      </c>
      <c r="AT13">
        <v>2278</v>
      </c>
      <c r="AU13">
        <v>2301</v>
      </c>
      <c r="AV13">
        <v>2394</v>
      </c>
      <c r="AW13">
        <v>2407</v>
      </c>
      <c r="AX13">
        <v>2370</v>
      </c>
      <c r="AY13">
        <v>2555</v>
      </c>
      <c r="AZ13">
        <v>2559</v>
      </c>
      <c r="BA13">
        <v>2550</v>
      </c>
      <c r="BB13">
        <v>2592</v>
      </c>
      <c r="BC13">
        <v>2542</v>
      </c>
      <c r="BD13">
        <v>2564</v>
      </c>
      <c r="BE13">
        <v>2726</v>
      </c>
      <c r="BF13">
        <v>2683</v>
      </c>
      <c r="BG13">
        <v>352</v>
      </c>
    </row>
    <row r="14" spans="2:60" x14ac:dyDescent="0.25">
      <c r="B14">
        <v>2007</v>
      </c>
      <c r="C14">
        <v>133022</v>
      </c>
      <c r="D14">
        <f t="shared" si="0"/>
        <v>132605</v>
      </c>
      <c r="E14">
        <v>16357992</v>
      </c>
      <c r="F14">
        <v>2007</v>
      </c>
      <c r="G14">
        <v>2802</v>
      </c>
      <c r="H14">
        <v>2837</v>
      </c>
      <c r="I14">
        <v>2694</v>
      </c>
      <c r="J14">
        <v>2680</v>
      </c>
      <c r="K14">
        <v>2717</v>
      </c>
      <c r="L14">
        <v>2718</v>
      </c>
      <c r="M14">
        <v>2716</v>
      </c>
      <c r="N14">
        <v>2706</v>
      </c>
      <c r="O14">
        <v>2829</v>
      </c>
      <c r="P14">
        <v>2828</v>
      </c>
      <c r="Q14">
        <v>2650</v>
      </c>
      <c r="R14">
        <v>2642</v>
      </c>
      <c r="S14">
        <v>2662</v>
      </c>
      <c r="T14">
        <v>2528</v>
      </c>
      <c r="U14">
        <v>2615</v>
      </c>
      <c r="V14">
        <v>2547</v>
      </c>
      <c r="W14">
        <v>2619</v>
      </c>
      <c r="X14">
        <v>2493</v>
      </c>
      <c r="Y14">
        <v>2494</v>
      </c>
      <c r="Z14">
        <v>2360</v>
      </c>
      <c r="AA14">
        <v>2442</v>
      </c>
      <c r="AB14">
        <v>2381</v>
      </c>
      <c r="AC14">
        <v>2577</v>
      </c>
      <c r="AD14">
        <v>2422</v>
      </c>
      <c r="AE14">
        <v>2392</v>
      </c>
      <c r="AF14">
        <v>2366</v>
      </c>
      <c r="AG14">
        <v>2434</v>
      </c>
      <c r="AH14">
        <v>2412</v>
      </c>
      <c r="AI14">
        <v>2288</v>
      </c>
      <c r="AJ14">
        <v>2354</v>
      </c>
      <c r="AK14">
        <v>2367</v>
      </c>
      <c r="AL14">
        <v>2464</v>
      </c>
      <c r="AM14">
        <v>2288</v>
      </c>
      <c r="AN14">
        <v>2371</v>
      </c>
      <c r="AO14">
        <v>2228</v>
      </c>
      <c r="AP14">
        <v>2323</v>
      </c>
      <c r="AQ14">
        <v>2369</v>
      </c>
      <c r="AR14">
        <v>2276</v>
      </c>
      <c r="AS14">
        <v>2316</v>
      </c>
      <c r="AT14">
        <v>2378</v>
      </c>
      <c r="AU14">
        <v>2488</v>
      </c>
      <c r="AV14">
        <v>2531</v>
      </c>
      <c r="AW14">
        <v>2508</v>
      </c>
      <c r="AX14">
        <v>2599</v>
      </c>
      <c r="AY14">
        <v>2567</v>
      </c>
      <c r="AZ14">
        <v>2587</v>
      </c>
      <c r="BA14">
        <v>2663</v>
      </c>
      <c r="BB14">
        <v>2804</v>
      </c>
      <c r="BC14">
        <v>2748</v>
      </c>
      <c r="BD14">
        <v>2722</v>
      </c>
      <c r="BE14">
        <v>2839</v>
      </c>
      <c r="BF14">
        <v>2964</v>
      </c>
    </row>
    <row r="15" spans="2:60" x14ac:dyDescent="0.25">
      <c r="B15">
        <v>2008</v>
      </c>
      <c r="C15">
        <v>135136</v>
      </c>
      <c r="D15">
        <f t="shared" si="0"/>
        <v>134287</v>
      </c>
      <c r="E15">
        <v>16405399.000000002</v>
      </c>
      <c r="F15">
        <v>2008</v>
      </c>
      <c r="G15">
        <v>2949</v>
      </c>
      <c r="H15">
        <v>3045</v>
      </c>
      <c r="I15">
        <v>2928</v>
      </c>
      <c r="J15">
        <v>2773</v>
      </c>
      <c r="K15">
        <v>2733</v>
      </c>
      <c r="L15">
        <v>2676</v>
      </c>
      <c r="M15">
        <v>2703</v>
      </c>
      <c r="N15">
        <v>2821</v>
      </c>
      <c r="O15">
        <v>2775</v>
      </c>
      <c r="P15">
        <v>2840</v>
      </c>
      <c r="Q15">
        <v>2718</v>
      </c>
      <c r="R15">
        <v>2664</v>
      </c>
      <c r="S15">
        <v>2700</v>
      </c>
      <c r="T15">
        <v>2712</v>
      </c>
      <c r="U15">
        <v>2643</v>
      </c>
      <c r="V15">
        <v>2675</v>
      </c>
      <c r="W15">
        <v>2585</v>
      </c>
      <c r="X15">
        <v>2566</v>
      </c>
      <c r="Y15">
        <v>2718</v>
      </c>
      <c r="Z15">
        <v>2555</v>
      </c>
      <c r="AA15">
        <v>2544</v>
      </c>
      <c r="AB15">
        <v>2457</v>
      </c>
      <c r="AC15">
        <v>2394</v>
      </c>
      <c r="AD15">
        <v>2462</v>
      </c>
      <c r="AE15">
        <v>2391</v>
      </c>
      <c r="AF15">
        <v>2514</v>
      </c>
      <c r="AG15">
        <v>2507</v>
      </c>
      <c r="AH15">
        <v>2348</v>
      </c>
      <c r="AI15">
        <v>2413</v>
      </c>
      <c r="AJ15">
        <v>2368</v>
      </c>
      <c r="AK15">
        <v>2572</v>
      </c>
      <c r="AL15">
        <v>2419</v>
      </c>
      <c r="AM15">
        <v>2312</v>
      </c>
      <c r="AN15">
        <v>2351</v>
      </c>
      <c r="AO15">
        <v>2320</v>
      </c>
      <c r="AP15">
        <v>2349</v>
      </c>
      <c r="AQ15">
        <v>2350</v>
      </c>
      <c r="AR15">
        <v>2415</v>
      </c>
      <c r="AS15">
        <v>2363</v>
      </c>
      <c r="AT15">
        <v>2555</v>
      </c>
      <c r="AU15">
        <v>2383</v>
      </c>
      <c r="AV15">
        <v>2409</v>
      </c>
      <c r="AW15">
        <v>2460</v>
      </c>
      <c r="AX15">
        <v>2601</v>
      </c>
      <c r="AY15">
        <v>2504</v>
      </c>
      <c r="AZ15">
        <v>2517</v>
      </c>
      <c r="BA15">
        <v>2507</v>
      </c>
      <c r="BB15">
        <v>2622</v>
      </c>
      <c r="BC15">
        <v>2693</v>
      </c>
      <c r="BD15">
        <v>2781</v>
      </c>
      <c r="BE15">
        <v>2812</v>
      </c>
      <c r="BF15">
        <v>2815</v>
      </c>
    </row>
    <row r="16" spans="2:60" x14ac:dyDescent="0.25">
      <c r="B16">
        <v>2009</v>
      </c>
      <c r="C16">
        <v>134235</v>
      </c>
      <c r="D16">
        <f t="shared" si="0"/>
        <v>133930</v>
      </c>
      <c r="E16">
        <v>16485787</v>
      </c>
      <c r="F16">
        <v>2009</v>
      </c>
      <c r="G16">
        <v>3094</v>
      </c>
      <c r="H16">
        <v>3215</v>
      </c>
      <c r="I16">
        <v>3408</v>
      </c>
      <c r="J16">
        <v>3218</v>
      </c>
      <c r="K16">
        <v>3161</v>
      </c>
      <c r="L16">
        <v>3165</v>
      </c>
      <c r="M16">
        <v>2877</v>
      </c>
      <c r="N16">
        <v>2854</v>
      </c>
      <c r="O16">
        <v>2713</v>
      </c>
      <c r="P16">
        <v>2599</v>
      </c>
      <c r="Q16">
        <v>2621</v>
      </c>
      <c r="R16">
        <v>2619</v>
      </c>
      <c r="S16">
        <v>2575</v>
      </c>
      <c r="T16">
        <v>2639</v>
      </c>
      <c r="U16">
        <v>2621</v>
      </c>
      <c r="V16">
        <v>2617</v>
      </c>
      <c r="W16">
        <v>2429</v>
      </c>
      <c r="X16">
        <v>2369</v>
      </c>
      <c r="Y16">
        <v>2371</v>
      </c>
      <c r="Z16">
        <v>2450</v>
      </c>
      <c r="AA16">
        <v>2421</v>
      </c>
      <c r="AB16">
        <v>2434</v>
      </c>
      <c r="AC16">
        <v>2391</v>
      </c>
      <c r="AD16">
        <v>2446</v>
      </c>
      <c r="AE16">
        <v>2372</v>
      </c>
      <c r="AF16">
        <v>2331</v>
      </c>
      <c r="AG16">
        <v>2494</v>
      </c>
      <c r="AH16">
        <v>2378</v>
      </c>
      <c r="AI16">
        <v>2437</v>
      </c>
      <c r="AJ16">
        <v>2302</v>
      </c>
      <c r="AK16">
        <v>2356</v>
      </c>
      <c r="AL16">
        <v>2348</v>
      </c>
      <c r="AM16">
        <v>2247</v>
      </c>
      <c r="AN16">
        <v>2346</v>
      </c>
      <c r="AO16">
        <v>2303</v>
      </c>
      <c r="AP16">
        <v>2300</v>
      </c>
      <c r="AQ16">
        <v>2426</v>
      </c>
      <c r="AR16">
        <v>2390</v>
      </c>
      <c r="AS16">
        <v>2404</v>
      </c>
      <c r="AT16">
        <v>2393</v>
      </c>
      <c r="AU16">
        <v>2541</v>
      </c>
      <c r="AV16">
        <v>2478</v>
      </c>
      <c r="AW16">
        <v>2602</v>
      </c>
      <c r="AX16">
        <v>2565</v>
      </c>
      <c r="AY16">
        <v>2532</v>
      </c>
      <c r="AZ16">
        <v>2568</v>
      </c>
      <c r="BA16">
        <v>2497</v>
      </c>
      <c r="BB16">
        <v>2436</v>
      </c>
      <c r="BC16">
        <v>2509</v>
      </c>
      <c r="BD16">
        <v>2489</v>
      </c>
      <c r="BE16">
        <v>2768</v>
      </c>
      <c r="BF16">
        <v>2811</v>
      </c>
      <c r="BG16">
        <v>1571</v>
      </c>
    </row>
    <row r="17" spans="2:59" x14ac:dyDescent="0.25">
      <c r="B17">
        <v>2010</v>
      </c>
      <c r="C17">
        <v>136058</v>
      </c>
      <c r="D17">
        <f t="shared" si="0"/>
        <v>135665</v>
      </c>
      <c r="E17">
        <v>16574989.000000002</v>
      </c>
      <c r="F17">
        <v>2010</v>
      </c>
      <c r="G17">
        <v>2767</v>
      </c>
      <c r="H17">
        <v>2830</v>
      </c>
      <c r="I17">
        <v>2846</v>
      </c>
      <c r="J17">
        <v>2865</v>
      </c>
      <c r="K17">
        <v>2858</v>
      </c>
      <c r="L17">
        <v>2831</v>
      </c>
      <c r="M17">
        <v>2900</v>
      </c>
      <c r="N17">
        <v>2929</v>
      </c>
      <c r="O17">
        <v>2757</v>
      </c>
      <c r="P17">
        <v>2760</v>
      </c>
      <c r="Q17">
        <v>2686</v>
      </c>
      <c r="R17">
        <v>2687</v>
      </c>
      <c r="S17">
        <v>2586</v>
      </c>
      <c r="T17">
        <v>2472</v>
      </c>
      <c r="U17">
        <v>2583</v>
      </c>
      <c r="V17">
        <v>2581</v>
      </c>
      <c r="W17">
        <v>2570</v>
      </c>
      <c r="X17">
        <v>2536</v>
      </c>
      <c r="Y17">
        <v>2687</v>
      </c>
      <c r="Z17">
        <v>2525</v>
      </c>
      <c r="AA17">
        <v>2485</v>
      </c>
      <c r="AB17">
        <v>2567</v>
      </c>
      <c r="AC17">
        <v>2502</v>
      </c>
      <c r="AD17">
        <v>2372</v>
      </c>
      <c r="AE17">
        <v>2535</v>
      </c>
      <c r="AF17">
        <v>2580</v>
      </c>
      <c r="AG17">
        <v>2653</v>
      </c>
      <c r="AH17">
        <v>2499</v>
      </c>
      <c r="AI17">
        <v>2443</v>
      </c>
      <c r="AJ17">
        <v>2314</v>
      </c>
      <c r="AK17">
        <v>2289</v>
      </c>
      <c r="AL17">
        <v>2381</v>
      </c>
      <c r="AM17">
        <v>2464</v>
      </c>
      <c r="AN17">
        <v>2277</v>
      </c>
      <c r="AO17">
        <v>2416</v>
      </c>
      <c r="AP17">
        <v>2433</v>
      </c>
      <c r="AQ17">
        <v>2523</v>
      </c>
      <c r="AR17">
        <v>2594</v>
      </c>
      <c r="AS17">
        <v>2498</v>
      </c>
      <c r="AT17">
        <v>2598</v>
      </c>
      <c r="AU17">
        <v>2543</v>
      </c>
      <c r="AV17">
        <v>2555</v>
      </c>
      <c r="AW17">
        <v>2609</v>
      </c>
      <c r="AX17">
        <v>2559</v>
      </c>
      <c r="AY17">
        <v>2542</v>
      </c>
      <c r="AZ17">
        <v>2519</v>
      </c>
      <c r="BA17">
        <v>2542</v>
      </c>
      <c r="BB17">
        <v>2736</v>
      </c>
      <c r="BC17">
        <v>2832</v>
      </c>
      <c r="BD17">
        <v>2873</v>
      </c>
      <c r="BE17">
        <v>2830</v>
      </c>
      <c r="BF17">
        <f>3239-BG17</f>
        <v>2846</v>
      </c>
      <c r="BG17">
        <f>1179/3</f>
        <v>393</v>
      </c>
    </row>
    <row r="18" spans="2:59" x14ac:dyDescent="0.25">
      <c r="B18">
        <v>2011</v>
      </c>
      <c r="C18">
        <v>135741</v>
      </c>
      <c r="D18">
        <f t="shared" si="0"/>
        <v>135329</v>
      </c>
      <c r="E18">
        <v>16655799</v>
      </c>
      <c r="F18">
        <v>2011</v>
      </c>
      <c r="G18">
        <v>2917</v>
      </c>
      <c r="H18">
        <v>2819</v>
      </c>
      <c r="I18">
        <v>2624</v>
      </c>
      <c r="J18">
        <v>2620</v>
      </c>
      <c r="K18">
        <v>2728</v>
      </c>
      <c r="L18">
        <v>2675</v>
      </c>
      <c r="M18">
        <v>2621</v>
      </c>
      <c r="N18">
        <v>2651</v>
      </c>
      <c r="O18">
        <v>2686</v>
      </c>
      <c r="P18">
        <v>2714</v>
      </c>
      <c r="Q18">
        <v>2727</v>
      </c>
      <c r="R18">
        <v>2686</v>
      </c>
      <c r="S18">
        <v>2739</v>
      </c>
      <c r="T18">
        <v>2592</v>
      </c>
      <c r="U18">
        <v>2652</v>
      </c>
      <c r="V18">
        <v>2694</v>
      </c>
      <c r="W18">
        <v>2591</v>
      </c>
      <c r="X18">
        <v>2543</v>
      </c>
      <c r="Y18">
        <v>2606</v>
      </c>
      <c r="Z18">
        <v>2551</v>
      </c>
      <c r="AA18">
        <v>2542</v>
      </c>
      <c r="AB18">
        <v>2477</v>
      </c>
      <c r="AC18">
        <v>2479</v>
      </c>
      <c r="AD18">
        <v>2489</v>
      </c>
      <c r="AE18">
        <v>2413</v>
      </c>
      <c r="AF18">
        <v>2535</v>
      </c>
      <c r="AG18">
        <v>2625</v>
      </c>
      <c r="AH18">
        <v>2513</v>
      </c>
      <c r="AI18">
        <v>2361</v>
      </c>
      <c r="AJ18">
        <v>2431</v>
      </c>
      <c r="AK18">
        <v>2486</v>
      </c>
      <c r="AL18">
        <v>2356</v>
      </c>
      <c r="AM18">
        <v>2415</v>
      </c>
      <c r="AN18">
        <v>2381</v>
      </c>
      <c r="AO18">
        <v>2458</v>
      </c>
      <c r="AP18">
        <v>2520</v>
      </c>
      <c r="AQ18">
        <v>2380</v>
      </c>
      <c r="AR18">
        <v>2447</v>
      </c>
      <c r="AS18">
        <v>2593</v>
      </c>
      <c r="AT18">
        <v>2474</v>
      </c>
      <c r="AU18">
        <v>2537</v>
      </c>
      <c r="AV18">
        <v>2551</v>
      </c>
      <c r="AW18">
        <v>2658</v>
      </c>
      <c r="AX18">
        <v>2653</v>
      </c>
      <c r="AY18">
        <v>2567</v>
      </c>
      <c r="AZ18">
        <v>2691</v>
      </c>
      <c r="BA18">
        <v>2740</v>
      </c>
      <c r="BB18">
        <v>2782</v>
      </c>
      <c r="BC18">
        <v>2786</v>
      </c>
      <c r="BD18">
        <v>2915</v>
      </c>
      <c r="BE18">
        <v>2813</v>
      </c>
      <c r="BF18">
        <f>2413+412</f>
        <v>2825</v>
      </c>
      <c r="BG18">
        <v>412</v>
      </c>
    </row>
    <row r="19" spans="2:59" x14ac:dyDescent="0.25">
      <c r="B19">
        <v>2012</v>
      </c>
      <c r="C19">
        <v>140813</v>
      </c>
      <c r="D19">
        <f t="shared" si="0"/>
        <v>140005</v>
      </c>
      <c r="E19">
        <v>16730348.000000002</v>
      </c>
      <c r="F19">
        <v>2012</v>
      </c>
      <c r="G19">
        <v>2930</v>
      </c>
      <c r="H19">
        <v>2773</v>
      </c>
      <c r="I19">
        <v>2785</v>
      </c>
      <c r="J19">
        <v>2789</v>
      </c>
      <c r="K19">
        <v>2815</v>
      </c>
      <c r="L19">
        <v>3034</v>
      </c>
      <c r="M19">
        <v>3089</v>
      </c>
      <c r="N19">
        <v>3035</v>
      </c>
      <c r="O19">
        <v>3061</v>
      </c>
      <c r="P19">
        <v>2951</v>
      </c>
      <c r="Q19">
        <v>2891</v>
      </c>
      <c r="R19">
        <v>2817</v>
      </c>
      <c r="S19">
        <v>2793</v>
      </c>
      <c r="T19">
        <v>2805</v>
      </c>
      <c r="U19">
        <v>2757</v>
      </c>
      <c r="V19">
        <v>2786</v>
      </c>
      <c r="W19">
        <v>2773</v>
      </c>
      <c r="X19">
        <v>2609</v>
      </c>
      <c r="Y19">
        <v>2653</v>
      </c>
      <c r="Z19">
        <v>2537</v>
      </c>
      <c r="AA19">
        <v>2727</v>
      </c>
      <c r="AB19">
        <v>2558</v>
      </c>
      <c r="AC19">
        <v>2585</v>
      </c>
      <c r="AD19">
        <v>2558</v>
      </c>
      <c r="AE19">
        <v>2574</v>
      </c>
      <c r="AF19">
        <v>2561</v>
      </c>
      <c r="AG19">
        <v>2639</v>
      </c>
      <c r="AH19">
        <v>2450</v>
      </c>
      <c r="AI19">
        <v>2422</v>
      </c>
      <c r="AJ19">
        <v>2559</v>
      </c>
      <c r="AK19">
        <v>2372</v>
      </c>
      <c r="AL19">
        <v>2359</v>
      </c>
      <c r="AM19">
        <v>2548</v>
      </c>
      <c r="AN19">
        <v>2534</v>
      </c>
      <c r="AO19">
        <v>2370</v>
      </c>
      <c r="AP19">
        <v>2540</v>
      </c>
      <c r="AQ19">
        <v>2474</v>
      </c>
      <c r="AR19">
        <v>2390</v>
      </c>
      <c r="AS19">
        <v>2640</v>
      </c>
      <c r="AT19">
        <v>2523</v>
      </c>
      <c r="AU19">
        <v>2681</v>
      </c>
      <c r="AV19">
        <v>2666</v>
      </c>
      <c r="AW19">
        <v>2522</v>
      </c>
      <c r="AX19">
        <v>2646</v>
      </c>
      <c r="AY19">
        <v>2691</v>
      </c>
      <c r="AZ19">
        <v>2729</v>
      </c>
      <c r="BA19">
        <v>2727</v>
      </c>
      <c r="BB19">
        <v>2731</v>
      </c>
      <c r="BC19">
        <v>2772</v>
      </c>
      <c r="BD19">
        <v>2911</v>
      </c>
      <c r="BE19">
        <v>2860</v>
      </c>
      <c r="BF19">
        <v>3003</v>
      </c>
      <c r="BG19">
        <v>397</v>
      </c>
    </row>
    <row r="20" spans="2:59" x14ac:dyDescent="0.25">
      <c r="B20">
        <v>2013</v>
      </c>
      <c r="C20">
        <v>141245</v>
      </c>
      <c r="D20">
        <f t="shared" si="0"/>
        <v>140884</v>
      </c>
      <c r="E20">
        <v>16779575</v>
      </c>
      <c r="F20">
        <v>2013</v>
      </c>
      <c r="G20">
        <v>2961</v>
      </c>
      <c r="H20">
        <v>3038</v>
      </c>
      <c r="I20">
        <v>3011</v>
      </c>
      <c r="J20">
        <v>3082</v>
      </c>
      <c r="K20">
        <v>3192</v>
      </c>
      <c r="L20">
        <v>3143</v>
      </c>
      <c r="M20">
        <v>3033</v>
      </c>
      <c r="N20">
        <v>3211</v>
      </c>
      <c r="O20">
        <v>3170</v>
      </c>
      <c r="P20">
        <v>3293</v>
      </c>
      <c r="Q20">
        <v>3039</v>
      </c>
      <c r="R20">
        <v>3038</v>
      </c>
      <c r="S20">
        <v>3067</v>
      </c>
      <c r="T20">
        <v>2974</v>
      </c>
      <c r="U20">
        <v>3059</v>
      </c>
      <c r="V20">
        <v>2859</v>
      </c>
      <c r="W20">
        <v>2727</v>
      </c>
      <c r="X20">
        <v>2560</v>
      </c>
      <c r="Y20">
        <v>2652</v>
      </c>
      <c r="Z20">
        <v>2571</v>
      </c>
      <c r="AA20">
        <v>2499</v>
      </c>
      <c r="AB20">
        <v>2601</v>
      </c>
      <c r="AC20">
        <v>2577</v>
      </c>
      <c r="AD20">
        <v>2498</v>
      </c>
      <c r="AE20">
        <v>2539</v>
      </c>
      <c r="AF20">
        <v>2493</v>
      </c>
      <c r="AG20">
        <v>2533</v>
      </c>
      <c r="AH20">
        <v>2461</v>
      </c>
      <c r="AI20">
        <v>2488</v>
      </c>
      <c r="AJ20">
        <v>2724</v>
      </c>
      <c r="AK20">
        <v>2486</v>
      </c>
      <c r="AL20">
        <v>2389</v>
      </c>
      <c r="AM20">
        <v>2442</v>
      </c>
      <c r="AN20">
        <v>2402</v>
      </c>
      <c r="AO20">
        <v>2436</v>
      </c>
      <c r="AP20">
        <v>2477</v>
      </c>
      <c r="AQ20">
        <v>2311</v>
      </c>
      <c r="AR20">
        <v>2498</v>
      </c>
      <c r="AS20">
        <v>2369</v>
      </c>
      <c r="AT20">
        <v>2576</v>
      </c>
      <c r="AU20">
        <v>2604</v>
      </c>
      <c r="AV20">
        <v>2543</v>
      </c>
      <c r="AW20">
        <v>2679</v>
      </c>
      <c r="AX20">
        <v>2469</v>
      </c>
      <c r="AY20">
        <v>2503</v>
      </c>
      <c r="AZ20">
        <v>2571</v>
      </c>
      <c r="BA20">
        <v>2565</v>
      </c>
      <c r="BB20">
        <v>2743</v>
      </c>
      <c r="BC20">
        <v>2598</v>
      </c>
      <c r="BD20">
        <v>2590</v>
      </c>
      <c r="BE20">
        <v>2787</v>
      </c>
      <c r="BF20">
        <v>2753</v>
      </c>
    </row>
    <row r="21" spans="2:59" x14ac:dyDescent="0.25">
      <c r="B21">
        <v>2014</v>
      </c>
      <c r="C21">
        <v>139223</v>
      </c>
      <c r="D21">
        <f t="shared" si="0"/>
        <v>138650</v>
      </c>
      <c r="E21">
        <v>16829289</v>
      </c>
      <c r="F21">
        <v>2014</v>
      </c>
      <c r="G21">
        <v>2766</v>
      </c>
      <c r="H21">
        <v>2819</v>
      </c>
      <c r="I21">
        <v>2740</v>
      </c>
      <c r="J21">
        <v>2710</v>
      </c>
      <c r="K21">
        <v>2708</v>
      </c>
      <c r="L21">
        <v>2855</v>
      </c>
      <c r="M21">
        <v>2796</v>
      </c>
      <c r="N21">
        <v>2753</v>
      </c>
      <c r="O21">
        <v>2713</v>
      </c>
      <c r="P21">
        <v>2763</v>
      </c>
      <c r="Q21">
        <v>2770</v>
      </c>
      <c r="R21">
        <v>2662</v>
      </c>
      <c r="S21">
        <v>2690</v>
      </c>
      <c r="T21">
        <v>2707</v>
      </c>
      <c r="U21">
        <v>2592</v>
      </c>
      <c r="V21">
        <v>2609</v>
      </c>
      <c r="W21">
        <v>2610</v>
      </c>
      <c r="X21">
        <v>2528</v>
      </c>
      <c r="Y21">
        <v>2618</v>
      </c>
      <c r="Z21">
        <v>2620</v>
      </c>
      <c r="AA21">
        <v>2559</v>
      </c>
      <c r="AB21">
        <v>2511</v>
      </c>
      <c r="AC21">
        <v>2499</v>
      </c>
      <c r="AD21">
        <v>2428</v>
      </c>
      <c r="AE21">
        <v>2442</v>
      </c>
      <c r="AF21">
        <v>2483</v>
      </c>
      <c r="AG21">
        <v>2653</v>
      </c>
      <c r="AH21">
        <v>2569</v>
      </c>
      <c r="AI21">
        <v>2809</v>
      </c>
      <c r="AJ21">
        <v>2659</v>
      </c>
      <c r="AK21">
        <v>2501</v>
      </c>
      <c r="AL21">
        <v>2540</v>
      </c>
      <c r="AM21">
        <v>2423</v>
      </c>
      <c r="AN21">
        <v>2478</v>
      </c>
      <c r="AO21">
        <v>2678</v>
      </c>
      <c r="AP21">
        <v>2630</v>
      </c>
      <c r="AQ21">
        <v>2529</v>
      </c>
      <c r="AR21">
        <v>2594</v>
      </c>
      <c r="AS21">
        <v>2483</v>
      </c>
      <c r="AT21">
        <v>2639</v>
      </c>
      <c r="AU21">
        <v>2615</v>
      </c>
      <c r="AV21">
        <v>2646</v>
      </c>
      <c r="AW21">
        <v>2562</v>
      </c>
      <c r="AX21">
        <v>2647</v>
      </c>
      <c r="AY21">
        <v>2650</v>
      </c>
      <c r="AZ21">
        <v>2779</v>
      </c>
      <c r="BA21">
        <v>2777</v>
      </c>
      <c r="BB21">
        <v>2782</v>
      </c>
      <c r="BC21">
        <v>2868</v>
      </c>
      <c r="BD21">
        <v>3097</v>
      </c>
      <c r="BE21">
        <v>3129</v>
      </c>
      <c r="BF21">
        <v>2962</v>
      </c>
    </row>
    <row r="22" spans="2:59" x14ac:dyDescent="0.25">
      <c r="B22">
        <v>2015</v>
      </c>
      <c r="C22">
        <v>147134</v>
      </c>
      <c r="D22">
        <f t="shared" si="0"/>
        <v>146821</v>
      </c>
      <c r="E22">
        <v>16900726</v>
      </c>
      <c r="F22">
        <v>2015</v>
      </c>
      <c r="G22">
        <v>3255</v>
      </c>
      <c r="H22">
        <v>3429</v>
      </c>
      <c r="I22">
        <v>3377</v>
      </c>
      <c r="J22">
        <v>3353</v>
      </c>
      <c r="K22">
        <v>3322</v>
      </c>
      <c r="L22">
        <v>3272</v>
      </c>
      <c r="M22">
        <v>3311</v>
      </c>
      <c r="N22">
        <v>3381</v>
      </c>
      <c r="O22">
        <v>3207</v>
      </c>
      <c r="P22">
        <v>3222</v>
      </c>
      <c r="Q22">
        <v>3086</v>
      </c>
      <c r="R22">
        <v>3052</v>
      </c>
      <c r="S22">
        <v>3084</v>
      </c>
      <c r="T22">
        <v>2839</v>
      </c>
      <c r="U22">
        <v>2888</v>
      </c>
      <c r="V22">
        <v>2893</v>
      </c>
      <c r="W22">
        <v>2829</v>
      </c>
      <c r="X22">
        <v>2674</v>
      </c>
      <c r="Y22">
        <v>2741</v>
      </c>
      <c r="Z22">
        <v>2721</v>
      </c>
      <c r="AA22">
        <v>2566</v>
      </c>
      <c r="AB22">
        <v>2660</v>
      </c>
      <c r="AC22">
        <v>2595</v>
      </c>
      <c r="AD22">
        <v>2680</v>
      </c>
      <c r="AE22">
        <v>2559</v>
      </c>
      <c r="AF22">
        <v>2547</v>
      </c>
      <c r="AG22">
        <v>2848</v>
      </c>
      <c r="AH22">
        <v>2587</v>
      </c>
      <c r="AI22">
        <v>2567</v>
      </c>
      <c r="AJ22">
        <v>2548</v>
      </c>
      <c r="AK22">
        <v>2490</v>
      </c>
      <c r="AL22">
        <v>2544</v>
      </c>
      <c r="AM22">
        <v>2529</v>
      </c>
      <c r="AN22">
        <v>2519</v>
      </c>
      <c r="AO22">
        <v>2527</v>
      </c>
      <c r="AP22">
        <v>2510</v>
      </c>
      <c r="AQ22">
        <v>2599</v>
      </c>
      <c r="AR22">
        <v>2633</v>
      </c>
      <c r="AS22">
        <v>2683</v>
      </c>
      <c r="AT22">
        <v>2742</v>
      </c>
      <c r="AU22">
        <v>2690</v>
      </c>
      <c r="AV22">
        <v>2712</v>
      </c>
      <c r="AW22">
        <v>2832</v>
      </c>
      <c r="AX22">
        <v>2824</v>
      </c>
      <c r="AY22">
        <v>2692</v>
      </c>
      <c r="AZ22">
        <v>2599</v>
      </c>
      <c r="BA22">
        <v>2806</v>
      </c>
      <c r="BB22">
        <v>2721</v>
      </c>
      <c r="BC22">
        <v>2759</v>
      </c>
      <c r="BD22">
        <v>2844</v>
      </c>
      <c r="BE22">
        <v>2881</v>
      </c>
      <c r="BF22">
        <v>2592</v>
      </c>
      <c r="BG22">
        <v>1658</v>
      </c>
    </row>
    <row r="23" spans="2:59" x14ac:dyDescent="0.25">
      <c r="B23">
        <v>2016</v>
      </c>
      <c r="C23">
        <v>148997</v>
      </c>
      <c r="D23">
        <f t="shared" si="0"/>
        <v>148156</v>
      </c>
      <c r="E23">
        <v>16979120</v>
      </c>
      <c r="F23">
        <v>2016</v>
      </c>
      <c r="G23">
        <v>3173</v>
      </c>
      <c r="H23">
        <v>3075</v>
      </c>
      <c r="I23">
        <v>3062</v>
      </c>
      <c r="J23">
        <v>3201</v>
      </c>
      <c r="K23">
        <v>3103</v>
      </c>
      <c r="L23">
        <v>3036</v>
      </c>
      <c r="M23">
        <v>3027</v>
      </c>
      <c r="N23">
        <v>3319</v>
      </c>
      <c r="O23">
        <v>3185</v>
      </c>
      <c r="P23">
        <v>3151</v>
      </c>
      <c r="Q23">
        <v>3062</v>
      </c>
      <c r="R23">
        <v>3028</v>
      </c>
      <c r="S23">
        <v>3037</v>
      </c>
      <c r="T23">
        <v>3010</v>
      </c>
      <c r="U23">
        <v>2767</v>
      </c>
      <c r="V23">
        <v>2751</v>
      </c>
      <c r="W23">
        <v>2742</v>
      </c>
      <c r="X23">
        <v>2754</v>
      </c>
      <c r="Y23">
        <v>2952</v>
      </c>
      <c r="Z23">
        <v>2671</v>
      </c>
      <c r="AA23">
        <v>2713</v>
      </c>
      <c r="AB23">
        <v>2682</v>
      </c>
      <c r="AC23">
        <v>2587</v>
      </c>
      <c r="AD23">
        <v>2620</v>
      </c>
      <c r="AE23">
        <v>2597</v>
      </c>
      <c r="AF23">
        <v>2609</v>
      </c>
      <c r="AG23">
        <v>2693</v>
      </c>
      <c r="AH23">
        <v>2627</v>
      </c>
      <c r="AI23">
        <v>2753</v>
      </c>
      <c r="AJ23">
        <v>2542</v>
      </c>
      <c r="AK23">
        <v>2500</v>
      </c>
      <c r="AL23">
        <v>2558</v>
      </c>
      <c r="AM23">
        <v>2568</v>
      </c>
      <c r="AN23">
        <v>2701</v>
      </c>
      <c r="AO23">
        <v>2591</v>
      </c>
      <c r="AP23">
        <v>2584</v>
      </c>
      <c r="AQ23">
        <v>2725</v>
      </c>
      <c r="AR23">
        <v>2500</v>
      </c>
      <c r="AS23">
        <v>2665</v>
      </c>
      <c r="AT23">
        <v>2683</v>
      </c>
      <c r="AU23">
        <v>2934</v>
      </c>
      <c r="AV23">
        <v>2744</v>
      </c>
      <c r="AW23">
        <v>2948</v>
      </c>
      <c r="AX23">
        <v>2731</v>
      </c>
      <c r="AY23">
        <v>2912</v>
      </c>
      <c r="AZ23">
        <v>2902</v>
      </c>
      <c r="BA23">
        <v>2908</v>
      </c>
      <c r="BB23">
        <v>2949</v>
      </c>
      <c r="BC23">
        <v>3042</v>
      </c>
      <c r="BD23">
        <v>3129</v>
      </c>
      <c r="BE23">
        <v>3072</v>
      </c>
      <c r="BF23">
        <v>3281</v>
      </c>
      <c r="BG23">
        <f>1262/3*2</f>
        <v>841.33333333333337</v>
      </c>
    </row>
    <row r="24" spans="2:59" x14ac:dyDescent="0.25">
      <c r="B24">
        <v>2017</v>
      </c>
      <c r="C24">
        <v>150214</v>
      </c>
      <c r="D24">
        <f t="shared" si="0"/>
        <v>149745</v>
      </c>
      <c r="E24">
        <v>17081507</v>
      </c>
      <c r="F24">
        <v>2017</v>
      </c>
      <c r="G24">
        <v>3568</v>
      </c>
      <c r="H24">
        <v>3637</v>
      </c>
      <c r="I24">
        <v>3487</v>
      </c>
      <c r="J24">
        <v>3626</v>
      </c>
      <c r="K24">
        <v>3574</v>
      </c>
      <c r="L24">
        <v>3446</v>
      </c>
      <c r="M24">
        <v>3417</v>
      </c>
      <c r="N24">
        <v>3328</v>
      </c>
      <c r="O24">
        <v>3152</v>
      </c>
      <c r="P24">
        <v>3054</v>
      </c>
      <c r="Q24">
        <v>2843</v>
      </c>
      <c r="R24">
        <v>2778</v>
      </c>
      <c r="S24">
        <v>2850</v>
      </c>
      <c r="T24">
        <v>2764</v>
      </c>
      <c r="U24">
        <v>2810</v>
      </c>
      <c r="V24">
        <v>2713</v>
      </c>
      <c r="W24">
        <v>2778</v>
      </c>
      <c r="X24">
        <v>2769</v>
      </c>
      <c r="Y24">
        <v>2802</v>
      </c>
      <c r="Z24">
        <v>2801</v>
      </c>
      <c r="AA24">
        <v>2772</v>
      </c>
      <c r="AB24">
        <v>2701</v>
      </c>
      <c r="AC24">
        <v>2624</v>
      </c>
      <c r="AD24">
        <v>2643</v>
      </c>
      <c r="AE24">
        <v>2627</v>
      </c>
      <c r="AF24">
        <v>2691</v>
      </c>
      <c r="AG24">
        <v>2697</v>
      </c>
      <c r="AH24">
        <v>2520</v>
      </c>
      <c r="AI24">
        <v>2674</v>
      </c>
      <c r="AJ24">
        <v>2571</v>
      </c>
      <c r="AK24">
        <v>2510</v>
      </c>
      <c r="AL24">
        <v>2657</v>
      </c>
      <c r="AM24">
        <v>2540</v>
      </c>
      <c r="AN24">
        <v>2545</v>
      </c>
      <c r="AO24">
        <v>2576</v>
      </c>
      <c r="AP24">
        <v>2570</v>
      </c>
      <c r="AQ24">
        <v>2707</v>
      </c>
      <c r="AR24">
        <v>2715</v>
      </c>
      <c r="AS24">
        <v>2669</v>
      </c>
      <c r="AT24">
        <v>2641</v>
      </c>
      <c r="AU24">
        <v>2763</v>
      </c>
      <c r="AV24">
        <v>2706</v>
      </c>
      <c r="AW24">
        <v>2676</v>
      </c>
      <c r="AX24">
        <v>2726</v>
      </c>
      <c r="AY24">
        <v>2797</v>
      </c>
      <c r="AZ24">
        <v>2916</v>
      </c>
      <c r="BA24">
        <v>2917</v>
      </c>
      <c r="BB24">
        <v>2886</v>
      </c>
      <c r="BC24">
        <v>3027</v>
      </c>
      <c r="BD24">
        <v>3218</v>
      </c>
      <c r="BE24">
        <v>3079</v>
      </c>
      <c r="BF24">
        <v>3187</v>
      </c>
      <c r="BG24">
        <v>469</v>
      </c>
    </row>
    <row r="25" spans="2:59" x14ac:dyDescent="0.25">
      <c r="B25">
        <v>2018</v>
      </c>
      <c r="C25">
        <v>153363</v>
      </c>
      <c r="D25">
        <f t="shared" si="0"/>
        <v>152907</v>
      </c>
      <c r="E25">
        <v>17181000</v>
      </c>
      <c r="F25">
        <v>2018</v>
      </c>
      <c r="G25">
        <v>3343</v>
      </c>
      <c r="H25">
        <v>3359</v>
      </c>
      <c r="I25">
        <v>3364</v>
      </c>
      <c r="J25">
        <v>3322</v>
      </c>
      <c r="K25">
        <v>3403</v>
      </c>
      <c r="L25">
        <v>3513</v>
      </c>
      <c r="M25">
        <v>3660</v>
      </c>
      <c r="N25">
        <v>3691</v>
      </c>
      <c r="O25">
        <v>3937</v>
      </c>
      <c r="P25">
        <v>4092</v>
      </c>
      <c r="Q25">
        <v>3733</v>
      </c>
      <c r="R25">
        <v>3430</v>
      </c>
      <c r="S25">
        <v>3225</v>
      </c>
      <c r="T25">
        <v>3040</v>
      </c>
      <c r="U25">
        <v>2860</v>
      </c>
      <c r="V25">
        <v>2760</v>
      </c>
      <c r="W25">
        <v>2663</v>
      </c>
      <c r="X25">
        <v>2645</v>
      </c>
      <c r="Y25">
        <v>2641</v>
      </c>
      <c r="Z25">
        <v>2606</v>
      </c>
      <c r="AA25">
        <v>2674</v>
      </c>
      <c r="AB25">
        <v>2776</v>
      </c>
      <c r="AC25">
        <v>2679</v>
      </c>
      <c r="AD25">
        <v>2557</v>
      </c>
      <c r="AE25">
        <v>2601</v>
      </c>
      <c r="AF25">
        <v>2619</v>
      </c>
      <c r="AG25">
        <v>2726</v>
      </c>
      <c r="AH25">
        <v>2671</v>
      </c>
      <c r="AI25">
        <v>2704</v>
      </c>
      <c r="AJ25">
        <v>2767</v>
      </c>
      <c r="AK25">
        <v>2760</v>
      </c>
      <c r="AL25">
        <v>2745</v>
      </c>
      <c r="AM25">
        <v>2605</v>
      </c>
      <c r="AN25">
        <v>2612</v>
      </c>
      <c r="AO25">
        <v>2527</v>
      </c>
      <c r="AP25">
        <v>2613</v>
      </c>
      <c r="AQ25">
        <v>2539</v>
      </c>
      <c r="AR25">
        <v>2706</v>
      </c>
      <c r="AS25">
        <v>2696</v>
      </c>
      <c r="AT25">
        <v>2806</v>
      </c>
      <c r="AU25">
        <v>2760</v>
      </c>
      <c r="AV25">
        <v>2739</v>
      </c>
      <c r="AW25">
        <v>2671</v>
      </c>
      <c r="AX25">
        <v>2815</v>
      </c>
      <c r="AY25">
        <v>2798</v>
      </c>
      <c r="AZ25">
        <v>2761</v>
      </c>
      <c r="BA25">
        <v>2859</v>
      </c>
      <c r="BB25">
        <v>2907</v>
      </c>
      <c r="BC25">
        <v>2968</v>
      </c>
      <c r="BD25">
        <v>3017</v>
      </c>
      <c r="BE25">
        <v>3041</v>
      </c>
      <c r="BF25">
        <v>2901</v>
      </c>
    </row>
    <row r="26" spans="2:59" x14ac:dyDescent="0.25">
      <c r="B26">
        <v>2019</v>
      </c>
      <c r="C26">
        <v>151885</v>
      </c>
      <c r="D26">
        <f t="shared" si="0"/>
        <v>151428</v>
      </c>
      <c r="E26">
        <v>17282000</v>
      </c>
      <c r="F26">
        <v>2019</v>
      </c>
      <c r="G26">
        <v>3062</v>
      </c>
      <c r="H26">
        <v>3262</v>
      </c>
      <c r="I26">
        <v>3150</v>
      </c>
      <c r="J26">
        <v>3178</v>
      </c>
      <c r="K26">
        <v>3143</v>
      </c>
      <c r="L26">
        <v>3185</v>
      </c>
      <c r="M26">
        <v>3252</v>
      </c>
      <c r="N26">
        <v>3222</v>
      </c>
      <c r="O26">
        <v>3066</v>
      </c>
      <c r="P26">
        <v>3171</v>
      </c>
      <c r="Q26">
        <v>3227</v>
      </c>
      <c r="R26">
        <v>3042</v>
      </c>
      <c r="S26">
        <v>3013</v>
      </c>
      <c r="T26">
        <v>2900</v>
      </c>
      <c r="U26">
        <v>2900</v>
      </c>
      <c r="V26">
        <v>3040</v>
      </c>
      <c r="W26">
        <v>2957</v>
      </c>
      <c r="X26">
        <v>2806</v>
      </c>
      <c r="Y26">
        <v>2771</v>
      </c>
      <c r="Z26">
        <v>2821</v>
      </c>
      <c r="AA26">
        <v>2873</v>
      </c>
      <c r="AB26">
        <v>2732</v>
      </c>
      <c r="AC26">
        <v>2736</v>
      </c>
      <c r="AD26">
        <v>2650</v>
      </c>
      <c r="AE26">
        <v>2694</v>
      </c>
      <c r="AF26">
        <v>2835</v>
      </c>
      <c r="AG26">
        <v>2725</v>
      </c>
      <c r="AH26">
        <v>2760</v>
      </c>
      <c r="AI26">
        <v>2584</v>
      </c>
      <c r="AJ26">
        <v>3007</v>
      </c>
      <c r="AK26">
        <v>2731</v>
      </c>
      <c r="AL26">
        <v>2628</v>
      </c>
      <c r="AM26">
        <v>2612</v>
      </c>
      <c r="AN26">
        <v>2615</v>
      </c>
      <c r="AO26">
        <v>2782</v>
      </c>
      <c r="AP26">
        <v>2555</v>
      </c>
      <c r="AQ26">
        <v>2640</v>
      </c>
      <c r="AR26">
        <v>2580</v>
      </c>
      <c r="AS26">
        <v>2753</v>
      </c>
      <c r="AT26">
        <v>2713</v>
      </c>
      <c r="AU26">
        <v>2911</v>
      </c>
      <c r="AV26">
        <v>2877</v>
      </c>
      <c r="AW26">
        <v>2867</v>
      </c>
      <c r="AX26">
        <v>2852</v>
      </c>
      <c r="AY26">
        <v>3011</v>
      </c>
      <c r="AZ26">
        <v>3057</v>
      </c>
      <c r="BA26">
        <v>3019</v>
      </c>
      <c r="BB26">
        <v>3037</v>
      </c>
      <c r="BC26">
        <v>3013</v>
      </c>
      <c r="BD26">
        <v>3148</v>
      </c>
      <c r="BE26">
        <v>3235</v>
      </c>
      <c r="BF26">
        <v>3028</v>
      </c>
    </row>
    <row r="27" spans="2:59" x14ac:dyDescent="0.25">
      <c r="F27" s="3" t="s">
        <v>1368</v>
      </c>
      <c r="G27">
        <f>ROUNDDOWN(AVERAGE(G7:G26),0)</f>
        <v>3055</v>
      </c>
      <c r="H27">
        <f>ROUNDDOWN(AVERAGE(H7:H26),0)</f>
        <v>3076</v>
      </c>
      <c r="I27">
        <f>ROUNDDOWN(AVERAGE(I7:I26),0)</f>
        <v>3018</v>
      </c>
      <c r="J27">
        <f t="shared" ref="J27:BD27" si="1">ROUNDDOWN(AVERAGE(J7:J26),0)</f>
        <v>3008</v>
      </c>
      <c r="K27">
        <f t="shared" si="1"/>
        <v>2988</v>
      </c>
      <c r="L27">
        <f t="shared" si="1"/>
        <v>2971</v>
      </c>
      <c r="M27">
        <f t="shared" si="1"/>
        <v>2953</v>
      </c>
      <c r="N27">
        <f t="shared" si="1"/>
        <v>3006</v>
      </c>
      <c r="O27">
        <f t="shared" si="1"/>
        <v>2993</v>
      </c>
      <c r="P27">
        <f t="shared" si="1"/>
        <v>2997</v>
      </c>
      <c r="Q27">
        <f t="shared" si="1"/>
        <v>2905</v>
      </c>
      <c r="R27">
        <f t="shared" si="1"/>
        <v>2848</v>
      </c>
      <c r="S27">
        <f t="shared" si="1"/>
        <v>2821</v>
      </c>
      <c r="T27">
        <f t="shared" si="1"/>
        <v>2763</v>
      </c>
      <c r="U27">
        <f t="shared" si="1"/>
        <v>2735</v>
      </c>
      <c r="V27">
        <f t="shared" si="1"/>
        <v>2721</v>
      </c>
      <c r="W27">
        <f t="shared" si="1"/>
        <v>2675</v>
      </c>
      <c r="X27">
        <f t="shared" si="1"/>
        <v>2598</v>
      </c>
      <c r="Y27">
        <f t="shared" si="1"/>
        <v>2647</v>
      </c>
      <c r="Z27">
        <f t="shared" si="1"/>
        <v>2600</v>
      </c>
      <c r="AA27">
        <f t="shared" si="1"/>
        <v>2580</v>
      </c>
      <c r="AB27">
        <f t="shared" si="1"/>
        <v>2569</v>
      </c>
      <c r="AC27">
        <f t="shared" si="1"/>
        <v>2558</v>
      </c>
      <c r="AD27">
        <f t="shared" si="1"/>
        <v>2545</v>
      </c>
      <c r="AE27">
        <f t="shared" si="1"/>
        <v>2556</v>
      </c>
      <c r="AF27">
        <f t="shared" si="1"/>
        <v>2545</v>
      </c>
      <c r="AG27">
        <f t="shared" si="1"/>
        <v>2599</v>
      </c>
      <c r="AH27">
        <f t="shared" si="1"/>
        <v>2505</v>
      </c>
      <c r="AI27">
        <f t="shared" si="1"/>
        <v>2528</v>
      </c>
      <c r="AJ27">
        <f t="shared" si="1"/>
        <v>2553</v>
      </c>
      <c r="AK27">
        <f t="shared" si="1"/>
        <v>2492</v>
      </c>
      <c r="AL27">
        <f t="shared" si="1"/>
        <v>2488</v>
      </c>
      <c r="AM27">
        <f t="shared" si="1"/>
        <v>2491</v>
      </c>
      <c r="AN27">
        <f t="shared" si="1"/>
        <v>2474</v>
      </c>
      <c r="AO27">
        <f t="shared" si="1"/>
        <v>2451</v>
      </c>
      <c r="AP27">
        <f t="shared" si="1"/>
        <v>2476</v>
      </c>
      <c r="AQ27">
        <f t="shared" si="1"/>
        <v>2491</v>
      </c>
      <c r="AR27">
        <f t="shared" si="1"/>
        <v>2492</v>
      </c>
      <c r="AS27">
        <f t="shared" si="1"/>
        <v>2516</v>
      </c>
      <c r="AT27">
        <f t="shared" si="1"/>
        <v>2561</v>
      </c>
      <c r="AU27">
        <f t="shared" si="1"/>
        <v>2585</v>
      </c>
      <c r="AV27">
        <f t="shared" si="1"/>
        <v>2601</v>
      </c>
      <c r="AW27">
        <f t="shared" si="1"/>
        <v>2632</v>
      </c>
      <c r="AX27">
        <f t="shared" si="1"/>
        <v>2627</v>
      </c>
      <c r="AY27">
        <f t="shared" si="1"/>
        <v>2633</v>
      </c>
      <c r="AZ27">
        <f t="shared" si="1"/>
        <v>2665</v>
      </c>
      <c r="BA27">
        <f t="shared" si="1"/>
        <v>2707</v>
      </c>
      <c r="BB27">
        <f t="shared" si="1"/>
        <v>2741</v>
      </c>
      <c r="BC27">
        <f t="shared" si="1"/>
        <v>2758</v>
      </c>
      <c r="BD27">
        <f t="shared" si="1"/>
        <v>2853</v>
      </c>
      <c r="BE27">
        <f>ROUNDDOWN(AVERAGE(BE7:BE26),0)</f>
        <v>2912</v>
      </c>
      <c r="BF27">
        <f>ROUNDDOWN(AVERAGE(BF7:BF26),0)</f>
        <v>2919</v>
      </c>
    </row>
    <row r="28" spans="2:59" x14ac:dyDescent="0.25">
      <c r="D28">
        <f t="shared" si="0"/>
        <v>167072</v>
      </c>
      <c r="E28">
        <v>17407758</v>
      </c>
      <c r="F28">
        <v>2020</v>
      </c>
      <c r="G28">
        <v>3104</v>
      </c>
      <c r="H28">
        <v>3366</v>
      </c>
      <c r="I28">
        <v>3157</v>
      </c>
      <c r="J28">
        <v>3046</v>
      </c>
      <c r="K28">
        <v>3163</v>
      </c>
      <c r="L28">
        <v>3194</v>
      </c>
      <c r="M28">
        <v>3199</v>
      </c>
      <c r="N28">
        <v>2959</v>
      </c>
      <c r="O28">
        <v>3098</v>
      </c>
      <c r="P28">
        <v>3106</v>
      </c>
      <c r="Q28">
        <v>3219</v>
      </c>
      <c r="R28">
        <v>3615</v>
      </c>
      <c r="S28">
        <v>4459</v>
      </c>
      <c r="T28">
        <v>5085</v>
      </c>
      <c r="U28">
        <v>4981</v>
      </c>
      <c r="V28">
        <v>4307</v>
      </c>
      <c r="W28">
        <v>3907</v>
      </c>
      <c r="X28">
        <v>3379</v>
      </c>
      <c r="Y28">
        <v>2986</v>
      </c>
      <c r="Z28">
        <v>2777</v>
      </c>
      <c r="AA28">
        <v>2771</v>
      </c>
      <c r="AB28">
        <v>2729</v>
      </c>
      <c r="AC28">
        <v>2682</v>
      </c>
      <c r="AD28">
        <v>2692</v>
      </c>
      <c r="AE28">
        <v>2695</v>
      </c>
      <c r="AF28">
        <v>2661</v>
      </c>
      <c r="AG28">
        <v>2639</v>
      </c>
      <c r="AH28">
        <v>2619</v>
      </c>
      <c r="AI28">
        <v>2528</v>
      </c>
      <c r="AJ28">
        <v>2673</v>
      </c>
      <c r="AK28">
        <v>2668</v>
      </c>
      <c r="AL28">
        <v>2640</v>
      </c>
      <c r="AM28">
        <v>3209</v>
      </c>
      <c r="AN28">
        <v>2855</v>
      </c>
      <c r="AO28">
        <v>2733</v>
      </c>
      <c r="AP28">
        <v>2690</v>
      </c>
      <c r="AQ28">
        <v>2739</v>
      </c>
      <c r="AR28">
        <v>2720</v>
      </c>
      <c r="AS28">
        <v>2892</v>
      </c>
      <c r="AT28">
        <v>2998</v>
      </c>
      <c r="AU28">
        <v>3020</v>
      </c>
      <c r="AV28">
        <v>3220</v>
      </c>
      <c r="AW28">
        <v>3449</v>
      </c>
      <c r="AX28">
        <v>3679</v>
      </c>
      <c r="AY28">
        <v>3589</v>
      </c>
      <c r="AZ28">
        <v>3575</v>
      </c>
      <c r="BA28">
        <v>3329</v>
      </c>
      <c r="BB28">
        <v>3401</v>
      </c>
      <c r="BC28">
        <v>3519</v>
      </c>
      <c r="BD28">
        <v>3606</v>
      </c>
      <c r="BE28">
        <v>3896</v>
      </c>
      <c r="BF28">
        <v>3849</v>
      </c>
      <c r="BG28">
        <v>4083</v>
      </c>
    </row>
    <row r="29" spans="2:59" x14ac:dyDescent="0.25">
      <c r="E29">
        <v>17474677</v>
      </c>
      <c r="F29">
        <v>2021</v>
      </c>
      <c r="G29">
        <v>4139</v>
      </c>
      <c r="H29">
        <v>3845</v>
      </c>
      <c r="I29">
        <v>3850</v>
      </c>
      <c r="J29">
        <v>3707</v>
      </c>
      <c r="K29">
        <v>3648</v>
      </c>
      <c r="L29">
        <v>3544</v>
      </c>
      <c r="M29">
        <v>3516</v>
      </c>
      <c r="N29">
        <v>3198</v>
      </c>
      <c r="O29">
        <v>3086</v>
      </c>
      <c r="P29">
        <v>3228</v>
      </c>
      <c r="Q29">
        <v>3001</v>
      </c>
      <c r="R29">
        <v>3086</v>
      </c>
    </row>
    <row r="31" spans="2:59" x14ac:dyDescent="0.25">
      <c r="G31">
        <v>1</v>
      </c>
      <c r="H31">
        <v>2</v>
      </c>
      <c r="I31">
        <v>3</v>
      </c>
      <c r="J31">
        <v>4</v>
      </c>
      <c r="K31">
        <v>5</v>
      </c>
      <c r="L31">
        <v>6</v>
      </c>
      <c r="M31">
        <v>7</v>
      </c>
      <c r="N31">
        <v>8</v>
      </c>
      <c r="O31">
        <v>9</v>
      </c>
      <c r="P31">
        <v>10</v>
      </c>
      <c r="Q31">
        <v>11</v>
      </c>
      <c r="R31">
        <v>12</v>
      </c>
      <c r="S31">
        <v>13</v>
      </c>
      <c r="T31">
        <v>14</v>
      </c>
      <c r="U31">
        <v>15</v>
      </c>
      <c r="V31">
        <v>16</v>
      </c>
      <c r="W31">
        <v>17</v>
      </c>
      <c r="X31">
        <v>18</v>
      </c>
      <c r="Y31">
        <v>19</v>
      </c>
      <c r="Z31">
        <v>20</v>
      </c>
      <c r="AA31">
        <v>21</v>
      </c>
      <c r="AB31">
        <v>22</v>
      </c>
      <c r="AC31">
        <v>23</v>
      </c>
      <c r="AD31">
        <v>24</v>
      </c>
      <c r="AE31">
        <v>25</v>
      </c>
      <c r="AF31">
        <v>26</v>
      </c>
      <c r="AG31">
        <v>27</v>
      </c>
      <c r="AH31">
        <v>28</v>
      </c>
      <c r="AI31">
        <v>29</v>
      </c>
      <c r="AJ31">
        <v>30</v>
      </c>
      <c r="AK31">
        <v>31</v>
      </c>
      <c r="AL31">
        <v>32</v>
      </c>
      <c r="AM31">
        <v>33</v>
      </c>
      <c r="AN31">
        <v>34</v>
      </c>
      <c r="AO31">
        <v>35</v>
      </c>
      <c r="AP31">
        <v>36</v>
      </c>
      <c r="AQ31">
        <v>37</v>
      </c>
      <c r="AR31">
        <v>38</v>
      </c>
      <c r="AS31">
        <v>39</v>
      </c>
      <c r="AT31">
        <v>40</v>
      </c>
      <c r="AU31">
        <v>41</v>
      </c>
      <c r="AV31">
        <v>42</v>
      </c>
      <c r="AW31">
        <v>43</v>
      </c>
      <c r="AX31">
        <v>44</v>
      </c>
      <c r="AY31">
        <v>45</v>
      </c>
      <c r="AZ31">
        <v>46</v>
      </c>
      <c r="BA31">
        <v>47</v>
      </c>
      <c r="BB31">
        <v>48</v>
      </c>
      <c r="BC31">
        <v>49</v>
      </c>
      <c r="BD31">
        <v>50</v>
      </c>
      <c r="BE31">
        <v>51</v>
      </c>
      <c r="BF31">
        <v>52</v>
      </c>
      <c r="BG31">
        <v>53</v>
      </c>
    </row>
    <row r="32" spans="2:59" x14ac:dyDescent="0.25">
      <c r="E32">
        <f>SUM(G32:BF32)</f>
        <v>153267</v>
      </c>
      <c r="F32">
        <v>1995</v>
      </c>
      <c r="G32">
        <f t="shared" ref="G32:AL32" si="2">ROUND(G2/$E2*$E$29,0)</f>
        <v>3080</v>
      </c>
      <c r="H32">
        <f t="shared" si="2"/>
        <v>3198</v>
      </c>
      <c r="I32">
        <f t="shared" si="2"/>
        <v>2956</v>
      </c>
      <c r="J32">
        <f t="shared" si="2"/>
        <v>3018</v>
      </c>
      <c r="K32">
        <f t="shared" si="2"/>
        <v>2920</v>
      </c>
      <c r="L32">
        <f t="shared" si="2"/>
        <v>2873</v>
      </c>
      <c r="M32">
        <f t="shared" si="2"/>
        <v>2890</v>
      </c>
      <c r="N32">
        <f t="shared" si="2"/>
        <v>2844</v>
      </c>
      <c r="O32">
        <f t="shared" si="2"/>
        <v>2821</v>
      </c>
      <c r="P32">
        <f t="shared" si="2"/>
        <v>3138</v>
      </c>
      <c r="Q32">
        <f t="shared" si="2"/>
        <v>3172</v>
      </c>
      <c r="R32">
        <f t="shared" si="2"/>
        <v>3156</v>
      </c>
      <c r="S32">
        <f t="shared" si="2"/>
        <v>2984</v>
      </c>
      <c r="T32">
        <f t="shared" si="2"/>
        <v>3078</v>
      </c>
      <c r="U32">
        <f t="shared" si="2"/>
        <v>2997</v>
      </c>
      <c r="V32">
        <f t="shared" si="2"/>
        <v>3049</v>
      </c>
      <c r="W32">
        <f t="shared" si="2"/>
        <v>2997</v>
      </c>
      <c r="X32">
        <f t="shared" si="2"/>
        <v>2977</v>
      </c>
      <c r="Y32">
        <f t="shared" si="2"/>
        <v>2817</v>
      </c>
      <c r="Z32">
        <f t="shared" si="2"/>
        <v>2812</v>
      </c>
      <c r="AA32">
        <f t="shared" si="2"/>
        <v>2796</v>
      </c>
      <c r="AB32">
        <f t="shared" si="2"/>
        <v>2815</v>
      </c>
      <c r="AC32">
        <f t="shared" si="2"/>
        <v>2627</v>
      </c>
      <c r="AD32">
        <f t="shared" si="2"/>
        <v>2665</v>
      </c>
      <c r="AE32">
        <f t="shared" si="2"/>
        <v>2830</v>
      </c>
      <c r="AF32">
        <f t="shared" si="2"/>
        <v>3017</v>
      </c>
      <c r="AG32">
        <f t="shared" si="2"/>
        <v>2820</v>
      </c>
      <c r="AH32">
        <f t="shared" si="2"/>
        <v>3181</v>
      </c>
      <c r="AI32">
        <f t="shared" si="2"/>
        <v>2777</v>
      </c>
      <c r="AJ32">
        <f t="shared" si="2"/>
        <v>2794</v>
      </c>
      <c r="AK32">
        <f t="shared" si="2"/>
        <v>3109</v>
      </c>
      <c r="AL32">
        <f t="shared" si="2"/>
        <v>2802</v>
      </c>
      <c r="AM32">
        <f t="shared" ref="AM32:BF32" si="3">ROUND(AM2/$E2*$E$29,0)</f>
        <v>2696</v>
      </c>
      <c r="AN32">
        <f t="shared" si="3"/>
        <v>2750</v>
      </c>
      <c r="AO32">
        <f t="shared" si="3"/>
        <v>2581</v>
      </c>
      <c r="AP32">
        <f t="shared" si="3"/>
        <v>2676</v>
      </c>
      <c r="AQ32">
        <f t="shared" si="3"/>
        <v>2660</v>
      </c>
      <c r="AR32">
        <f t="shared" si="3"/>
        <v>2761</v>
      </c>
      <c r="AS32">
        <f t="shared" si="3"/>
        <v>2681</v>
      </c>
      <c r="AT32">
        <f t="shared" si="3"/>
        <v>2861</v>
      </c>
      <c r="AU32">
        <f t="shared" si="3"/>
        <v>2946</v>
      </c>
      <c r="AV32">
        <f t="shared" si="3"/>
        <v>2738</v>
      </c>
      <c r="AW32">
        <f t="shared" si="3"/>
        <v>2781</v>
      </c>
      <c r="AX32">
        <f t="shared" si="3"/>
        <v>2915</v>
      </c>
      <c r="AY32">
        <f t="shared" si="3"/>
        <v>2870</v>
      </c>
      <c r="AZ32">
        <f t="shared" si="3"/>
        <v>3049</v>
      </c>
      <c r="BA32">
        <f t="shared" si="3"/>
        <v>2960</v>
      </c>
      <c r="BB32">
        <f t="shared" si="3"/>
        <v>2998</v>
      </c>
      <c r="BC32">
        <f t="shared" si="3"/>
        <v>3202</v>
      </c>
      <c r="BD32">
        <f t="shared" si="3"/>
        <v>3510</v>
      </c>
      <c r="BE32">
        <f t="shared" si="3"/>
        <v>3729</v>
      </c>
      <c r="BF32">
        <f t="shared" si="3"/>
        <v>3893</v>
      </c>
    </row>
    <row r="33" spans="5:58" x14ac:dyDescent="0.25">
      <c r="E33">
        <f t="shared" ref="E33:E57" si="4">SUM(G33:BF33)</f>
        <v>154178</v>
      </c>
      <c r="F33">
        <v>1996</v>
      </c>
      <c r="G33">
        <f t="shared" ref="G33:AL33" si="5">ROUND(G3/$E3*$E$29,0)</f>
        <v>3999</v>
      </c>
      <c r="H33">
        <f t="shared" si="5"/>
        <v>3673</v>
      </c>
      <c r="I33">
        <f t="shared" si="5"/>
        <v>3350</v>
      </c>
      <c r="J33">
        <f t="shared" si="5"/>
        <v>3220</v>
      </c>
      <c r="K33">
        <f t="shared" si="5"/>
        <v>3375</v>
      </c>
      <c r="L33">
        <f t="shared" si="5"/>
        <v>3484</v>
      </c>
      <c r="M33">
        <f t="shared" si="5"/>
        <v>3435</v>
      </c>
      <c r="N33">
        <f t="shared" si="5"/>
        <v>3256</v>
      </c>
      <c r="O33">
        <f t="shared" si="5"/>
        <v>3246</v>
      </c>
      <c r="P33">
        <f t="shared" si="5"/>
        <v>3061</v>
      </c>
      <c r="Q33">
        <f t="shared" si="5"/>
        <v>3166</v>
      </c>
      <c r="R33">
        <f t="shared" si="5"/>
        <v>3140</v>
      </c>
      <c r="S33">
        <f t="shared" si="5"/>
        <v>3076</v>
      </c>
      <c r="T33">
        <f t="shared" si="5"/>
        <v>3118</v>
      </c>
      <c r="U33">
        <f t="shared" si="5"/>
        <v>2980</v>
      </c>
      <c r="V33">
        <f t="shared" si="5"/>
        <v>3221</v>
      </c>
      <c r="W33">
        <f t="shared" si="5"/>
        <v>3049</v>
      </c>
      <c r="X33">
        <f t="shared" si="5"/>
        <v>2817</v>
      </c>
      <c r="Y33">
        <f t="shared" si="5"/>
        <v>2841</v>
      </c>
      <c r="Z33">
        <f t="shared" si="5"/>
        <v>2930</v>
      </c>
      <c r="AA33">
        <f t="shared" si="5"/>
        <v>2835</v>
      </c>
      <c r="AB33">
        <f t="shared" si="5"/>
        <v>2846</v>
      </c>
      <c r="AC33">
        <f t="shared" si="5"/>
        <v>3104</v>
      </c>
      <c r="AD33">
        <f t="shared" si="5"/>
        <v>2826</v>
      </c>
      <c r="AE33">
        <f t="shared" si="5"/>
        <v>2668</v>
      </c>
      <c r="AF33">
        <f t="shared" si="5"/>
        <v>2680</v>
      </c>
      <c r="AG33">
        <f t="shared" si="5"/>
        <v>2744</v>
      </c>
      <c r="AH33">
        <f t="shared" si="5"/>
        <v>2808</v>
      </c>
      <c r="AI33">
        <f t="shared" si="5"/>
        <v>2782</v>
      </c>
      <c r="AJ33">
        <f t="shared" si="5"/>
        <v>2820</v>
      </c>
      <c r="AK33">
        <f t="shared" si="5"/>
        <v>2577</v>
      </c>
      <c r="AL33">
        <f t="shared" si="5"/>
        <v>2762</v>
      </c>
      <c r="AM33">
        <f t="shared" ref="AM33:BF33" si="6">ROUND(AM3/$E3*$E$29,0)</f>
        <v>2658</v>
      </c>
      <c r="AN33">
        <f t="shared" si="6"/>
        <v>2666</v>
      </c>
      <c r="AO33">
        <f t="shared" si="6"/>
        <v>2564</v>
      </c>
      <c r="AP33">
        <f t="shared" si="6"/>
        <v>2425</v>
      </c>
      <c r="AQ33">
        <f t="shared" si="6"/>
        <v>2566</v>
      </c>
      <c r="AR33">
        <f t="shared" si="6"/>
        <v>2846</v>
      </c>
      <c r="AS33">
        <f t="shared" si="6"/>
        <v>2912</v>
      </c>
      <c r="AT33">
        <f t="shared" si="6"/>
        <v>2782</v>
      </c>
      <c r="AU33">
        <f t="shared" si="6"/>
        <v>2726</v>
      </c>
      <c r="AV33">
        <f t="shared" si="6"/>
        <v>2681</v>
      </c>
      <c r="AW33">
        <f t="shared" si="6"/>
        <v>2780</v>
      </c>
      <c r="AX33">
        <f t="shared" si="6"/>
        <v>2711</v>
      </c>
      <c r="AY33">
        <f t="shared" si="6"/>
        <v>2834</v>
      </c>
      <c r="AZ33">
        <f t="shared" si="6"/>
        <v>2861</v>
      </c>
      <c r="BA33">
        <f t="shared" si="6"/>
        <v>2973</v>
      </c>
      <c r="BB33">
        <f t="shared" si="6"/>
        <v>2922</v>
      </c>
      <c r="BC33">
        <f t="shared" si="6"/>
        <v>2937</v>
      </c>
      <c r="BD33">
        <f t="shared" si="6"/>
        <v>3054</v>
      </c>
      <c r="BE33">
        <f t="shared" si="6"/>
        <v>3128</v>
      </c>
      <c r="BF33">
        <f t="shared" si="6"/>
        <v>3263</v>
      </c>
    </row>
    <row r="34" spans="5:58" x14ac:dyDescent="0.25">
      <c r="E34">
        <f t="shared" si="4"/>
        <v>152120</v>
      </c>
      <c r="F34">
        <v>1997</v>
      </c>
      <c r="G34">
        <f t="shared" ref="G34:AL34" si="7">ROUND(G4/$E4*$E$29,0)</f>
        <v>3509</v>
      </c>
      <c r="H34">
        <f t="shared" si="7"/>
        <v>3693</v>
      </c>
      <c r="I34">
        <f t="shared" si="7"/>
        <v>3647</v>
      </c>
      <c r="J34">
        <f t="shared" si="7"/>
        <v>3575</v>
      </c>
      <c r="K34">
        <f t="shared" si="7"/>
        <v>3436</v>
      </c>
      <c r="L34">
        <f t="shared" si="7"/>
        <v>3381</v>
      </c>
      <c r="M34">
        <f t="shared" si="7"/>
        <v>3345</v>
      </c>
      <c r="N34">
        <f t="shared" si="7"/>
        <v>3151</v>
      </c>
      <c r="O34">
        <f t="shared" si="7"/>
        <v>3134</v>
      </c>
      <c r="P34">
        <f t="shared" si="7"/>
        <v>2964</v>
      </c>
      <c r="Q34">
        <f t="shared" si="7"/>
        <v>2839</v>
      </c>
      <c r="R34">
        <f t="shared" si="7"/>
        <v>2769</v>
      </c>
      <c r="S34">
        <f t="shared" si="7"/>
        <v>2787</v>
      </c>
      <c r="T34">
        <f t="shared" si="7"/>
        <v>2858</v>
      </c>
      <c r="U34">
        <f t="shared" si="7"/>
        <v>2751</v>
      </c>
      <c r="V34">
        <f t="shared" si="7"/>
        <v>2756</v>
      </c>
      <c r="W34">
        <f t="shared" si="7"/>
        <v>2974</v>
      </c>
      <c r="X34">
        <f t="shared" si="7"/>
        <v>2970</v>
      </c>
      <c r="Y34">
        <f t="shared" si="7"/>
        <v>2736</v>
      </c>
      <c r="Z34">
        <f t="shared" si="7"/>
        <v>2931</v>
      </c>
      <c r="AA34">
        <f t="shared" si="7"/>
        <v>2787</v>
      </c>
      <c r="AB34">
        <f t="shared" si="7"/>
        <v>2723</v>
      </c>
      <c r="AC34">
        <f t="shared" si="7"/>
        <v>3041</v>
      </c>
      <c r="AD34">
        <f t="shared" si="7"/>
        <v>2868</v>
      </c>
      <c r="AE34">
        <f t="shared" si="7"/>
        <v>2684</v>
      </c>
      <c r="AF34">
        <f t="shared" si="7"/>
        <v>2663</v>
      </c>
      <c r="AG34">
        <f t="shared" si="7"/>
        <v>2704</v>
      </c>
      <c r="AH34">
        <f t="shared" si="7"/>
        <v>2791</v>
      </c>
      <c r="AI34">
        <f t="shared" si="7"/>
        <v>2696</v>
      </c>
      <c r="AJ34">
        <f t="shared" si="7"/>
        <v>2659</v>
      </c>
      <c r="AK34">
        <f t="shared" si="7"/>
        <v>2640</v>
      </c>
      <c r="AL34">
        <f t="shared" si="7"/>
        <v>2732</v>
      </c>
      <c r="AM34">
        <f t="shared" ref="AM34:BF34" si="8">ROUND(AM4/$E4*$E$29,0)</f>
        <v>3304</v>
      </c>
      <c r="AN34">
        <f t="shared" si="8"/>
        <v>3153</v>
      </c>
      <c r="AO34">
        <f t="shared" si="8"/>
        <v>2793</v>
      </c>
      <c r="AP34">
        <f t="shared" si="8"/>
        <v>2590</v>
      </c>
      <c r="AQ34">
        <f t="shared" si="8"/>
        <v>2696</v>
      </c>
      <c r="AR34">
        <f t="shared" si="8"/>
        <v>2731</v>
      </c>
      <c r="AS34">
        <f t="shared" si="8"/>
        <v>2649</v>
      </c>
      <c r="AT34">
        <f t="shared" si="8"/>
        <v>2678</v>
      </c>
      <c r="AU34">
        <f t="shared" si="8"/>
        <v>2870</v>
      </c>
      <c r="AV34">
        <f t="shared" si="8"/>
        <v>2740</v>
      </c>
      <c r="AW34">
        <f t="shared" si="8"/>
        <v>2861</v>
      </c>
      <c r="AX34">
        <f t="shared" si="8"/>
        <v>2750</v>
      </c>
      <c r="AY34">
        <f t="shared" si="8"/>
        <v>2840</v>
      </c>
      <c r="AZ34">
        <f t="shared" si="8"/>
        <v>2703</v>
      </c>
      <c r="BA34">
        <f t="shared" si="8"/>
        <v>2746</v>
      </c>
      <c r="BB34">
        <f t="shared" si="8"/>
        <v>2989</v>
      </c>
      <c r="BC34">
        <f t="shared" si="8"/>
        <v>2849</v>
      </c>
      <c r="BD34">
        <f t="shared" si="8"/>
        <v>2997</v>
      </c>
      <c r="BE34">
        <f t="shared" si="8"/>
        <v>3074</v>
      </c>
      <c r="BF34">
        <f t="shared" si="8"/>
        <v>2913</v>
      </c>
    </row>
    <row r="35" spans="5:58" x14ac:dyDescent="0.25">
      <c r="E35">
        <f t="shared" si="4"/>
        <v>152790</v>
      </c>
      <c r="F35">
        <v>1998</v>
      </c>
      <c r="G35">
        <f t="shared" ref="G35:AL35" si="9">ROUND(G5/$E5*$E$29,0)</f>
        <v>2986</v>
      </c>
      <c r="H35">
        <f t="shared" si="9"/>
        <v>2855</v>
      </c>
      <c r="I35">
        <f t="shared" si="9"/>
        <v>2699</v>
      </c>
      <c r="J35">
        <f t="shared" si="9"/>
        <v>2824</v>
      </c>
      <c r="K35">
        <f t="shared" si="9"/>
        <v>3004</v>
      </c>
      <c r="L35">
        <f t="shared" si="9"/>
        <v>2919</v>
      </c>
      <c r="M35">
        <f t="shared" si="9"/>
        <v>3008</v>
      </c>
      <c r="N35">
        <f t="shared" si="9"/>
        <v>3035</v>
      </c>
      <c r="O35">
        <f t="shared" si="9"/>
        <v>2933</v>
      </c>
      <c r="P35">
        <f t="shared" si="9"/>
        <v>3139</v>
      </c>
      <c r="Q35">
        <f t="shared" si="9"/>
        <v>3210</v>
      </c>
      <c r="R35">
        <f t="shared" si="9"/>
        <v>3339</v>
      </c>
      <c r="S35">
        <f t="shared" si="9"/>
        <v>3331</v>
      </c>
      <c r="T35">
        <f t="shared" si="9"/>
        <v>3468</v>
      </c>
      <c r="U35">
        <f t="shared" si="9"/>
        <v>3248</v>
      </c>
      <c r="V35">
        <f t="shared" si="9"/>
        <v>3237</v>
      </c>
      <c r="W35">
        <f t="shared" si="9"/>
        <v>3090</v>
      </c>
      <c r="X35">
        <f t="shared" si="9"/>
        <v>3005</v>
      </c>
      <c r="Y35">
        <f t="shared" si="9"/>
        <v>2900</v>
      </c>
      <c r="Z35">
        <f t="shared" si="9"/>
        <v>3155</v>
      </c>
      <c r="AA35">
        <f t="shared" si="9"/>
        <v>2889</v>
      </c>
      <c r="AB35">
        <f t="shared" si="9"/>
        <v>2796</v>
      </c>
      <c r="AC35">
        <f t="shared" si="9"/>
        <v>2643</v>
      </c>
      <c r="AD35">
        <f t="shared" si="9"/>
        <v>2660</v>
      </c>
      <c r="AE35">
        <f t="shared" si="9"/>
        <v>2841</v>
      </c>
      <c r="AF35">
        <f t="shared" si="9"/>
        <v>2742</v>
      </c>
      <c r="AG35">
        <f t="shared" si="9"/>
        <v>2736</v>
      </c>
      <c r="AH35">
        <f t="shared" si="9"/>
        <v>2742</v>
      </c>
      <c r="AI35">
        <f t="shared" si="9"/>
        <v>2688</v>
      </c>
      <c r="AJ35">
        <f t="shared" si="9"/>
        <v>2889</v>
      </c>
      <c r="AK35">
        <f t="shared" si="9"/>
        <v>2689</v>
      </c>
      <c r="AL35">
        <f t="shared" si="9"/>
        <v>2735</v>
      </c>
      <c r="AM35">
        <f t="shared" ref="AM35:BF35" si="10">ROUND(AM5/$E5*$E$29,0)</f>
        <v>2806</v>
      </c>
      <c r="AN35">
        <f t="shared" si="10"/>
        <v>2678</v>
      </c>
      <c r="AO35">
        <f t="shared" si="10"/>
        <v>2615</v>
      </c>
      <c r="AP35">
        <f t="shared" si="10"/>
        <v>2766</v>
      </c>
      <c r="AQ35">
        <f t="shared" si="10"/>
        <v>2713</v>
      </c>
      <c r="AR35">
        <f t="shared" si="10"/>
        <v>2786</v>
      </c>
      <c r="AS35">
        <f t="shared" si="10"/>
        <v>2818</v>
      </c>
      <c r="AT35">
        <f t="shared" si="10"/>
        <v>2758</v>
      </c>
      <c r="AU35">
        <f t="shared" si="10"/>
        <v>2773</v>
      </c>
      <c r="AV35">
        <f t="shared" si="10"/>
        <v>2928</v>
      </c>
      <c r="AW35">
        <f t="shared" si="10"/>
        <v>2832</v>
      </c>
      <c r="AX35">
        <f t="shared" si="10"/>
        <v>2738</v>
      </c>
      <c r="AY35">
        <f t="shared" si="10"/>
        <v>2869</v>
      </c>
      <c r="AZ35">
        <f t="shared" si="10"/>
        <v>2926</v>
      </c>
      <c r="BA35">
        <f t="shared" si="10"/>
        <v>3011</v>
      </c>
      <c r="BB35">
        <f t="shared" si="10"/>
        <v>3029</v>
      </c>
      <c r="BC35">
        <f t="shared" si="10"/>
        <v>3199</v>
      </c>
      <c r="BD35">
        <f t="shared" si="10"/>
        <v>3387</v>
      </c>
      <c r="BE35">
        <f t="shared" si="10"/>
        <v>3414</v>
      </c>
      <c r="BF35">
        <f t="shared" si="10"/>
        <v>3309</v>
      </c>
    </row>
    <row r="36" spans="5:58" x14ac:dyDescent="0.25">
      <c r="E36">
        <f t="shared" si="4"/>
        <v>156199</v>
      </c>
      <c r="F36">
        <v>1999</v>
      </c>
      <c r="G36">
        <f t="shared" ref="G36:AL36" si="11">ROUND(G6/$E6*$E$29,0)</f>
        <v>3464</v>
      </c>
      <c r="H36">
        <f t="shared" si="11"/>
        <v>3351</v>
      </c>
      <c r="I36">
        <f t="shared" si="11"/>
        <v>3254</v>
      </c>
      <c r="J36">
        <f t="shared" si="11"/>
        <v>3196</v>
      </c>
      <c r="K36">
        <f t="shared" si="11"/>
        <v>3314</v>
      </c>
      <c r="L36">
        <f t="shared" si="11"/>
        <v>3463</v>
      </c>
      <c r="M36">
        <f t="shared" si="11"/>
        <v>3483</v>
      </c>
      <c r="N36">
        <f t="shared" si="11"/>
        <v>3495</v>
      </c>
      <c r="O36">
        <f t="shared" si="11"/>
        <v>3614</v>
      </c>
      <c r="P36">
        <f t="shared" si="11"/>
        <v>3432</v>
      </c>
      <c r="Q36">
        <f t="shared" si="11"/>
        <v>3119</v>
      </c>
      <c r="R36">
        <f t="shared" si="11"/>
        <v>3149</v>
      </c>
      <c r="S36">
        <f t="shared" si="11"/>
        <v>3025</v>
      </c>
      <c r="T36">
        <f t="shared" si="11"/>
        <v>2979</v>
      </c>
      <c r="U36">
        <f t="shared" si="11"/>
        <v>2825</v>
      </c>
      <c r="V36">
        <f t="shared" si="11"/>
        <v>2951</v>
      </c>
      <c r="W36">
        <f t="shared" si="11"/>
        <v>2940</v>
      </c>
      <c r="X36">
        <f t="shared" si="11"/>
        <v>2982</v>
      </c>
      <c r="Y36">
        <f t="shared" si="11"/>
        <v>2796</v>
      </c>
      <c r="Z36">
        <f t="shared" si="11"/>
        <v>2887</v>
      </c>
      <c r="AA36">
        <f t="shared" si="11"/>
        <v>2856</v>
      </c>
      <c r="AB36">
        <f t="shared" si="11"/>
        <v>2826</v>
      </c>
      <c r="AC36">
        <f t="shared" si="11"/>
        <v>2872</v>
      </c>
      <c r="AD36">
        <f t="shared" si="11"/>
        <v>2880</v>
      </c>
      <c r="AE36">
        <f t="shared" si="11"/>
        <v>2746</v>
      </c>
      <c r="AF36">
        <f t="shared" si="11"/>
        <v>2933</v>
      </c>
      <c r="AG36">
        <f t="shared" si="11"/>
        <v>2771</v>
      </c>
      <c r="AH36">
        <f t="shared" si="11"/>
        <v>2912</v>
      </c>
      <c r="AI36">
        <f t="shared" si="11"/>
        <v>2841</v>
      </c>
      <c r="AJ36">
        <f t="shared" si="11"/>
        <v>2772</v>
      </c>
      <c r="AK36">
        <f t="shared" si="11"/>
        <v>3070</v>
      </c>
      <c r="AL36">
        <f t="shared" si="11"/>
        <v>2734</v>
      </c>
      <c r="AM36">
        <f t="shared" ref="AM36:BF36" si="12">ROUND(AM6/$E6*$E$29,0)</f>
        <v>2732</v>
      </c>
      <c r="AN36">
        <f t="shared" si="12"/>
        <v>2867</v>
      </c>
      <c r="AO36">
        <f t="shared" si="12"/>
        <v>2742</v>
      </c>
      <c r="AP36">
        <f t="shared" si="12"/>
        <v>2789</v>
      </c>
      <c r="AQ36">
        <f t="shared" si="12"/>
        <v>2818</v>
      </c>
      <c r="AR36">
        <f t="shared" si="12"/>
        <v>2785</v>
      </c>
      <c r="AS36">
        <f t="shared" si="12"/>
        <v>2741</v>
      </c>
      <c r="AT36">
        <f t="shared" si="12"/>
        <v>2604</v>
      </c>
      <c r="AU36">
        <f t="shared" si="12"/>
        <v>2680</v>
      </c>
      <c r="AV36">
        <f t="shared" si="12"/>
        <v>2934</v>
      </c>
      <c r="AW36">
        <f t="shared" si="12"/>
        <v>2970</v>
      </c>
      <c r="AX36">
        <f t="shared" si="12"/>
        <v>2860</v>
      </c>
      <c r="AY36">
        <f t="shared" si="12"/>
        <v>2880</v>
      </c>
      <c r="AZ36">
        <f t="shared" si="12"/>
        <v>2867</v>
      </c>
      <c r="BA36">
        <f t="shared" si="12"/>
        <v>2934</v>
      </c>
      <c r="BB36">
        <f t="shared" si="12"/>
        <v>2919</v>
      </c>
      <c r="BC36">
        <f t="shared" si="12"/>
        <v>3112</v>
      </c>
      <c r="BD36">
        <f t="shared" si="12"/>
        <v>3217</v>
      </c>
      <c r="BE36">
        <f t="shared" si="12"/>
        <v>3316</v>
      </c>
      <c r="BF36">
        <f t="shared" si="12"/>
        <v>3500</v>
      </c>
    </row>
    <row r="37" spans="5:58" x14ac:dyDescent="0.25">
      <c r="E37">
        <f t="shared" si="4"/>
        <v>153741</v>
      </c>
      <c r="F37">
        <v>2000</v>
      </c>
      <c r="G37">
        <f t="shared" ref="G37:AL37" si="13">ROUND(G7/$E7*$E$29,0)</f>
        <v>3926</v>
      </c>
      <c r="H37">
        <f t="shared" si="13"/>
        <v>3787</v>
      </c>
      <c r="I37">
        <f t="shared" si="13"/>
        <v>3643</v>
      </c>
      <c r="J37">
        <f t="shared" si="13"/>
        <v>3528</v>
      </c>
      <c r="K37">
        <f t="shared" si="13"/>
        <v>3268</v>
      </c>
      <c r="L37">
        <f t="shared" si="13"/>
        <v>3123</v>
      </c>
      <c r="M37">
        <f t="shared" si="13"/>
        <v>3055</v>
      </c>
      <c r="N37">
        <f t="shared" si="13"/>
        <v>3160</v>
      </c>
      <c r="O37">
        <f t="shared" si="13"/>
        <v>2944</v>
      </c>
      <c r="P37">
        <f t="shared" si="13"/>
        <v>2963</v>
      </c>
      <c r="Q37">
        <f t="shared" si="13"/>
        <v>2944</v>
      </c>
      <c r="R37">
        <f t="shared" si="13"/>
        <v>2790</v>
      </c>
      <c r="S37">
        <f t="shared" si="13"/>
        <v>2813</v>
      </c>
      <c r="T37">
        <f t="shared" si="13"/>
        <v>2963</v>
      </c>
      <c r="U37">
        <f t="shared" si="13"/>
        <v>2960</v>
      </c>
      <c r="V37">
        <f t="shared" si="13"/>
        <v>2980</v>
      </c>
      <c r="W37">
        <f t="shared" si="13"/>
        <v>2916</v>
      </c>
      <c r="X37">
        <f t="shared" si="13"/>
        <v>2813</v>
      </c>
      <c r="Y37">
        <f t="shared" si="13"/>
        <v>3023</v>
      </c>
      <c r="Z37">
        <f t="shared" si="13"/>
        <v>2972</v>
      </c>
      <c r="AA37">
        <f t="shared" si="13"/>
        <v>2704</v>
      </c>
      <c r="AB37">
        <f t="shared" si="13"/>
        <v>2768</v>
      </c>
      <c r="AC37">
        <f t="shared" si="13"/>
        <v>2736</v>
      </c>
      <c r="AD37">
        <f t="shared" si="13"/>
        <v>2701</v>
      </c>
      <c r="AE37">
        <f t="shared" si="13"/>
        <v>3270</v>
      </c>
      <c r="AF37">
        <f t="shared" si="13"/>
        <v>2899</v>
      </c>
      <c r="AG37">
        <f t="shared" si="13"/>
        <v>2833</v>
      </c>
      <c r="AH37">
        <f t="shared" si="13"/>
        <v>2720</v>
      </c>
      <c r="AI37">
        <f t="shared" si="13"/>
        <v>2705</v>
      </c>
      <c r="AJ37">
        <f t="shared" si="13"/>
        <v>2759</v>
      </c>
      <c r="AK37">
        <f t="shared" si="13"/>
        <v>2789</v>
      </c>
      <c r="AL37">
        <f t="shared" si="13"/>
        <v>2741</v>
      </c>
      <c r="AM37">
        <f t="shared" ref="AM37:BF37" si="14">ROUND(AM7/$E7*$E$29,0)</f>
        <v>2797</v>
      </c>
      <c r="AN37">
        <f t="shared" si="14"/>
        <v>2661</v>
      </c>
      <c r="AO37">
        <f t="shared" si="14"/>
        <v>2634</v>
      </c>
      <c r="AP37">
        <f t="shared" si="14"/>
        <v>2760</v>
      </c>
      <c r="AQ37">
        <f t="shared" si="14"/>
        <v>2773</v>
      </c>
      <c r="AR37">
        <f t="shared" si="14"/>
        <v>2755</v>
      </c>
      <c r="AS37">
        <f t="shared" si="14"/>
        <v>2731</v>
      </c>
      <c r="AT37">
        <f t="shared" si="14"/>
        <v>2840</v>
      </c>
      <c r="AU37">
        <f t="shared" si="14"/>
        <v>2797</v>
      </c>
      <c r="AV37">
        <f t="shared" si="14"/>
        <v>2832</v>
      </c>
      <c r="AW37">
        <f t="shared" si="14"/>
        <v>3012</v>
      </c>
      <c r="AX37">
        <f t="shared" si="14"/>
        <v>2921</v>
      </c>
      <c r="AY37">
        <f t="shared" si="14"/>
        <v>2833</v>
      </c>
      <c r="AZ37">
        <f t="shared" si="14"/>
        <v>2912</v>
      </c>
      <c r="BA37">
        <f t="shared" si="14"/>
        <v>2962</v>
      </c>
      <c r="BB37">
        <f t="shared" si="14"/>
        <v>3055</v>
      </c>
      <c r="BC37">
        <f t="shared" si="14"/>
        <v>2884</v>
      </c>
      <c r="BD37">
        <f t="shared" si="14"/>
        <v>3015</v>
      </c>
      <c r="BE37">
        <f t="shared" si="14"/>
        <v>3145</v>
      </c>
      <c r="BF37">
        <f t="shared" si="14"/>
        <v>3226</v>
      </c>
    </row>
    <row r="38" spans="5:58" x14ac:dyDescent="0.25">
      <c r="E38">
        <f t="shared" si="4"/>
        <v>152976</v>
      </c>
      <c r="F38">
        <v>2001</v>
      </c>
      <c r="G38">
        <f t="shared" ref="G38:AL38" si="15">ROUND(G8/$E8*$E$29,0)</f>
        <v>3335</v>
      </c>
      <c r="H38">
        <f t="shared" si="15"/>
        <v>3117</v>
      </c>
      <c r="I38">
        <f t="shared" si="15"/>
        <v>3177</v>
      </c>
      <c r="J38">
        <f t="shared" si="15"/>
        <v>3313</v>
      </c>
      <c r="K38">
        <f t="shared" si="15"/>
        <v>3200</v>
      </c>
      <c r="L38">
        <f t="shared" si="15"/>
        <v>3127</v>
      </c>
      <c r="M38">
        <f t="shared" si="15"/>
        <v>3018</v>
      </c>
      <c r="N38">
        <f t="shared" si="15"/>
        <v>2935</v>
      </c>
      <c r="O38">
        <f t="shared" si="15"/>
        <v>3005</v>
      </c>
      <c r="P38">
        <f t="shared" si="15"/>
        <v>3165</v>
      </c>
      <c r="Q38">
        <f t="shared" si="15"/>
        <v>3074</v>
      </c>
      <c r="R38">
        <f t="shared" si="15"/>
        <v>3101</v>
      </c>
      <c r="S38">
        <f t="shared" si="15"/>
        <v>3032</v>
      </c>
      <c r="T38">
        <f t="shared" si="15"/>
        <v>3054</v>
      </c>
      <c r="U38">
        <f t="shared" si="15"/>
        <v>3008</v>
      </c>
      <c r="V38">
        <f t="shared" si="15"/>
        <v>2831</v>
      </c>
      <c r="W38">
        <f t="shared" si="15"/>
        <v>2964</v>
      </c>
      <c r="X38">
        <f t="shared" si="15"/>
        <v>2935</v>
      </c>
      <c r="Y38">
        <f t="shared" si="15"/>
        <v>2994</v>
      </c>
      <c r="Z38">
        <f t="shared" si="15"/>
        <v>3016</v>
      </c>
      <c r="AA38">
        <f t="shared" si="15"/>
        <v>2923</v>
      </c>
      <c r="AB38">
        <f t="shared" si="15"/>
        <v>2975</v>
      </c>
      <c r="AC38">
        <f t="shared" si="15"/>
        <v>2821</v>
      </c>
      <c r="AD38">
        <f t="shared" si="15"/>
        <v>2974</v>
      </c>
      <c r="AE38">
        <f t="shared" si="15"/>
        <v>2826</v>
      </c>
      <c r="AF38">
        <f t="shared" si="15"/>
        <v>2933</v>
      </c>
      <c r="AG38">
        <f t="shared" si="15"/>
        <v>3007</v>
      </c>
      <c r="AH38">
        <f t="shared" si="15"/>
        <v>2705</v>
      </c>
      <c r="AI38">
        <f t="shared" si="15"/>
        <v>2629</v>
      </c>
      <c r="AJ38">
        <f t="shared" si="15"/>
        <v>2753</v>
      </c>
      <c r="AK38">
        <f t="shared" si="15"/>
        <v>2665</v>
      </c>
      <c r="AL38">
        <f t="shared" si="15"/>
        <v>2678</v>
      </c>
      <c r="AM38">
        <f t="shared" ref="AM38:BF38" si="16">ROUND(AM8/$E8*$E$29,0)</f>
        <v>2745</v>
      </c>
      <c r="AN38">
        <f t="shared" si="16"/>
        <v>2894</v>
      </c>
      <c r="AO38">
        <f t="shared" si="16"/>
        <v>2668</v>
      </c>
      <c r="AP38">
        <f t="shared" si="16"/>
        <v>2713</v>
      </c>
      <c r="AQ38">
        <f t="shared" si="16"/>
        <v>2627</v>
      </c>
      <c r="AR38">
        <f t="shared" si="16"/>
        <v>2817</v>
      </c>
      <c r="AS38">
        <f t="shared" si="16"/>
        <v>2829</v>
      </c>
      <c r="AT38">
        <f t="shared" si="16"/>
        <v>2850</v>
      </c>
      <c r="AU38">
        <f t="shared" si="16"/>
        <v>2806</v>
      </c>
      <c r="AV38">
        <f t="shared" si="16"/>
        <v>2952</v>
      </c>
      <c r="AW38">
        <f t="shared" si="16"/>
        <v>2807</v>
      </c>
      <c r="AX38">
        <f t="shared" si="16"/>
        <v>2753</v>
      </c>
      <c r="AY38">
        <f t="shared" si="16"/>
        <v>2771</v>
      </c>
      <c r="AZ38">
        <f t="shared" si="16"/>
        <v>2923</v>
      </c>
      <c r="BA38">
        <f t="shared" si="16"/>
        <v>3005</v>
      </c>
      <c r="BB38">
        <f t="shared" si="16"/>
        <v>3014</v>
      </c>
      <c r="BC38">
        <f t="shared" si="16"/>
        <v>3026</v>
      </c>
      <c r="BD38">
        <f t="shared" si="16"/>
        <v>3057</v>
      </c>
      <c r="BE38">
        <f t="shared" si="16"/>
        <v>3259</v>
      </c>
      <c r="BF38">
        <f t="shared" si="16"/>
        <v>3170</v>
      </c>
    </row>
    <row r="39" spans="5:58" x14ac:dyDescent="0.25">
      <c r="E39">
        <f t="shared" si="4"/>
        <v>153975</v>
      </c>
      <c r="F39">
        <v>2002</v>
      </c>
      <c r="G39">
        <f t="shared" ref="G39:AL39" si="17">ROUND(G9/$E9*$E$29,0)</f>
        <v>3196</v>
      </c>
      <c r="H39">
        <f t="shared" si="17"/>
        <v>3412</v>
      </c>
      <c r="I39">
        <f t="shared" si="17"/>
        <v>3290</v>
      </c>
      <c r="J39">
        <f t="shared" si="17"/>
        <v>3341</v>
      </c>
      <c r="K39">
        <f t="shared" si="17"/>
        <v>3188</v>
      </c>
      <c r="L39">
        <f t="shared" si="17"/>
        <v>3102</v>
      </c>
      <c r="M39">
        <f t="shared" si="17"/>
        <v>3014</v>
      </c>
      <c r="N39">
        <f t="shared" si="17"/>
        <v>3208</v>
      </c>
      <c r="O39">
        <f t="shared" si="17"/>
        <v>3506</v>
      </c>
      <c r="P39">
        <f t="shared" si="17"/>
        <v>3271</v>
      </c>
      <c r="Q39">
        <f t="shared" si="17"/>
        <v>3351</v>
      </c>
      <c r="R39">
        <f t="shared" si="17"/>
        <v>3188</v>
      </c>
      <c r="S39">
        <f t="shared" si="17"/>
        <v>3150</v>
      </c>
      <c r="T39">
        <f t="shared" si="17"/>
        <v>3033</v>
      </c>
      <c r="U39">
        <f t="shared" si="17"/>
        <v>3118</v>
      </c>
      <c r="V39">
        <f t="shared" si="17"/>
        <v>3014</v>
      </c>
      <c r="W39">
        <f t="shared" si="17"/>
        <v>3016</v>
      </c>
      <c r="X39">
        <f t="shared" si="17"/>
        <v>2862</v>
      </c>
      <c r="Y39">
        <f t="shared" si="17"/>
        <v>2810</v>
      </c>
      <c r="Z39">
        <f t="shared" si="17"/>
        <v>2843</v>
      </c>
      <c r="AA39">
        <f t="shared" si="17"/>
        <v>2772</v>
      </c>
      <c r="AB39">
        <f t="shared" si="17"/>
        <v>2866</v>
      </c>
      <c r="AC39">
        <f t="shared" si="17"/>
        <v>2884</v>
      </c>
      <c r="AD39">
        <f t="shared" si="17"/>
        <v>2740</v>
      </c>
      <c r="AE39">
        <f t="shared" si="17"/>
        <v>2892</v>
      </c>
      <c r="AF39">
        <f t="shared" si="17"/>
        <v>2773</v>
      </c>
      <c r="AG39">
        <f t="shared" si="17"/>
        <v>2786</v>
      </c>
      <c r="AH39">
        <f t="shared" si="17"/>
        <v>2765</v>
      </c>
      <c r="AI39">
        <f t="shared" si="17"/>
        <v>2713</v>
      </c>
      <c r="AJ39">
        <f t="shared" si="17"/>
        <v>2834</v>
      </c>
      <c r="AK39">
        <f t="shared" si="17"/>
        <v>3029</v>
      </c>
      <c r="AL39">
        <f t="shared" si="17"/>
        <v>2670</v>
      </c>
      <c r="AM39">
        <f t="shared" ref="AM39:BF39" si="18">ROUND(AM9/$E9*$E$29,0)</f>
        <v>2709</v>
      </c>
      <c r="AN39">
        <f t="shared" si="18"/>
        <v>2847</v>
      </c>
      <c r="AO39">
        <f t="shared" si="18"/>
        <v>2563</v>
      </c>
      <c r="AP39">
        <f t="shared" si="18"/>
        <v>2679</v>
      </c>
      <c r="AQ39">
        <f t="shared" si="18"/>
        <v>2665</v>
      </c>
      <c r="AR39">
        <f t="shared" si="18"/>
        <v>2574</v>
      </c>
      <c r="AS39">
        <f t="shared" si="18"/>
        <v>2641</v>
      </c>
      <c r="AT39">
        <f t="shared" si="18"/>
        <v>2774</v>
      </c>
      <c r="AU39">
        <f t="shared" si="18"/>
        <v>2732</v>
      </c>
      <c r="AV39">
        <f t="shared" si="18"/>
        <v>2828</v>
      </c>
      <c r="AW39">
        <f t="shared" si="18"/>
        <v>2943</v>
      </c>
      <c r="AX39">
        <f t="shared" si="18"/>
        <v>2909</v>
      </c>
      <c r="AY39">
        <f t="shared" si="18"/>
        <v>2893</v>
      </c>
      <c r="AZ39">
        <f t="shared" si="18"/>
        <v>2861</v>
      </c>
      <c r="BA39">
        <f t="shared" si="18"/>
        <v>2951</v>
      </c>
      <c r="BB39">
        <f t="shared" si="18"/>
        <v>2925</v>
      </c>
      <c r="BC39">
        <f t="shared" si="18"/>
        <v>2904</v>
      </c>
      <c r="BD39">
        <f t="shared" si="18"/>
        <v>3267</v>
      </c>
      <c r="BE39">
        <f t="shared" si="18"/>
        <v>3280</v>
      </c>
      <c r="BF39">
        <f t="shared" si="18"/>
        <v>3393</v>
      </c>
    </row>
    <row r="40" spans="5:58" x14ac:dyDescent="0.25">
      <c r="E40">
        <f t="shared" si="4"/>
        <v>152564</v>
      </c>
      <c r="F40">
        <v>2003</v>
      </c>
      <c r="G40">
        <f t="shared" ref="G40:AL40" si="19">ROUND(G10/$E10*$E$29,0)</f>
        <v>3249</v>
      </c>
      <c r="H40">
        <f t="shared" si="19"/>
        <v>3224</v>
      </c>
      <c r="I40">
        <f t="shared" si="19"/>
        <v>3217</v>
      </c>
      <c r="J40">
        <f t="shared" si="19"/>
        <v>3198</v>
      </c>
      <c r="K40">
        <f t="shared" si="19"/>
        <v>3044</v>
      </c>
      <c r="L40">
        <f t="shared" si="19"/>
        <v>2962</v>
      </c>
      <c r="M40">
        <f t="shared" si="19"/>
        <v>2953</v>
      </c>
      <c r="N40">
        <f t="shared" si="19"/>
        <v>3154</v>
      </c>
      <c r="O40">
        <f t="shared" si="19"/>
        <v>3260</v>
      </c>
      <c r="P40">
        <f t="shared" si="19"/>
        <v>3228</v>
      </c>
      <c r="Q40">
        <f t="shared" si="19"/>
        <v>3219</v>
      </c>
      <c r="R40">
        <f t="shared" si="19"/>
        <v>3127</v>
      </c>
      <c r="S40">
        <f t="shared" si="19"/>
        <v>3145</v>
      </c>
      <c r="T40">
        <f t="shared" si="19"/>
        <v>3181</v>
      </c>
      <c r="U40">
        <f t="shared" si="19"/>
        <v>2946</v>
      </c>
      <c r="V40">
        <f t="shared" si="19"/>
        <v>3156</v>
      </c>
      <c r="W40">
        <f t="shared" si="19"/>
        <v>3069</v>
      </c>
      <c r="X40">
        <f t="shared" si="19"/>
        <v>2781</v>
      </c>
      <c r="Y40">
        <f t="shared" si="19"/>
        <v>2756</v>
      </c>
      <c r="Z40">
        <f t="shared" si="19"/>
        <v>2763</v>
      </c>
      <c r="AA40">
        <f t="shared" si="19"/>
        <v>2795</v>
      </c>
      <c r="AB40">
        <f t="shared" si="19"/>
        <v>2817</v>
      </c>
      <c r="AC40">
        <f t="shared" si="19"/>
        <v>3079</v>
      </c>
      <c r="AD40">
        <f t="shared" si="19"/>
        <v>2684</v>
      </c>
      <c r="AE40">
        <f t="shared" si="19"/>
        <v>2659</v>
      </c>
      <c r="AF40">
        <f t="shared" si="19"/>
        <v>2742</v>
      </c>
      <c r="AG40">
        <f t="shared" si="19"/>
        <v>2581</v>
      </c>
      <c r="AH40">
        <f t="shared" si="19"/>
        <v>2629</v>
      </c>
      <c r="AI40">
        <f t="shared" si="19"/>
        <v>2936</v>
      </c>
      <c r="AJ40">
        <f t="shared" si="19"/>
        <v>2755</v>
      </c>
      <c r="AK40">
        <f t="shared" si="19"/>
        <v>2758</v>
      </c>
      <c r="AL40">
        <f t="shared" si="19"/>
        <v>2993</v>
      </c>
      <c r="AM40">
        <f t="shared" ref="AM40:BF40" si="20">ROUND(AM10/$E10*$E$29,0)</f>
        <v>3093</v>
      </c>
      <c r="AN40">
        <f t="shared" si="20"/>
        <v>2694</v>
      </c>
      <c r="AO40">
        <f t="shared" si="20"/>
        <v>2588</v>
      </c>
      <c r="AP40">
        <f t="shared" si="20"/>
        <v>2684</v>
      </c>
      <c r="AQ40">
        <f t="shared" si="20"/>
        <v>2652</v>
      </c>
      <c r="AR40">
        <f t="shared" si="20"/>
        <v>2872</v>
      </c>
      <c r="AS40">
        <f t="shared" si="20"/>
        <v>2839</v>
      </c>
      <c r="AT40">
        <f t="shared" si="20"/>
        <v>2731</v>
      </c>
      <c r="AU40">
        <f t="shared" si="20"/>
        <v>2681</v>
      </c>
      <c r="AV40">
        <f t="shared" si="20"/>
        <v>2791</v>
      </c>
      <c r="AW40">
        <f t="shared" si="20"/>
        <v>2805</v>
      </c>
      <c r="AX40">
        <f t="shared" si="20"/>
        <v>2960</v>
      </c>
      <c r="AY40">
        <f t="shared" si="20"/>
        <v>2845</v>
      </c>
      <c r="AZ40">
        <f t="shared" si="20"/>
        <v>2785</v>
      </c>
      <c r="BA40">
        <f t="shared" si="20"/>
        <v>2848</v>
      </c>
      <c r="BB40">
        <f t="shared" si="20"/>
        <v>2852</v>
      </c>
      <c r="BC40">
        <f t="shared" si="20"/>
        <v>2845</v>
      </c>
      <c r="BD40">
        <f t="shared" si="20"/>
        <v>3127</v>
      </c>
      <c r="BE40">
        <f t="shared" si="20"/>
        <v>3358</v>
      </c>
      <c r="BF40">
        <f t="shared" si="20"/>
        <v>3454</v>
      </c>
    </row>
    <row r="41" spans="5:58" x14ac:dyDescent="0.25">
      <c r="E41">
        <f t="shared" si="4"/>
        <v>146094</v>
      </c>
      <c r="F41">
        <v>2004</v>
      </c>
      <c r="G41">
        <f t="shared" ref="G41:AL41" si="21">ROUND(G11/$E11*$E$29,0)</f>
        <v>3582</v>
      </c>
      <c r="H41">
        <f t="shared" si="21"/>
        <v>3582</v>
      </c>
      <c r="I41">
        <f t="shared" si="21"/>
        <v>3284</v>
      </c>
      <c r="J41">
        <f t="shared" si="21"/>
        <v>3140</v>
      </c>
      <c r="K41">
        <f t="shared" si="21"/>
        <v>3125</v>
      </c>
      <c r="L41">
        <f t="shared" si="21"/>
        <v>2957</v>
      </c>
      <c r="M41">
        <f t="shared" si="21"/>
        <v>2893</v>
      </c>
      <c r="N41">
        <f t="shared" si="21"/>
        <v>2951</v>
      </c>
      <c r="O41">
        <f t="shared" si="21"/>
        <v>2926</v>
      </c>
      <c r="P41">
        <f t="shared" si="21"/>
        <v>2924</v>
      </c>
      <c r="Q41">
        <f t="shared" si="21"/>
        <v>2847</v>
      </c>
      <c r="R41">
        <f t="shared" si="21"/>
        <v>2945</v>
      </c>
      <c r="S41">
        <f t="shared" si="21"/>
        <v>2836</v>
      </c>
      <c r="T41">
        <f t="shared" si="21"/>
        <v>2948</v>
      </c>
      <c r="U41">
        <f t="shared" si="21"/>
        <v>2752</v>
      </c>
      <c r="V41">
        <f t="shared" si="21"/>
        <v>2846</v>
      </c>
      <c r="W41">
        <f t="shared" si="21"/>
        <v>2731</v>
      </c>
      <c r="X41">
        <f t="shared" si="21"/>
        <v>2739</v>
      </c>
      <c r="Y41">
        <f t="shared" si="21"/>
        <v>2639</v>
      </c>
      <c r="Z41">
        <f t="shared" si="21"/>
        <v>2755</v>
      </c>
      <c r="AA41">
        <f t="shared" si="21"/>
        <v>2687</v>
      </c>
      <c r="AB41">
        <f t="shared" si="21"/>
        <v>2697</v>
      </c>
      <c r="AC41">
        <f t="shared" si="21"/>
        <v>2671</v>
      </c>
      <c r="AD41">
        <f t="shared" si="21"/>
        <v>2881</v>
      </c>
      <c r="AE41">
        <f t="shared" si="21"/>
        <v>2583</v>
      </c>
      <c r="AF41">
        <f t="shared" si="21"/>
        <v>2625</v>
      </c>
      <c r="AG41">
        <f t="shared" si="21"/>
        <v>2638</v>
      </c>
      <c r="AH41">
        <f t="shared" si="21"/>
        <v>2680</v>
      </c>
      <c r="AI41">
        <f t="shared" si="21"/>
        <v>2579</v>
      </c>
      <c r="AJ41">
        <f t="shared" si="21"/>
        <v>2550</v>
      </c>
      <c r="AK41">
        <f t="shared" si="21"/>
        <v>2632</v>
      </c>
      <c r="AL41">
        <f t="shared" si="21"/>
        <v>2840</v>
      </c>
      <c r="AM41">
        <f t="shared" ref="AM41:BF41" si="22">ROUND(AM11/$E11*$E$29,0)</f>
        <v>2879</v>
      </c>
      <c r="AN41">
        <f t="shared" si="22"/>
        <v>2595</v>
      </c>
      <c r="AO41">
        <f t="shared" si="22"/>
        <v>2611</v>
      </c>
      <c r="AP41">
        <f t="shared" si="22"/>
        <v>2595</v>
      </c>
      <c r="AQ41">
        <f t="shared" si="22"/>
        <v>2643</v>
      </c>
      <c r="AR41">
        <f t="shared" si="22"/>
        <v>2585</v>
      </c>
      <c r="AS41">
        <f t="shared" si="22"/>
        <v>2616</v>
      </c>
      <c r="AT41">
        <f t="shared" si="22"/>
        <v>2749</v>
      </c>
      <c r="AU41">
        <f t="shared" si="22"/>
        <v>2620</v>
      </c>
      <c r="AV41">
        <f t="shared" si="22"/>
        <v>2684</v>
      </c>
      <c r="AW41">
        <f t="shared" si="22"/>
        <v>2718</v>
      </c>
      <c r="AX41">
        <f t="shared" si="22"/>
        <v>2771</v>
      </c>
      <c r="AY41">
        <f t="shared" si="22"/>
        <v>2705</v>
      </c>
      <c r="AZ41">
        <f t="shared" si="22"/>
        <v>2727</v>
      </c>
      <c r="BA41">
        <f t="shared" si="22"/>
        <v>2768</v>
      </c>
      <c r="BB41">
        <f t="shared" si="22"/>
        <v>2759</v>
      </c>
      <c r="BC41">
        <f t="shared" si="22"/>
        <v>2815</v>
      </c>
      <c r="BD41">
        <f t="shared" si="22"/>
        <v>2802</v>
      </c>
      <c r="BE41">
        <f t="shared" si="22"/>
        <v>2939</v>
      </c>
      <c r="BF41">
        <f t="shared" si="22"/>
        <v>3048</v>
      </c>
    </row>
    <row r="42" spans="5:58" x14ac:dyDescent="0.25">
      <c r="E42">
        <f t="shared" si="4"/>
        <v>145753</v>
      </c>
      <c r="F42">
        <v>2005</v>
      </c>
      <c r="G42">
        <f t="shared" ref="G42:AL42" si="23">ROUND(G12/$E12*$E$29,0)</f>
        <v>3077</v>
      </c>
      <c r="H42">
        <f t="shared" si="23"/>
        <v>3009</v>
      </c>
      <c r="I42">
        <f t="shared" si="23"/>
        <v>3049</v>
      </c>
      <c r="J42">
        <f t="shared" si="23"/>
        <v>3015</v>
      </c>
      <c r="K42">
        <f t="shared" si="23"/>
        <v>3114</v>
      </c>
      <c r="L42">
        <f t="shared" si="23"/>
        <v>3216</v>
      </c>
      <c r="M42">
        <f t="shared" si="23"/>
        <v>3316</v>
      </c>
      <c r="N42">
        <f t="shared" si="23"/>
        <v>3426</v>
      </c>
      <c r="O42">
        <f t="shared" si="23"/>
        <v>3591</v>
      </c>
      <c r="P42">
        <f t="shared" si="23"/>
        <v>3512</v>
      </c>
      <c r="Q42">
        <f t="shared" si="23"/>
        <v>3310</v>
      </c>
      <c r="R42">
        <f t="shared" si="23"/>
        <v>3173</v>
      </c>
      <c r="S42">
        <f t="shared" si="23"/>
        <v>2963</v>
      </c>
      <c r="T42">
        <f t="shared" si="23"/>
        <v>2861</v>
      </c>
      <c r="U42">
        <f t="shared" si="23"/>
        <v>2803</v>
      </c>
      <c r="V42">
        <f t="shared" si="23"/>
        <v>2750</v>
      </c>
      <c r="W42">
        <f t="shared" si="23"/>
        <v>2711</v>
      </c>
      <c r="X42">
        <f t="shared" si="23"/>
        <v>2748</v>
      </c>
      <c r="Y42">
        <f t="shared" si="23"/>
        <v>2756</v>
      </c>
      <c r="Z42">
        <f t="shared" si="23"/>
        <v>2759</v>
      </c>
      <c r="AA42">
        <f t="shared" si="23"/>
        <v>2853</v>
      </c>
      <c r="AB42">
        <f t="shared" si="23"/>
        <v>2636</v>
      </c>
      <c r="AC42">
        <f t="shared" si="23"/>
        <v>2547</v>
      </c>
      <c r="AD42">
        <f t="shared" si="23"/>
        <v>2721</v>
      </c>
      <c r="AE42">
        <f t="shared" si="23"/>
        <v>2981</v>
      </c>
      <c r="AF42">
        <f t="shared" si="23"/>
        <v>2689</v>
      </c>
      <c r="AG42">
        <f t="shared" si="23"/>
        <v>2467</v>
      </c>
      <c r="AH42">
        <f t="shared" si="23"/>
        <v>2553</v>
      </c>
      <c r="AI42">
        <f t="shared" si="23"/>
        <v>2493</v>
      </c>
      <c r="AJ42">
        <f t="shared" si="23"/>
        <v>2484</v>
      </c>
      <c r="AK42">
        <f t="shared" si="23"/>
        <v>2480</v>
      </c>
      <c r="AL42">
        <f t="shared" si="23"/>
        <v>2405</v>
      </c>
      <c r="AM42">
        <f t="shared" ref="AM42:BF42" si="24">ROUND(AM12/$E12*$E$29,0)</f>
        <v>2566</v>
      </c>
      <c r="AN42">
        <f t="shared" si="24"/>
        <v>2530</v>
      </c>
      <c r="AO42">
        <f t="shared" si="24"/>
        <v>2597</v>
      </c>
      <c r="AP42">
        <f t="shared" si="24"/>
        <v>2564</v>
      </c>
      <c r="AQ42">
        <f t="shared" si="24"/>
        <v>2490</v>
      </c>
      <c r="AR42">
        <f t="shared" si="24"/>
        <v>2378</v>
      </c>
      <c r="AS42">
        <f t="shared" si="24"/>
        <v>2510</v>
      </c>
      <c r="AT42">
        <f t="shared" si="24"/>
        <v>2569</v>
      </c>
      <c r="AU42">
        <f t="shared" si="24"/>
        <v>2589</v>
      </c>
      <c r="AV42">
        <f t="shared" si="24"/>
        <v>2705</v>
      </c>
      <c r="AW42">
        <f t="shared" si="24"/>
        <v>2678</v>
      </c>
      <c r="AX42">
        <f t="shared" si="24"/>
        <v>2488</v>
      </c>
      <c r="AY42">
        <f t="shared" si="24"/>
        <v>2590</v>
      </c>
      <c r="AZ42">
        <f t="shared" si="24"/>
        <v>2667</v>
      </c>
      <c r="BA42">
        <f t="shared" si="24"/>
        <v>2885</v>
      </c>
      <c r="BB42">
        <f t="shared" si="24"/>
        <v>2860</v>
      </c>
      <c r="BC42">
        <f t="shared" si="24"/>
        <v>2899</v>
      </c>
      <c r="BD42">
        <f t="shared" si="24"/>
        <v>2909</v>
      </c>
      <c r="BE42">
        <f t="shared" si="24"/>
        <v>2868</v>
      </c>
      <c r="BF42">
        <f t="shared" si="24"/>
        <v>2943</v>
      </c>
    </row>
    <row r="43" spans="5:58" x14ac:dyDescent="0.25">
      <c r="E43">
        <f t="shared" si="4"/>
        <v>144446</v>
      </c>
      <c r="F43">
        <v>2006</v>
      </c>
      <c r="G43">
        <f t="shared" ref="G43:AL43" si="25">ROUND(G13/$E13*$E$29,0)</f>
        <v>2938</v>
      </c>
      <c r="H43">
        <f t="shared" si="25"/>
        <v>3032</v>
      </c>
      <c r="I43">
        <f t="shared" si="25"/>
        <v>2963</v>
      </c>
      <c r="J43">
        <f t="shared" si="25"/>
        <v>2939</v>
      </c>
      <c r="K43">
        <f t="shared" si="25"/>
        <v>3036</v>
      </c>
      <c r="L43">
        <f t="shared" si="25"/>
        <v>3016</v>
      </c>
      <c r="M43">
        <f t="shared" si="25"/>
        <v>3039</v>
      </c>
      <c r="N43">
        <f t="shared" si="25"/>
        <v>3055</v>
      </c>
      <c r="O43">
        <f t="shared" si="25"/>
        <v>3081</v>
      </c>
      <c r="P43">
        <f t="shared" si="25"/>
        <v>3124</v>
      </c>
      <c r="Q43">
        <f t="shared" si="25"/>
        <v>2955</v>
      </c>
      <c r="R43">
        <f t="shared" si="25"/>
        <v>3124</v>
      </c>
      <c r="S43">
        <f t="shared" si="25"/>
        <v>3067</v>
      </c>
      <c r="T43">
        <f t="shared" si="25"/>
        <v>2831</v>
      </c>
      <c r="U43">
        <f t="shared" si="25"/>
        <v>2935</v>
      </c>
      <c r="V43">
        <f t="shared" si="25"/>
        <v>2871</v>
      </c>
      <c r="W43">
        <f t="shared" si="25"/>
        <v>2756</v>
      </c>
      <c r="X43">
        <f t="shared" si="25"/>
        <v>2738</v>
      </c>
      <c r="Y43">
        <f t="shared" si="25"/>
        <v>2772</v>
      </c>
      <c r="Z43">
        <f t="shared" si="25"/>
        <v>2621</v>
      </c>
      <c r="AA43">
        <f t="shared" si="25"/>
        <v>2513</v>
      </c>
      <c r="AB43">
        <f t="shared" si="25"/>
        <v>2572</v>
      </c>
      <c r="AC43">
        <f t="shared" si="25"/>
        <v>2686</v>
      </c>
      <c r="AD43">
        <f t="shared" si="25"/>
        <v>2869</v>
      </c>
      <c r="AE43">
        <f t="shared" si="25"/>
        <v>2702</v>
      </c>
      <c r="AF43">
        <f t="shared" si="25"/>
        <v>2557</v>
      </c>
      <c r="AG43">
        <f t="shared" si="25"/>
        <v>2912</v>
      </c>
      <c r="AH43">
        <f t="shared" si="25"/>
        <v>2683</v>
      </c>
      <c r="AI43">
        <f t="shared" si="25"/>
        <v>3027</v>
      </c>
      <c r="AJ43">
        <f t="shared" si="25"/>
        <v>3259</v>
      </c>
      <c r="AK43">
        <f t="shared" si="25"/>
        <v>2516</v>
      </c>
      <c r="AL43">
        <f t="shared" si="25"/>
        <v>2495</v>
      </c>
      <c r="AM43">
        <f t="shared" ref="AM43:BF43" si="26">ROUND(AM13/$E13*$E$29,0)</f>
        <v>2506</v>
      </c>
      <c r="AN43">
        <f t="shared" si="26"/>
        <v>2563</v>
      </c>
      <c r="AO43">
        <f t="shared" si="26"/>
        <v>2541</v>
      </c>
      <c r="AP43">
        <f t="shared" si="26"/>
        <v>2545</v>
      </c>
      <c r="AQ43">
        <f t="shared" si="26"/>
        <v>2817</v>
      </c>
      <c r="AR43">
        <f t="shared" si="26"/>
        <v>2548</v>
      </c>
      <c r="AS43">
        <f t="shared" si="26"/>
        <v>2452</v>
      </c>
      <c r="AT43">
        <f t="shared" si="26"/>
        <v>2437</v>
      </c>
      <c r="AU43">
        <f t="shared" si="26"/>
        <v>2462</v>
      </c>
      <c r="AV43">
        <f t="shared" si="26"/>
        <v>2561</v>
      </c>
      <c r="AW43">
        <f t="shared" si="26"/>
        <v>2575</v>
      </c>
      <c r="AX43">
        <f t="shared" si="26"/>
        <v>2535</v>
      </c>
      <c r="AY43">
        <f t="shared" si="26"/>
        <v>2733</v>
      </c>
      <c r="AZ43">
        <f t="shared" si="26"/>
        <v>2738</v>
      </c>
      <c r="BA43">
        <f t="shared" si="26"/>
        <v>2728</v>
      </c>
      <c r="BB43">
        <f t="shared" si="26"/>
        <v>2773</v>
      </c>
      <c r="BC43">
        <f t="shared" si="26"/>
        <v>2719</v>
      </c>
      <c r="BD43">
        <f t="shared" si="26"/>
        <v>2743</v>
      </c>
      <c r="BE43">
        <f t="shared" si="26"/>
        <v>2916</v>
      </c>
      <c r="BF43">
        <f t="shared" si="26"/>
        <v>2870</v>
      </c>
    </row>
    <row r="44" spans="5:58" x14ac:dyDescent="0.25">
      <c r="E44">
        <f t="shared" si="4"/>
        <v>141659</v>
      </c>
      <c r="F44">
        <v>2007</v>
      </c>
      <c r="G44">
        <f t="shared" ref="G44:AL44" si="27">ROUND(G14/$E14*$E$29,0)</f>
        <v>2993</v>
      </c>
      <c r="H44">
        <f t="shared" si="27"/>
        <v>3031</v>
      </c>
      <c r="I44">
        <f t="shared" si="27"/>
        <v>2878</v>
      </c>
      <c r="J44">
        <f t="shared" si="27"/>
        <v>2863</v>
      </c>
      <c r="K44">
        <f t="shared" si="27"/>
        <v>2902</v>
      </c>
      <c r="L44">
        <f t="shared" si="27"/>
        <v>2904</v>
      </c>
      <c r="M44">
        <f t="shared" si="27"/>
        <v>2901</v>
      </c>
      <c r="N44">
        <f t="shared" si="27"/>
        <v>2891</v>
      </c>
      <c r="O44">
        <f t="shared" si="27"/>
        <v>3022</v>
      </c>
      <c r="P44">
        <f t="shared" si="27"/>
        <v>3021</v>
      </c>
      <c r="Q44">
        <f t="shared" si="27"/>
        <v>2831</v>
      </c>
      <c r="R44">
        <f t="shared" si="27"/>
        <v>2822</v>
      </c>
      <c r="S44">
        <f t="shared" si="27"/>
        <v>2844</v>
      </c>
      <c r="T44">
        <f t="shared" si="27"/>
        <v>2701</v>
      </c>
      <c r="U44">
        <f t="shared" si="27"/>
        <v>2794</v>
      </c>
      <c r="V44">
        <f t="shared" si="27"/>
        <v>2721</v>
      </c>
      <c r="W44">
        <f t="shared" si="27"/>
        <v>2798</v>
      </c>
      <c r="X44">
        <f t="shared" si="27"/>
        <v>2663</v>
      </c>
      <c r="Y44">
        <f t="shared" si="27"/>
        <v>2664</v>
      </c>
      <c r="Z44">
        <f t="shared" si="27"/>
        <v>2521</v>
      </c>
      <c r="AA44">
        <f t="shared" si="27"/>
        <v>2609</v>
      </c>
      <c r="AB44">
        <f t="shared" si="27"/>
        <v>2544</v>
      </c>
      <c r="AC44">
        <f t="shared" si="27"/>
        <v>2753</v>
      </c>
      <c r="AD44">
        <f t="shared" si="27"/>
        <v>2587</v>
      </c>
      <c r="AE44">
        <f t="shared" si="27"/>
        <v>2555</v>
      </c>
      <c r="AF44">
        <f t="shared" si="27"/>
        <v>2528</v>
      </c>
      <c r="AG44">
        <f t="shared" si="27"/>
        <v>2600</v>
      </c>
      <c r="AH44">
        <f t="shared" si="27"/>
        <v>2577</v>
      </c>
      <c r="AI44">
        <f t="shared" si="27"/>
        <v>2444</v>
      </c>
      <c r="AJ44">
        <f t="shared" si="27"/>
        <v>2515</v>
      </c>
      <c r="AK44">
        <f t="shared" si="27"/>
        <v>2529</v>
      </c>
      <c r="AL44">
        <f t="shared" si="27"/>
        <v>2632</v>
      </c>
      <c r="AM44">
        <f t="shared" ref="AM44:BF44" si="28">ROUND(AM14/$E14*$E$29,0)</f>
        <v>2444</v>
      </c>
      <c r="AN44">
        <f t="shared" si="28"/>
        <v>2533</v>
      </c>
      <c r="AO44">
        <f t="shared" si="28"/>
        <v>2380</v>
      </c>
      <c r="AP44">
        <f t="shared" si="28"/>
        <v>2482</v>
      </c>
      <c r="AQ44">
        <f t="shared" si="28"/>
        <v>2531</v>
      </c>
      <c r="AR44">
        <f t="shared" si="28"/>
        <v>2431</v>
      </c>
      <c r="AS44">
        <f t="shared" si="28"/>
        <v>2474</v>
      </c>
      <c r="AT44">
        <f t="shared" si="28"/>
        <v>2540</v>
      </c>
      <c r="AU44">
        <f t="shared" si="28"/>
        <v>2658</v>
      </c>
      <c r="AV44">
        <f t="shared" si="28"/>
        <v>2704</v>
      </c>
      <c r="AW44">
        <f t="shared" si="28"/>
        <v>2679</v>
      </c>
      <c r="AX44">
        <f t="shared" si="28"/>
        <v>2776</v>
      </c>
      <c r="AY44">
        <f t="shared" si="28"/>
        <v>2742</v>
      </c>
      <c r="AZ44">
        <f t="shared" si="28"/>
        <v>2764</v>
      </c>
      <c r="BA44">
        <f t="shared" si="28"/>
        <v>2845</v>
      </c>
      <c r="BB44">
        <f t="shared" si="28"/>
        <v>2995</v>
      </c>
      <c r="BC44">
        <f t="shared" si="28"/>
        <v>2936</v>
      </c>
      <c r="BD44">
        <f t="shared" si="28"/>
        <v>2908</v>
      </c>
      <c r="BE44">
        <f t="shared" si="28"/>
        <v>3033</v>
      </c>
      <c r="BF44">
        <f t="shared" si="28"/>
        <v>3166</v>
      </c>
    </row>
    <row r="45" spans="5:58" x14ac:dyDescent="0.25">
      <c r="E45">
        <f t="shared" si="4"/>
        <v>143036</v>
      </c>
      <c r="F45">
        <v>2008</v>
      </c>
      <c r="G45">
        <f t="shared" ref="G45:AL45" si="29">ROUND(G15/$E15*$E$29,0)</f>
        <v>3141</v>
      </c>
      <c r="H45">
        <f t="shared" si="29"/>
        <v>3243</v>
      </c>
      <c r="I45">
        <f t="shared" si="29"/>
        <v>3119</v>
      </c>
      <c r="J45">
        <f t="shared" si="29"/>
        <v>2954</v>
      </c>
      <c r="K45">
        <f t="shared" si="29"/>
        <v>2911</v>
      </c>
      <c r="L45">
        <f t="shared" si="29"/>
        <v>2850</v>
      </c>
      <c r="M45">
        <f t="shared" si="29"/>
        <v>2879</v>
      </c>
      <c r="N45">
        <f t="shared" si="29"/>
        <v>3005</v>
      </c>
      <c r="O45">
        <f t="shared" si="29"/>
        <v>2956</v>
      </c>
      <c r="P45">
        <f t="shared" si="29"/>
        <v>3025</v>
      </c>
      <c r="Q45">
        <f t="shared" si="29"/>
        <v>2895</v>
      </c>
      <c r="R45">
        <f t="shared" si="29"/>
        <v>2838</v>
      </c>
      <c r="S45">
        <f t="shared" si="29"/>
        <v>2876</v>
      </c>
      <c r="T45">
        <f t="shared" si="29"/>
        <v>2889</v>
      </c>
      <c r="U45">
        <f t="shared" si="29"/>
        <v>2815</v>
      </c>
      <c r="V45">
        <f t="shared" si="29"/>
        <v>2849</v>
      </c>
      <c r="W45">
        <f t="shared" si="29"/>
        <v>2753</v>
      </c>
      <c r="X45">
        <f t="shared" si="29"/>
        <v>2733</v>
      </c>
      <c r="Y45">
        <f t="shared" si="29"/>
        <v>2895</v>
      </c>
      <c r="Z45">
        <f t="shared" si="29"/>
        <v>2722</v>
      </c>
      <c r="AA45">
        <f t="shared" si="29"/>
        <v>2710</v>
      </c>
      <c r="AB45">
        <f t="shared" si="29"/>
        <v>2617</v>
      </c>
      <c r="AC45">
        <f t="shared" si="29"/>
        <v>2550</v>
      </c>
      <c r="AD45">
        <f t="shared" si="29"/>
        <v>2622</v>
      </c>
      <c r="AE45">
        <f t="shared" si="29"/>
        <v>2547</v>
      </c>
      <c r="AF45">
        <f t="shared" si="29"/>
        <v>2678</v>
      </c>
      <c r="AG45">
        <f t="shared" si="29"/>
        <v>2670</v>
      </c>
      <c r="AH45">
        <f t="shared" si="29"/>
        <v>2501</v>
      </c>
      <c r="AI45">
        <f t="shared" si="29"/>
        <v>2570</v>
      </c>
      <c r="AJ45">
        <f t="shared" si="29"/>
        <v>2522</v>
      </c>
      <c r="AK45">
        <f t="shared" si="29"/>
        <v>2740</v>
      </c>
      <c r="AL45">
        <f t="shared" si="29"/>
        <v>2577</v>
      </c>
      <c r="AM45">
        <f t="shared" ref="AM45:BF45" si="30">ROUND(AM15/$E15*$E$29,0)</f>
        <v>2463</v>
      </c>
      <c r="AN45">
        <f t="shared" si="30"/>
        <v>2504</v>
      </c>
      <c r="AO45">
        <f t="shared" si="30"/>
        <v>2471</v>
      </c>
      <c r="AP45">
        <f t="shared" si="30"/>
        <v>2502</v>
      </c>
      <c r="AQ45">
        <f t="shared" si="30"/>
        <v>2503</v>
      </c>
      <c r="AR45">
        <f t="shared" si="30"/>
        <v>2572</v>
      </c>
      <c r="AS45">
        <f t="shared" si="30"/>
        <v>2517</v>
      </c>
      <c r="AT45">
        <f t="shared" si="30"/>
        <v>2722</v>
      </c>
      <c r="AU45">
        <f t="shared" si="30"/>
        <v>2538</v>
      </c>
      <c r="AV45">
        <f t="shared" si="30"/>
        <v>2566</v>
      </c>
      <c r="AW45">
        <f t="shared" si="30"/>
        <v>2620</v>
      </c>
      <c r="AX45">
        <f t="shared" si="30"/>
        <v>2771</v>
      </c>
      <c r="AY45">
        <f t="shared" si="30"/>
        <v>2667</v>
      </c>
      <c r="AZ45">
        <f t="shared" si="30"/>
        <v>2681</v>
      </c>
      <c r="BA45">
        <f t="shared" si="30"/>
        <v>2670</v>
      </c>
      <c r="BB45">
        <f t="shared" si="30"/>
        <v>2793</v>
      </c>
      <c r="BC45">
        <f t="shared" si="30"/>
        <v>2869</v>
      </c>
      <c r="BD45">
        <f t="shared" si="30"/>
        <v>2962</v>
      </c>
      <c r="BE45">
        <f t="shared" si="30"/>
        <v>2995</v>
      </c>
      <c r="BF45">
        <f t="shared" si="30"/>
        <v>2998</v>
      </c>
    </row>
    <row r="46" spans="5:58" x14ac:dyDescent="0.25">
      <c r="E46">
        <f t="shared" si="4"/>
        <v>141965</v>
      </c>
      <c r="F46">
        <v>2009</v>
      </c>
      <c r="G46">
        <f t="shared" ref="G46:AL46" si="31">ROUND(G16/$E16*$E$29,0)</f>
        <v>3280</v>
      </c>
      <c r="H46">
        <f t="shared" si="31"/>
        <v>3408</v>
      </c>
      <c r="I46">
        <f t="shared" si="31"/>
        <v>3612</v>
      </c>
      <c r="J46">
        <f t="shared" si="31"/>
        <v>3411</v>
      </c>
      <c r="K46">
        <f t="shared" si="31"/>
        <v>3351</v>
      </c>
      <c r="L46">
        <f t="shared" si="31"/>
        <v>3355</v>
      </c>
      <c r="M46">
        <f t="shared" si="31"/>
        <v>3050</v>
      </c>
      <c r="N46">
        <f t="shared" si="31"/>
        <v>3025</v>
      </c>
      <c r="O46">
        <f t="shared" si="31"/>
        <v>2876</v>
      </c>
      <c r="P46">
        <f t="shared" si="31"/>
        <v>2755</v>
      </c>
      <c r="Q46">
        <f t="shared" si="31"/>
        <v>2778</v>
      </c>
      <c r="R46">
        <f t="shared" si="31"/>
        <v>2776</v>
      </c>
      <c r="S46">
        <f t="shared" si="31"/>
        <v>2729</v>
      </c>
      <c r="T46">
        <f t="shared" si="31"/>
        <v>2797</v>
      </c>
      <c r="U46">
        <f t="shared" si="31"/>
        <v>2778</v>
      </c>
      <c r="V46">
        <f t="shared" si="31"/>
        <v>2774</v>
      </c>
      <c r="W46">
        <f t="shared" si="31"/>
        <v>2575</v>
      </c>
      <c r="X46">
        <f t="shared" si="31"/>
        <v>2511</v>
      </c>
      <c r="Y46">
        <f t="shared" si="31"/>
        <v>2513</v>
      </c>
      <c r="Z46">
        <f t="shared" si="31"/>
        <v>2597</v>
      </c>
      <c r="AA46">
        <f t="shared" si="31"/>
        <v>2566</v>
      </c>
      <c r="AB46">
        <f t="shared" si="31"/>
        <v>2580</v>
      </c>
      <c r="AC46">
        <f t="shared" si="31"/>
        <v>2534</v>
      </c>
      <c r="AD46">
        <f t="shared" si="31"/>
        <v>2593</v>
      </c>
      <c r="AE46">
        <f t="shared" si="31"/>
        <v>2514</v>
      </c>
      <c r="AF46">
        <f t="shared" si="31"/>
        <v>2471</v>
      </c>
      <c r="AG46">
        <f t="shared" si="31"/>
        <v>2644</v>
      </c>
      <c r="AH46">
        <f t="shared" si="31"/>
        <v>2521</v>
      </c>
      <c r="AI46">
        <f t="shared" si="31"/>
        <v>2583</v>
      </c>
      <c r="AJ46">
        <f t="shared" si="31"/>
        <v>2440</v>
      </c>
      <c r="AK46">
        <f t="shared" si="31"/>
        <v>2497</v>
      </c>
      <c r="AL46">
        <f t="shared" si="31"/>
        <v>2489</v>
      </c>
      <c r="AM46">
        <f t="shared" ref="AM46:BF46" si="32">ROUND(AM16/$E16*$E$29,0)</f>
        <v>2382</v>
      </c>
      <c r="AN46">
        <f t="shared" si="32"/>
        <v>2487</v>
      </c>
      <c r="AO46">
        <f t="shared" si="32"/>
        <v>2441</v>
      </c>
      <c r="AP46">
        <f t="shared" si="32"/>
        <v>2438</v>
      </c>
      <c r="AQ46">
        <f t="shared" si="32"/>
        <v>2572</v>
      </c>
      <c r="AR46">
        <f t="shared" si="32"/>
        <v>2533</v>
      </c>
      <c r="AS46">
        <f t="shared" si="32"/>
        <v>2548</v>
      </c>
      <c r="AT46">
        <f t="shared" si="32"/>
        <v>2537</v>
      </c>
      <c r="AU46">
        <f t="shared" si="32"/>
        <v>2693</v>
      </c>
      <c r="AV46">
        <f t="shared" si="32"/>
        <v>2627</v>
      </c>
      <c r="AW46">
        <f t="shared" si="32"/>
        <v>2758</v>
      </c>
      <c r="AX46">
        <f t="shared" si="32"/>
        <v>2719</v>
      </c>
      <c r="AY46">
        <f t="shared" si="32"/>
        <v>2684</v>
      </c>
      <c r="AZ46">
        <f t="shared" si="32"/>
        <v>2722</v>
      </c>
      <c r="BA46">
        <f t="shared" si="32"/>
        <v>2647</v>
      </c>
      <c r="BB46">
        <f t="shared" si="32"/>
        <v>2582</v>
      </c>
      <c r="BC46">
        <f t="shared" si="32"/>
        <v>2660</v>
      </c>
      <c r="BD46">
        <f t="shared" si="32"/>
        <v>2638</v>
      </c>
      <c r="BE46">
        <f t="shared" si="32"/>
        <v>2934</v>
      </c>
      <c r="BF46">
        <f t="shared" si="32"/>
        <v>2980</v>
      </c>
    </row>
    <row r="47" spans="5:58" x14ac:dyDescent="0.25">
      <c r="E47">
        <f t="shared" si="4"/>
        <v>143033</v>
      </c>
      <c r="F47">
        <v>2010</v>
      </c>
      <c r="G47">
        <f t="shared" ref="G47:AL47" si="33">ROUND(G17/$E17*$E$29,0)</f>
        <v>2917</v>
      </c>
      <c r="H47">
        <f t="shared" si="33"/>
        <v>2984</v>
      </c>
      <c r="I47">
        <f t="shared" si="33"/>
        <v>3000</v>
      </c>
      <c r="J47">
        <f t="shared" si="33"/>
        <v>3021</v>
      </c>
      <c r="K47">
        <f t="shared" si="33"/>
        <v>3013</v>
      </c>
      <c r="L47">
        <f t="shared" si="33"/>
        <v>2985</v>
      </c>
      <c r="M47">
        <f t="shared" si="33"/>
        <v>3057</v>
      </c>
      <c r="N47">
        <f t="shared" si="33"/>
        <v>3088</v>
      </c>
      <c r="O47">
        <f t="shared" si="33"/>
        <v>2907</v>
      </c>
      <c r="P47">
        <f t="shared" si="33"/>
        <v>2910</v>
      </c>
      <c r="Q47">
        <f t="shared" si="33"/>
        <v>2832</v>
      </c>
      <c r="R47">
        <f t="shared" si="33"/>
        <v>2833</v>
      </c>
      <c r="S47">
        <f t="shared" si="33"/>
        <v>2726</v>
      </c>
      <c r="T47">
        <f t="shared" si="33"/>
        <v>2606</v>
      </c>
      <c r="U47">
        <f t="shared" si="33"/>
        <v>2723</v>
      </c>
      <c r="V47">
        <f t="shared" si="33"/>
        <v>2721</v>
      </c>
      <c r="W47">
        <f t="shared" si="33"/>
        <v>2709</v>
      </c>
      <c r="X47">
        <f t="shared" si="33"/>
        <v>2674</v>
      </c>
      <c r="Y47">
        <f t="shared" si="33"/>
        <v>2833</v>
      </c>
      <c r="Z47">
        <f t="shared" si="33"/>
        <v>2662</v>
      </c>
      <c r="AA47">
        <f t="shared" si="33"/>
        <v>2620</v>
      </c>
      <c r="AB47">
        <f t="shared" si="33"/>
        <v>2706</v>
      </c>
      <c r="AC47">
        <f t="shared" si="33"/>
        <v>2638</v>
      </c>
      <c r="AD47">
        <f t="shared" si="33"/>
        <v>2501</v>
      </c>
      <c r="AE47">
        <f t="shared" si="33"/>
        <v>2673</v>
      </c>
      <c r="AF47">
        <f t="shared" si="33"/>
        <v>2720</v>
      </c>
      <c r="AG47">
        <f t="shared" si="33"/>
        <v>2797</v>
      </c>
      <c r="AH47">
        <f t="shared" si="33"/>
        <v>2635</v>
      </c>
      <c r="AI47">
        <f t="shared" si="33"/>
        <v>2576</v>
      </c>
      <c r="AJ47">
        <f t="shared" si="33"/>
        <v>2440</v>
      </c>
      <c r="AK47">
        <f t="shared" si="33"/>
        <v>2413</v>
      </c>
      <c r="AL47">
        <f t="shared" si="33"/>
        <v>2510</v>
      </c>
      <c r="AM47">
        <f t="shared" ref="AM47:BF47" si="34">ROUND(AM17/$E17*$E$29,0)</f>
        <v>2598</v>
      </c>
      <c r="AN47">
        <f t="shared" si="34"/>
        <v>2401</v>
      </c>
      <c r="AO47">
        <f t="shared" si="34"/>
        <v>2547</v>
      </c>
      <c r="AP47">
        <f t="shared" si="34"/>
        <v>2565</v>
      </c>
      <c r="AQ47">
        <f t="shared" si="34"/>
        <v>2660</v>
      </c>
      <c r="AR47">
        <f t="shared" si="34"/>
        <v>2735</v>
      </c>
      <c r="AS47">
        <f t="shared" si="34"/>
        <v>2634</v>
      </c>
      <c r="AT47">
        <f t="shared" si="34"/>
        <v>2739</v>
      </c>
      <c r="AU47">
        <f t="shared" si="34"/>
        <v>2681</v>
      </c>
      <c r="AV47">
        <f t="shared" si="34"/>
        <v>2694</v>
      </c>
      <c r="AW47">
        <f t="shared" si="34"/>
        <v>2751</v>
      </c>
      <c r="AX47">
        <f t="shared" si="34"/>
        <v>2698</v>
      </c>
      <c r="AY47">
        <f t="shared" si="34"/>
        <v>2680</v>
      </c>
      <c r="AZ47">
        <f t="shared" si="34"/>
        <v>2656</v>
      </c>
      <c r="BA47">
        <f t="shared" si="34"/>
        <v>2680</v>
      </c>
      <c r="BB47">
        <f t="shared" si="34"/>
        <v>2885</v>
      </c>
      <c r="BC47">
        <f t="shared" si="34"/>
        <v>2986</v>
      </c>
      <c r="BD47">
        <f t="shared" si="34"/>
        <v>3029</v>
      </c>
      <c r="BE47">
        <f t="shared" si="34"/>
        <v>2984</v>
      </c>
      <c r="BF47">
        <f t="shared" si="34"/>
        <v>3000</v>
      </c>
    </row>
    <row r="48" spans="5:58" x14ac:dyDescent="0.25">
      <c r="E48">
        <f t="shared" si="4"/>
        <v>141981</v>
      </c>
      <c r="F48">
        <v>2011</v>
      </c>
      <c r="G48">
        <f t="shared" ref="G48:AL48" si="35">ROUND(G18/$E18*$E$29,0)</f>
        <v>3060</v>
      </c>
      <c r="H48">
        <f t="shared" si="35"/>
        <v>2958</v>
      </c>
      <c r="I48">
        <f t="shared" si="35"/>
        <v>2753</v>
      </c>
      <c r="J48">
        <f t="shared" si="35"/>
        <v>2749</v>
      </c>
      <c r="K48">
        <f t="shared" si="35"/>
        <v>2862</v>
      </c>
      <c r="L48">
        <f t="shared" si="35"/>
        <v>2807</v>
      </c>
      <c r="M48">
        <f t="shared" si="35"/>
        <v>2750</v>
      </c>
      <c r="N48">
        <f t="shared" si="35"/>
        <v>2781</v>
      </c>
      <c r="O48">
        <f t="shared" si="35"/>
        <v>2818</v>
      </c>
      <c r="P48">
        <f t="shared" si="35"/>
        <v>2847</v>
      </c>
      <c r="Q48">
        <f t="shared" si="35"/>
        <v>2861</v>
      </c>
      <c r="R48">
        <f t="shared" si="35"/>
        <v>2818</v>
      </c>
      <c r="S48">
        <f t="shared" si="35"/>
        <v>2874</v>
      </c>
      <c r="T48">
        <f t="shared" si="35"/>
        <v>2719</v>
      </c>
      <c r="U48">
        <f t="shared" si="35"/>
        <v>2782</v>
      </c>
      <c r="V48">
        <f t="shared" si="35"/>
        <v>2826</v>
      </c>
      <c r="W48">
        <f t="shared" si="35"/>
        <v>2718</v>
      </c>
      <c r="X48">
        <f t="shared" si="35"/>
        <v>2668</v>
      </c>
      <c r="Y48">
        <f t="shared" si="35"/>
        <v>2734</v>
      </c>
      <c r="Z48">
        <f t="shared" si="35"/>
        <v>2676</v>
      </c>
      <c r="AA48">
        <f t="shared" si="35"/>
        <v>2667</v>
      </c>
      <c r="AB48">
        <f t="shared" si="35"/>
        <v>2599</v>
      </c>
      <c r="AC48">
        <f t="shared" si="35"/>
        <v>2601</v>
      </c>
      <c r="AD48">
        <f t="shared" si="35"/>
        <v>2611</v>
      </c>
      <c r="AE48">
        <f t="shared" si="35"/>
        <v>2532</v>
      </c>
      <c r="AF48">
        <f t="shared" si="35"/>
        <v>2660</v>
      </c>
      <c r="AG48">
        <f t="shared" si="35"/>
        <v>2754</v>
      </c>
      <c r="AH48">
        <f t="shared" si="35"/>
        <v>2637</v>
      </c>
      <c r="AI48">
        <f t="shared" si="35"/>
        <v>2477</v>
      </c>
      <c r="AJ48">
        <f t="shared" si="35"/>
        <v>2551</v>
      </c>
      <c r="AK48">
        <f t="shared" si="35"/>
        <v>2608</v>
      </c>
      <c r="AL48">
        <f t="shared" si="35"/>
        <v>2472</v>
      </c>
      <c r="AM48">
        <f t="shared" ref="AM48:BF48" si="36">ROUND(AM18/$E18*$E$29,0)</f>
        <v>2534</v>
      </c>
      <c r="AN48">
        <f t="shared" si="36"/>
        <v>2498</v>
      </c>
      <c r="AO48">
        <f t="shared" si="36"/>
        <v>2579</v>
      </c>
      <c r="AP48">
        <f t="shared" si="36"/>
        <v>2644</v>
      </c>
      <c r="AQ48">
        <f t="shared" si="36"/>
        <v>2497</v>
      </c>
      <c r="AR48">
        <f t="shared" si="36"/>
        <v>2567</v>
      </c>
      <c r="AS48">
        <f t="shared" si="36"/>
        <v>2720</v>
      </c>
      <c r="AT48">
        <f t="shared" si="36"/>
        <v>2596</v>
      </c>
      <c r="AU48">
        <f t="shared" si="36"/>
        <v>2662</v>
      </c>
      <c r="AV48">
        <f t="shared" si="36"/>
        <v>2676</v>
      </c>
      <c r="AW48">
        <f t="shared" si="36"/>
        <v>2789</v>
      </c>
      <c r="AX48">
        <f t="shared" si="36"/>
        <v>2783</v>
      </c>
      <c r="AY48">
        <f t="shared" si="36"/>
        <v>2693</v>
      </c>
      <c r="AZ48">
        <f t="shared" si="36"/>
        <v>2823</v>
      </c>
      <c r="BA48">
        <f t="shared" si="36"/>
        <v>2875</v>
      </c>
      <c r="BB48">
        <f t="shared" si="36"/>
        <v>2919</v>
      </c>
      <c r="BC48">
        <f t="shared" si="36"/>
        <v>2923</v>
      </c>
      <c r="BD48">
        <f t="shared" si="36"/>
        <v>3058</v>
      </c>
      <c r="BE48">
        <f t="shared" si="36"/>
        <v>2951</v>
      </c>
      <c r="BF48">
        <f t="shared" si="36"/>
        <v>2964</v>
      </c>
    </row>
    <row r="49" spans="5:59" x14ac:dyDescent="0.25">
      <c r="E49">
        <f t="shared" si="4"/>
        <v>146232</v>
      </c>
      <c r="F49">
        <v>2012</v>
      </c>
      <c r="G49">
        <f t="shared" ref="G49:AL49" si="37">ROUND(G19/$E19*$E$29,0)</f>
        <v>3060</v>
      </c>
      <c r="H49">
        <f t="shared" si="37"/>
        <v>2896</v>
      </c>
      <c r="I49">
        <f t="shared" si="37"/>
        <v>2909</v>
      </c>
      <c r="J49">
        <f t="shared" si="37"/>
        <v>2913</v>
      </c>
      <c r="K49">
        <f t="shared" si="37"/>
        <v>2940</v>
      </c>
      <c r="L49">
        <f t="shared" si="37"/>
        <v>3169</v>
      </c>
      <c r="M49">
        <f t="shared" si="37"/>
        <v>3226</v>
      </c>
      <c r="N49">
        <f t="shared" si="37"/>
        <v>3170</v>
      </c>
      <c r="O49">
        <f t="shared" si="37"/>
        <v>3197</v>
      </c>
      <c r="P49">
        <f t="shared" si="37"/>
        <v>3082</v>
      </c>
      <c r="Q49">
        <f t="shared" si="37"/>
        <v>3020</v>
      </c>
      <c r="R49">
        <f t="shared" si="37"/>
        <v>2942</v>
      </c>
      <c r="S49">
        <f t="shared" si="37"/>
        <v>2917</v>
      </c>
      <c r="T49">
        <f t="shared" si="37"/>
        <v>2930</v>
      </c>
      <c r="U49">
        <f t="shared" si="37"/>
        <v>2880</v>
      </c>
      <c r="V49">
        <f t="shared" si="37"/>
        <v>2910</v>
      </c>
      <c r="W49">
        <f t="shared" si="37"/>
        <v>2896</v>
      </c>
      <c r="X49">
        <f t="shared" si="37"/>
        <v>2725</v>
      </c>
      <c r="Y49">
        <f t="shared" si="37"/>
        <v>2771</v>
      </c>
      <c r="Z49">
        <f t="shared" si="37"/>
        <v>2650</v>
      </c>
      <c r="AA49">
        <f t="shared" si="37"/>
        <v>2848</v>
      </c>
      <c r="AB49">
        <f t="shared" si="37"/>
        <v>2672</v>
      </c>
      <c r="AC49">
        <f t="shared" si="37"/>
        <v>2700</v>
      </c>
      <c r="AD49">
        <f t="shared" si="37"/>
        <v>2672</v>
      </c>
      <c r="AE49">
        <f t="shared" si="37"/>
        <v>2689</v>
      </c>
      <c r="AF49">
        <f t="shared" si="37"/>
        <v>2675</v>
      </c>
      <c r="AG49">
        <f t="shared" si="37"/>
        <v>2756</v>
      </c>
      <c r="AH49">
        <f t="shared" si="37"/>
        <v>2559</v>
      </c>
      <c r="AI49">
        <f t="shared" si="37"/>
        <v>2530</v>
      </c>
      <c r="AJ49">
        <f t="shared" si="37"/>
        <v>2673</v>
      </c>
      <c r="AK49">
        <f t="shared" si="37"/>
        <v>2478</v>
      </c>
      <c r="AL49">
        <f t="shared" si="37"/>
        <v>2464</v>
      </c>
      <c r="AM49">
        <f t="shared" ref="AM49:BF49" si="38">ROUND(AM19/$E19*$E$29,0)</f>
        <v>2661</v>
      </c>
      <c r="AN49">
        <f t="shared" si="38"/>
        <v>2647</v>
      </c>
      <c r="AO49">
        <f t="shared" si="38"/>
        <v>2475</v>
      </c>
      <c r="AP49">
        <f t="shared" si="38"/>
        <v>2653</v>
      </c>
      <c r="AQ49">
        <f t="shared" si="38"/>
        <v>2584</v>
      </c>
      <c r="AR49">
        <f t="shared" si="38"/>
        <v>2496</v>
      </c>
      <c r="AS49">
        <f t="shared" si="38"/>
        <v>2757</v>
      </c>
      <c r="AT49">
        <f t="shared" si="38"/>
        <v>2635</v>
      </c>
      <c r="AU49">
        <f t="shared" si="38"/>
        <v>2800</v>
      </c>
      <c r="AV49">
        <f t="shared" si="38"/>
        <v>2785</v>
      </c>
      <c r="AW49">
        <f t="shared" si="38"/>
        <v>2634</v>
      </c>
      <c r="AX49">
        <f t="shared" si="38"/>
        <v>2764</v>
      </c>
      <c r="AY49">
        <f t="shared" si="38"/>
        <v>2811</v>
      </c>
      <c r="AZ49">
        <f t="shared" si="38"/>
        <v>2850</v>
      </c>
      <c r="BA49">
        <f t="shared" si="38"/>
        <v>2848</v>
      </c>
      <c r="BB49">
        <f t="shared" si="38"/>
        <v>2853</v>
      </c>
      <c r="BC49">
        <f t="shared" si="38"/>
        <v>2895</v>
      </c>
      <c r="BD49">
        <f t="shared" si="38"/>
        <v>3041</v>
      </c>
      <c r="BE49">
        <f t="shared" si="38"/>
        <v>2987</v>
      </c>
      <c r="BF49">
        <f t="shared" si="38"/>
        <v>3137</v>
      </c>
    </row>
    <row r="50" spans="5:59" x14ac:dyDescent="0.25">
      <c r="E50">
        <f t="shared" si="4"/>
        <v>146722</v>
      </c>
      <c r="F50">
        <v>2013</v>
      </c>
      <c r="G50">
        <f t="shared" ref="G50:AL50" si="39">ROUND(G20/$E20*$E$29,0)</f>
        <v>3084</v>
      </c>
      <c r="H50">
        <f t="shared" si="39"/>
        <v>3164</v>
      </c>
      <c r="I50">
        <f t="shared" si="39"/>
        <v>3136</v>
      </c>
      <c r="J50">
        <f t="shared" si="39"/>
        <v>3210</v>
      </c>
      <c r="K50">
        <f t="shared" si="39"/>
        <v>3324</v>
      </c>
      <c r="L50">
        <f t="shared" si="39"/>
        <v>3273</v>
      </c>
      <c r="M50">
        <f t="shared" si="39"/>
        <v>3159</v>
      </c>
      <c r="N50">
        <f t="shared" si="39"/>
        <v>3344</v>
      </c>
      <c r="O50">
        <f t="shared" si="39"/>
        <v>3301</v>
      </c>
      <c r="P50">
        <f t="shared" si="39"/>
        <v>3429</v>
      </c>
      <c r="Q50">
        <f t="shared" si="39"/>
        <v>3165</v>
      </c>
      <c r="R50">
        <f t="shared" si="39"/>
        <v>3164</v>
      </c>
      <c r="S50">
        <f t="shared" si="39"/>
        <v>3194</v>
      </c>
      <c r="T50">
        <f t="shared" si="39"/>
        <v>3097</v>
      </c>
      <c r="U50">
        <f t="shared" si="39"/>
        <v>3186</v>
      </c>
      <c r="V50">
        <f t="shared" si="39"/>
        <v>2977</v>
      </c>
      <c r="W50">
        <f t="shared" si="39"/>
        <v>2840</v>
      </c>
      <c r="X50">
        <f t="shared" si="39"/>
        <v>2666</v>
      </c>
      <c r="Y50">
        <f t="shared" si="39"/>
        <v>2762</v>
      </c>
      <c r="Z50">
        <f t="shared" si="39"/>
        <v>2678</v>
      </c>
      <c r="AA50">
        <f t="shared" si="39"/>
        <v>2603</v>
      </c>
      <c r="AB50">
        <f t="shared" si="39"/>
        <v>2709</v>
      </c>
      <c r="AC50">
        <f t="shared" si="39"/>
        <v>2684</v>
      </c>
      <c r="AD50">
        <f t="shared" si="39"/>
        <v>2601</v>
      </c>
      <c r="AE50">
        <f t="shared" si="39"/>
        <v>2644</v>
      </c>
      <c r="AF50">
        <f t="shared" si="39"/>
        <v>2596</v>
      </c>
      <c r="AG50">
        <f t="shared" si="39"/>
        <v>2638</v>
      </c>
      <c r="AH50">
        <f t="shared" si="39"/>
        <v>2563</v>
      </c>
      <c r="AI50">
        <f t="shared" si="39"/>
        <v>2591</v>
      </c>
      <c r="AJ50">
        <f t="shared" si="39"/>
        <v>2837</v>
      </c>
      <c r="AK50">
        <f t="shared" si="39"/>
        <v>2589</v>
      </c>
      <c r="AL50">
        <f t="shared" si="39"/>
        <v>2488</v>
      </c>
      <c r="AM50">
        <f t="shared" ref="AM50:BF50" si="40">ROUND(AM20/$E20*$E$29,0)</f>
        <v>2543</v>
      </c>
      <c r="AN50">
        <f t="shared" si="40"/>
        <v>2502</v>
      </c>
      <c r="AO50">
        <f t="shared" si="40"/>
        <v>2537</v>
      </c>
      <c r="AP50">
        <f t="shared" si="40"/>
        <v>2580</v>
      </c>
      <c r="AQ50">
        <f t="shared" si="40"/>
        <v>2407</v>
      </c>
      <c r="AR50">
        <f t="shared" si="40"/>
        <v>2601</v>
      </c>
      <c r="AS50">
        <f t="shared" si="40"/>
        <v>2467</v>
      </c>
      <c r="AT50">
        <f t="shared" si="40"/>
        <v>2683</v>
      </c>
      <c r="AU50">
        <f t="shared" si="40"/>
        <v>2712</v>
      </c>
      <c r="AV50">
        <f t="shared" si="40"/>
        <v>2648</v>
      </c>
      <c r="AW50">
        <f t="shared" si="40"/>
        <v>2790</v>
      </c>
      <c r="AX50">
        <f t="shared" si="40"/>
        <v>2571</v>
      </c>
      <c r="AY50">
        <f t="shared" si="40"/>
        <v>2607</v>
      </c>
      <c r="AZ50">
        <f t="shared" si="40"/>
        <v>2678</v>
      </c>
      <c r="BA50">
        <f t="shared" si="40"/>
        <v>2671</v>
      </c>
      <c r="BB50">
        <f t="shared" si="40"/>
        <v>2857</v>
      </c>
      <c r="BC50">
        <f t="shared" si="40"/>
        <v>2706</v>
      </c>
      <c r="BD50">
        <f t="shared" si="40"/>
        <v>2697</v>
      </c>
      <c r="BE50">
        <f t="shared" si="40"/>
        <v>2902</v>
      </c>
      <c r="BF50">
        <f t="shared" si="40"/>
        <v>2867</v>
      </c>
    </row>
    <row r="51" spans="5:59" x14ac:dyDescent="0.25">
      <c r="E51">
        <f t="shared" si="4"/>
        <v>143966</v>
      </c>
      <c r="F51">
        <v>2014</v>
      </c>
      <c r="G51">
        <f t="shared" ref="G51:AL51" si="41">ROUND(G21/$E21*$E$29,0)</f>
        <v>2872</v>
      </c>
      <c r="H51">
        <f t="shared" si="41"/>
        <v>2927</v>
      </c>
      <c r="I51">
        <f t="shared" si="41"/>
        <v>2845</v>
      </c>
      <c r="J51">
        <f t="shared" si="41"/>
        <v>2814</v>
      </c>
      <c r="K51">
        <f t="shared" si="41"/>
        <v>2812</v>
      </c>
      <c r="L51">
        <f t="shared" si="41"/>
        <v>2964</v>
      </c>
      <c r="M51">
        <f t="shared" si="41"/>
        <v>2903</v>
      </c>
      <c r="N51">
        <f t="shared" si="41"/>
        <v>2859</v>
      </c>
      <c r="O51">
        <f t="shared" si="41"/>
        <v>2817</v>
      </c>
      <c r="P51">
        <f t="shared" si="41"/>
        <v>2869</v>
      </c>
      <c r="Q51">
        <f t="shared" si="41"/>
        <v>2876</v>
      </c>
      <c r="R51">
        <f t="shared" si="41"/>
        <v>2764</v>
      </c>
      <c r="S51">
        <f t="shared" si="41"/>
        <v>2793</v>
      </c>
      <c r="T51">
        <f t="shared" si="41"/>
        <v>2811</v>
      </c>
      <c r="U51">
        <f t="shared" si="41"/>
        <v>2691</v>
      </c>
      <c r="V51">
        <f t="shared" si="41"/>
        <v>2709</v>
      </c>
      <c r="W51">
        <f t="shared" si="41"/>
        <v>2710</v>
      </c>
      <c r="X51">
        <f t="shared" si="41"/>
        <v>2625</v>
      </c>
      <c r="Y51">
        <f t="shared" si="41"/>
        <v>2718</v>
      </c>
      <c r="Z51">
        <f t="shared" si="41"/>
        <v>2720</v>
      </c>
      <c r="AA51">
        <f t="shared" si="41"/>
        <v>2657</v>
      </c>
      <c r="AB51">
        <f t="shared" si="41"/>
        <v>2607</v>
      </c>
      <c r="AC51">
        <f t="shared" si="41"/>
        <v>2595</v>
      </c>
      <c r="AD51">
        <f t="shared" si="41"/>
        <v>2521</v>
      </c>
      <c r="AE51">
        <f t="shared" si="41"/>
        <v>2536</v>
      </c>
      <c r="AF51">
        <f t="shared" si="41"/>
        <v>2578</v>
      </c>
      <c r="AG51">
        <f t="shared" si="41"/>
        <v>2755</v>
      </c>
      <c r="AH51">
        <f t="shared" si="41"/>
        <v>2668</v>
      </c>
      <c r="AI51">
        <f t="shared" si="41"/>
        <v>2917</v>
      </c>
      <c r="AJ51">
        <f t="shared" si="41"/>
        <v>2761</v>
      </c>
      <c r="AK51">
        <f t="shared" si="41"/>
        <v>2597</v>
      </c>
      <c r="AL51">
        <f t="shared" si="41"/>
        <v>2637</v>
      </c>
      <c r="AM51">
        <f t="shared" ref="AM51:BF51" si="42">ROUND(AM21/$E21*$E$29,0)</f>
        <v>2516</v>
      </c>
      <c r="AN51">
        <f t="shared" si="42"/>
        <v>2573</v>
      </c>
      <c r="AO51">
        <f t="shared" si="42"/>
        <v>2781</v>
      </c>
      <c r="AP51">
        <f t="shared" si="42"/>
        <v>2731</v>
      </c>
      <c r="AQ51">
        <f t="shared" si="42"/>
        <v>2626</v>
      </c>
      <c r="AR51">
        <f t="shared" si="42"/>
        <v>2693</v>
      </c>
      <c r="AS51">
        <f t="shared" si="42"/>
        <v>2578</v>
      </c>
      <c r="AT51">
        <f t="shared" si="42"/>
        <v>2740</v>
      </c>
      <c r="AU51">
        <f t="shared" si="42"/>
        <v>2715</v>
      </c>
      <c r="AV51">
        <f t="shared" si="42"/>
        <v>2747</v>
      </c>
      <c r="AW51">
        <f t="shared" si="42"/>
        <v>2660</v>
      </c>
      <c r="AX51">
        <f t="shared" si="42"/>
        <v>2749</v>
      </c>
      <c r="AY51">
        <f t="shared" si="42"/>
        <v>2752</v>
      </c>
      <c r="AZ51">
        <f t="shared" si="42"/>
        <v>2886</v>
      </c>
      <c r="BA51">
        <f t="shared" si="42"/>
        <v>2883</v>
      </c>
      <c r="BB51">
        <f t="shared" si="42"/>
        <v>2889</v>
      </c>
      <c r="BC51">
        <f t="shared" si="42"/>
        <v>2978</v>
      </c>
      <c r="BD51">
        <f t="shared" si="42"/>
        <v>3216</v>
      </c>
      <c r="BE51">
        <f t="shared" si="42"/>
        <v>3249</v>
      </c>
      <c r="BF51">
        <f t="shared" si="42"/>
        <v>3076</v>
      </c>
    </row>
    <row r="52" spans="5:59" x14ac:dyDescent="0.25">
      <c r="E52">
        <f t="shared" si="4"/>
        <v>151805</v>
      </c>
      <c r="F52">
        <v>2015</v>
      </c>
      <c r="G52">
        <f t="shared" ref="G52:AL52" si="43">ROUND(G22/$E22*$E$29,0)</f>
        <v>3366</v>
      </c>
      <c r="H52">
        <f t="shared" si="43"/>
        <v>3545</v>
      </c>
      <c r="I52">
        <f t="shared" si="43"/>
        <v>3492</v>
      </c>
      <c r="J52">
        <f t="shared" si="43"/>
        <v>3467</v>
      </c>
      <c r="K52">
        <f t="shared" si="43"/>
        <v>3435</v>
      </c>
      <c r="L52">
        <f t="shared" si="43"/>
        <v>3383</v>
      </c>
      <c r="M52">
        <f t="shared" si="43"/>
        <v>3423</v>
      </c>
      <c r="N52">
        <f t="shared" si="43"/>
        <v>3496</v>
      </c>
      <c r="O52">
        <f t="shared" si="43"/>
        <v>3316</v>
      </c>
      <c r="P52">
        <f t="shared" si="43"/>
        <v>3331</v>
      </c>
      <c r="Q52">
        <f t="shared" si="43"/>
        <v>3191</v>
      </c>
      <c r="R52">
        <f t="shared" si="43"/>
        <v>3156</v>
      </c>
      <c r="S52">
        <f t="shared" si="43"/>
        <v>3189</v>
      </c>
      <c r="T52">
        <f t="shared" si="43"/>
        <v>2935</v>
      </c>
      <c r="U52">
        <f t="shared" si="43"/>
        <v>2986</v>
      </c>
      <c r="V52">
        <f t="shared" si="43"/>
        <v>2991</v>
      </c>
      <c r="W52">
        <f t="shared" si="43"/>
        <v>2925</v>
      </c>
      <c r="X52">
        <f t="shared" si="43"/>
        <v>2765</v>
      </c>
      <c r="Y52">
        <f t="shared" si="43"/>
        <v>2834</v>
      </c>
      <c r="Z52">
        <f t="shared" si="43"/>
        <v>2813</v>
      </c>
      <c r="AA52">
        <f t="shared" si="43"/>
        <v>2653</v>
      </c>
      <c r="AB52">
        <f t="shared" si="43"/>
        <v>2750</v>
      </c>
      <c r="AC52">
        <f t="shared" si="43"/>
        <v>2683</v>
      </c>
      <c r="AD52">
        <f t="shared" si="43"/>
        <v>2771</v>
      </c>
      <c r="AE52">
        <f t="shared" si="43"/>
        <v>2646</v>
      </c>
      <c r="AF52">
        <f t="shared" si="43"/>
        <v>2633</v>
      </c>
      <c r="AG52">
        <f t="shared" si="43"/>
        <v>2945</v>
      </c>
      <c r="AH52">
        <f t="shared" si="43"/>
        <v>2675</v>
      </c>
      <c r="AI52">
        <f t="shared" si="43"/>
        <v>2654</v>
      </c>
      <c r="AJ52">
        <f t="shared" si="43"/>
        <v>2635</v>
      </c>
      <c r="AK52">
        <f t="shared" si="43"/>
        <v>2575</v>
      </c>
      <c r="AL52">
        <f t="shared" si="43"/>
        <v>2630</v>
      </c>
      <c r="AM52">
        <f t="shared" ref="AM52:BF52" si="44">ROUND(AM22/$E22*$E$29,0)</f>
        <v>2615</v>
      </c>
      <c r="AN52">
        <f t="shared" si="44"/>
        <v>2605</v>
      </c>
      <c r="AO52">
        <f t="shared" si="44"/>
        <v>2613</v>
      </c>
      <c r="AP52">
        <f t="shared" si="44"/>
        <v>2595</v>
      </c>
      <c r="AQ52">
        <f t="shared" si="44"/>
        <v>2687</v>
      </c>
      <c r="AR52">
        <f t="shared" si="44"/>
        <v>2722</v>
      </c>
      <c r="AS52">
        <f t="shared" si="44"/>
        <v>2774</v>
      </c>
      <c r="AT52">
        <f t="shared" si="44"/>
        <v>2835</v>
      </c>
      <c r="AU52">
        <f t="shared" si="44"/>
        <v>2781</v>
      </c>
      <c r="AV52">
        <f t="shared" si="44"/>
        <v>2804</v>
      </c>
      <c r="AW52">
        <f t="shared" si="44"/>
        <v>2928</v>
      </c>
      <c r="AX52">
        <f t="shared" si="44"/>
        <v>2920</v>
      </c>
      <c r="AY52">
        <f t="shared" si="44"/>
        <v>2783</v>
      </c>
      <c r="AZ52">
        <f t="shared" si="44"/>
        <v>2687</v>
      </c>
      <c r="BA52">
        <f t="shared" si="44"/>
        <v>2901</v>
      </c>
      <c r="BB52">
        <f t="shared" si="44"/>
        <v>2813</v>
      </c>
      <c r="BC52">
        <f t="shared" si="44"/>
        <v>2853</v>
      </c>
      <c r="BD52">
        <f t="shared" si="44"/>
        <v>2941</v>
      </c>
      <c r="BE52">
        <f t="shared" si="44"/>
        <v>2979</v>
      </c>
      <c r="BF52">
        <f t="shared" si="44"/>
        <v>2680</v>
      </c>
    </row>
    <row r="53" spans="5:59" x14ac:dyDescent="0.25">
      <c r="E53">
        <f t="shared" si="4"/>
        <v>152482</v>
      </c>
      <c r="F53">
        <v>2016</v>
      </c>
      <c r="G53">
        <f t="shared" ref="G53:AL53" si="45">ROUND(G23/$E23*$E$29,0)</f>
        <v>3266</v>
      </c>
      <c r="H53">
        <f t="shared" si="45"/>
        <v>3165</v>
      </c>
      <c r="I53">
        <f t="shared" si="45"/>
        <v>3151</v>
      </c>
      <c r="J53">
        <f t="shared" si="45"/>
        <v>3294</v>
      </c>
      <c r="K53">
        <f t="shared" si="45"/>
        <v>3194</v>
      </c>
      <c r="L53">
        <f t="shared" si="45"/>
        <v>3125</v>
      </c>
      <c r="M53">
        <f t="shared" si="45"/>
        <v>3115</v>
      </c>
      <c r="N53">
        <f t="shared" si="45"/>
        <v>3416</v>
      </c>
      <c r="O53">
        <f t="shared" si="45"/>
        <v>3278</v>
      </c>
      <c r="P53">
        <f t="shared" si="45"/>
        <v>3243</v>
      </c>
      <c r="Q53">
        <f t="shared" si="45"/>
        <v>3151</v>
      </c>
      <c r="R53">
        <f t="shared" si="45"/>
        <v>3116</v>
      </c>
      <c r="S53">
        <f t="shared" si="45"/>
        <v>3126</v>
      </c>
      <c r="T53">
        <f t="shared" si="45"/>
        <v>3098</v>
      </c>
      <c r="U53">
        <f t="shared" si="45"/>
        <v>2848</v>
      </c>
      <c r="V53">
        <f t="shared" si="45"/>
        <v>2831</v>
      </c>
      <c r="W53">
        <f t="shared" si="45"/>
        <v>2822</v>
      </c>
      <c r="X53">
        <f t="shared" si="45"/>
        <v>2834</v>
      </c>
      <c r="Y53">
        <f t="shared" si="45"/>
        <v>3038</v>
      </c>
      <c r="Z53">
        <f t="shared" si="45"/>
        <v>2749</v>
      </c>
      <c r="AA53">
        <f t="shared" si="45"/>
        <v>2792</v>
      </c>
      <c r="AB53">
        <f t="shared" si="45"/>
        <v>2760</v>
      </c>
      <c r="AC53">
        <f t="shared" si="45"/>
        <v>2663</v>
      </c>
      <c r="AD53">
        <f t="shared" si="45"/>
        <v>2696</v>
      </c>
      <c r="AE53">
        <f t="shared" si="45"/>
        <v>2673</v>
      </c>
      <c r="AF53">
        <f t="shared" si="45"/>
        <v>2685</v>
      </c>
      <c r="AG53">
        <f t="shared" si="45"/>
        <v>2772</v>
      </c>
      <c r="AH53">
        <f t="shared" si="45"/>
        <v>2704</v>
      </c>
      <c r="AI53">
        <f t="shared" si="45"/>
        <v>2833</v>
      </c>
      <c r="AJ53">
        <f t="shared" si="45"/>
        <v>2616</v>
      </c>
      <c r="AK53">
        <f t="shared" si="45"/>
        <v>2573</v>
      </c>
      <c r="AL53">
        <f t="shared" si="45"/>
        <v>2633</v>
      </c>
      <c r="AM53">
        <f t="shared" ref="AM53:BF53" si="46">ROUND(AM23/$E23*$E$29,0)</f>
        <v>2643</v>
      </c>
      <c r="AN53">
        <f t="shared" si="46"/>
        <v>2780</v>
      </c>
      <c r="AO53">
        <f t="shared" si="46"/>
        <v>2667</v>
      </c>
      <c r="AP53">
        <f t="shared" si="46"/>
        <v>2659</v>
      </c>
      <c r="AQ53">
        <f t="shared" si="46"/>
        <v>2805</v>
      </c>
      <c r="AR53">
        <f t="shared" si="46"/>
        <v>2573</v>
      </c>
      <c r="AS53">
        <f t="shared" si="46"/>
        <v>2743</v>
      </c>
      <c r="AT53">
        <f t="shared" si="46"/>
        <v>2761</v>
      </c>
      <c r="AU53">
        <f t="shared" si="46"/>
        <v>3020</v>
      </c>
      <c r="AV53">
        <f t="shared" si="46"/>
        <v>2824</v>
      </c>
      <c r="AW53">
        <f t="shared" si="46"/>
        <v>3034</v>
      </c>
      <c r="AX53">
        <f t="shared" si="46"/>
        <v>2811</v>
      </c>
      <c r="AY53">
        <f t="shared" si="46"/>
        <v>2997</v>
      </c>
      <c r="AZ53">
        <f t="shared" si="46"/>
        <v>2987</v>
      </c>
      <c r="BA53">
        <f t="shared" si="46"/>
        <v>2993</v>
      </c>
      <c r="BB53">
        <f t="shared" si="46"/>
        <v>3035</v>
      </c>
      <c r="BC53">
        <f t="shared" si="46"/>
        <v>3131</v>
      </c>
      <c r="BD53">
        <f t="shared" si="46"/>
        <v>3220</v>
      </c>
      <c r="BE53">
        <f t="shared" si="46"/>
        <v>3162</v>
      </c>
      <c r="BF53">
        <f t="shared" si="46"/>
        <v>3377</v>
      </c>
    </row>
    <row r="54" spans="5:59" x14ac:dyDescent="0.25">
      <c r="E54">
        <f t="shared" si="4"/>
        <v>153189</v>
      </c>
      <c r="F54">
        <v>2017</v>
      </c>
      <c r="G54">
        <f t="shared" ref="G54:AL54" si="47">ROUND(G24/$E24*$E$29,0)</f>
        <v>3650</v>
      </c>
      <c r="H54">
        <f t="shared" si="47"/>
        <v>3721</v>
      </c>
      <c r="I54">
        <f t="shared" si="47"/>
        <v>3567</v>
      </c>
      <c r="J54">
        <f t="shared" si="47"/>
        <v>3709</v>
      </c>
      <c r="K54">
        <f t="shared" si="47"/>
        <v>3656</v>
      </c>
      <c r="L54">
        <f t="shared" si="47"/>
        <v>3525</v>
      </c>
      <c r="M54">
        <f t="shared" si="47"/>
        <v>3496</v>
      </c>
      <c r="N54">
        <f t="shared" si="47"/>
        <v>3405</v>
      </c>
      <c r="O54">
        <f t="shared" si="47"/>
        <v>3225</v>
      </c>
      <c r="P54">
        <f t="shared" si="47"/>
        <v>3124</v>
      </c>
      <c r="Q54">
        <f t="shared" si="47"/>
        <v>2908</v>
      </c>
      <c r="R54">
        <f t="shared" si="47"/>
        <v>2842</v>
      </c>
      <c r="S54">
        <f t="shared" si="47"/>
        <v>2916</v>
      </c>
      <c r="T54">
        <f t="shared" si="47"/>
        <v>2828</v>
      </c>
      <c r="U54">
        <f t="shared" si="47"/>
        <v>2875</v>
      </c>
      <c r="V54">
        <f t="shared" si="47"/>
        <v>2775</v>
      </c>
      <c r="W54">
        <f t="shared" si="47"/>
        <v>2842</v>
      </c>
      <c r="X54">
        <f t="shared" si="47"/>
        <v>2833</v>
      </c>
      <c r="Y54">
        <f t="shared" si="47"/>
        <v>2866</v>
      </c>
      <c r="Z54">
        <f t="shared" si="47"/>
        <v>2865</v>
      </c>
      <c r="AA54">
        <f t="shared" si="47"/>
        <v>2836</v>
      </c>
      <c r="AB54">
        <f t="shared" si="47"/>
        <v>2763</v>
      </c>
      <c r="AC54">
        <f t="shared" si="47"/>
        <v>2684</v>
      </c>
      <c r="AD54">
        <f t="shared" si="47"/>
        <v>2704</v>
      </c>
      <c r="AE54">
        <f t="shared" si="47"/>
        <v>2687</v>
      </c>
      <c r="AF54">
        <f t="shared" si="47"/>
        <v>2753</v>
      </c>
      <c r="AG54">
        <f t="shared" si="47"/>
        <v>2759</v>
      </c>
      <c r="AH54">
        <f t="shared" si="47"/>
        <v>2578</v>
      </c>
      <c r="AI54">
        <f t="shared" si="47"/>
        <v>2736</v>
      </c>
      <c r="AJ54">
        <f t="shared" si="47"/>
        <v>2630</v>
      </c>
      <c r="AK54">
        <f t="shared" si="47"/>
        <v>2568</v>
      </c>
      <c r="AL54">
        <f t="shared" si="47"/>
        <v>2718</v>
      </c>
      <c r="AM54">
        <f t="shared" ref="AM54:BF54" si="48">ROUND(AM24/$E24*$E$29,0)</f>
        <v>2598</v>
      </c>
      <c r="AN54">
        <f t="shared" si="48"/>
        <v>2604</v>
      </c>
      <c r="AO54">
        <f t="shared" si="48"/>
        <v>2635</v>
      </c>
      <c r="AP54">
        <f t="shared" si="48"/>
        <v>2629</v>
      </c>
      <c r="AQ54">
        <f t="shared" si="48"/>
        <v>2769</v>
      </c>
      <c r="AR54">
        <f t="shared" si="48"/>
        <v>2777</v>
      </c>
      <c r="AS54">
        <f t="shared" si="48"/>
        <v>2730</v>
      </c>
      <c r="AT54">
        <f t="shared" si="48"/>
        <v>2702</v>
      </c>
      <c r="AU54">
        <f t="shared" si="48"/>
        <v>2827</v>
      </c>
      <c r="AV54">
        <f t="shared" si="48"/>
        <v>2768</v>
      </c>
      <c r="AW54">
        <f t="shared" si="48"/>
        <v>2738</v>
      </c>
      <c r="AX54">
        <f t="shared" si="48"/>
        <v>2789</v>
      </c>
      <c r="AY54">
        <f t="shared" si="48"/>
        <v>2861</v>
      </c>
      <c r="AZ54">
        <f t="shared" si="48"/>
        <v>2983</v>
      </c>
      <c r="BA54">
        <f t="shared" si="48"/>
        <v>2984</v>
      </c>
      <c r="BB54">
        <f t="shared" si="48"/>
        <v>2952</v>
      </c>
      <c r="BC54">
        <f t="shared" si="48"/>
        <v>3097</v>
      </c>
      <c r="BD54">
        <f t="shared" si="48"/>
        <v>3292</v>
      </c>
      <c r="BE54">
        <f t="shared" si="48"/>
        <v>3150</v>
      </c>
      <c r="BF54">
        <f t="shared" si="48"/>
        <v>3260</v>
      </c>
    </row>
    <row r="55" spans="5:59" x14ac:dyDescent="0.25">
      <c r="E55">
        <f t="shared" si="4"/>
        <v>155524</v>
      </c>
      <c r="F55">
        <v>2018</v>
      </c>
      <c r="G55">
        <f t="shared" ref="G55:AL55" si="49">ROUND(G25/$E25*$E$29,0)</f>
        <v>3400</v>
      </c>
      <c r="H55">
        <f t="shared" si="49"/>
        <v>3416</v>
      </c>
      <c r="I55">
        <f t="shared" si="49"/>
        <v>3422</v>
      </c>
      <c r="J55">
        <f t="shared" si="49"/>
        <v>3379</v>
      </c>
      <c r="K55">
        <f t="shared" si="49"/>
        <v>3461</v>
      </c>
      <c r="L55">
        <f t="shared" si="49"/>
        <v>3573</v>
      </c>
      <c r="M55">
        <f t="shared" si="49"/>
        <v>3723</v>
      </c>
      <c r="N55">
        <f t="shared" si="49"/>
        <v>3754</v>
      </c>
      <c r="O55">
        <f t="shared" si="49"/>
        <v>4004</v>
      </c>
      <c r="P55">
        <f t="shared" si="49"/>
        <v>4162</v>
      </c>
      <c r="Q55">
        <f t="shared" si="49"/>
        <v>3797</v>
      </c>
      <c r="R55">
        <f t="shared" si="49"/>
        <v>3489</v>
      </c>
      <c r="S55">
        <f t="shared" si="49"/>
        <v>3280</v>
      </c>
      <c r="T55">
        <f t="shared" si="49"/>
        <v>3092</v>
      </c>
      <c r="U55">
        <f t="shared" si="49"/>
        <v>2909</v>
      </c>
      <c r="V55">
        <f t="shared" si="49"/>
        <v>2807</v>
      </c>
      <c r="W55">
        <f t="shared" si="49"/>
        <v>2709</v>
      </c>
      <c r="X55">
        <f t="shared" si="49"/>
        <v>2690</v>
      </c>
      <c r="Y55">
        <f t="shared" si="49"/>
        <v>2686</v>
      </c>
      <c r="Z55">
        <f t="shared" si="49"/>
        <v>2651</v>
      </c>
      <c r="AA55">
        <f t="shared" si="49"/>
        <v>2720</v>
      </c>
      <c r="AB55">
        <f t="shared" si="49"/>
        <v>2823</v>
      </c>
      <c r="AC55">
        <f t="shared" si="49"/>
        <v>2725</v>
      </c>
      <c r="AD55">
        <f t="shared" si="49"/>
        <v>2601</v>
      </c>
      <c r="AE55">
        <f t="shared" si="49"/>
        <v>2645</v>
      </c>
      <c r="AF55">
        <f t="shared" si="49"/>
        <v>2664</v>
      </c>
      <c r="AG55">
        <f t="shared" si="49"/>
        <v>2773</v>
      </c>
      <c r="AH55">
        <f t="shared" si="49"/>
        <v>2717</v>
      </c>
      <c r="AI55">
        <f t="shared" si="49"/>
        <v>2750</v>
      </c>
      <c r="AJ55">
        <f t="shared" si="49"/>
        <v>2814</v>
      </c>
      <c r="AK55">
        <f t="shared" si="49"/>
        <v>2807</v>
      </c>
      <c r="AL55">
        <f t="shared" si="49"/>
        <v>2792</v>
      </c>
      <c r="AM55">
        <f t="shared" ref="AM55:BF55" si="50">ROUND(AM25/$E25*$E$29,0)</f>
        <v>2650</v>
      </c>
      <c r="AN55">
        <f t="shared" si="50"/>
        <v>2657</v>
      </c>
      <c r="AO55">
        <f t="shared" si="50"/>
        <v>2570</v>
      </c>
      <c r="AP55">
        <f t="shared" si="50"/>
        <v>2658</v>
      </c>
      <c r="AQ55">
        <f t="shared" si="50"/>
        <v>2582</v>
      </c>
      <c r="AR55">
        <f t="shared" si="50"/>
        <v>2752</v>
      </c>
      <c r="AS55">
        <f t="shared" si="50"/>
        <v>2742</v>
      </c>
      <c r="AT55">
        <f t="shared" si="50"/>
        <v>2854</v>
      </c>
      <c r="AU55">
        <f t="shared" si="50"/>
        <v>2807</v>
      </c>
      <c r="AV55">
        <f t="shared" si="50"/>
        <v>2786</v>
      </c>
      <c r="AW55">
        <f t="shared" si="50"/>
        <v>2717</v>
      </c>
      <c r="AX55">
        <f t="shared" si="50"/>
        <v>2863</v>
      </c>
      <c r="AY55">
        <f t="shared" si="50"/>
        <v>2846</v>
      </c>
      <c r="AZ55">
        <f t="shared" si="50"/>
        <v>2808</v>
      </c>
      <c r="BA55">
        <f t="shared" si="50"/>
        <v>2908</v>
      </c>
      <c r="BB55">
        <f t="shared" si="50"/>
        <v>2957</v>
      </c>
      <c r="BC55">
        <f t="shared" si="50"/>
        <v>3019</v>
      </c>
      <c r="BD55">
        <f t="shared" si="50"/>
        <v>3069</v>
      </c>
      <c r="BE55">
        <f t="shared" si="50"/>
        <v>3093</v>
      </c>
      <c r="BF55">
        <f t="shared" si="50"/>
        <v>2951</v>
      </c>
    </row>
    <row r="56" spans="5:59" x14ac:dyDescent="0.25">
      <c r="E56">
        <f t="shared" si="4"/>
        <v>153115</v>
      </c>
      <c r="F56">
        <v>2019</v>
      </c>
      <c r="G56">
        <f t="shared" ref="G56:AL56" si="51">ROUND(G26/$E26*$E$29,0)</f>
        <v>3096</v>
      </c>
      <c r="H56">
        <f t="shared" si="51"/>
        <v>3298</v>
      </c>
      <c r="I56">
        <f t="shared" si="51"/>
        <v>3185</v>
      </c>
      <c r="J56">
        <f t="shared" si="51"/>
        <v>3213</v>
      </c>
      <c r="K56">
        <f t="shared" si="51"/>
        <v>3178</v>
      </c>
      <c r="L56">
        <f t="shared" si="51"/>
        <v>3221</v>
      </c>
      <c r="M56">
        <f t="shared" si="51"/>
        <v>3288</v>
      </c>
      <c r="N56">
        <f t="shared" si="51"/>
        <v>3258</v>
      </c>
      <c r="O56">
        <f t="shared" si="51"/>
        <v>3100</v>
      </c>
      <c r="P56">
        <f t="shared" si="51"/>
        <v>3206</v>
      </c>
      <c r="Q56">
        <f t="shared" si="51"/>
        <v>3263</v>
      </c>
      <c r="R56">
        <f t="shared" si="51"/>
        <v>3076</v>
      </c>
      <c r="S56">
        <f t="shared" si="51"/>
        <v>3047</v>
      </c>
      <c r="T56">
        <f t="shared" si="51"/>
        <v>2932</v>
      </c>
      <c r="U56">
        <f t="shared" si="51"/>
        <v>2932</v>
      </c>
      <c r="V56">
        <f t="shared" si="51"/>
        <v>3074</v>
      </c>
      <c r="W56">
        <f t="shared" si="51"/>
        <v>2990</v>
      </c>
      <c r="X56">
        <f t="shared" si="51"/>
        <v>2837</v>
      </c>
      <c r="Y56">
        <f t="shared" si="51"/>
        <v>2802</v>
      </c>
      <c r="Z56">
        <f t="shared" si="51"/>
        <v>2852</v>
      </c>
      <c r="AA56">
        <f t="shared" si="51"/>
        <v>2905</v>
      </c>
      <c r="AB56">
        <f t="shared" si="51"/>
        <v>2762</v>
      </c>
      <c r="AC56">
        <f t="shared" si="51"/>
        <v>2767</v>
      </c>
      <c r="AD56">
        <f t="shared" si="51"/>
        <v>2680</v>
      </c>
      <c r="AE56">
        <f t="shared" si="51"/>
        <v>2724</v>
      </c>
      <c r="AF56">
        <f t="shared" si="51"/>
        <v>2867</v>
      </c>
      <c r="AG56">
        <f t="shared" si="51"/>
        <v>2755</v>
      </c>
      <c r="AH56">
        <f t="shared" si="51"/>
        <v>2791</v>
      </c>
      <c r="AI56">
        <f t="shared" si="51"/>
        <v>2613</v>
      </c>
      <c r="AJ56">
        <f t="shared" si="51"/>
        <v>3041</v>
      </c>
      <c r="AK56">
        <f t="shared" si="51"/>
        <v>2761</v>
      </c>
      <c r="AL56">
        <f t="shared" si="51"/>
        <v>2657</v>
      </c>
      <c r="AM56">
        <f t="shared" ref="AM56:BF56" si="52">ROUND(AM26/$E26*$E$29,0)</f>
        <v>2641</v>
      </c>
      <c r="AN56">
        <f t="shared" si="52"/>
        <v>2644</v>
      </c>
      <c r="AO56">
        <f t="shared" si="52"/>
        <v>2813</v>
      </c>
      <c r="AP56">
        <f t="shared" si="52"/>
        <v>2583</v>
      </c>
      <c r="AQ56">
        <f t="shared" si="52"/>
        <v>2669</v>
      </c>
      <c r="AR56">
        <f t="shared" si="52"/>
        <v>2609</v>
      </c>
      <c r="AS56">
        <f t="shared" si="52"/>
        <v>2784</v>
      </c>
      <c r="AT56">
        <f t="shared" si="52"/>
        <v>2743</v>
      </c>
      <c r="AU56">
        <f t="shared" si="52"/>
        <v>2943</v>
      </c>
      <c r="AV56">
        <f t="shared" si="52"/>
        <v>2909</v>
      </c>
      <c r="AW56">
        <f t="shared" si="52"/>
        <v>2899</v>
      </c>
      <c r="AX56">
        <f t="shared" si="52"/>
        <v>2884</v>
      </c>
      <c r="AY56">
        <f t="shared" si="52"/>
        <v>3045</v>
      </c>
      <c r="AZ56">
        <f t="shared" si="52"/>
        <v>3091</v>
      </c>
      <c r="BA56">
        <f t="shared" si="52"/>
        <v>3053</v>
      </c>
      <c r="BB56">
        <f t="shared" si="52"/>
        <v>3071</v>
      </c>
      <c r="BC56">
        <f t="shared" si="52"/>
        <v>3047</v>
      </c>
      <c r="BD56">
        <f t="shared" si="52"/>
        <v>3183</v>
      </c>
      <c r="BE56">
        <f t="shared" si="52"/>
        <v>3271</v>
      </c>
      <c r="BF56">
        <f t="shared" si="52"/>
        <v>3062</v>
      </c>
    </row>
    <row r="57" spans="5:59" x14ac:dyDescent="0.25">
      <c r="E57">
        <f t="shared" si="4"/>
        <v>167713</v>
      </c>
      <c r="F57">
        <v>2020</v>
      </c>
      <c r="G57">
        <f t="shared" ref="G57:AL57" si="53">ROUND(G28/$E28*$E$29,0)</f>
        <v>3116</v>
      </c>
      <c r="H57">
        <f t="shared" si="53"/>
        <v>3379</v>
      </c>
      <c r="I57">
        <f t="shared" si="53"/>
        <v>3169</v>
      </c>
      <c r="J57">
        <f t="shared" si="53"/>
        <v>3058</v>
      </c>
      <c r="K57">
        <f t="shared" si="53"/>
        <v>3175</v>
      </c>
      <c r="L57">
        <f t="shared" si="53"/>
        <v>3206</v>
      </c>
      <c r="M57">
        <f t="shared" si="53"/>
        <v>3211</v>
      </c>
      <c r="N57">
        <f t="shared" si="53"/>
        <v>2970</v>
      </c>
      <c r="O57">
        <f t="shared" si="53"/>
        <v>3110</v>
      </c>
      <c r="P57">
        <f t="shared" si="53"/>
        <v>3118</v>
      </c>
      <c r="Q57">
        <f t="shared" si="53"/>
        <v>3231</v>
      </c>
      <c r="R57">
        <f t="shared" si="53"/>
        <v>3629</v>
      </c>
      <c r="S57">
        <f t="shared" si="53"/>
        <v>4476</v>
      </c>
      <c r="T57">
        <f t="shared" si="53"/>
        <v>5105</v>
      </c>
      <c r="U57">
        <f t="shared" si="53"/>
        <v>5000</v>
      </c>
      <c r="V57">
        <f t="shared" si="53"/>
        <v>4324</v>
      </c>
      <c r="W57">
        <f t="shared" si="53"/>
        <v>3922</v>
      </c>
      <c r="X57">
        <f t="shared" si="53"/>
        <v>3392</v>
      </c>
      <c r="Y57">
        <f t="shared" si="53"/>
        <v>2997</v>
      </c>
      <c r="Z57">
        <f t="shared" si="53"/>
        <v>2788</v>
      </c>
      <c r="AA57">
        <f t="shared" si="53"/>
        <v>2782</v>
      </c>
      <c r="AB57">
        <f t="shared" si="53"/>
        <v>2739</v>
      </c>
      <c r="AC57">
        <f t="shared" si="53"/>
        <v>2692</v>
      </c>
      <c r="AD57">
        <f t="shared" si="53"/>
        <v>2702</v>
      </c>
      <c r="AE57">
        <f t="shared" si="53"/>
        <v>2705</v>
      </c>
      <c r="AF57">
        <f t="shared" si="53"/>
        <v>2671</v>
      </c>
      <c r="AG57">
        <f t="shared" si="53"/>
        <v>2649</v>
      </c>
      <c r="AH57">
        <f t="shared" si="53"/>
        <v>2629</v>
      </c>
      <c r="AI57">
        <f t="shared" si="53"/>
        <v>2538</v>
      </c>
      <c r="AJ57">
        <f t="shared" si="53"/>
        <v>2683</v>
      </c>
      <c r="AK57">
        <f t="shared" si="53"/>
        <v>2678</v>
      </c>
      <c r="AL57">
        <f t="shared" si="53"/>
        <v>2650</v>
      </c>
      <c r="AM57">
        <f t="shared" ref="AM57:BG57" si="54">ROUND(AM28/$E28*$E$29,0)</f>
        <v>3221</v>
      </c>
      <c r="AN57">
        <f t="shared" si="54"/>
        <v>2866</v>
      </c>
      <c r="AO57">
        <f t="shared" si="54"/>
        <v>2744</v>
      </c>
      <c r="AP57">
        <f t="shared" si="54"/>
        <v>2700</v>
      </c>
      <c r="AQ57">
        <f t="shared" si="54"/>
        <v>2750</v>
      </c>
      <c r="AR57">
        <f t="shared" si="54"/>
        <v>2730</v>
      </c>
      <c r="AS57">
        <f t="shared" si="54"/>
        <v>2903</v>
      </c>
      <c r="AT57">
        <f t="shared" si="54"/>
        <v>3010</v>
      </c>
      <c r="AU57">
        <f t="shared" si="54"/>
        <v>3032</v>
      </c>
      <c r="AV57">
        <f t="shared" si="54"/>
        <v>3232</v>
      </c>
      <c r="AW57">
        <f t="shared" si="54"/>
        <v>3462</v>
      </c>
      <c r="AX57">
        <f t="shared" si="54"/>
        <v>3693</v>
      </c>
      <c r="AY57">
        <f t="shared" si="54"/>
        <v>3603</v>
      </c>
      <c r="AZ57">
        <f t="shared" si="54"/>
        <v>3589</v>
      </c>
      <c r="BA57">
        <f t="shared" si="54"/>
        <v>3342</v>
      </c>
      <c r="BB57">
        <f t="shared" si="54"/>
        <v>3414</v>
      </c>
      <c r="BC57">
        <f t="shared" si="54"/>
        <v>3533</v>
      </c>
      <c r="BD57">
        <f t="shared" si="54"/>
        <v>3620</v>
      </c>
      <c r="BE57">
        <f t="shared" si="54"/>
        <v>3911</v>
      </c>
      <c r="BF57">
        <f t="shared" si="54"/>
        <v>3864</v>
      </c>
      <c r="BG57">
        <f t="shared" si="54"/>
        <v>4099</v>
      </c>
    </row>
    <row r="58" spans="5:59" x14ac:dyDescent="0.25">
      <c r="F58" s="3" t="s">
        <v>1372</v>
      </c>
      <c r="G58">
        <f>ROUND(AVERAGE(G53:G57),0)</f>
        <v>3306</v>
      </c>
      <c r="H58">
        <f t="shared" ref="H58:BF58" si="55">ROUND(AVERAGE(H53:H57),0)</f>
        <v>3396</v>
      </c>
      <c r="I58">
        <f t="shared" si="55"/>
        <v>3299</v>
      </c>
      <c r="J58">
        <f t="shared" si="55"/>
        <v>3331</v>
      </c>
      <c r="K58">
        <f t="shared" si="55"/>
        <v>3333</v>
      </c>
      <c r="L58">
        <f t="shared" si="55"/>
        <v>3330</v>
      </c>
      <c r="M58">
        <f t="shared" si="55"/>
        <v>3367</v>
      </c>
      <c r="N58">
        <f t="shared" si="55"/>
        <v>3361</v>
      </c>
      <c r="O58">
        <f t="shared" si="55"/>
        <v>3343</v>
      </c>
      <c r="P58">
        <f t="shared" si="55"/>
        <v>3371</v>
      </c>
      <c r="Q58">
        <f t="shared" si="55"/>
        <v>3270</v>
      </c>
      <c r="R58">
        <f t="shared" si="55"/>
        <v>3230</v>
      </c>
      <c r="S58">
        <f t="shared" si="55"/>
        <v>3369</v>
      </c>
      <c r="T58">
        <f t="shared" si="55"/>
        <v>3411</v>
      </c>
      <c r="U58">
        <f t="shared" si="55"/>
        <v>3313</v>
      </c>
      <c r="V58">
        <f t="shared" si="55"/>
        <v>3162</v>
      </c>
      <c r="W58">
        <f t="shared" si="55"/>
        <v>3057</v>
      </c>
      <c r="X58">
        <f t="shared" si="55"/>
        <v>2917</v>
      </c>
      <c r="Y58">
        <f t="shared" si="55"/>
        <v>2878</v>
      </c>
      <c r="Z58">
        <f t="shared" si="55"/>
        <v>2781</v>
      </c>
      <c r="AA58">
        <f t="shared" si="55"/>
        <v>2807</v>
      </c>
      <c r="AB58">
        <f t="shared" si="55"/>
        <v>2769</v>
      </c>
      <c r="AC58">
        <f t="shared" si="55"/>
        <v>2706</v>
      </c>
      <c r="AD58">
        <f t="shared" si="55"/>
        <v>2677</v>
      </c>
      <c r="AE58">
        <f t="shared" si="55"/>
        <v>2687</v>
      </c>
      <c r="AF58">
        <f t="shared" si="55"/>
        <v>2728</v>
      </c>
      <c r="AG58">
        <f t="shared" si="55"/>
        <v>2742</v>
      </c>
      <c r="AH58">
        <f t="shared" si="55"/>
        <v>2684</v>
      </c>
      <c r="AI58">
        <f t="shared" si="55"/>
        <v>2694</v>
      </c>
      <c r="AJ58">
        <f t="shared" si="55"/>
        <v>2757</v>
      </c>
      <c r="AK58">
        <f t="shared" si="55"/>
        <v>2677</v>
      </c>
      <c r="AL58">
        <f t="shared" si="55"/>
        <v>2690</v>
      </c>
      <c r="AM58">
        <f t="shared" si="55"/>
        <v>2751</v>
      </c>
      <c r="AN58">
        <f t="shared" si="55"/>
        <v>2710</v>
      </c>
      <c r="AO58">
        <f t="shared" si="55"/>
        <v>2686</v>
      </c>
      <c r="AP58">
        <f t="shared" si="55"/>
        <v>2646</v>
      </c>
      <c r="AQ58">
        <f t="shared" si="55"/>
        <v>2715</v>
      </c>
      <c r="AR58">
        <f t="shared" si="55"/>
        <v>2688</v>
      </c>
      <c r="AS58">
        <f t="shared" si="55"/>
        <v>2780</v>
      </c>
      <c r="AT58">
        <f t="shared" si="55"/>
        <v>2814</v>
      </c>
      <c r="AU58">
        <f t="shared" si="55"/>
        <v>2926</v>
      </c>
      <c r="AV58">
        <f t="shared" si="55"/>
        <v>2904</v>
      </c>
      <c r="AW58">
        <f t="shared" si="55"/>
        <v>2970</v>
      </c>
      <c r="AX58">
        <f t="shared" si="55"/>
        <v>3008</v>
      </c>
      <c r="AY58">
        <f t="shared" si="55"/>
        <v>3070</v>
      </c>
      <c r="AZ58">
        <f t="shared" si="55"/>
        <v>3092</v>
      </c>
      <c r="BA58">
        <f t="shared" si="55"/>
        <v>3056</v>
      </c>
      <c r="BB58">
        <f t="shared" si="55"/>
        <v>3086</v>
      </c>
      <c r="BC58">
        <f t="shared" si="55"/>
        <v>3165</v>
      </c>
      <c r="BD58">
        <f t="shared" si="55"/>
        <v>3277</v>
      </c>
      <c r="BE58">
        <f t="shared" si="55"/>
        <v>3317</v>
      </c>
      <c r="BF58">
        <f t="shared" si="55"/>
        <v>3303</v>
      </c>
    </row>
    <row r="59" spans="5:59" x14ac:dyDescent="0.25">
      <c r="F59">
        <v>2021</v>
      </c>
      <c r="G59">
        <f>ROUND(G29/$E29*$E$29,0)</f>
        <v>4139</v>
      </c>
      <c r="H59">
        <f t="shared" ref="H59:R59" si="56">ROUND(H29/$E29*$E$29,0)</f>
        <v>3845</v>
      </c>
      <c r="I59">
        <f t="shared" si="56"/>
        <v>3850</v>
      </c>
      <c r="J59">
        <f t="shared" si="56"/>
        <v>3707</v>
      </c>
      <c r="K59">
        <f t="shared" si="56"/>
        <v>3648</v>
      </c>
      <c r="L59">
        <f t="shared" si="56"/>
        <v>3544</v>
      </c>
      <c r="M59">
        <f t="shared" si="56"/>
        <v>3516</v>
      </c>
      <c r="N59">
        <f t="shared" si="56"/>
        <v>3198</v>
      </c>
      <c r="O59">
        <f t="shared" si="56"/>
        <v>3086</v>
      </c>
      <c r="P59">
        <f t="shared" si="56"/>
        <v>3228</v>
      </c>
      <c r="Q59">
        <f t="shared" si="56"/>
        <v>3001</v>
      </c>
      <c r="R59">
        <f t="shared" si="56"/>
        <v>3086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"/>
  <sheetViews>
    <sheetView workbookViewId="0">
      <selection activeCell="I1" sqref="I1:S1"/>
    </sheetView>
  </sheetViews>
  <sheetFormatPr defaultRowHeight="15" x14ac:dyDescent="0.25"/>
  <cols>
    <col min="6" max="6" width="20.28515625" bestFit="1" customWidth="1"/>
  </cols>
  <sheetData>
    <row r="1" spans="1:19" x14ac:dyDescent="0.25">
      <c r="A1" s="4">
        <v>11</v>
      </c>
      <c r="B1" s="5">
        <v>2843</v>
      </c>
      <c r="C1" s="5">
        <v>3733</v>
      </c>
      <c r="D1" s="5">
        <v>3225</v>
      </c>
      <c r="E1" s="5">
        <v>3215</v>
      </c>
      <c r="F1" s="5">
        <v>3050</v>
      </c>
      <c r="I1" s="5">
        <v>3215</v>
      </c>
      <c r="J1" s="5">
        <v>3609</v>
      </c>
      <c r="K1" s="5">
        <v>4450</v>
      </c>
      <c r="L1" s="5">
        <v>5080</v>
      </c>
      <c r="M1" s="5">
        <v>4972</v>
      </c>
      <c r="N1" s="5">
        <v>4292</v>
      </c>
      <c r="O1" s="5">
        <v>3893</v>
      </c>
      <c r="P1" s="5">
        <v>3368</v>
      </c>
      <c r="Q1" s="5">
        <v>2964</v>
      </c>
      <c r="R1" s="5">
        <v>2735</v>
      </c>
      <c r="S1" s="5">
        <v>2759</v>
      </c>
    </row>
    <row r="2" spans="1:19" x14ac:dyDescent="0.25">
      <c r="A2" s="4">
        <v>12</v>
      </c>
      <c r="B2" s="5">
        <v>2778</v>
      </c>
      <c r="C2" s="5">
        <v>3430</v>
      </c>
      <c r="D2" s="5">
        <v>3043</v>
      </c>
      <c r="E2" s="5">
        <v>3609</v>
      </c>
      <c r="F2" s="5">
        <v>3091</v>
      </c>
    </row>
    <row r="3" spans="1:19" x14ac:dyDescent="0.25">
      <c r="A3" s="4">
        <v>13</v>
      </c>
      <c r="B3" s="5">
        <v>2850</v>
      </c>
      <c r="C3" s="5">
        <v>3225</v>
      </c>
      <c r="D3" s="5">
        <v>3013</v>
      </c>
      <c r="E3" s="5">
        <v>4450</v>
      </c>
      <c r="F3" s="5">
        <v>3111</v>
      </c>
    </row>
    <row r="4" spans="1:19" x14ac:dyDescent="0.25">
      <c r="A4" s="4">
        <v>14</v>
      </c>
      <c r="B4" s="5">
        <v>2764</v>
      </c>
      <c r="C4" s="5">
        <v>3040</v>
      </c>
      <c r="D4" s="5">
        <v>2898</v>
      </c>
      <c r="E4" s="5">
        <v>5080</v>
      </c>
      <c r="F4" s="5">
        <v>3111</v>
      </c>
    </row>
    <row r="5" spans="1:19" x14ac:dyDescent="0.25">
      <c r="A5" s="4">
        <v>15</v>
      </c>
      <c r="B5" s="5">
        <v>2810</v>
      </c>
      <c r="C5" s="5">
        <v>2860</v>
      </c>
      <c r="D5" s="5">
        <v>2902</v>
      </c>
      <c r="E5" s="5">
        <v>4972</v>
      </c>
      <c r="F5" s="5">
        <v>2906</v>
      </c>
    </row>
    <row r="6" spans="1:19" x14ac:dyDescent="0.25">
      <c r="A6" s="4">
        <v>16</v>
      </c>
      <c r="B6" s="5">
        <v>2713</v>
      </c>
      <c r="C6" s="5">
        <v>2760</v>
      </c>
      <c r="D6" s="5">
        <v>3036</v>
      </c>
      <c r="E6" s="5">
        <v>4292</v>
      </c>
      <c r="F6" s="5">
        <v>3007</v>
      </c>
    </row>
    <row r="7" spans="1:19" x14ac:dyDescent="0.25">
      <c r="A7" s="4">
        <v>17</v>
      </c>
      <c r="B7" s="5">
        <v>2778</v>
      </c>
      <c r="C7" s="5">
        <v>2663</v>
      </c>
      <c r="D7" s="5">
        <v>2956</v>
      </c>
      <c r="E7" s="5">
        <v>3893</v>
      </c>
      <c r="F7" s="5">
        <v>2923</v>
      </c>
    </row>
    <row r="8" spans="1:19" x14ac:dyDescent="0.25">
      <c r="A8" s="4">
        <v>18</v>
      </c>
      <c r="B8" s="5">
        <v>2769</v>
      </c>
      <c r="C8" s="5">
        <v>2645</v>
      </c>
      <c r="D8" s="5">
        <v>2806</v>
      </c>
      <c r="E8" s="5">
        <v>3368</v>
      </c>
      <c r="F8" s="5">
        <v>2976</v>
      </c>
    </row>
    <row r="9" spans="1:19" x14ac:dyDescent="0.25">
      <c r="A9" s="4">
        <v>19</v>
      </c>
      <c r="B9" s="5">
        <v>2802</v>
      </c>
      <c r="C9" s="5">
        <v>2641</v>
      </c>
      <c r="D9" s="5">
        <v>2772</v>
      </c>
      <c r="E9" s="5">
        <v>2964</v>
      </c>
      <c r="F9" s="5">
        <v>2930</v>
      </c>
    </row>
    <row r="10" spans="1:19" x14ac:dyDescent="0.25">
      <c r="A10" s="4">
        <v>20</v>
      </c>
      <c r="B10" s="5">
        <v>2801</v>
      </c>
      <c r="C10" s="5">
        <v>2606</v>
      </c>
      <c r="D10" s="5">
        <v>2821</v>
      </c>
      <c r="E10" s="5">
        <v>2735</v>
      </c>
      <c r="F10" s="5">
        <v>3047</v>
      </c>
    </row>
    <row r="11" spans="1:19" x14ac:dyDescent="0.25">
      <c r="A11" s="4">
        <v>21</v>
      </c>
      <c r="B11" s="5">
        <v>2772</v>
      </c>
      <c r="C11" s="5">
        <v>2674</v>
      </c>
      <c r="D11" s="5">
        <v>2873</v>
      </c>
      <c r="E11" s="5">
        <v>2759</v>
      </c>
      <c r="F11" s="5">
        <v>2807</v>
      </c>
    </row>
    <row r="12" spans="1:19" x14ac:dyDescent="0.25">
      <c r="B12" s="6">
        <v>2017</v>
      </c>
      <c r="C12" s="6">
        <v>2018</v>
      </c>
      <c r="D12" s="6">
        <v>2019</v>
      </c>
      <c r="E12" s="6" t="s">
        <v>1369</v>
      </c>
      <c r="F12" s="6" t="s">
        <v>1370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46"/>
  <sheetViews>
    <sheetView zoomScale="85" zoomScaleNormal="85" workbookViewId="0">
      <selection activeCell="P11" activeCellId="1" sqref="Q13 P11"/>
    </sheetView>
  </sheetViews>
  <sheetFormatPr defaultRowHeight="15" x14ac:dyDescent="0.25"/>
  <sheetData>
    <row r="1" spans="1:35" x14ac:dyDescent="0.25">
      <c r="A1">
        <v>1995</v>
      </c>
      <c r="B1">
        <v>135675</v>
      </c>
      <c r="C1">
        <v>15424122</v>
      </c>
      <c r="D1">
        <f>B1/C1*$C$26</f>
        <v>153123.63106632585</v>
      </c>
    </row>
    <row r="2" spans="1:35" x14ac:dyDescent="0.25">
      <c r="A2">
        <v>1996</v>
      </c>
      <c r="B2">
        <v>137561</v>
      </c>
      <c r="C2">
        <v>15493889</v>
      </c>
      <c r="D2">
        <f t="shared" ref="D2:D26" si="0">B2/C2*$C$26</f>
        <v>154553.10143489475</v>
      </c>
    </row>
    <row r="3" spans="1:35" x14ac:dyDescent="0.25">
      <c r="A3">
        <v>1997</v>
      </c>
      <c r="B3">
        <v>135783</v>
      </c>
      <c r="C3">
        <v>15567107</v>
      </c>
      <c r="D3">
        <f t="shared" si="0"/>
        <v>151837.94937068268</v>
      </c>
    </row>
    <row r="4" spans="1:35" x14ac:dyDescent="0.25">
      <c r="A4">
        <v>1998</v>
      </c>
      <c r="B4">
        <v>137482</v>
      </c>
      <c r="C4">
        <v>15654192</v>
      </c>
      <c r="D4">
        <f t="shared" si="0"/>
        <v>152882.58795829257</v>
      </c>
    </row>
    <row r="5" spans="1:35" x14ac:dyDescent="0.25">
      <c r="A5">
        <v>1999</v>
      </c>
      <c r="B5">
        <v>140487</v>
      </c>
      <c r="C5">
        <v>15670225</v>
      </c>
      <c r="D5">
        <f t="shared" si="0"/>
        <v>156064.36398622231</v>
      </c>
      <c r="J5">
        <v>1995</v>
      </c>
      <c r="K5">
        <v>1996</v>
      </c>
      <c r="L5">
        <v>1997</v>
      </c>
      <c r="M5">
        <v>1998</v>
      </c>
      <c r="N5">
        <v>1999</v>
      </c>
      <c r="O5">
        <v>2000</v>
      </c>
      <c r="P5">
        <v>2001</v>
      </c>
      <c r="Q5">
        <v>2002</v>
      </c>
      <c r="R5">
        <v>2003</v>
      </c>
      <c r="S5">
        <v>2004</v>
      </c>
      <c r="T5">
        <v>2005</v>
      </c>
      <c r="U5">
        <v>2006</v>
      </c>
      <c r="V5">
        <v>2007</v>
      </c>
      <c r="W5">
        <v>2008</v>
      </c>
      <c r="X5">
        <v>2009</v>
      </c>
      <c r="Y5">
        <v>2010</v>
      </c>
      <c r="Z5">
        <v>2011</v>
      </c>
      <c r="AA5">
        <v>2012</v>
      </c>
      <c r="AB5">
        <v>2013</v>
      </c>
      <c r="AC5">
        <v>2014</v>
      </c>
      <c r="AD5">
        <v>2015</v>
      </c>
      <c r="AE5">
        <v>2016</v>
      </c>
      <c r="AF5">
        <v>2017</v>
      </c>
      <c r="AG5">
        <v>2018</v>
      </c>
      <c r="AH5">
        <v>2019</v>
      </c>
      <c r="AI5">
        <v>2020</v>
      </c>
    </row>
    <row r="6" spans="1:35" x14ac:dyDescent="0.25">
      <c r="A6">
        <v>2000</v>
      </c>
      <c r="B6">
        <v>140527</v>
      </c>
      <c r="C6">
        <v>15863950</v>
      </c>
      <c r="D6">
        <f t="shared" si="0"/>
        <v>154202.45326454003</v>
      </c>
      <c r="J6">
        <v>153123.63106632585</v>
      </c>
      <c r="K6">
        <v>154553.10143489475</v>
      </c>
      <c r="L6">
        <v>151837.94937068268</v>
      </c>
      <c r="M6">
        <v>152882.58795829257</v>
      </c>
      <c r="N6">
        <v>156064.36398622231</v>
      </c>
      <c r="O6">
        <v>154202.45326454003</v>
      </c>
      <c r="P6">
        <v>152851.52817297724</v>
      </c>
      <c r="Q6">
        <v>153867.59005444488</v>
      </c>
      <c r="R6">
        <v>152587.71364351505</v>
      </c>
      <c r="S6">
        <v>146209.67520386234</v>
      </c>
      <c r="T6">
        <v>145622.5948623798</v>
      </c>
      <c r="U6">
        <v>144269.17591827211</v>
      </c>
      <c r="V6">
        <v>141558.6206837612</v>
      </c>
      <c r="W6">
        <v>143392.7199873651</v>
      </c>
      <c r="X6">
        <v>141742.11975018238</v>
      </c>
      <c r="Y6">
        <v>142893.89501036771</v>
      </c>
      <c r="Z6">
        <v>141869.29601383879</v>
      </c>
      <c r="AA6">
        <v>146514.50329987158</v>
      </c>
      <c r="AB6">
        <v>146532.83999803333</v>
      </c>
      <c r="AC6">
        <v>144008.47784086422</v>
      </c>
      <c r="AD6">
        <v>151548.10897307016</v>
      </c>
      <c r="AE6">
        <v>152758.43027942558</v>
      </c>
      <c r="AF6">
        <v>153083.03653840377</v>
      </c>
      <c r="AG6">
        <v>155387.11309900472</v>
      </c>
      <c r="AH6">
        <v>152990.23977722484</v>
      </c>
      <c r="AI6">
        <v>168600</v>
      </c>
    </row>
    <row r="7" spans="1:35" x14ac:dyDescent="0.25">
      <c r="A7">
        <v>2001</v>
      </c>
      <c r="B7">
        <v>140377</v>
      </c>
      <c r="C7">
        <v>15987075</v>
      </c>
      <c r="D7">
        <f t="shared" si="0"/>
        <v>152851.52817297724</v>
      </c>
    </row>
    <row r="8" spans="1:35" x14ac:dyDescent="0.25">
      <c r="A8">
        <v>2002</v>
      </c>
      <c r="B8">
        <v>142355</v>
      </c>
      <c r="C8">
        <v>16105285</v>
      </c>
      <c r="D8">
        <f t="shared" si="0"/>
        <v>153867.59005444488</v>
      </c>
    </row>
    <row r="9" spans="1:35" x14ac:dyDescent="0.25">
      <c r="A9">
        <v>2003</v>
      </c>
      <c r="B9">
        <v>141936</v>
      </c>
      <c r="C9">
        <v>16192572</v>
      </c>
      <c r="D9">
        <f t="shared" si="0"/>
        <v>152587.71364351505</v>
      </c>
    </row>
    <row r="10" spans="1:35" x14ac:dyDescent="0.25">
      <c r="A10">
        <v>2004</v>
      </c>
      <c r="B10">
        <v>136553</v>
      </c>
      <c r="C10">
        <v>16258032</v>
      </c>
      <c r="D10">
        <f t="shared" si="0"/>
        <v>146209.67520386234</v>
      </c>
    </row>
    <row r="11" spans="1:35" x14ac:dyDescent="0.25">
      <c r="A11">
        <v>2005</v>
      </c>
      <c r="B11">
        <v>136402</v>
      </c>
      <c r="C11">
        <v>16305526</v>
      </c>
      <c r="D11">
        <f t="shared" si="0"/>
        <v>145622.5948623798</v>
      </c>
    </row>
    <row r="12" spans="1:35" x14ac:dyDescent="0.25">
      <c r="A12">
        <v>2006</v>
      </c>
      <c r="B12">
        <v>135372</v>
      </c>
      <c r="C12">
        <v>16334210</v>
      </c>
      <c r="D12">
        <f t="shared" si="0"/>
        <v>144269.17591827211</v>
      </c>
    </row>
    <row r="13" spans="1:35" x14ac:dyDescent="0.25">
      <c r="A13">
        <v>2007</v>
      </c>
      <c r="B13">
        <v>133022</v>
      </c>
      <c r="C13">
        <v>16357992</v>
      </c>
      <c r="D13">
        <f t="shared" si="0"/>
        <v>141558.6206837612</v>
      </c>
    </row>
    <row r="14" spans="1:35" x14ac:dyDescent="0.25">
      <c r="A14">
        <v>2008</v>
      </c>
      <c r="B14">
        <v>135136</v>
      </c>
      <c r="C14">
        <v>16405399.000000002</v>
      </c>
      <c r="D14">
        <f t="shared" si="0"/>
        <v>143392.7199873651</v>
      </c>
    </row>
    <row r="15" spans="1:35" x14ac:dyDescent="0.25">
      <c r="A15">
        <v>2009</v>
      </c>
      <c r="B15">
        <v>134235</v>
      </c>
      <c r="C15">
        <v>16485787</v>
      </c>
      <c r="D15">
        <f t="shared" si="0"/>
        <v>141742.11975018238</v>
      </c>
    </row>
    <row r="16" spans="1:35" x14ac:dyDescent="0.25">
      <c r="A16">
        <v>2010</v>
      </c>
      <c r="B16">
        <v>136058</v>
      </c>
      <c r="C16">
        <v>16574989.000000002</v>
      </c>
      <c r="D16">
        <f t="shared" si="0"/>
        <v>142893.89501036771</v>
      </c>
    </row>
    <row r="17" spans="1:11" x14ac:dyDescent="0.25">
      <c r="A17">
        <v>2011</v>
      </c>
      <c r="B17">
        <v>135741</v>
      </c>
      <c r="C17">
        <v>16655799</v>
      </c>
      <c r="D17">
        <f t="shared" si="0"/>
        <v>141869.29601383879</v>
      </c>
    </row>
    <row r="18" spans="1:11" x14ac:dyDescent="0.25">
      <c r="A18">
        <v>2012</v>
      </c>
      <c r="B18">
        <v>140813</v>
      </c>
      <c r="C18">
        <v>16730348.000000002</v>
      </c>
      <c r="D18">
        <f t="shared" si="0"/>
        <v>146514.50329987158</v>
      </c>
    </row>
    <row r="19" spans="1:11" x14ac:dyDescent="0.25">
      <c r="A19">
        <v>2013</v>
      </c>
      <c r="B19">
        <v>141245</v>
      </c>
      <c r="C19">
        <v>16779575</v>
      </c>
      <c r="D19">
        <f t="shared" si="0"/>
        <v>146532.83999803333</v>
      </c>
    </row>
    <row r="20" spans="1:11" x14ac:dyDescent="0.25">
      <c r="A20">
        <v>2014</v>
      </c>
      <c r="B20">
        <v>139223</v>
      </c>
      <c r="C20">
        <v>16829289</v>
      </c>
      <c r="D20">
        <f t="shared" si="0"/>
        <v>144008.47784086422</v>
      </c>
    </row>
    <row r="21" spans="1:11" x14ac:dyDescent="0.25">
      <c r="A21">
        <v>2015</v>
      </c>
      <c r="B21">
        <v>147134</v>
      </c>
      <c r="C21">
        <v>16900726</v>
      </c>
      <c r="D21">
        <f t="shared" si="0"/>
        <v>151548.10897307016</v>
      </c>
      <c r="K21">
        <v>153123.63106632585</v>
      </c>
    </row>
    <row r="22" spans="1:11" x14ac:dyDescent="0.25">
      <c r="A22">
        <v>2016</v>
      </c>
      <c r="B22">
        <v>148997</v>
      </c>
      <c r="C22">
        <v>16979120</v>
      </c>
      <c r="D22">
        <f t="shared" si="0"/>
        <v>152758.43027942558</v>
      </c>
      <c r="K22">
        <v>154553.10143489475</v>
      </c>
    </row>
    <row r="23" spans="1:11" x14ac:dyDescent="0.25">
      <c r="A23">
        <v>2017</v>
      </c>
      <c r="B23">
        <v>150214</v>
      </c>
      <c r="C23">
        <v>17081507</v>
      </c>
      <c r="D23">
        <f t="shared" si="0"/>
        <v>153083.03653840377</v>
      </c>
      <c r="K23">
        <v>151837.94937068268</v>
      </c>
    </row>
    <row r="24" spans="1:11" x14ac:dyDescent="0.25">
      <c r="A24">
        <v>2018</v>
      </c>
      <c r="B24">
        <v>153363</v>
      </c>
      <c r="C24">
        <v>17181000</v>
      </c>
      <c r="D24">
        <f t="shared" si="0"/>
        <v>155387.11309900472</v>
      </c>
      <c r="K24">
        <v>152882.58795829257</v>
      </c>
    </row>
    <row r="25" spans="1:11" x14ac:dyDescent="0.25">
      <c r="A25">
        <v>2019</v>
      </c>
      <c r="B25">
        <v>151885</v>
      </c>
      <c r="C25">
        <v>17282000</v>
      </c>
      <c r="D25">
        <f t="shared" si="0"/>
        <v>152990.23977722484</v>
      </c>
      <c r="K25">
        <v>156064.36398622231</v>
      </c>
    </row>
    <row r="26" spans="1:11" x14ac:dyDescent="0.25">
      <c r="A26">
        <v>2020</v>
      </c>
      <c r="B26">
        <v>168600</v>
      </c>
      <c r="C26">
        <v>17407758</v>
      </c>
      <c r="D26">
        <f t="shared" si="0"/>
        <v>168600</v>
      </c>
      <c r="K26">
        <v>154202.45326454003</v>
      </c>
    </row>
    <row r="27" spans="1:11" x14ac:dyDescent="0.25">
      <c r="K27">
        <v>152851.52817297724</v>
      </c>
    </row>
    <row r="28" spans="1:11" x14ac:dyDescent="0.25">
      <c r="K28">
        <v>153867.59005444488</v>
      </c>
    </row>
    <row r="29" spans="1:11" x14ac:dyDescent="0.25">
      <c r="K29">
        <v>152587.71364351505</v>
      </c>
    </row>
    <row r="30" spans="1:11" x14ac:dyDescent="0.25">
      <c r="K30">
        <v>146209.67520386234</v>
      </c>
    </row>
    <row r="31" spans="1:11" x14ac:dyDescent="0.25">
      <c r="K31">
        <v>145622.5948623798</v>
      </c>
    </row>
    <row r="32" spans="1:11" x14ac:dyDescent="0.25">
      <c r="K32">
        <v>144269.17591827211</v>
      </c>
    </row>
    <row r="33" spans="11:11" x14ac:dyDescent="0.25">
      <c r="K33">
        <v>141558.6206837612</v>
      </c>
    </row>
    <row r="34" spans="11:11" x14ac:dyDescent="0.25">
      <c r="K34">
        <v>143392.7199873651</v>
      </c>
    </row>
    <row r="35" spans="11:11" x14ac:dyDescent="0.25">
      <c r="K35">
        <v>141742.11975018238</v>
      </c>
    </row>
    <row r="36" spans="11:11" x14ac:dyDescent="0.25">
      <c r="K36">
        <v>142893.89501036771</v>
      </c>
    </row>
    <row r="37" spans="11:11" x14ac:dyDescent="0.25">
      <c r="K37">
        <v>141869.29601383879</v>
      </c>
    </row>
    <row r="38" spans="11:11" x14ac:dyDescent="0.25">
      <c r="K38">
        <v>146514.50329987158</v>
      </c>
    </row>
    <row r="39" spans="11:11" x14ac:dyDescent="0.25">
      <c r="K39">
        <v>146532.83999803333</v>
      </c>
    </row>
    <row r="40" spans="11:11" x14ac:dyDescent="0.25">
      <c r="K40">
        <v>144008.47784086422</v>
      </c>
    </row>
    <row r="41" spans="11:11" x14ac:dyDescent="0.25">
      <c r="K41">
        <v>151548.10897307016</v>
      </c>
    </row>
    <row r="42" spans="11:11" x14ac:dyDescent="0.25">
      <c r="K42">
        <v>152758.43027942558</v>
      </c>
    </row>
    <row r="43" spans="11:11" x14ac:dyDescent="0.25">
      <c r="K43">
        <v>153083.03653840377</v>
      </c>
    </row>
    <row r="44" spans="11:11" x14ac:dyDescent="0.25">
      <c r="K44">
        <v>155387.11309900472</v>
      </c>
    </row>
    <row r="45" spans="11:11" x14ac:dyDescent="0.25">
      <c r="K45">
        <v>152990.23977722484</v>
      </c>
    </row>
    <row r="46" spans="11:11" x14ac:dyDescent="0.25">
      <c r="K46">
        <v>168600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1331"/>
  <sheetViews>
    <sheetView topLeftCell="A25" zoomScale="55" zoomScaleNormal="55" workbookViewId="0">
      <selection activeCell="AD61" sqref="AD61"/>
    </sheetView>
  </sheetViews>
  <sheetFormatPr defaultRowHeight="15" x14ac:dyDescent="0.25"/>
  <cols>
    <col min="1" max="2" width="24.28515625" customWidth="1"/>
    <col min="3" max="4" width="13.5703125" bestFit="1" customWidth="1"/>
  </cols>
  <sheetData>
    <row r="1" spans="1:57" x14ac:dyDescent="0.25">
      <c r="A1" t="s">
        <v>1344</v>
      </c>
      <c r="B1" t="s">
        <v>1345</v>
      </c>
      <c r="C1" t="s">
        <v>10</v>
      </c>
      <c r="D1" t="s">
        <v>11</v>
      </c>
      <c r="G1" s="2" t="s">
        <v>1350</v>
      </c>
    </row>
    <row r="2" spans="1:57" x14ac:dyDescent="0.25">
      <c r="A2">
        <v>1995</v>
      </c>
      <c r="B2">
        <v>1</v>
      </c>
      <c r="C2">
        <v>1325</v>
      </c>
      <c r="D2">
        <v>1394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  <c r="V2">
        <v>16</v>
      </c>
      <c r="W2">
        <v>17</v>
      </c>
      <c r="X2">
        <v>18</v>
      </c>
      <c r="Y2">
        <v>19</v>
      </c>
      <c r="Z2">
        <v>20</v>
      </c>
      <c r="AA2">
        <v>21</v>
      </c>
      <c r="AB2">
        <v>22</v>
      </c>
      <c r="AC2">
        <v>23</v>
      </c>
      <c r="AD2">
        <v>24</v>
      </c>
      <c r="AE2">
        <v>25</v>
      </c>
      <c r="AF2">
        <v>26</v>
      </c>
      <c r="AG2">
        <v>27</v>
      </c>
      <c r="AH2">
        <v>28</v>
      </c>
      <c r="AI2">
        <v>29</v>
      </c>
      <c r="AJ2">
        <v>30</v>
      </c>
      <c r="AK2">
        <v>31</v>
      </c>
      <c r="AL2">
        <v>32</v>
      </c>
      <c r="AM2">
        <v>33</v>
      </c>
      <c r="AN2">
        <v>34</v>
      </c>
      <c r="AO2">
        <v>35</v>
      </c>
      <c r="AP2">
        <v>36</v>
      </c>
      <c r="AQ2">
        <v>37</v>
      </c>
      <c r="AR2">
        <v>38</v>
      </c>
      <c r="AS2">
        <v>39</v>
      </c>
      <c r="AT2">
        <v>40</v>
      </c>
      <c r="AU2">
        <v>41</v>
      </c>
      <c r="AV2">
        <v>42</v>
      </c>
      <c r="AW2">
        <v>43</v>
      </c>
      <c r="AX2">
        <v>44</v>
      </c>
      <c r="AY2">
        <v>45</v>
      </c>
      <c r="AZ2">
        <v>46</v>
      </c>
      <c r="BA2">
        <v>47</v>
      </c>
      <c r="BB2">
        <v>48</v>
      </c>
      <c r="BC2">
        <v>49</v>
      </c>
      <c r="BD2">
        <v>50</v>
      </c>
      <c r="BE2">
        <v>51</v>
      </c>
    </row>
    <row r="3" spans="1:57" x14ac:dyDescent="0.25">
      <c r="A3">
        <v>1995</v>
      </c>
      <c r="B3">
        <v>2</v>
      </c>
      <c r="C3">
        <v>1393</v>
      </c>
      <c r="D3">
        <v>1430</v>
      </c>
      <c r="G3">
        <v>1995</v>
      </c>
      <c r="H3">
        <v>1393</v>
      </c>
      <c r="I3">
        <v>1279</v>
      </c>
      <c r="J3">
        <v>1366</v>
      </c>
      <c r="K3">
        <v>1341</v>
      </c>
      <c r="L3">
        <v>1248</v>
      </c>
      <c r="M3">
        <v>1300</v>
      </c>
      <c r="N3">
        <v>1268</v>
      </c>
      <c r="O3">
        <v>1263</v>
      </c>
      <c r="P3">
        <v>1394</v>
      </c>
      <c r="Q3">
        <v>1396</v>
      </c>
      <c r="R3">
        <v>1394</v>
      </c>
      <c r="S3">
        <v>1348</v>
      </c>
      <c r="T3">
        <v>1355</v>
      </c>
      <c r="U3">
        <v>1383</v>
      </c>
      <c r="V3">
        <v>1338</v>
      </c>
      <c r="W3">
        <v>1317</v>
      </c>
      <c r="X3">
        <v>1338</v>
      </c>
      <c r="Y3">
        <v>1270</v>
      </c>
      <c r="Z3">
        <v>1247</v>
      </c>
      <c r="AA3">
        <v>1223</v>
      </c>
      <c r="AB3">
        <v>1259</v>
      </c>
      <c r="AC3">
        <v>1180</v>
      </c>
      <c r="AD3">
        <v>1207</v>
      </c>
      <c r="AE3">
        <v>1271</v>
      </c>
      <c r="AF3">
        <v>1302</v>
      </c>
      <c r="AG3">
        <v>1248</v>
      </c>
      <c r="AH3">
        <v>1343</v>
      </c>
      <c r="AI3">
        <v>1227</v>
      </c>
      <c r="AJ3">
        <v>1226</v>
      </c>
      <c r="AK3">
        <v>1310</v>
      </c>
      <c r="AL3">
        <v>1214</v>
      </c>
      <c r="AM3">
        <v>1171</v>
      </c>
      <c r="AN3">
        <v>1231</v>
      </c>
      <c r="AO3">
        <v>1170</v>
      </c>
      <c r="AP3">
        <v>1176</v>
      </c>
      <c r="AQ3">
        <v>1204</v>
      </c>
      <c r="AR3">
        <v>1242</v>
      </c>
      <c r="AS3">
        <v>1223</v>
      </c>
      <c r="AT3">
        <v>1302</v>
      </c>
      <c r="AU3">
        <v>1349</v>
      </c>
      <c r="AV3">
        <v>1221</v>
      </c>
      <c r="AW3">
        <v>1223</v>
      </c>
      <c r="AX3">
        <v>1308</v>
      </c>
      <c r="AY3">
        <v>1310</v>
      </c>
      <c r="AZ3">
        <v>1329</v>
      </c>
      <c r="BA3">
        <v>1331</v>
      </c>
      <c r="BB3">
        <v>1317</v>
      </c>
      <c r="BC3">
        <v>1445</v>
      </c>
      <c r="BD3">
        <v>1544</v>
      </c>
      <c r="BE3">
        <v>1645</v>
      </c>
    </row>
    <row r="4" spans="1:57" x14ac:dyDescent="0.25">
      <c r="A4">
        <v>1995</v>
      </c>
      <c r="B4">
        <v>3</v>
      </c>
      <c r="C4">
        <v>1279</v>
      </c>
      <c r="D4">
        <v>1330</v>
      </c>
      <c r="G4">
        <v>1996</v>
      </c>
      <c r="H4">
        <v>1572</v>
      </c>
      <c r="I4">
        <v>1484</v>
      </c>
      <c r="J4">
        <v>1445</v>
      </c>
      <c r="K4">
        <v>1482</v>
      </c>
      <c r="L4">
        <v>1526</v>
      </c>
      <c r="M4">
        <v>1525</v>
      </c>
      <c r="N4">
        <v>1415</v>
      </c>
      <c r="O4">
        <v>1448</v>
      </c>
      <c r="P4">
        <v>1343</v>
      </c>
      <c r="Q4">
        <v>1400</v>
      </c>
      <c r="R4">
        <v>1335</v>
      </c>
      <c r="S4">
        <v>1346</v>
      </c>
      <c r="T4">
        <v>1385</v>
      </c>
      <c r="U4">
        <v>1352</v>
      </c>
      <c r="V4">
        <v>1404</v>
      </c>
      <c r="W4">
        <v>1373</v>
      </c>
      <c r="X4">
        <v>1272</v>
      </c>
      <c r="Y4">
        <v>1281</v>
      </c>
      <c r="Z4">
        <v>1324</v>
      </c>
      <c r="AA4">
        <v>1263</v>
      </c>
      <c r="AB4">
        <v>1265</v>
      </c>
      <c r="AC4">
        <v>1343</v>
      </c>
      <c r="AD4">
        <v>1289</v>
      </c>
      <c r="AE4">
        <v>1164</v>
      </c>
      <c r="AF4">
        <v>1194</v>
      </c>
      <c r="AG4">
        <v>1208</v>
      </c>
      <c r="AH4">
        <v>1215</v>
      </c>
      <c r="AI4">
        <v>1220</v>
      </c>
      <c r="AJ4">
        <v>1247</v>
      </c>
      <c r="AK4">
        <v>1157</v>
      </c>
      <c r="AL4">
        <v>1250</v>
      </c>
      <c r="AM4">
        <v>1173</v>
      </c>
      <c r="AN4">
        <v>1189</v>
      </c>
      <c r="AO4">
        <v>1154</v>
      </c>
      <c r="AP4">
        <v>1081</v>
      </c>
      <c r="AQ4">
        <v>1111</v>
      </c>
      <c r="AR4">
        <v>1278</v>
      </c>
      <c r="AS4">
        <v>1366</v>
      </c>
      <c r="AT4">
        <v>1247</v>
      </c>
      <c r="AU4">
        <v>1220</v>
      </c>
      <c r="AV4">
        <v>1219</v>
      </c>
      <c r="AW4">
        <v>1263</v>
      </c>
      <c r="AX4">
        <v>1245</v>
      </c>
      <c r="AY4">
        <v>1257</v>
      </c>
      <c r="AZ4">
        <v>1262</v>
      </c>
      <c r="BA4">
        <v>1329</v>
      </c>
      <c r="BB4">
        <v>1368</v>
      </c>
      <c r="BC4">
        <v>1313</v>
      </c>
      <c r="BD4">
        <v>1357</v>
      </c>
      <c r="BE4">
        <v>1406</v>
      </c>
    </row>
    <row r="5" spans="1:57" x14ac:dyDescent="0.25">
      <c r="A5">
        <v>1995</v>
      </c>
      <c r="B5">
        <v>4</v>
      </c>
      <c r="C5">
        <v>1366</v>
      </c>
      <c r="D5">
        <v>1298</v>
      </c>
      <c r="G5">
        <v>1997</v>
      </c>
      <c r="H5">
        <v>1552</v>
      </c>
      <c r="I5">
        <v>1586</v>
      </c>
      <c r="J5">
        <v>1585</v>
      </c>
      <c r="K5">
        <v>1491</v>
      </c>
      <c r="L5">
        <v>1516</v>
      </c>
      <c r="M5">
        <v>1512</v>
      </c>
      <c r="N5">
        <v>1396</v>
      </c>
      <c r="O5">
        <v>1372</v>
      </c>
      <c r="P5">
        <v>1336</v>
      </c>
      <c r="Q5">
        <v>1271</v>
      </c>
      <c r="R5">
        <v>1209</v>
      </c>
      <c r="S5">
        <v>1196</v>
      </c>
      <c r="T5">
        <v>1271</v>
      </c>
      <c r="U5">
        <v>1231</v>
      </c>
      <c r="V5">
        <v>1242</v>
      </c>
      <c r="W5">
        <v>1335</v>
      </c>
      <c r="X5">
        <v>1284</v>
      </c>
      <c r="Y5">
        <v>1217</v>
      </c>
      <c r="Z5">
        <v>1280</v>
      </c>
      <c r="AA5">
        <v>1214</v>
      </c>
      <c r="AB5">
        <v>1282</v>
      </c>
      <c r="AC5">
        <v>1333</v>
      </c>
      <c r="AD5">
        <v>1273</v>
      </c>
      <c r="AE5">
        <v>1190</v>
      </c>
      <c r="AF5">
        <v>1160</v>
      </c>
      <c r="AG5">
        <v>1199</v>
      </c>
      <c r="AH5">
        <v>1191</v>
      </c>
      <c r="AI5">
        <v>1202</v>
      </c>
      <c r="AJ5">
        <v>1144</v>
      </c>
      <c r="AK5">
        <v>1105</v>
      </c>
      <c r="AL5">
        <v>1210</v>
      </c>
      <c r="AM5">
        <v>1422</v>
      </c>
      <c r="AN5">
        <v>1353</v>
      </c>
      <c r="AO5">
        <v>1270</v>
      </c>
      <c r="AP5">
        <v>1191</v>
      </c>
      <c r="AQ5">
        <v>1191</v>
      </c>
      <c r="AR5">
        <v>1227</v>
      </c>
      <c r="AS5">
        <v>1159</v>
      </c>
      <c r="AT5">
        <v>1200</v>
      </c>
      <c r="AU5">
        <v>1269</v>
      </c>
      <c r="AV5">
        <v>1236</v>
      </c>
      <c r="AW5">
        <v>1253</v>
      </c>
      <c r="AX5">
        <v>1223</v>
      </c>
      <c r="AY5">
        <v>1233</v>
      </c>
      <c r="AZ5">
        <v>1191</v>
      </c>
      <c r="BA5">
        <v>1253</v>
      </c>
      <c r="BB5">
        <v>1318</v>
      </c>
      <c r="BC5">
        <v>1250</v>
      </c>
      <c r="BD5">
        <v>1359</v>
      </c>
      <c r="BE5">
        <v>1354</v>
      </c>
    </row>
    <row r="6" spans="1:57" x14ac:dyDescent="0.25">
      <c r="A6">
        <v>1995</v>
      </c>
      <c r="B6">
        <v>5</v>
      </c>
      <c r="C6">
        <v>1341</v>
      </c>
      <c r="D6">
        <v>1236</v>
      </c>
      <c r="G6">
        <v>1998</v>
      </c>
      <c r="H6">
        <v>1257</v>
      </c>
      <c r="I6">
        <v>1201</v>
      </c>
      <c r="J6">
        <v>1250</v>
      </c>
      <c r="K6">
        <v>1300</v>
      </c>
      <c r="L6">
        <v>1274</v>
      </c>
      <c r="M6">
        <v>1345</v>
      </c>
      <c r="N6">
        <v>1393</v>
      </c>
      <c r="O6">
        <v>1318</v>
      </c>
      <c r="P6">
        <v>1449</v>
      </c>
      <c r="Q6">
        <v>1431</v>
      </c>
      <c r="R6">
        <v>1470</v>
      </c>
      <c r="S6">
        <v>1463</v>
      </c>
      <c r="T6">
        <v>1531</v>
      </c>
      <c r="U6">
        <v>1441</v>
      </c>
      <c r="V6">
        <v>1457</v>
      </c>
      <c r="W6">
        <v>1393</v>
      </c>
      <c r="X6">
        <v>1300</v>
      </c>
      <c r="Y6">
        <v>1300</v>
      </c>
      <c r="Z6">
        <v>1365</v>
      </c>
      <c r="AA6">
        <v>1317</v>
      </c>
      <c r="AB6">
        <v>1234</v>
      </c>
      <c r="AC6">
        <v>1209</v>
      </c>
      <c r="AD6">
        <v>1242</v>
      </c>
      <c r="AE6">
        <v>1256</v>
      </c>
      <c r="AF6">
        <v>1191</v>
      </c>
      <c r="AG6">
        <v>1225</v>
      </c>
      <c r="AH6">
        <v>1254</v>
      </c>
      <c r="AI6">
        <v>1234</v>
      </c>
      <c r="AJ6">
        <v>1278</v>
      </c>
      <c r="AK6">
        <v>1128</v>
      </c>
      <c r="AL6">
        <v>1199</v>
      </c>
      <c r="AM6">
        <v>1228</v>
      </c>
      <c r="AN6">
        <v>1164</v>
      </c>
      <c r="AO6">
        <v>1197</v>
      </c>
      <c r="AP6">
        <v>1210</v>
      </c>
      <c r="AQ6">
        <v>1189</v>
      </c>
      <c r="AR6">
        <v>1233</v>
      </c>
      <c r="AS6">
        <v>1270</v>
      </c>
      <c r="AT6">
        <v>1236</v>
      </c>
      <c r="AU6">
        <v>1195</v>
      </c>
      <c r="AV6">
        <v>1329</v>
      </c>
      <c r="AW6">
        <v>1277</v>
      </c>
      <c r="AX6">
        <v>1249</v>
      </c>
      <c r="AY6">
        <v>1257</v>
      </c>
      <c r="AZ6">
        <v>1339</v>
      </c>
      <c r="BA6">
        <v>1365</v>
      </c>
      <c r="BB6">
        <v>1319</v>
      </c>
      <c r="BC6">
        <v>1428</v>
      </c>
      <c r="BD6">
        <v>1474</v>
      </c>
      <c r="BE6">
        <v>1476</v>
      </c>
    </row>
    <row r="7" spans="1:57" x14ac:dyDescent="0.25">
      <c r="A7">
        <v>1995</v>
      </c>
      <c r="B7">
        <v>6</v>
      </c>
      <c r="C7">
        <v>1248</v>
      </c>
      <c r="D7">
        <v>1288</v>
      </c>
      <c r="G7">
        <v>1999</v>
      </c>
      <c r="H7">
        <v>1453</v>
      </c>
      <c r="I7">
        <v>1413</v>
      </c>
      <c r="J7">
        <v>1433</v>
      </c>
      <c r="K7">
        <v>1451</v>
      </c>
      <c r="L7">
        <v>1488</v>
      </c>
      <c r="M7">
        <v>1521</v>
      </c>
      <c r="N7">
        <v>1531</v>
      </c>
      <c r="O7">
        <v>1625</v>
      </c>
      <c r="P7">
        <v>1477</v>
      </c>
      <c r="Q7">
        <v>1442</v>
      </c>
      <c r="R7">
        <v>1348</v>
      </c>
      <c r="S7">
        <v>1346</v>
      </c>
      <c r="T7">
        <v>1327</v>
      </c>
      <c r="U7">
        <v>1245</v>
      </c>
      <c r="V7">
        <v>1330</v>
      </c>
      <c r="W7">
        <v>1337</v>
      </c>
      <c r="X7">
        <v>1328</v>
      </c>
      <c r="Y7">
        <v>1223</v>
      </c>
      <c r="Z7">
        <v>1280</v>
      </c>
      <c r="AA7">
        <v>1234</v>
      </c>
      <c r="AB7">
        <v>1243</v>
      </c>
      <c r="AC7">
        <v>1248</v>
      </c>
      <c r="AD7">
        <v>1260</v>
      </c>
      <c r="AE7">
        <v>1260</v>
      </c>
      <c r="AF7">
        <v>1256</v>
      </c>
      <c r="AG7">
        <v>1225</v>
      </c>
      <c r="AH7">
        <v>1281</v>
      </c>
      <c r="AI7">
        <v>1252</v>
      </c>
      <c r="AJ7">
        <v>1212</v>
      </c>
      <c r="AK7">
        <v>1297</v>
      </c>
      <c r="AL7">
        <v>1186</v>
      </c>
      <c r="AM7">
        <v>1160</v>
      </c>
      <c r="AN7">
        <v>1258</v>
      </c>
      <c r="AO7">
        <v>1219</v>
      </c>
      <c r="AP7">
        <v>1280</v>
      </c>
      <c r="AQ7">
        <v>1232</v>
      </c>
      <c r="AR7">
        <v>1240</v>
      </c>
      <c r="AS7">
        <v>1214</v>
      </c>
      <c r="AT7">
        <v>1172</v>
      </c>
      <c r="AU7">
        <v>1196</v>
      </c>
      <c r="AV7">
        <v>1316</v>
      </c>
      <c r="AW7">
        <v>1293</v>
      </c>
      <c r="AX7">
        <v>1222</v>
      </c>
      <c r="AY7">
        <v>1248</v>
      </c>
      <c r="AZ7">
        <v>1277</v>
      </c>
      <c r="BA7">
        <v>1324</v>
      </c>
      <c r="BB7">
        <v>1263</v>
      </c>
      <c r="BC7">
        <v>1383</v>
      </c>
      <c r="BD7">
        <v>1352</v>
      </c>
      <c r="BE7">
        <v>1462</v>
      </c>
    </row>
    <row r="8" spans="1:57" x14ac:dyDescent="0.25">
      <c r="A8">
        <v>1995</v>
      </c>
      <c r="B8">
        <v>7</v>
      </c>
      <c r="C8">
        <v>1300</v>
      </c>
      <c r="D8">
        <v>1251</v>
      </c>
      <c r="G8">
        <v>2000</v>
      </c>
      <c r="H8">
        <v>1629</v>
      </c>
      <c r="I8">
        <v>1586</v>
      </c>
      <c r="J8">
        <v>1564</v>
      </c>
      <c r="K8">
        <v>1427</v>
      </c>
      <c r="L8">
        <v>1360</v>
      </c>
      <c r="M8">
        <v>1353</v>
      </c>
      <c r="N8">
        <v>1391</v>
      </c>
      <c r="O8">
        <v>1335</v>
      </c>
      <c r="P8">
        <v>1314</v>
      </c>
      <c r="Q8">
        <v>1290</v>
      </c>
      <c r="R8">
        <v>1263</v>
      </c>
      <c r="S8">
        <v>1268</v>
      </c>
      <c r="T8">
        <v>1325</v>
      </c>
      <c r="U8">
        <v>1405</v>
      </c>
      <c r="V8">
        <v>1310</v>
      </c>
      <c r="W8">
        <v>1290</v>
      </c>
      <c r="X8">
        <v>1249</v>
      </c>
      <c r="Y8">
        <v>1308</v>
      </c>
      <c r="Z8">
        <v>1328</v>
      </c>
      <c r="AA8">
        <v>1217</v>
      </c>
      <c r="AB8">
        <v>1235</v>
      </c>
      <c r="AC8">
        <v>1277</v>
      </c>
      <c r="AD8">
        <v>1212</v>
      </c>
      <c r="AE8">
        <v>1385</v>
      </c>
      <c r="AF8">
        <v>1308</v>
      </c>
      <c r="AG8">
        <v>1237</v>
      </c>
      <c r="AH8">
        <v>1230</v>
      </c>
      <c r="AI8">
        <v>1214</v>
      </c>
      <c r="AJ8">
        <v>1247</v>
      </c>
      <c r="AK8">
        <v>1208</v>
      </c>
      <c r="AL8">
        <v>1201</v>
      </c>
      <c r="AM8">
        <v>1260</v>
      </c>
      <c r="AN8">
        <v>1177</v>
      </c>
      <c r="AO8">
        <v>1189</v>
      </c>
      <c r="AP8">
        <v>1219</v>
      </c>
      <c r="AQ8">
        <v>1215</v>
      </c>
      <c r="AR8">
        <v>1236</v>
      </c>
      <c r="AS8">
        <v>1183</v>
      </c>
      <c r="AT8">
        <v>1262</v>
      </c>
      <c r="AU8">
        <v>1229</v>
      </c>
      <c r="AV8">
        <v>1247</v>
      </c>
      <c r="AW8">
        <v>1386</v>
      </c>
      <c r="AX8">
        <v>1310</v>
      </c>
      <c r="AY8">
        <v>1294</v>
      </c>
      <c r="AZ8">
        <v>1343</v>
      </c>
      <c r="BA8">
        <v>1284</v>
      </c>
      <c r="BB8">
        <v>1332</v>
      </c>
      <c r="BC8">
        <v>1294</v>
      </c>
      <c r="BD8">
        <v>1346</v>
      </c>
      <c r="BE8">
        <v>1412</v>
      </c>
    </row>
    <row r="9" spans="1:57" x14ac:dyDescent="0.25">
      <c r="A9">
        <v>1995</v>
      </c>
      <c r="B9">
        <v>8</v>
      </c>
      <c r="C9">
        <v>1268</v>
      </c>
      <c r="D9">
        <v>1242</v>
      </c>
      <c r="G9">
        <v>2001</v>
      </c>
      <c r="H9">
        <v>1354</v>
      </c>
      <c r="I9">
        <v>1419</v>
      </c>
      <c r="J9">
        <v>1410</v>
      </c>
      <c r="K9">
        <v>1394</v>
      </c>
      <c r="L9">
        <v>1414</v>
      </c>
      <c r="M9">
        <v>1359</v>
      </c>
      <c r="N9">
        <v>1263</v>
      </c>
      <c r="O9">
        <v>1362</v>
      </c>
      <c r="P9">
        <v>1388</v>
      </c>
      <c r="Q9">
        <v>1381</v>
      </c>
      <c r="R9">
        <v>1395</v>
      </c>
      <c r="S9">
        <v>1400</v>
      </c>
      <c r="T9">
        <v>1383</v>
      </c>
      <c r="U9">
        <v>1355</v>
      </c>
      <c r="V9">
        <v>1284</v>
      </c>
      <c r="W9">
        <v>1374</v>
      </c>
      <c r="X9">
        <v>1316</v>
      </c>
      <c r="Y9">
        <v>1370</v>
      </c>
      <c r="Z9">
        <v>1358</v>
      </c>
      <c r="AA9">
        <v>1317</v>
      </c>
      <c r="AB9">
        <v>1328</v>
      </c>
      <c r="AC9">
        <v>1259</v>
      </c>
      <c r="AD9">
        <v>1281</v>
      </c>
      <c r="AE9">
        <v>1283</v>
      </c>
      <c r="AF9">
        <v>1326</v>
      </c>
      <c r="AG9">
        <v>1335</v>
      </c>
      <c r="AH9">
        <v>1170</v>
      </c>
      <c r="AI9">
        <v>1129</v>
      </c>
      <c r="AJ9">
        <v>1231</v>
      </c>
      <c r="AK9">
        <v>1255</v>
      </c>
      <c r="AL9">
        <v>1160</v>
      </c>
      <c r="AM9">
        <v>1207</v>
      </c>
      <c r="AN9">
        <v>1227</v>
      </c>
      <c r="AO9">
        <v>1146</v>
      </c>
      <c r="AP9">
        <v>1194</v>
      </c>
      <c r="AQ9">
        <v>1149</v>
      </c>
      <c r="AR9">
        <v>1239</v>
      </c>
      <c r="AS9">
        <v>1261</v>
      </c>
      <c r="AT9">
        <v>1281</v>
      </c>
      <c r="AU9">
        <v>1276</v>
      </c>
      <c r="AV9">
        <v>1300</v>
      </c>
      <c r="AW9">
        <v>1299</v>
      </c>
      <c r="AX9">
        <v>1221</v>
      </c>
      <c r="AY9">
        <v>1251</v>
      </c>
      <c r="AZ9">
        <v>1329</v>
      </c>
      <c r="BA9">
        <v>1353</v>
      </c>
      <c r="BB9">
        <v>1339</v>
      </c>
      <c r="BC9">
        <v>1383</v>
      </c>
      <c r="BD9">
        <v>1365</v>
      </c>
      <c r="BE9">
        <v>1385</v>
      </c>
    </row>
    <row r="10" spans="1:57" x14ac:dyDescent="0.25">
      <c r="A10">
        <v>1995</v>
      </c>
      <c r="B10">
        <v>9</v>
      </c>
      <c r="C10">
        <v>1263</v>
      </c>
      <c r="D10">
        <v>1227</v>
      </c>
      <c r="G10">
        <v>2002</v>
      </c>
      <c r="H10">
        <v>1465</v>
      </c>
      <c r="I10">
        <v>1436</v>
      </c>
      <c r="J10">
        <v>1491</v>
      </c>
      <c r="K10">
        <v>1431</v>
      </c>
      <c r="L10">
        <v>1369</v>
      </c>
      <c r="M10">
        <v>1340</v>
      </c>
      <c r="N10">
        <v>1434</v>
      </c>
      <c r="O10">
        <v>1532</v>
      </c>
      <c r="P10">
        <v>1389</v>
      </c>
      <c r="Q10">
        <v>1496</v>
      </c>
      <c r="R10">
        <v>1419</v>
      </c>
      <c r="S10">
        <v>1427</v>
      </c>
      <c r="T10">
        <v>1367</v>
      </c>
      <c r="U10">
        <v>1403</v>
      </c>
      <c r="V10">
        <v>1348</v>
      </c>
      <c r="W10">
        <v>1392</v>
      </c>
      <c r="X10">
        <v>1324</v>
      </c>
      <c r="Y10">
        <v>1271</v>
      </c>
      <c r="Z10">
        <v>1303</v>
      </c>
      <c r="AA10">
        <v>1234</v>
      </c>
      <c r="AB10">
        <v>1240</v>
      </c>
      <c r="AC10">
        <v>1327</v>
      </c>
      <c r="AD10">
        <v>1235</v>
      </c>
      <c r="AE10">
        <v>1358</v>
      </c>
      <c r="AF10">
        <v>1227</v>
      </c>
      <c r="AG10">
        <v>1277</v>
      </c>
      <c r="AH10">
        <v>1248</v>
      </c>
      <c r="AI10">
        <v>1231</v>
      </c>
      <c r="AJ10">
        <v>1256</v>
      </c>
      <c r="AK10">
        <v>1338</v>
      </c>
      <c r="AL10">
        <v>1212</v>
      </c>
      <c r="AM10">
        <v>1174</v>
      </c>
      <c r="AN10">
        <v>1224</v>
      </c>
      <c r="AO10">
        <v>1152</v>
      </c>
      <c r="AP10">
        <v>1168</v>
      </c>
      <c r="AQ10">
        <v>1182</v>
      </c>
      <c r="AR10">
        <v>1137</v>
      </c>
      <c r="AS10">
        <v>1204</v>
      </c>
      <c r="AT10">
        <v>1291</v>
      </c>
      <c r="AU10">
        <v>1276</v>
      </c>
      <c r="AV10">
        <v>1228</v>
      </c>
      <c r="AW10">
        <v>1323</v>
      </c>
      <c r="AX10">
        <v>1254</v>
      </c>
      <c r="AY10">
        <v>1283</v>
      </c>
      <c r="AZ10">
        <v>1303</v>
      </c>
      <c r="BA10">
        <v>1312</v>
      </c>
      <c r="BB10">
        <v>1300</v>
      </c>
      <c r="BC10">
        <v>1346</v>
      </c>
      <c r="BD10">
        <v>1467</v>
      </c>
      <c r="BE10">
        <v>1416</v>
      </c>
    </row>
    <row r="11" spans="1:57" x14ac:dyDescent="0.25">
      <c r="A11">
        <v>1995</v>
      </c>
      <c r="B11">
        <v>10</v>
      </c>
      <c r="C11">
        <v>1394</v>
      </c>
      <c r="D11">
        <v>1376</v>
      </c>
      <c r="G11">
        <v>2003</v>
      </c>
      <c r="H11">
        <v>1441</v>
      </c>
      <c r="I11">
        <v>1439</v>
      </c>
      <c r="J11">
        <v>1398</v>
      </c>
      <c r="K11">
        <v>1356</v>
      </c>
      <c r="L11">
        <v>1373</v>
      </c>
      <c r="M11">
        <v>1319</v>
      </c>
      <c r="N11">
        <v>1454</v>
      </c>
      <c r="O11">
        <v>1468</v>
      </c>
      <c r="P11">
        <v>1465</v>
      </c>
      <c r="Q11">
        <v>1454</v>
      </c>
      <c r="R11">
        <v>1417</v>
      </c>
      <c r="S11">
        <v>1422</v>
      </c>
      <c r="T11">
        <v>1435</v>
      </c>
      <c r="U11">
        <v>1348</v>
      </c>
      <c r="V11">
        <v>1450</v>
      </c>
      <c r="W11">
        <v>1419</v>
      </c>
      <c r="X11">
        <v>1246</v>
      </c>
      <c r="Y11">
        <v>1211</v>
      </c>
      <c r="Z11">
        <v>1244</v>
      </c>
      <c r="AA11">
        <v>1244</v>
      </c>
      <c r="AB11">
        <v>1252</v>
      </c>
      <c r="AC11">
        <v>1399</v>
      </c>
      <c r="AD11">
        <v>1211</v>
      </c>
      <c r="AE11">
        <v>1193</v>
      </c>
      <c r="AF11">
        <v>1238</v>
      </c>
      <c r="AG11">
        <v>1180</v>
      </c>
      <c r="AH11">
        <v>1200</v>
      </c>
      <c r="AI11">
        <v>1330</v>
      </c>
      <c r="AJ11">
        <v>1187</v>
      </c>
      <c r="AK11">
        <v>1248</v>
      </c>
      <c r="AL11">
        <v>1315</v>
      </c>
      <c r="AM11">
        <v>1339</v>
      </c>
      <c r="AN11">
        <v>1167</v>
      </c>
      <c r="AO11">
        <v>1194</v>
      </c>
      <c r="AP11">
        <v>1209</v>
      </c>
      <c r="AQ11">
        <v>1200</v>
      </c>
      <c r="AR11">
        <v>1312</v>
      </c>
      <c r="AS11">
        <v>1324</v>
      </c>
      <c r="AT11">
        <v>1283</v>
      </c>
      <c r="AU11">
        <v>1208</v>
      </c>
      <c r="AV11">
        <v>1273</v>
      </c>
      <c r="AW11">
        <v>1270</v>
      </c>
      <c r="AX11">
        <v>1322</v>
      </c>
      <c r="AY11">
        <v>1256</v>
      </c>
      <c r="AZ11">
        <v>1284</v>
      </c>
      <c r="BA11">
        <v>1286</v>
      </c>
      <c r="BB11">
        <v>1289</v>
      </c>
      <c r="BC11">
        <v>1285</v>
      </c>
      <c r="BD11">
        <v>1437</v>
      </c>
      <c r="BE11">
        <v>1483</v>
      </c>
    </row>
    <row r="12" spans="1:57" x14ac:dyDescent="0.25">
      <c r="A12">
        <v>1995</v>
      </c>
      <c r="B12">
        <v>11</v>
      </c>
      <c r="C12">
        <v>1396</v>
      </c>
      <c r="D12">
        <v>1404</v>
      </c>
      <c r="G12">
        <v>2004</v>
      </c>
      <c r="H12">
        <v>1605</v>
      </c>
      <c r="I12">
        <v>1475</v>
      </c>
      <c r="J12">
        <v>1336</v>
      </c>
      <c r="K12">
        <v>1384</v>
      </c>
      <c r="L12">
        <v>1310</v>
      </c>
      <c r="M12">
        <v>1375</v>
      </c>
      <c r="N12">
        <v>1380</v>
      </c>
      <c r="O12">
        <v>1317</v>
      </c>
      <c r="P12">
        <v>1355</v>
      </c>
      <c r="Q12">
        <v>1291</v>
      </c>
      <c r="R12">
        <v>1372</v>
      </c>
      <c r="S12">
        <v>1336</v>
      </c>
      <c r="T12">
        <v>1337</v>
      </c>
      <c r="U12">
        <v>1242</v>
      </c>
      <c r="V12">
        <v>1270</v>
      </c>
      <c r="W12">
        <v>1246</v>
      </c>
      <c r="X12">
        <v>1193</v>
      </c>
      <c r="Y12">
        <v>1207</v>
      </c>
      <c r="Z12">
        <v>1258</v>
      </c>
      <c r="AA12">
        <v>1237</v>
      </c>
      <c r="AB12">
        <v>1189</v>
      </c>
      <c r="AC12">
        <v>1196</v>
      </c>
      <c r="AD12">
        <v>1321</v>
      </c>
      <c r="AE12">
        <v>1155</v>
      </c>
      <c r="AF12">
        <v>1148</v>
      </c>
      <c r="AG12">
        <v>1210</v>
      </c>
      <c r="AH12">
        <v>1187</v>
      </c>
      <c r="AI12">
        <v>1167</v>
      </c>
      <c r="AJ12">
        <v>1143</v>
      </c>
      <c r="AK12">
        <v>1223</v>
      </c>
      <c r="AL12">
        <v>1255</v>
      </c>
      <c r="AM12">
        <v>1302</v>
      </c>
      <c r="AN12">
        <v>1132</v>
      </c>
      <c r="AO12">
        <v>1223</v>
      </c>
      <c r="AP12">
        <v>1157</v>
      </c>
      <c r="AQ12">
        <v>1235</v>
      </c>
      <c r="AR12">
        <v>1154</v>
      </c>
      <c r="AS12">
        <v>1172</v>
      </c>
      <c r="AT12">
        <v>1282</v>
      </c>
      <c r="AU12">
        <v>1196</v>
      </c>
      <c r="AV12">
        <v>1218</v>
      </c>
      <c r="AW12">
        <v>1254</v>
      </c>
      <c r="AX12">
        <v>1251</v>
      </c>
      <c r="AY12">
        <v>1217</v>
      </c>
      <c r="AZ12">
        <v>1237</v>
      </c>
      <c r="BA12">
        <v>1293</v>
      </c>
      <c r="BB12">
        <v>1253</v>
      </c>
      <c r="BC12">
        <v>1256</v>
      </c>
      <c r="BD12">
        <v>1256</v>
      </c>
      <c r="BE12">
        <v>1308</v>
      </c>
    </row>
    <row r="13" spans="1:57" x14ac:dyDescent="0.25">
      <c r="A13">
        <v>1995</v>
      </c>
      <c r="B13">
        <v>12</v>
      </c>
      <c r="C13">
        <v>1394</v>
      </c>
      <c r="D13">
        <v>1392</v>
      </c>
      <c r="G13">
        <v>2005</v>
      </c>
      <c r="H13">
        <v>1356</v>
      </c>
      <c r="I13">
        <v>1389</v>
      </c>
      <c r="J13">
        <v>1392</v>
      </c>
      <c r="K13">
        <v>1422</v>
      </c>
      <c r="L13">
        <v>1490</v>
      </c>
      <c r="M13">
        <v>1548</v>
      </c>
      <c r="N13">
        <v>1539</v>
      </c>
      <c r="O13">
        <v>1615</v>
      </c>
      <c r="P13">
        <v>1555</v>
      </c>
      <c r="Q13">
        <v>1416</v>
      </c>
      <c r="R13">
        <v>1425</v>
      </c>
      <c r="S13">
        <v>1321</v>
      </c>
      <c r="T13">
        <v>1304</v>
      </c>
      <c r="U13">
        <v>1326</v>
      </c>
      <c r="V13">
        <v>1275</v>
      </c>
      <c r="W13">
        <v>1256</v>
      </c>
      <c r="X13">
        <v>1252</v>
      </c>
      <c r="Y13">
        <v>1236</v>
      </c>
      <c r="Z13">
        <v>1267</v>
      </c>
      <c r="AA13">
        <v>1259</v>
      </c>
      <c r="AB13">
        <v>1173</v>
      </c>
      <c r="AC13">
        <v>1209</v>
      </c>
      <c r="AD13">
        <v>1270</v>
      </c>
      <c r="AE13">
        <v>1368</v>
      </c>
      <c r="AF13">
        <v>1208</v>
      </c>
      <c r="AG13">
        <v>1125</v>
      </c>
      <c r="AH13">
        <v>1135</v>
      </c>
      <c r="AI13">
        <v>1068</v>
      </c>
      <c r="AJ13">
        <v>1113</v>
      </c>
      <c r="AK13">
        <v>1173</v>
      </c>
      <c r="AL13">
        <v>1074</v>
      </c>
      <c r="AM13">
        <v>1185</v>
      </c>
      <c r="AN13">
        <v>1137</v>
      </c>
      <c r="AO13">
        <v>1216</v>
      </c>
      <c r="AP13">
        <v>1154</v>
      </c>
      <c r="AQ13">
        <v>1174</v>
      </c>
      <c r="AR13">
        <v>1065</v>
      </c>
      <c r="AS13">
        <v>1179</v>
      </c>
      <c r="AT13">
        <v>1138</v>
      </c>
      <c r="AU13">
        <v>1159</v>
      </c>
      <c r="AV13">
        <v>1226</v>
      </c>
      <c r="AW13">
        <v>1235</v>
      </c>
      <c r="AX13">
        <v>1141</v>
      </c>
      <c r="AY13">
        <v>1222</v>
      </c>
      <c r="AZ13">
        <v>1186</v>
      </c>
      <c r="BA13">
        <v>1286</v>
      </c>
      <c r="BB13">
        <v>1283</v>
      </c>
      <c r="BC13">
        <v>1292</v>
      </c>
      <c r="BD13">
        <v>1307</v>
      </c>
      <c r="BE13">
        <v>1261</v>
      </c>
    </row>
    <row r="14" spans="1:57" x14ac:dyDescent="0.25">
      <c r="A14">
        <v>1995</v>
      </c>
      <c r="B14">
        <v>13</v>
      </c>
      <c r="C14">
        <v>1348</v>
      </c>
      <c r="D14">
        <v>1286</v>
      </c>
      <c r="G14">
        <v>2006</v>
      </c>
      <c r="H14">
        <v>1339</v>
      </c>
      <c r="I14">
        <v>1371</v>
      </c>
      <c r="J14">
        <v>1350</v>
      </c>
      <c r="K14">
        <v>1352</v>
      </c>
      <c r="L14">
        <v>1330</v>
      </c>
      <c r="M14">
        <v>1359</v>
      </c>
      <c r="N14">
        <v>1327</v>
      </c>
      <c r="O14">
        <v>1400</v>
      </c>
      <c r="P14">
        <v>1411</v>
      </c>
      <c r="Q14">
        <v>1322</v>
      </c>
      <c r="R14">
        <v>1412</v>
      </c>
      <c r="S14">
        <v>1335</v>
      </c>
      <c r="T14">
        <v>1267</v>
      </c>
      <c r="U14">
        <v>1361</v>
      </c>
      <c r="V14">
        <v>1318</v>
      </c>
      <c r="W14">
        <v>1235</v>
      </c>
      <c r="X14">
        <v>1230</v>
      </c>
      <c r="Y14">
        <v>1234</v>
      </c>
      <c r="Z14">
        <v>1178</v>
      </c>
      <c r="AA14">
        <v>1130</v>
      </c>
      <c r="AB14">
        <v>1162</v>
      </c>
      <c r="AC14">
        <v>1268</v>
      </c>
      <c r="AD14">
        <v>1297</v>
      </c>
      <c r="AE14">
        <v>1224</v>
      </c>
      <c r="AF14">
        <v>1135</v>
      </c>
      <c r="AG14">
        <v>1277</v>
      </c>
      <c r="AH14">
        <v>1219</v>
      </c>
      <c r="AI14">
        <v>1284</v>
      </c>
      <c r="AJ14">
        <v>1366</v>
      </c>
      <c r="AK14">
        <v>1116</v>
      </c>
      <c r="AL14">
        <v>1138</v>
      </c>
      <c r="AM14">
        <v>1131</v>
      </c>
      <c r="AN14">
        <v>1225</v>
      </c>
      <c r="AO14">
        <v>1154</v>
      </c>
      <c r="AP14">
        <v>1136</v>
      </c>
      <c r="AQ14">
        <v>1258</v>
      </c>
      <c r="AR14">
        <v>1149</v>
      </c>
      <c r="AS14">
        <v>1108</v>
      </c>
      <c r="AT14">
        <v>1107</v>
      </c>
      <c r="AU14">
        <v>1138</v>
      </c>
      <c r="AV14">
        <v>1166</v>
      </c>
      <c r="AW14">
        <v>1162</v>
      </c>
      <c r="AX14">
        <v>1169</v>
      </c>
      <c r="AY14">
        <v>1285</v>
      </c>
      <c r="AZ14">
        <v>1236</v>
      </c>
      <c r="BA14">
        <v>1249</v>
      </c>
      <c r="BB14">
        <v>1281</v>
      </c>
      <c r="BC14">
        <v>1228</v>
      </c>
      <c r="BD14">
        <v>1239</v>
      </c>
      <c r="BE14">
        <v>1315</v>
      </c>
    </row>
    <row r="15" spans="1:57" x14ac:dyDescent="0.25">
      <c r="A15">
        <v>1995</v>
      </c>
      <c r="B15">
        <v>14</v>
      </c>
      <c r="C15">
        <v>1355</v>
      </c>
      <c r="D15">
        <v>1362</v>
      </c>
      <c r="G15">
        <v>2007</v>
      </c>
      <c r="H15">
        <v>1384</v>
      </c>
      <c r="I15">
        <v>1310</v>
      </c>
      <c r="J15">
        <v>1316</v>
      </c>
      <c r="K15">
        <v>1374</v>
      </c>
      <c r="L15">
        <v>1377</v>
      </c>
      <c r="M15">
        <v>1314</v>
      </c>
      <c r="N15">
        <v>1304</v>
      </c>
      <c r="O15">
        <v>1407</v>
      </c>
      <c r="P15">
        <v>1392</v>
      </c>
      <c r="Q15">
        <v>1297</v>
      </c>
      <c r="R15">
        <v>1292</v>
      </c>
      <c r="S15">
        <v>1281</v>
      </c>
      <c r="T15">
        <v>1201</v>
      </c>
      <c r="U15">
        <v>1260</v>
      </c>
      <c r="V15">
        <v>1263</v>
      </c>
      <c r="W15">
        <v>1327</v>
      </c>
      <c r="X15">
        <v>1172</v>
      </c>
      <c r="Y15">
        <v>1231</v>
      </c>
      <c r="Z15">
        <v>1203</v>
      </c>
      <c r="AA15">
        <v>1203</v>
      </c>
      <c r="AB15">
        <v>1148</v>
      </c>
      <c r="AC15">
        <v>1258</v>
      </c>
      <c r="AD15">
        <v>1163</v>
      </c>
      <c r="AE15">
        <v>1156</v>
      </c>
      <c r="AF15">
        <v>1145</v>
      </c>
      <c r="AG15">
        <v>1169</v>
      </c>
      <c r="AH15">
        <v>1107</v>
      </c>
      <c r="AI15">
        <v>1129</v>
      </c>
      <c r="AJ15">
        <v>1153</v>
      </c>
      <c r="AK15">
        <v>1168</v>
      </c>
      <c r="AL15">
        <v>1204</v>
      </c>
      <c r="AM15">
        <v>1111</v>
      </c>
      <c r="AN15">
        <v>1149</v>
      </c>
      <c r="AO15">
        <v>1060</v>
      </c>
      <c r="AP15">
        <v>1126</v>
      </c>
      <c r="AQ15">
        <v>1185</v>
      </c>
      <c r="AR15">
        <v>1126</v>
      </c>
      <c r="AS15">
        <v>1128</v>
      </c>
      <c r="AT15">
        <v>1142</v>
      </c>
      <c r="AU15">
        <v>1237</v>
      </c>
      <c r="AV15">
        <v>1197</v>
      </c>
      <c r="AW15">
        <v>1190</v>
      </c>
      <c r="AX15">
        <v>1293</v>
      </c>
      <c r="AY15">
        <v>1222</v>
      </c>
      <c r="AZ15">
        <v>1257</v>
      </c>
      <c r="BA15">
        <v>1283</v>
      </c>
      <c r="BB15">
        <v>1384</v>
      </c>
      <c r="BC15">
        <v>1338</v>
      </c>
      <c r="BD15">
        <v>1308</v>
      </c>
      <c r="BE15">
        <v>1359</v>
      </c>
    </row>
    <row r="16" spans="1:57" x14ac:dyDescent="0.25">
      <c r="A16">
        <v>1995</v>
      </c>
      <c r="B16">
        <v>15</v>
      </c>
      <c r="C16">
        <v>1383</v>
      </c>
      <c r="D16">
        <v>1262</v>
      </c>
      <c r="G16">
        <v>2008</v>
      </c>
      <c r="H16">
        <v>1430</v>
      </c>
      <c r="I16">
        <v>1400</v>
      </c>
      <c r="J16">
        <v>1347</v>
      </c>
      <c r="K16">
        <v>1307</v>
      </c>
      <c r="L16">
        <v>1341</v>
      </c>
      <c r="M16">
        <v>1274</v>
      </c>
      <c r="N16">
        <v>1339</v>
      </c>
      <c r="O16">
        <v>1334</v>
      </c>
      <c r="P16">
        <v>1433</v>
      </c>
      <c r="Q16">
        <v>1312</v>
      </c>
      <c r="R16">
        <v>1285</v>
      </c>
      <c r="S16">
        <v>1274</v>
      </c>
      <c r="T16">
        <v>1271</v>
      </c>
      <c r="U16">
        <v>1273</v>
      </c>
      <c r="V16">
        <v>1263</v>
      </c>
      <c r="W16">
        <v>1230</v>
      </c>
      <c r="X16">
        <v>1202</v>
      </c>
      <c r="Y16">
        <v>1319</v>
      </c>
      <c r="Z16">
        <v>1207</v>
      </c>
      <c r="AA16">
        <v>1234</v>
      </c>
      <c r="AB16">
        <v>1194</v>
      </c>
      <c r="AC16">
        <v>1161</v>
      </c>
      <c r="AD16">
        <v>1196</v>
      </c>
      <c r="AE16">
        <v>1161</v>
      </c>
      <c r="AF16">
        <v>1223</v>
      </c>
      <c r="AG16">
        <v>1174</v>
      </c>
      <c r="AH16">
        <v>1094</v>
      </c>
      <c r="AI16">
        <v>1168</v>
      </c>
      <c r="AJ16">
        <v>1111</v>
      </c>
      <c r="AK16">
        <v>1229</v>
      </c>
      <c r="AL16">
        <v>1171</v>
      </c>
      <c r="AM16">
        <v>1117</v>
      </c>
      <c r="AN16">
        <v>1113</v>
      </c>
      <c r="AO16">
        <v>1133</v>
      </c>
      <c r="AP16">
        <v>1112</v>
      </c>
      <c r="AQ16">
        <v>1183</v>
      </c>
      <c r="AR16">
        <v>1178</v>
      </c>
      <c r="AS16">
        <v>1128</v>
      </c>
      <c r="AT16">
        <v>1194</v>
      </c>
      <c r="AU16">
        <v>1181</v>
      </c>
      <c r="AV16">
        <v>1162</v>
      </c>
      <c r="AW16">
        <v>1235</v>
      </c>
      <c r="AX16">
        <v>1261</v>
      </c>
      <c r="AY16">
        <v>1191</v>
      </c>
      <c r="AZ16">
        <v>1215</v>
      </c>
      <c r="BA16">
        <v>1212</v>
      </c>
      <c r="BB16">
        <v>1294</v>
      </c>
      <c r="BC16">
        <v>1215</v>
      </c>
      <c r="BD16">
        <v>1322</v>
      </c>
      <c r="BE16">
        <v>1365</v>
      </c>
    </row>
    <row r="17" spans="1:57" x14ac:dyDescent="0.25">
      <c r="A17">
        <v>1995</v>
      </c>
      <c r="B17">
        <v>16</v>
      </c>
      <c r="C17">
        <v>1338</v>
      </c>
      <c r="D17">
        <v>1353</v>
      </c>
      <c r="G17">
        <v>2009</v>
      </c>
      <c r="H17">
        <v>1561</v>
      </c>
      <c r="I17">
        <v>1648</v>
      </c>
      <c r="J17">
        <v>1540</v>
      </c>
      <c r="K17">
        <v>1478</v>
      </c>
      <c r="L17">
        <v>1477</v>
      </c>
      <c r="M17">
        <v>1351</v>
      </c>
      <c r="N17">
        <v>1333</v>
      </c>
      <c r="O17">
        <v>1297</v>
      </c>
      <c r="P17">
        <v>1284</v>
      </c>
      <c r="Q17">
        <v>1257</v>
      </c>
      <c r="R17">
        <v>1295</v>
      </c>
      <c r="S17">
        <v>1300</v>
      </c>
      <c r="T17">
        <v>1277</v>
      </c>
      <c r="U17">
        <v>1275</v>
      </c>
      <c r="V17">
        <v>1269</v>
      </c>
      <c r="W17">
        <v>1154</v>
      </c>
      <c r="X17">
        <v>1133</v>
      </c>
      <c r="Y17">
        <v>1166</v>
      </c>
      <c r="Z17">
        <v>1214</v>
      </c>
      <c r="AA17">
        <v>1166</v>
      </c>
      <c r="AB17">
        <v>1223</v>
      </c>
      <c r="AC17">
        <v>1150</v>
      </c>
      <c r="AD17">
        <v>1168</v>
      </c>
      <c r="AE17">
        <v>1173</v>
      </c>
      <c r="AF17">
        <v>1127</v>
      </c>
      <c r="AG17">
        <v>1234</v>
      </c>
      <c r="AH17">
        <v>1141</v>
      </c>
      <c r="AI17">
        <v>1159</v>
      </c>
      <c r="AJ17">
        <v>1097</v>
      </c>
      <c r="AK17">
        <v>1155</v>
      </c>
      <c r="AL17">
        <v>1144</v>
      </c>
      <c r="AM17">
        <v>1080</v>
      </c>
      <c r="AN17">
        <v>1174</v>
      </c>
      <c r="AO17">
        <v>1145</v>
      </c>
      <c r="AP17">
        <v>1099</v>
      </c>
      <c r="AQ17">
        <v>1193</v>
      </c>
      <c r="AR17">
        <v>1133</v>
      </c>
      <c r="AS17">
        <v>1173</v>
      </c>
      <c r="AT17">
        <v>1203</v>
      </c>
      <c r="AU17">
        <v>1258</v>
      </c>
      <c r="AV17">
        <v>1203</v>
      </c>
      <c r="AW17">
        <v>1303</v>
      </c>
      <c r="AX17">
        <v>1275</v>
      </c>
      <c r="AY17">
        <v>1236</v>
      </c>
      <c r="AZ17">
        <v>1281</v>
      </c>
      <c r="BA17">
        <v>1211</v>
      </c>
      <c r="BB17">
        <v>1223</v>
      </c>
      <c r="BC17">
        <v>1263</v>
      </c>
      <c r="BD17">
        <v>1230</v>
      </c>
      <c r="BE17">
        <v>1357</v>
      </c>
    </row>
    <row r="18" spans="1:57" x14ac:dyDescent="0.25">
      <c r="A18">
        <v>1995</v>
      </c>
      <c r="B18">
        <v>17</v>
      </c>
      <c r="C18">
        <v>1317</v>
      </c>
      <c r="D18">
        <v>1328</v>
      </c>
      <c r="G18">
        <v>2010</v>
      </c>
      <c r="H18">
        <v>1371</v>
      </c>
      <c r="I18">
        <v>1314</v>
      </c>
      <c r="J18">
        <v>1396</v>
      </c>
      <c r="K18">
        <v>1385</v>
      </c>
      <c r="L18">
        <v>1336</v>
      </c>
      <c r="M18">
        <v>1341</v>
      </c>
      <c r="N18">
        <v>1373</v>
      </c>
      <c r="O18">
        <v>1299</v>
      </c>
      <c r="P18">
        <v>1334</v>
      </c>
      <c r="Q18">
        <v>1316</v>
      </c>
      <c r="R18">
        <v>1293</v>
      </c>
      <c r="S18">
        <v>1256</v>
      </c>
      <c r="T18">
        <v>1177</v>
      </c>
      <c r="U18">
        <v>1292</v>
      </c>
      <c r="V18">
        <v>1282</v>
      </c>
      <c r="W18">
        <v>1283</v>
      </c>
      <c r="X18">
        <v>1212</v>
      </c>
      <c r="Y18">
        <v>1268</v>
      </c>
      <c r="Z18">
        <v>1211</v>
      </c>
      <c r="AA18">
        <v>1244</v>
      </c>
      <c r="AB18">
        <v>1247</v>
      </c>
      <c r="AC18">
        <v>1255</v>
      </c>
      <c r="AD18">
        <v>1163</v>
      </c>
      <c r="AE18">
        <v>1259</v>
      </c>
      <c r="AF18">
        <v>1233</v>
      </c>
      <c r="AG18">
        <v>1264</v>
      </c>
      <c r="AH18">
        <v>1234</v>
      </c>
      <c r="AI18">
        <v>1133</v>
      </c>
      <c r="AJ18">
        <v>1124</v>
      </c>
      <c r="AK18">
        <v>1131</v>
      </c>
      <c r="AL18">
        <v>1137</v>
      </c>
      <c r="AM18">
        <v>1204</v>
      </c>
      <c r="AN18">
        <v>1115</v>
      </c>
      <c r="AO18">
        <v>1167</v>
      </c>
      <c r="AP18">
        <v>1180</v>
      </c>
      <c r="AQ18">
        <v>1209</v>
      </c>
      <c r="AR18">
        <v>1285</v>
      </c>
      <c r="AS18">
        <v>1229</v>
      </c>
      <c r="AT18">
        <v>1278</v>
      </c>
      <c r="AU18">
        <v>1243</v>
      </c>
      <c r="AV18">
        <v>1269</v>
      </c>
      <c r="AW18">
        <v>1278</v>
      </c>
      <c r="AX18">
        <v>1220</v>
      </c>
      <c r="AY18">
        <v>1221</v>
      </c>
      <c r="AZ18">
        <v>1229</v>
      </c>
      <c r="BA18">
        <v>1237</v>
      </c>
      <c r="BB18">
        <v>1355</v>
      </c>
      <c r="BC18">
        <v>1414</v>
      </c>
      <c r="BD18">
        <v>1407</v>
      </c>
      <c r="BE18">
        <v>1340</v>
      </c>
    </row>
    <row r="19" spans="1:57" x14ac:dyDescent="0.25">
      <c r="A19">
        <v>1995</v>
      </c>
      <c r="B19">
        <v>18</v>
      </c>
      <c r="C19">
        <v>1338</v>
      </c>
      <c r="D19">
        <v>1290</v>
      </c>
      <c r="G19">
        <v>2011</v>
      </c>
      <c r="H19">
        <v>1329</v>
      </c>
      <c r="I19">
        <v>1254</v>
      </c>
      <c r="J19">
        <v>1277</v>
      </c>
      <c r="K19">
        <v>1327</v>
      </c>
      <c r="L19">
        <v>1305</v>
      </c>
      <c r="M19">
        <v>1302</v>
      </c>
      <c r="N19">
        <v>1299</v>
      </c>
      <c r="O19">
        <v>1324</v>
      </c>
      <c r="P19">
        <v>1304</v>
      </c>
      <c r="Q19">
        <v>1291</v>
      </c>
      <c r="R19">
        <v>1308</v>
      </c>
      <c r="S19">
        <v>1342</v>
      </c>
      <c r="T19">
        <v>1277</v>
      </c>
      <c r="U19">
        <v>1282</v>
      </c>
      <c r="V19">
        <v>1288</v>
      </c>
      <c r="W19">
        <v>1227</v>
      </c>
      <c r="X19">
        <v>1205</v>
      </c>
      <c r="Y19">
        <v>1262</v>
      </c>
      <c r="Z19">
        <v>1205</v>
      </c>
      <c r="AA19">
        <v>1228</v>
      </c>
      <c r="AB19">
        <v>1193</v>
      </c>
      <c r="AC19">
        <v>1212</v>
      </c>
      <c r="AD19">
        <v>1196</v>
      </c>
      <c r="AE19">
        <v>1141</v>
      </c>
      <c r="AF19">
        <v>1217</v>
      </c>
      <c r="AG19">
        <v>1316</v>
      </c>
      <c r="AH19">
        <v>1194</v>
      </c>
      <c r="AI19">
        <v>1122</v>
      </c>
      <c r="AJ19">
        <v>1198</v>
      </c>
      <c r="AK19">
        <v>1198</v>
      </c>
      <c r="AL19">
        <v>1127</v>
      </c>
      <c r="AM19">
        <v>1207</v>
      </c>
      <c r="AN19">
        <v>1183</v>
      </c>
      <c r="AO19">
        <v>1162</v>
      </c>
      <c r="AP19">
        <v>1278</v>
      </c>
      <c r="AQ19">
        <v>1110</v>
      </c>
      <c r="AR19">
        <v>1145</v>
      </c>
      <c r="AS19">
        <v>1201</v>
      </c>
      <c r="AT19">
        <v>1132</v>
      </c>
      <c r="AU19">
        <v>1244</v>
      </c>
      <c r="AV19">
        <v>1220</v>
      </c>
      <c r="AW19">
        <v>1268</v>
      </c>
      <c r="AX19">
        <v>1282</v>
      </c>
      <c r="AY19">
        <v>1210</v>
      </c>
      <c r="AZ19">
        <v>1292</v>
      </c>
      <c r="BA19">
        <v>1332</v>
      </c>
      <c r="BB19">
        <v>1314</v>
      </c>
      <c r="BC19">
        <v>1349</v>
      </c>
      <c r="BD19">
        <v>1345</v>
      </c>
      <c r="BE19">
        <v>1295</v>
      </c>
    </row>
    <row r="20" spans="1:57" x14ac:dyDescent="0.25">
      <c r="A20">
        <v>1995</v>
      </c>
      <c r="B20">
        <v>19</v>
      </c>
      <c r="C20">
        <v>1270</v>
      </c>
      <c r="D20">
        <v>1216</v>
      </c>
      <c r="G20">
        <v>2012</v>
      </c>
      <c r="H20">
        <v>1350</v>
      </c>
      <c r="I20">
        <v>1322</v>
      </c>
      <c r="J20">
        <v>1286</v>
      </c>
      <c r="K20">
        <v>1363</v>
      </c>
      <c r="L20">
        <v>1476</v>
      </c>
      <c r="M20">
        <v>1467</v>
      </c>
      <c r="N20">
        <v>1437</v>
      </c>
      <c r="O20">
        <v>1410</v>
      </c>
      <c r="P20">
        <v>1391</v>
      </c>
      <c r="Q20">
        <v>1391</v>
      </c>
      <c r="R20">
        <v>1326</v>
      </c>
      <c r="S20">
        <v>1359</v>
      </c>
      <c r="T20">
        <v>1374</v>
      </c>
      <c r="U20">
        <v>1340</v>
      </c>
      <c r="V20">
        <v>1330</v>
      </c>
      <c r="W20">
        <v>1303</v>
      </c>
      <c r="X20">
        <v>1241</v>
      </c>
      <c r="Y20">
        <v>1284</v>
      </c>
      <c r="Z20">
        <v>1238</v>
      </c>
      <c r="AA20">
        <v>1314</v>
      </c>
      <c r="AB20">
        <v>1225</v>
      </c>
      <c r="AC20">
        <v>1222</v>
      </c>
      <c r="AD20">
        <v>1231</v>
      </c>
      <c r="AE20">
        <v>1250</v>
      </c>
      <c r="AF20">
        <v>1250</v>
      </c>
      <c r="AG20">
        <v>1238</v>
      </c>
      <c r="AH20">
        <v>1188</v>
      </c>
      <c r="AI20">
        <v>1188</v>
      </c>
      <c r="AJ20">
        <v>1253</v>
      </c>
      <c r="AK20">
        <v>1114</v>
      </c>
      <c r="AL20">
        <v>1135</v>
      </c>
      <c r="AM20">
        <v>1199</v>
      </c>
      <c r="AN20">
        <v>1232</v>
      </c>
      <c r="AO20">
        <v>1163</v>
      </c>
      <c r="AP20">
        <v>1220</v>
      </c>
      <c r="AQ20">
        <v>1218</v>
      </c>
      <c r="AR20">
        <v>1172</v>
      </c>
      <c r="AS20">
        <v>1350</v>
      </c>
      <c r="AT20">
        <v>1223</v>
      </c>
      <c r="AU20">
        <v>1312</v>
      </c>
      <c r="AV20">
        <v>1277</v>
      </c>
      <c r="AW20">
        <v>1217</v>
      </c>
      <c r="AX20">
        <v>1307</v>
      </c>
      <c r="AY20">
        <v>1288</v>
      </c>
      <c r="AZ20">
        <v>1339</v>
      </c>
      <c r="BA20">
        <v>1342</v>
      </c>
      <c r="BB20">
        <v>1349</v>
      </c>
      <c r="BC20">
        <v>1398</v>
      </c>
      <c r="BD20">
        <v>1388</v>
      </c>
      <c r="BE20">
        <v>1376</v>
      </c>
    </row>
    <row r="21" spans="1:57" x14ac:dyDescent="0.25">
      <c r="A21">
        <v>1995</v>
      </c>
      <c r="B21">
        <v>20</v>
      </c>
      <c r="C21">
        <v>1247</v>
      </c>
      <c r="D21">
        <v>1235</v>
      </c>
      <c r="G21">
        <v>2013</v>
      </c>
      <c r="H21">
        <v>1504</v>
      </c>
      <c r="I21">
        <v>1458</v>
      </c>
      <c r="J21">
        <v>1507</v>
      </c>
      <c r="K21">
        <v>1541</v>
      </c>
      <c r="L21">
        <v>1500</v>
      </c>
      <c r="M21">
        <v>1473</v>
      </c>
      <c r="N21">
        <v>1541</v>
      </c>
      <c r="O21">
        <v>1487</v>
      </c>
      <c r="P21">
        <v>1543</v>
      </c>
      <c r="Q21">
        <v>1430</v>
      </c>
      <c r="R21">
        <v>1454</v>
      </c>
      <c r="S21">
        <v>1478</v>
      </c>
      <c r="T21">
        <v>1423</v>
      </c>
      <c r="U21">
        <v>1451</v>
      </c>
      <c r="V21">
        <v>1394</v>
      </c>
      <c r="W21">
        <v>1289</v>
      </c>
      <c r="X21">
        <v>1216</v>
      </c>
      <c r="Y21">
        <v>1200</v>
      </c>
      <c r="Z21">
        <v>1261</v>
      </c>
      <c r="AA21">
        <v>1185</v>
      </c>
      <c r="AB21">
        <v>1283</v>
      </c>
      <c r="AC21">
        <v>1244</v>
      </c>
      <c r="AD21">
        <v>1199</v>
      </c>
      <c r="AE21">
        <v>1256</v>
      </c>
      <c r="AF21">
        <v>1221</v>
      </c>
      <c r="AG21">
        <v>1212</v>
      </c>
      <c r="AH21">
        <v>1199</v>
      </c>
      <c r="AI21">
        <v>1241</v>
      </c>
      <c r="AJ21">
        <v>1327</v>
      </c>
      <c r="AK21">
        <v>1155</v>
      </c>
      <c r="AL21">
        <v>1167</v>
      </c>
      <c r="AM21">
        <v>1150</v>
      </c>
      <c r="AN21">
        <v>1170</v>
      </c>
      <c r="AO21">
        <v>1187</v>
      </c>
      <c r="AP21">
        <v>1220</v>
      </c>
      <c r="AQ21">
        <v>1111</v>
      </c>
      <c r="AR21">
        <v>1211</v>
      </c>
      <c r="AS21">
        <v>1138</v>
      </c>
      <c r="AT21">
        <v>1271</v>
      </c>
      <c r="AU21">
        <v>1266</v>
      </c>
      <c r="AV21">
        <v>1243</v>
      </c>
      <c r="AW21">
        <v>1309</v>
      </c>
      <c r="AX21">
        <v>1276</v>
      </c>
      <c r="AY21">
        <v>1283</v>
      </c>
      <c r="AZ21">
        <v>1261</v>
      </c>
      <c r="BA21">
        <v>1237</v>
      </c>
      <c r="BB21">
        <v>1348</v>
      </c>
      <c r="BC21">
        <v>1261</v>
      </c>
      <c r="BD21">
        <v>1290</v>
      </c>
      <c r="BE21">
        <v>1398</v>
      </c>
    </row>
    <row r="22" spans="1:57" x14ac:dyDescent="0.25">
      <c r="A22">
        <v>1995</v>
      </c>
      <c r="B22">
        <v>21</v>
      </c>
      <c r="C22">
        <v>1223</v>
      </c>
      <c r="D22">
        <v>1245</v>
      </c>
      <c r="G22">
        <v>2014</v>
      </c>
      <c r="H22">
        <v>1351</v>
      </c>
      <c r="I22">
        <v>1316</v>
      </c>
      <c r="J22">
        <v>1337</v>
      </c>
      <c r="K22">
        <v>1294</v>
      </c>
      <c r="L22">
        <v>1375</v>
      </c>
      <c r="M22">
        <v>1333</v>
      </c>
      <c r="N22">
        <v>1293</v>
      </c>
      <c r="O22">
        <v>1299</v>
      </c>
      <c r="P22">
        <v>1317</v>
      </c>
      <c r="Q22">
        <v>1340</v>
      </c>
      <c r="R22">
        <v>1283</v>
      </c>
      <c r="S22">
        <v>1299</v>
      </c>
      <c r="T22">
        <v>1287</v>
      </c>
      <c r="U22">
        <v>1220</v>
      </c>
      <c r="V22">
        <v>1238</v>
      </c>
      <c r="W22">
        <v>1277</v>
      </c>
      <c r="X22">
        <v>1212</v>
      </c>
      <c r="Y22">
        <v>1280</v>
      </c>
      <c r="Z22">
        <v>1290</v>
      </c>
      <c r="AA22">
        <v>1211</v>
      </c>
      <c r="AB22">
        <v>1193</v>
      </c>
      <c r="AC22">
        <v>1213</v>
      </c>
      <c r="AD22">
        <v>1148</v>
      </c>
      <c r="AE22">
        <v>1165</v>
      </c>
      <c r="AF22">
        <v>1188</v>
      </c>
      <c r="AG22">
        <v>1263</v>
      </c>
      <c r="AH22">
        <v>1263</v>
      </c>
      <c r="AI22">
        <v>1385</v>
      </c>
      <c r="AJ22">
        <v>1338</v>
      </c>
      <c r="AK22">
        <v>1225</v>
      </c>
      <c r="AL22">
        <v>1248</v>
      </c>
      <c r="AM22">
        <v>1186</v>
      </c>
      <c r="AN22">
        <v>1206</v>
      </c>
      <c r="AO22">
        <v>1230</v>
      </c>
      <c r="AP22">
        <v>1285</v>
      </c>
      <c r="AQ22">
        <v>1230</v>
      </c>
      <c r="AR22">
        <v>1304</v>
      </c>
      <c r="AS22">
        <v>1146</v>
      </c>
      <c r="AT22">
        <v>1265</v>
      </c>
      <c r="AU22">
        <v>1249</v>
      </c>
      <c r="AV22">
        <v>1320</v>
      </c>
      <c r="AW22">
        <v>1216</v>
      </c>
      <c r="AX22">
        <v>1237</v>
      </c>
      <c r="AY22">
        <v>1245</v>
      </c>
      <c r="AZ22">
        <v>1335</v>
      </c>
      <c r="BA22">
        <v>1375</v>
      </c>
      <c r="BB22">
        <v>1359</v>
      </c>
      <c r="BC22">
        <v>1397</v>
      </c>
      <c r="BD22">
        <v>1491</v>
      </c>
      <c r="BE22">
        <v>1562</v>
      </c>
    </row>
    <row r="23" spans="1:57" x14ac:dyDescent="0.25">
      <c r="A23">
        <v>1995</v>
      </c>
      <c r="B23">
        <v>22</v>
      </c>
      <c r="C23">
        <v>1259</v>
      </c>
      <c r="D23">
        <v>1226</v>
      </c>
      <c r="G23">
        <v>2015</v>
      </c>
      <c r="H23">
        <v>1626</v>
      </c>
      <c r="I23">
        <v>1601</v>
      </c>
      <c r="J23">
        <v>1601</v>
      </c>
      <c r="K23">
        <v>1515</v>
      </c>
      <c r="L23">
        <v>1563</v>
      </c>
      <c r="M23">
        <v>1564</v>
      </c>
      <c r="N23">
        <v>1589</v>
      </c>
      <c r="O23">
        <v>1504</v>
      </c>
      <c r="P23">
        <v>1504</v>
      </c>
      <c r="Q23">
        <v>1459</v>
      </c>
      <c r="R23">
        <v>1483</v>
      </c>
      <c r="S23">
        <v>1461</v>
      </c>
      <c r="T23">
        <v>1399</v>
      </c>
      <c r="U23">
        <v>1382</v>
      </c>
      <c r="V23">
        <v>1437</v>
      </c>
      <c r="W23">
        <v>1322</v>
      </c>
      <c r="X23">
        <v>1303</v>
      </c>
      <c r="Y23">
        <v>1300</v>
      </c>
      <c r="Z23">
        <v>1315</v>
      </c>
      <c r="AA23">
        <v>1226</v>
      </c>
      <c r="AB23">
        <v>1326</v>
      </c>
      <c r="AC23">
        <v>1261</v>
      </c>
      <c r="AD23">
        <v>1317</v>
      </c>
      <c r="AE23">
        <v>1226</v>
      </c>
      <c r="AF23">
        <v>1245</v>
      </c>
      <c r="AG23">
        <v>1385</v>
      </c>
      <c r="AH23">
        <v>1272</v>
      </c>
      <c r="AI23">
        <v>1221</v>
      </c>
      <c r="AJ23">
        <v>1251</v>
      </c>
      <c r="AK23">
        <v>1171</v>
      </c>
      <c r="AL23">
        <v>1281</v>
      </c>
      <c r="AM23">
        <v>1281</v>
      </c>
      <c r="AN23">
        <v>1243</v>
      </c>
      <c r="AO23">
        <v>1246</v>
      </c>
      <c r="AP23">
        <v>1240</v>
      </c>
      <c r="AQ23">
        <v>1256</v>
      </c>
      <c r="AR23">
        <v>1302</v>
      </c>
      <c r="AS23">
        <v>1258</v>
      </c>
      <c r="AT23">
        <v>1325</v>
      </c>
      <c r="AU23">
        <v>1293</v>
      </c>
      <c r="AV23">
        <v>1303</v>
      </c>
      <c r="AW23">
        <v>1437</v>
      </c>
      <c r="AX23">
        <v>1330</v>
      </c>
      <c r="AY23">
        <v>1282</v>
      </c>
      <c r="AZ23">
        <v>1298</v>
      </c>
      <c r="BA23">
        <v>1359</v>
      </c>
      <c r="BB23">
        <v>1345</v>
      </c>
      <c r="BC23">
        <v>1344</v>
      </c>
      <c r="BD23">
        <v>1385</v>
      </c>
      <c r="BE23">
        <v>1427</v>
      </c>
    </row>
    <row r="24" spans="1:57" x14ac:dyDescent="0.25">
      <c r="A24">
        <v>1995</v>
      </c>
      <c r="B24">
        <v>23</v>
      </c>
      <c r="C24">
        <v>1180</v>
      </c>
      <c r="D24">
        <v>1139</v>
      </c>
      <c r="G24">
        <v>2016</v>
      </c>
      <c r="H24">
        <v>1494</v>
      </c>
      <c r="I24">
        <v>1509</v>
      </c>
      <c r="J24">
        <v>1519</v>
      </c>
      <c r="K24">
        <v>1532</v>
      </c>
      <c r="L24">
        <v>1445</v>
      </c>
      <c r="M24">
        <v>1421</v>
      </c>
      <c r="N24">
        <v>1585</v>
      </c>
      <c r="O24">
        <v>1517</v>
      </c>
      <c r="P24">
        <v>1515</v>
      </c>
      <c r="Q24">
        <v>1487</v>
      </c>
      <c r="R24">
        <v>1502</v>
      </c>
      <c r="S24">
        <v>1478</v>
      </c>
      <c r="T24">
        <v>1464</v>
      </c>
      <c r="U24">
        <v>1314</v>
      </c>
      <c r="V24">
        <v>1281</v>
      </c>
      <c r="W24">
        <v>1344</v>
      </c>
      <c r="X24">
        <v>1309</v>
      </c>
      <c r="Y24">
        <v>1443</v>
      </c>
      <c r="Z24">
        <v>1269</v>
      </c>
      <c r="AA24">
        <v>1261</v>
      </c>
      <c r="AB24">
        <v>1329</v>
      </c>
      <c r="AC24">
        <v>1243</v>
      </c>
      <c r="AD24">
        <v>1266</v>
      </c>
      <c r="AE24">
        <v>1248</v>
      </c>
      <c r="AF24">
        <v>1268</v>
      </c>
      <c r="AG24">
        <v>1292</v>
      </c>
      <c r="AH24">
        <v>1250</v>
      </c>
      <c r="AI24">
        <v>1361</v>
      </c>
      <c r="AJ24">
        <v>1268</v>
      </c>
      <c r="AK24">
        <v>1218</v>
      </c>
      <c r="AL24">
        <v>1246</v>
      </c>
      <c r="AM24">
        <v>1316</v>
      </c>
      <c r="AN24">
        <v>1318</v>
      </c>
      <c r="AO24">
        <v>1263</v>
      </c>
      <c r="AP24">
        <v>1259</v>
      </c>
      <c r="AQ24">
        <v>1352</v>
      </c>
      <c r="AR24">
        <v>1223</v>
      </c>
      <c r="AS24">
        <v>1259</v>
      </c>
      <c r="AT24">
        <v>1349</v>
      </c>
      <c r="AU24">
        <v>1447</v>
      </c>
      <c r="AV24">
        <v>1334</v>
      </c>
      <c r="AW24">
        <v>1411</v>
      </c>
      <c r="AX24">
        <v>1348</v>
      </c>
      <c r="AY24">
        <v>1373</v>
      </c>
      <c r="AZ24">
        <v>1436</v>
      </c>
      <c r="BA24">
        <v>1369</v>
      </c>
      <c r="BB24">
        <v>1430</v>
      </c>
      <c r="BC24">
        <v>1455</v>
      </c>
      <c r="BD24">
        <v>1551</v>
      </c>
      <c r="BE24">
        <v>1454</v>
      </c>
    </row>
    <row r="25" spans="1:57" x14ac:dyDescent="0.25">
      <c r="A25">
        <v>1995</v>
      </c>
      <c r="B25">
        <v>24</v>
      </c>
      <c r="C25">
        <v>1207</v>
      </c>
      <c r="D25">
        <v>1145</v>
      </c>
      <c r="G25">
        <v>2017</v>
      </c>
      <c r="H25">
        <v>1741</v>
      </c>
      <c r="I25">
        <v>1639</v>
      </c>
      <c r="J25">
        <v>1679</v>
      </c>
      <c r="K25">
        <v>1697</v>
      </c>
      <c r="L25">
        <v>1633</v>
      </c>
      <c r="M25">
        <v>1627</v>
      </c>
      <c r="N25">
        <v>1558</v>
      </c>
      <c r="O25">
        <v>1511</v>
      </c>
      <c r="P25">
        <v>1481</v>
      </c>
      <c r="Q25">
        <v>1350</v>
      </c>
      <c r="R25">
        <v>1327</v>
      </c>
      <c r="S25">
        <v>1405</v>
      </c>
      <c r="T25">
        <v>1308</v>
      </c>
      <c r="U25">
        <v>1381</v>
      </c>
      <c r="V25">
        <v>1326</v>
      </c>
      <c r="W25">
        <v>1320</v>
      </c>
      <c r="X25">
        <v>1359</v>
      </c>
      <c r="Y25">
        <v>1320</v>
      </c>
      <c r="Z25">
        <v>1348</v>
      </c>
      <c r="AA25">
        <v>1361</v>
      </c>
      <c r="AB25">
        <v>1296</v>
      </c>
      <c r="AC25">
        <v>1229</v>
      </c>
      <c r="AD25">
        <v>1280</v>
      </c>
      <c r="AE25">
        <v>1268</v>
      </c>
      <c r="AF25">
        <v>1350</v>
      </c>
      <c r="AG25">
        <v>1287</v>
      </c>
      <c r="AH25">
        <v>1247</v>
      </c>
      <c r="AI25">
        <v>1318</v>
      </c>
      <c r="AJ25">
        <v>1247</v>
      </c>
      <c r="AK25">
        <v>1244</v>
      </c>
      <c r="AL25">
        <v>1275</v>
      </c>
      <c r="AM25">
        <v>1262</v>
      </c>
      <c r="AN25">
        <v>1247</v>
      </c>
      <c r="AO25">
        <v>1288</v>
      </c>
      <c r="AP25">
        <v>1277</v>
      </c>
      <c r="AQ25">
        <v>1340</v>
      </c>
      <c r="AR25">
        <v>1354</v>
      </c>
      <c r="AS25">
        <v>1310</v>
      </c>
      <c r="AT25">
        <v>1330</v>
      </c>
      <c r="AU25">
        <v>1374</v>
      </c>
      <c r="AV25">
        <v>1299</v>
      </c>
      <c r="AW25">
        <v>1286</v>
      </c>
      <c r="AX25">
        <v>1327</v>
      </c>
      <c r="AY25">
        <v>1353</v>
      </c>
      <c r="AZ25">
        <v>1376</v>
      </c>
      <c r="BA25">
        <v>1444</v>
      </c>
      <c r="BB25">
        <v>1464</v>
      </c>
      <c r="BC25">
        <v>1487</v>
      </c>
      <c r="BD25">
        <v>1572</v>
      </c>
      <c r="BE25">
        <v>1442</v>
      </c>
    </row>
    <row r="26" spans="1:57" x14ac:dyDescent="0.25">
      <c r="A26">
        <v>1995</v>
      </c>
      <c r="B26">
        <v>25</v>
      </c>
      <c r="C26">
        <v>1271</v>
      </c>
      <c r="D26">
        <v>1227</v>
      </c>
      <c r="G26">
        <v>2018</v>
      </c>
      <c r="H26">
        <v>1592</v>
      </c>
      <c r="I26">
        <v>1620</v>
      </c>
      <c r="J26">
        <v>1650</v>
      </c>
      <c r="K26">
        <v>1559</v>
      </c>
      <c r="L26">
        <v>1640</v>
      </c>
      <c r="M26">
        <v>1780</v>
      </c>
      <c r="N26">
        <v>1750</v>
      </c>
      <c r="O26">
        <v>1868</v>
      </c>
      <c r="P26">
        <v>1904</v>
      </c>
      <c r="Q26">
        <v>1759</v>
      </c>
      <c r="R26">
        <v>1691</v>
      </c>
      <c r="S26">
        <v>1560</v>
      </c>
      <c r="T26">
        <v>1445</v>
      </c>
      <c r="U26">
        <v>1345</v>
      </c>
      <c r="V26">
        <v>1313</v>
      </c>
      <c r="W26">
        <v>1279</v>
      </c>
      <c r="X26">
        <v>1314</v>
      </c>
      <c r="Y26">
        <v>1342</v>
      </c>
      <c r="Z26">
        <v>1277</v>
      </c>
      <c r="AA26">
        <v>1302</v>
      </c>
      <c r="AB26">
        <v>1350</v>
      </c>
      <c r="AC26">
        <v>1313</v>
      </c>
      <c r="AD26">
        <v>1248</v>
      </c>
      <c r="AE26">
        <v>1301</v>
      </c>
      <c r="AF26">
        <v>1311</v>
      </c>
      <c r="AG26">
        <v>1326</v>
      </c>
      <c r="AH26">
        <v>1279</v>
      </c>
      <c r="AI26">
        <v>1311</v>
      </c>
      <c r="AJ26">
        <v>1344</v>
      </c>
      <c r="AK26">
        <v>1335</v>
      </c>
      <c r="AL26">
        <v>1339</v>
      </c>
      <c r="AM26">
        <v>1280</v>
      </c>
      <c r="AN26">
        <v>1321</v>
      </c>
      <c r="AO26">
        <v>1275</v>
      </c>
      <c r="AP26">
        <v>1286</v>
      </c>
      <c r="AQ26">
        <v>1298</v>
      </c>
      <c r="AR26">
        <v>1325</v>
      </c>
      <c r="AS26">
        <v>1337</v>
      </c>
      <c r="AT26">
        <v>1373</v>
      </c>
      <c r="AU26">
        <v>1361</v>
      </c>
      <c r="AV26">
        <v>1334</v>
      </c>
      <c r="AW26">
        <v>1345</v>
      </c>
      <c r="AX26">
        <v>1373</v>
      </c>
      <c r="AY26">
        <v>1406</v>
      </c>
      <c r="AZ26">
        <v>1332</v>
      </c>
      <c r="BA26">
        <v>1398</v>
      </c>
      <c r="BB26">
        <v>1407</v>
      </c>
      <c r="BC26">
        <v>1463</v>
      </c>
      <c r="BD26">
        <v>1512</v>
      </c>
      <c r="BE26">
        <v>1474</v>
      </c>
    </row>
    <row r="27" spans="1:57" x14ac:dyDescent="0.25">
      <c r="A27">
        <v>1995</v>
      </c>
      <c r="B27">
        <v>26</v>
      </c>
      <c r="C27">
        <v>1302</v>
      </c>
      <c r="D27">
        <v>1361</v>
      </c>
      <c r="G27">
        <v>2019</v>
      </c>
      <c r="H27">
        <v>1578</v>
      </c>
      <c r="I27">
        <v>1520</v>
      </c>
      <c r="J27">
        <v>1544</v>
      </c>
      <c r="K27">
        <v>1578</v>
      </c>
      <c r="L27">
        <v>1590</v>
      </c>
      <c r="M27">
        <v>1579</v>
      </c>
      <c r="N27">
        <v>1530</v>
      </c>
      <c r="O27">
        <v>1462</v>
      </c>
      <c r="P27">
        <v>1581</v>
      </c>
      <c r="Q27">
        <v>1582</v>
      </c>
      <c r="R27">
        <v>1464</v>
      </c>
      <c r="S27">
        <v>1508</v>
      </c>
      <c r="T27">
        <v>1386</v>
      </c>
      <c r="U27">
        <v>1470</v>
      </c>
      <c r="V27">
        <v>1478</v>
      </c>
      <c r="W27">
        <v>1419</v>
      </c>
      <c r="X27">
        <v>1363</v>
      </c>
      <c r="Y27">
        <v>1334</v>
      </c>
      <c r="Z27">
        <v>1366</v>
      </c>
      <c r="AA27">
        <v>1370</v>
      </c>
      <c r="AB27">
        <v>1357</v>
      </c>
      <c r="AC27">
        <v>1327</v>
      </c>
      <c r="AD27">
        <v>1339</v>
      </c>
      <c r="AE27">
        <v>1356</v>
      </c>
      <c r="AF27">
        <v>1402</v>
      </c>
      <c r="AG27">
        <v>1355</v>
      </c>
      <c r="AH27">
        <v>1326</v>
      </c>
      <c r="AI27">
        <v>1273</v>
      </c>
      <c r="AJ27">
        <v>1454</v>
      </c>
      <c r="AK27">
        <v>1348</v>
      </c>
      <c r="AL27">
        <v>1279</v>
      </c>
      <c r="AM27">
        <v>1283</v>
      </c>
      <c r="AN27">
        <v>1304</v>
      </c>
      <c r="AO27">
        <v>1330</v>
      </c>
      <c r="AP27">
        <v>1227</v>
      </c>
      <c r="AQ27">
        <v>1288</v>
      </c>
      <c r="AR27">
        <v>1267</v>
      </c>
      <c r="AS27">
        <v>1377</v>
      </c>
      <c r="AT27">
        <v>1368</v>
      </c>
      <c r="AU27">
        <v>1481</v>
      </c>
      <c r="AV27">
        <v>1407</v>
      </c>
      <c r="AW27">
        <v>1435</v>
      </c>
      <c r="AX27">
        <v>1412</v>
      </c>
      <c r="AY27">
        <v>1512</v>
      </c>
      <c r="AZ27">
        <v>1509</v>
      </c>
      <c r="BA27">
        <v>1428</v>
      </c>
      <c r="BB27">
        <v>1504</v>
      </c>
      <c r="BC27">
        <v>1469</v>
      </c>
      <c r="BD27">
        <v>1540</v>
      </c>
      <c r="BE27">
        <v>1608</v>
      </c>
    </row>
    <row r="28" spans="1:57" x14ac:dyDescent="0.25">
      <c r="A28">
        <v>1995</v>
      </c>
      <c r="B28">
        <v>27</v>
      </c>
      <c r="C28">
        <v>1248</v>
      </c>
      <c r="D28">
        <v>1241</v>
      </c>
      <c r="G28" s="3" t="s">
        <v>1368</v>
      </c>
      <c r="H28">
        <f>AVERAGE(H8:H27)</f>
        <v>1475</v>
      </c>
      <c r="I28">
        <f t="shared" ref="I28:BE28" si="0">AVERAGE(I8:I27)</f>
        <v>1451.3</v>
      </c>
      <c r="J28">
        <f t="shared" si="0"/>
        <v>1447</v>
      </c>
      <c r="K28">
        <f t="shared" si="0"/>
        <v>1435.8</v>
      </c>
      <c r="L28">
        <f t="shared" si="0"/>
        <v>1435.2</v>
      </c>
      <c r="M28">
        <f t="shared" si="0"/>
        <v>1423.95</v>
      </c>
      <c r="N28">
        <f t="shared" si="0"/>
        <v>1435.95</v>
      </c>
      <c r="O28">
        <f t="shared" si="0"/>
        <v>1437.4</v>
      </c>
      <c r="P28">
        <f t="shared" si="0"/>
        <v>1443</v>
      </c>
      <c r="Q28">
        <f t="shared" si="0"/>
        <v>1396.05</v>
      </c>
      <c r="R28">
        <f t="shared" si="0"/>
        <v>1385.3</v>
      </c>
      <c r="S28">
        <f t="shared" si="0"/>
        <v>1375.5</v>
      </c>
      <c r="T28">
        <f t="shared" si="0"/>
        <v>1335.35</v>
      </c>
      <c r="U28">
        <f t="shared" si="0"/>
        <v>1336.25</v>
      </c>
      <c r="V28">
        <f t="shared" si="0"/>
        <v>1320.85</v>
      </c>
      <c r="W28">
        <f t="shared" si="0"/>
        <v>1299.3</v>
      </c>
      <c r="X28">
        <f t="shared" si="0"/>
        <v>1252.55</v>
      </c>
      <c r="Y28">
        <f t="shared" si="0"/>
        <v>1279.3</v>
      </c>
      <c r="Z28">
        <f t="shared" si="0"/>
        <v>1267</v>
      </c>
      <c r="AA28">
        <f t="shared" si="0"/>
        <v>1247.1500000000001</v>
      </c>
      <c r="AB28">
        <f t="shared" si="0"/>
        <v>1247.1500000000001</v>
      </c>
      <c r="AC28">
        <f t="shared" si="0"/>
        <v>1251.1500000000001</v>
      </c>
      <c r="AD28">
        <f t="shared" si="0"/>
        <v>1237.05</v>
      </c>
      <c r="AE28">
        <f t="shared" si="0"/>
        <v>1246.3</v>
      </c>
      <c r="AF28">
        <f t="shared" si="0"/>
        <v>1238.5</v>
      </c>
      <c r="AG28">
        <f t="shared" si="0"/>
        <v>1257.8</v>
      </c>
      <c r="AH28">
        <f t="shared" si="0"/>
        <v>1209.1500000000001</v>
      </c>
      <c r="AI28">
        <f t="shared" si="0"/>
        <v>1221.5999999999999</v>
      </c>
      <c r="AJ28">
        <f t="shared" si="0"/>
        <v>1235.4000000000001</v>
      </c>
      <c r="AK28">
        <f t="shared" si="0"/>
        <v>1212.5999999999999</v>
      </c>
      <c r="AL28">
        <f t="shared" si="0"/>
        <v>1205.4000000000001</v>
      </c>
      <c r="AM28">
        <f t="shared" si="0"/>
        <v>1213.7</v>
      </c>
      <c r="AN28">
        <f t="shared" si="0"/>
        <v>1203.2</v>
      </c>
      <c r="AO28">
        <f t="shared" si="0"/>
        <v>1196.1500000000001</v>
      </c>
      <c r="AP28">
        <f t="shared" si="0"/>
        <v>1202.3</v>
      </c>
      <c r="AQ28">
        <f t="shared" si="0"/>
        <v>1219.3</v>
      </c>
      <c r="AR28">
        <f t="shared" si="0"/>
        <v>1215.8499999999999</v>
      </c>
      <c r="AS28">
        <f t="shared" si="0"/>
        <v>1223.25</v>
      </c>
      <c r="AT28">
        <f t="shared" si="0"/>
        <v>1254.8499999999999</v>
      </c>
      <c r="AU28">
        <f t="shared" si="0"/>
        <v>1271.4000000000001</v>
      </c>
      <c r="AV28">
        <f t="shared" si="0"/>
        <v>1261.3</v>
      </c>
      <c r="AW28">
        <f t="shared" si="0"/>
        <v>1292.95</v>
      </c>
      <c r="AX28">
        <f t="shared" si="0"/>
        <v>1280.45</v>
      </c>
      <c r="AY28">
        <f t="shared" si="0"/>
        <v>1281.5</v>
      </c>
      <c r="AZ28">
        <f t="shared" si="0"/>
        <v>1303.9000000000001</v>
      </c>
      <c r="BA28">
        <f t="shared" si="0"/>
        <v>1314.5</v>
      </c>
      <c r="BB28">
        <f t="shared" si="0"/>
        <v>1342.65</v>
      </c>
      <c r="BC28">
        <f t="shared" si="0"/>
        <v>1346.85</v>
      </c>
      <c r="BD28">
        <f t="shared" si="0"/>
        <v>1387.9</v>
      </c>
      <c r="BE28">
        <f t="shared" si="0"/>
        <v>1401.85</v>
      </c>
    </row>
    <row r="29" spans="1:57" x14ac:dyDescent="0.25">
      <c r="A29">
        <v>1995</v>
      </c>
      <c r="B29">
        <v>28</v>
      </c>
      <c r="C29">
        <v>1343</v>
      </c>
      <c r="D29">
        <v>1465</v>
      </c>
      <c r="G29">
        <v>2020</v>
      </c>
      <c r="H29">
        <v>1676</v>
      </c>
      <c r="I29">
        <v>1526</v>
      </c>
      <c r="J29">
        <v>1467</v>
      </c>
      <c r="K29">
        <v>1574</v>
      </c>
      <c r="L29">
        <v>1591</v>
      </c>
      <c r="M29">
        <v>1506</v>
      </c>
      <c r="N29">
        <v>1483</v>
      </c>
      <c r="O29">
        <v>1502</v>
      </c>
      <c r="P29">
        <v>1512</v>
      </c>
      <c r="Q29">
        <v>1596</v>
      </c>
      <c r="R29">
        <v>1870</v>
      </c>
      <c r="S29">
        <v>2359</v>
      </c>
      <c r="T29">
        <v>2664</v>
      </c>
      <c r="U29">
        <v>2522</v>
      </c>
      <c r="V29">
        <v>2117</v>
      </c>
      <c r="W29">
        <v>1924</v>
      </c>
      <c r="X29">
        <v>1667</v>
      </c>
      <c r="Y29">
        <v>1445</v>
      </c>
      <c r="Z29">
        <v>1390</v>
      </c>
      <c r="AA29">
        <v>1371</v>
      </c>
    </row>
    <row r="30" spans="1:57" x14ac:dyDescent="0.25">
      <c r="A30">
        <v>1995</v>
      </c>
      <c r="B30">
        <v>29</v>
      </c>
      <c r="C30">
        <v>1227</v>
      </c>
      <c r="D30">
        <v>1224</v>
      </c>
    </row>
    <row r="31" spans="1:57" x14ac:dyDescent="0.25">
      <c r="A31">
        <v>1995</v>
      </c>
      <c r="B31">
        <v>30</v>
      </c>
      <c r="C31">
        <v>1226</v>
      </c>
      <c r="D31">
        <v>1240</v>
      </c>
    </row>
    <row r="32" spans="1:57" x14ac:dyDescent="0.25">
      <c r="A32">
        <v>1995</v>
      </c>
      <c r="B32">
        <v>31</v>
      </c>
      <c r="C32">
        <v>1310</v>
      </c>
      <c r="D32">
        <v>1434</v>
      </c>
      <c r="G32" s="2" t="s">
        <v>1351</v>
      </c>
    </row>
    <row r="33" spans="1:57" x14ac:dyDescent="0.25">
      <c r="A33">
        <v>1995</v>
      </c>
      <c r="B33">
        <v>32</v>
      </c>
      <c r="C33">
        <v>1214</v>
      </c>
      <c r="D33">
        <v>1259</v>
      </c>
      <c r="H33">
        <v>2</v>
      </c>
      <c r="I33">
        <v>3</v>
      </c>
      <c r="J33">
        <v>4</v>
      </c>
      <c r="K33">
        <v>5</v>
      </c>
      <c r="L33">
        <v>6</v>
      </c>
      <c r="M33">
        <v>7</v>
      </c>
      <c r="N33">
        <v>8</v>
      </c>
      <c r="O33">
        <v>9</v>
      </c>
      <c r="P33">
        <v>10</v>
      </c>
      <c r="Q33">
        <v>11</v>
      </c>
      <c r="R33">
        <v>12</v>
      </c>
      <c r="S33">
        <v>13</v>
      </c>
      <c r="T33">
        <v>14</v>
      </c>
      <c r="U33">
        <v>15</v>
      </c>
      <c r="V33">
        <v>16</v>
      </c>
      <c r="W33">
        <v>17</v>
      </c>
      <c r="X33">
        <v>18</v>
      </c>
      <c r="Y33">
        <v>19</v>
      </c>
      <c r="Z33">
        <v>20</v>
      </c>
      <c r="AA33">
        <v>21</v>
      </c>
      <c r="AB33">
        <v>22</v>
      </c>
      <c r="AC33">
        <v>23</v>
      </c>
      <c r="AD33">
        <v>24</v>
      </c>
      <c r="AE33">
        <v>25</v>
      </c>
      <c r="AF33">
        <v>26</v>
      </c>
      <c r="AG33">
        <v>27</v>
      </c>
      <c r="AH33">
        <v>28</v>
      </c>
      <c r="AI33">
        <v>29</v>
      </c>
      <c r="AJ33">
        <v>30</v>
      </c>
      <c r="AK33">
        <v>31</v>
      </c>
      <c r="AL33">
        <v>32</v>
      </c>
      <c r="AM33">
        <v>33</v>
      </c>
      <c r="AN33">
        <v>34</v>
      </c>
      <c r="AO33">
        <v>35</v>
      </c>
      <c r="AP33">
        <v>36</v>
      </c>
      <c r="AQ33">
        <v>37</v>
      </c>
      <c r="AR33">
        <v>38</v>
      </c>
      <c r="AS33">
        <v>39</v>
      </c>
      <c r="AT33">
        <v>40</v>
      </c>
      <c r="AU33">
        <v>41</v>
      </c>
      <c r="AV33">
        <v>42</v>
      </c>
      <c r="AW33">
        <v>43</v>
      </c>
      <c r="AX33">
        <v>44</v>
      </c>
      <c r="AY33">
        <v>45</v>
      </c>
      <c r="AZ33">
        <v>46</v>
      </c>
      <c r="BA33">
        <v>47</v>
      </c>
      <c r="BB33">
        <v>48</v>
      </c>
      <c r="BC33">
        <v>49</v>
      </c>
      <c r="BD33">
        <v>50</v>
      </c>
      <c r="BE33">
        <v>51</v>
      </c>
    </row>
    <row r="34" spans="1:57" x14ac:dyDescent="0.25">
      <c r="A34">
        <v>1995</v>
      </c>
      <c r="B34">
        <v>33</v>
      </c>
      <c r="C34">
        <v>1171</v>
      </c>
      <c r="D34">
        <v>1209</v>
      </c>
      <c r="G34">
        <v>1995</v>
      </c>
      <c r="H34">
        <v>1430</v>
      </c>
      <c r="I34">
        <v>1330</v>
      </c>
      <c r="J34">
        <v>1298</v>
      </c>
      <c r="K34">
        <v>1236</v>
      </c>
      <c r="L34">
        <v>1288</v>
      </c>
      <c r="M34">
        <v>1251</v>
      </c>
      <c r="N34">
        <v>1242</v>
      </c>
      <c r="O34">
        <v>1227</v>
      </c>
      <c r="P34">
        <v>1376</v>
      </c>
      <c r="Q34">
        <v>1404</v>
      </c>
      <c r="R34">
        <v>1392</v>
      </c>
      <c r="S34">
        <v>1286</v>
      </c>
      <c r="T34">
        <v>1362</v>
      </c>
      <c r="U34">
        <v>1262</v>
      </c>
      <c r="V34">
        <v>1353</v>
      </c>
      <c r="W34">
        <v>1328</v>
      </c>
      <c r="X34">
        <v>1290</v>
      </c>
      <c r="Y34">
        <v>1216</v>
      </c>
      <c r="Z34">
        <v>1235</v>
      </c>
      <c r="AA34">
        <v>1245</v>
      </c>
      <c r="AB34">
        <v>1226</v>
      </c>
      <c r="AC34">
        <v>1139</v>
      </c>
      <c r="AD34">
        <v>1145</v>
      </c>
      <c r="AE34">
        <v>1227</v>
      </c>
      <c r="AF34">
        <v>1361</v>
      </c>
      <c r="AG34">
        <v>1241</v>
      </c>
      <c r="AH34">
        <v>1465</v>
      </c>
      <c r="AI34">
        <v>1224</v>
      </c>
      <c r="AJ34">
        <v>1240</v>
      </c>
      <c r="AK34">
        <v>1434</v>
      </c>
      <c r="AL34">
        <v>1259</v>
      </c>
      <c r="AM34">
        <v>1209</v>
      </c>
      <c r="AN34">
        <v>1196</v>
      </c>
      <c r="AO34">
        <v>1108</v>
      </c>
      <c r="AP34">
        <v>1186</v>
      </c>
      <c r="AQ34">
        <v>1144</v>
      </c>
      <c r="AR34">
        <v>1195</v>
      </c>
      <c r="AS34">
        <v>1143</v>
      </c>
      <c r="AT34">
        <v>1223</v>
      </c>
      <c r="AU34">
        <v>1251</v>
      </c>
      <c r="AV34">
        <v>1196</v>
      </c>
      <c r="AW34">
        <v>1232</v>
      </c>
      <c r="AX34">
        <v>1265</v>
      </c>
      <c r="AY34">
        <v>1223</v>
      </c>
      <c r="AZ34">
        <v>1362</v>
      </c>
      <c r="BA34">
        <v>1282</v>
      </c>
      <c r="BB34">
        <v>1329</v>
      </c>
      <c r="BC34">
        <v>1381</v>
      </c>
      <c r="BD34">
        <v>1554</v>
      </c>
      <c r="BE34">
        <v>1646</v>
      </c>
    </row>
    <row r="35" spans="1:57" x14ac:dyDescent="0.25">
      <c r="A35">
        <v>1995</v>
      </c>
      <c r="B35">
        <v>34</v>
      </c>
      <c r="C35">
        <v>1231</v>
      </c>
      <c r="D35">
        <v>1196</v>
      </c>
      <c r="G35">
        <v>1996</v>
      </c>
      <c r="H35">
        <v>1685</v>
      </c>
      <c r="I35">
        <v>1486</v>
      </c>
      <c r="J35">
        <v>1410</v>
      </c>
      <c r="K35">
        <v>1510</v>
      </c>
      <c r="L35">
        <v>1563</v>
      </c>
      <c r="M35">
        <v>1521</v>
      </c>
      <c r="N35">
        <v>1472</v>
      </c>
      <c r="O35">
        <v>1430</v>
      </c>
      <c r="P35">
        <v>1371</v>
      </c>
      <c r="Q35">
        <v>1407</v>
      </c>
      <c r="R35">
        <v>1449</v>
      </c>
      <c r="S35">
        <v>1381</v>
      </c>
      <c r="T35">
        <v>1380</v>
      </c>
      <c r="U35">
        <v>1290</v>
      </c>
      <c r="V35">
        <v>1452</v>
      </c>
      <c r="W35">
        <v>1330</v>
      </c>
      <c r="X35">
        <v>1226</v>
      </c>
      <c r="Y35">
        <v>1238</v>
      </c>
      <c r="Z35">
        <v>1274</v>
      </c>
      <c r="AA35">
        <v>1251</v>
      </c>
      <c r="AB35">
        <v>1258</v>
      </c>
      <c r="AC35">
        <v>1409</v>
      </c>
      <c r="AD35">
        <v>1217</v>
      </c>
      <c r="AE35">
        <v>1202</v>
      </c>
      <c r="AF35">
        <v>1182</v>
      </c>
      <c r="AG35">
        <v>1225</v>
      </c>
      <c r="AH35">
        <v>1275</v>
      </c>
      <c r="AI35">
        <v>1247</v>
      </c>
      <c r="AJ35">
        <v>1253</v>
      </c>
      <c r="AK35">
        <v>1128</v>
      </c>
      <c r="AL35">
        <v>1199</v>
      </c>
      <c r="AM35">
        <v>1184</v>
      </c>
      <c r="AN35">
        <v>1175</v>
      </c>
      <c r="AO35">
        <v>1119</v>
      </c>
      <c r="AP35">
        <v>1069</v>
      </c>
      <c r="AQ35">
        <v>1164</v>
      </c>
      <c r="AR35">
        <v>1245</v>
      </c>
      <c r="AS35">
        <v>1216</v>
      </c>
      <c r="AT35">
        <v>1220</v>
      </c>
      <c r="AU35">
        <v>1197</v>
      </c>
      <c r="AV35">
        <v>1158</v>
      </c>
      <c r="AW35">
        <v>1202</v>
      </c>
      <c r="AX35">
        <v>1159</v>
      </c>
      <c r="AY35">
        <v>1256</v>
      </c>
      <c r="AZ35">
        <v>1275</v>
      </c>
      <c r="BA35">
        <v>1307</v>
      </c>
      <c r="BB35">
        <v>1223</v>
      </c>
      <c r="BC35">
        <v>1291</v>
      </c>
      <c r="BD35">
        <v>1351</v>
      </c>
      <c r="BE35">
        <v>1367</v>
      </c>
    </row>
    <row r="36" spans="1:57" x14ac:dyDescent="0.25">
      <c r="A36">
        <v>1995</v>
      </c>
      <c r="B36">
        <v>35</v>
      </c>
      <c r="C36">
        <v>1170</v>
      </c>
      <c r="D36">
        <v>1108</v>
      </c>
      <c r="G36">
        <v>1997</v>
      </c>
      <c r="H36">
        <v>1738</v>
      </c>
      <c r="I36">
        <v>1663</v>
      </c>
      <c r="J36">
        <v>1600</v>
      </c>
      <c r="K36">
        <v>1570</v>
      </c>
      <c r="L36">
        <v>1496</v>
      </c>
      <c r="M36">
        <v>1468</v>
      </c>
      <c r="N36">
        <v>1411</v>
      </c>
      <c r="O36">
        <v>1420</v>
      </c>
      <c r="P36">
        <v>1304</v>
      </c>
      <c r="Q36">
        <v>1258</v>
      </c>
      <c r="R36">
        <v>1258</v>
      </c>
      <c r="S36">
        <v>1287</v>
      </c>
      <c r="T36">
        <v>1275</v>
      </c>
      <c r="U36">
        <v>1220</v>
      </c>
      <c r="V36">
        <v>1213</v>
      </c>
      <c r="W36">
        <v>1314</v>
      </c>
      <c r="X36">
        <v>1362</v>
      </c>
      <c r="Y36">
        <v>1220</v>
      </c>
      <c r="Z36">
        <v>1331</v>
      </c>
      <c r="AA36">
        <v>1269</v>
      </c>
      <c r="AB36">
        <v>1144</v>
      </c>
      <c r="AC36">
        <v>1376</v>
      </c>
      <c r="AD36">
        <v>1282</v>
      </c>
      <c r="AE36">
        <v>1201</v>
      </c>
      <c r="AF36">
        <v>1212</v>
      </c>
      <c r="AG36">
        <v>1210</v>
      </c>
      <c r="AH36">
        <v>1295</v>
      </c>
      <c r="AI36">
        <v>1200</v>
      </c>
      <c r="AJ36">
        <v>1225</v>
      </c>
      <c r="AK36">
        <v>1247</v>
      </c>
      <c r="AL36">
        <v>1224</v>
      </c>
      <c r="AM36">
        <v>1521</v>
      </c>
      <c r="AN36">
        <v>1456</v>
      </c>
      <c r="AO36">
        <v>1218</v>
      </c>
      <c r="AP36">
        <v>1116</v>
      </c>
      <c r="AQ36">
        <v>1211</v>
      </c>
      <c r="AR36">
        <v>1206</v>
      </c>
      <c r="AS36">
        <v>1201</v>
      </c>
      <c r="AT36">
        <v>1186</v>
      </c>
      <c r="AU36">
        <v>1288</v>
      </c>
      <c r="AV36">
        <v>1205</v>
      </c>
      <c r="AW36">
        <v>1296</v>
      </c>
      <c r="AX36">
        <v>1227</v>
      </c>
      <c r="AY36">
        <v>1297</v>
      </c>
      <c r="AZ36">
        <v>1217</v>
      </c>
      <c r="BA36">
        <v>1193</v>
      </c>
      <c r="BB36">
        <v>1345</v>
      </c>
      <c r="BC36">
        <v>1288</v>
      </c>
      <c r="BD36">
        <v>1311</v>
      </c>
      <c r="BE36">
        <v>1384</v>
      </c>
    </row>
    <row r="37" spans="1:57" x14ac:dyDescent="0.25">
      <c r="A37">
        <v>1995</v>
      </c>
      <c r="B37">
        <v>36</v>
      </c>
      <c r="C37">
        <v>1176</v>
      </c>
      <c r="D37">
        <v>1186</v>
      </c>
      <c r="G37">
        <v>1998</v>
      </c>
      <c r="H37">
        <v>1301</v>
      </c>
      <c r="I37">
        <v>1217</v>
      </c>
      <c r="J37">
        <v>1280</v>
      </c>
      <c r="K37">
        <v>1391</v>
      </c>
      <c r="L37">
        <v>1341</v>
      </c>
      <c r="M37">
        <v>1350</v>
      </c>
      <c r="N37">
        <v>1326</v>
      </c>
      <c r="O37">
        <v>1309</v>
      </c>
      <c r="P37">
        <v>1363</v>
      </c>
      <c r="Q37">
        <v>1445</v>
      </c>
      <c r="R37">
        <v>1521</v>
      </c>
      <c r="S37">
        <v>1521</v>
      </c>
      <c r="T37">
        <v>1576</v>
      </c>
      <c r="U37">
        <v>1469</v>
      </c>
      <c r="V37">
        <v>1443</v>
      </c>
      <c r="W37">
        <v>1375</v>
      </c>
      <c r="X37">
        <v>1392</v>
      </c>
      <c r="Y37">
        <v>1298</v>
      </c>
      <c r="Z37">
        <v>1461</v>
      </c>
      <c r="AA37">
        <v>1271</v>
      </c>
      <c r="AB37">
        <v>1271</v>
      </c>
      <c r="AC37">
        <v>1159</v>
      </c>
      <c r="AD37">
        <v>1141</v>
      </c>
      <c r="AE37">
        <v>1289</v>
      </c>
      <c r="AF37">
        <v>1265</v>
      </c>
      <c r="AG37">
        <v>1226</v>
      </c>
      <c r="AH37">
        <v>1202</v>
      </c>
      <c r="AI37">
        <v>1174</v>
      </c>
      <c r="AJ37">
        <v>1310</v>
      </c>
      <c r="AK37">
        <v>1281</v>
      </c>
      <c r="AL37">
        <v>1251</v>
      </c>
      <c r="AM37">
        <v>1286</v>
      </c>
      <c r="AN37">
        <v>1235</v>
      </c>
      <c r="AO37">
        <v>1146</v>
      </c>
      <c r="AP37">
        <v>1268</v>
      </c>
      <c r="AQ37">
        <v>1241</v>
      </c>
      <c r="AR37">
        <v>1263</v>
      </c>
      <c r="AS37">
        <v>1254</v>
      </c>
      <c r="AT37">
        <v>1235</v>
      </c>
      <c r="AU37">
        <v>1289</v>
      </c>
      <c r="AV37">
        <v>1294</v>
      </c>
      <c r="AW37">
        <v>1260</v>
      </c>
      <c r="AX37">
        <v>1204</v>
      </c>
      <c r="AY37">
        <v>1313</v>
      </c>
      <c r="AZ37">
        <v>1282</v>
      </c>
      <c r="BA37">
        <v>1332</v>
      </c>
      <c r="BB37">
        <v>1394</v>
      </c>
      <c r="BC37">
        <v>1438</v>
      </c>
      <c r="BD37">
        <v>1560</v>
      </c>
      <c r="BE37">
        <v>1582</v>
      </c>
    </row>
    <row r="38" spans="1:57" x14ac:dyDescent="0.25">
      <c r="A38">
        <v>1995</v>
      </c>
      <c r="B38">
        <v>37</v>
      </c>
      <c r="C38">
        <v>1204</v>
      </c>
      <c r="D38">
        <v>1144</v>
      </c>
      <c r="G38">
        <v>1999</v>
      </c>
      <c r="H38">
        <v>1552</v>
      </c>
      <c r="I38">
        <v>1505</v>
      </c>
      <c r="J38">
        <v>1433</v>
      </c>
      <c r="K38">
        <v>1521</v>
      </c>
      <c r="L38">
        <v>1617</v>
      </c>
      <c r="M38">
        <v>1602</v>
      </c>
      <c r="N38">
        <v>1603</v>
      </c>
      <c r="O38">
        <v>1616</v>
      </c>
      <c r="P38">
        <v>1601</v>
      </c>
      <c r="Q38">
        <v>1355</v>
      </c>
      <c r="R38">
        <v>1476</v>
      </c>
      <c r="S38">
        <v>1367</v>
      </c>
      <c r="T38">
        <v>1344</v>
      </c>
      <c r="U38">
        <v>1288</v>
      </c>
      <c r="V38">
        <v>1316</v>
      </c>
      <c r="W38">
        <v>1299</v>
      </c>
      <c r="X38">
        <v>1346</v>
      </c>
      <c r="Y38">
        <v>1284</v>
      </c>
      <c r="Z38">
        <v>1309</v>
      </c>
      <c r="AA38">
        <v>1327</v>
      </c>
      <c r="AB38">
        <v>1291</v>
      </c>
      <c r="AC38">
        <v>1327</v>
      </c>
      <c r="AD38">
        <v>1323</v>
      </c>
      <c r="AE38">
        <v>1202</v>
      </c>
      <c r="AF38">
        <v>1374</v>
      </c>
      <c r="AG38">
        <v>1260</v>
      </c>
      <c r="AH38">
        <v>1330</v>
      </c>
      <c r="AI38">
        <v>1296</v>
      </c>
      <c r="AJ38">
        <v>1274</v>
      </c>
      <c r="AK38">
        <v>1456</v>
      </c>
      <c r="AL38">
        <v>1266</v>
      </c>
      <c r="AM38">
        <v>1290</v>
      </c>
      <c r="AN38">
        <v>1313</v>
      </c>
      <c r="AO38">
        <v>1240</v>
      </c>
      <c r="AP38">
        <v>1221</v>
      </c>
      <c r="AQ38">
        <v>1295</v>
      </c>
      <c r="AR38">
        <v>1257</v>
      </c>
      <c r="AS38">
        <v>1244</v>
      </c>
      <c r="AT38">
        <v>1163</v>
      </c>
      <c r="AU38">
        <v>1207</v>
      </c>
      <c r="AV38">
        <v>1315</v>
      </c>
      <c r="AW38">
        <v>1370</v>
      </c>
      <c r="AX38">
        <v>1343</v>
      </c>
      <c r="AY38">
        <v>1335</v>
      </c>
      <c r="AZ38">
        <v>1294</v>
      </c>
      <c r="BA38">
        <v>1307</v>
      </c>
      <c r="BB38">
        <v>1355</v>
      </c>
      <c r="BC38">
        <v>1408</v>
      </c>
      <c r="BD38">
        <v>1533</v>
      </c>
      <c r="BE38">
        <v>1512</v>
      </c>
    </row>
    <row r="39" spans="1:57" x14ac:dyDescent="0.25">
      <c r="A39">
        <v>1995</v>
      </c>
      <c r="B39">
        <v>38</v>
      </c>
      <c r="C39">
        <v>1242</v>
      </c>
      <c r="D39">
        <v>1195</v>
      </c>
      <c r="G39">
        <v>2000</v>
      </c>
      <c r="H39">
        <v>1809</v>
      </c>
      <c r="I39">
        <v>1721</v>
      </c>
      <c r="J39">
        <v>1639</v>
      </c>
      <c r="K39">
        <v>1540</v>
      </c>
      <c r="L39">
        <v>1475</v>
      </c>
      <c r="M39">
        <v>1420</v>
      </c>
      <c r="N39">
        <v>1478</v>
      </c>
      <c r="O39">
        <v>1338</v>
      </c>
      <c r="P39">
        <v>1376</v>
      </c>
      <c r="Q39">
        <v>1383</v>
      </c>
      <c r="R39">
        <v>1270</v>
      </c>
      <c r="S39">
        <v>1286</v>
      </c>
      <c r="T39">
        <v>1365</v>
      </c>
      <c r="U39">
        <v>1282</v>
      </c>
      <c r="V39">
        <v>1395</v>
      </c>
      <c r="W39">
        <v>1357</v>
      </c>
      <c r="X39">
        <v>1305</v>
      </c>
      <c r="Y39">
        <v>1436</v>
      </c>
      <c r="Z39">
        <v>1370</v>
      </c>
      <c r="AA39">
        <v>1238</v>
      </c>
      <c r="AB39">
        <v>1278</v>
      </c>
      <c r="AC39">
        <v>1207</v>
      </c>
      <c r="AD39">
        <v>1240</v>
      </c>
      <c r="AE39">
        <v>1584</v>
      </c>
      <c r="AF39">
        <v>1324</v>
      </c>
      <c r="AG39">
        <v>1335</v>
      </c>
      <c r="AH39">
        <v>1239</v>
      </c>
      <c r="AI39">
        <v>1242</v>
      </c>
      <c r="AJ39">
        <v>1258</v>
      </c>
      <c r="AK39">
        <v>1324</v>
      </c>
      <c r="AL39">
        <v>1287</v>
      </c>
      <c r="AM39">
        <v>1279</v>
      </c>
      <c r="AN39">
        <v>1239</v>
      </c>
      <c r="AO39">
        <v>1202</v>
      </c>
      <c r="AP39">
        <v>1287</v>
      </c>
      <c r="AQ39">
        <v>1302</v>
      </c>
      <c r="AR39">
        <v>1265</v>
      </c>
      <c r="AS39">
        <v>1296</v>
      </c>
      <c r="AT39">
        <v>1316</v>
      </c>
      <c r="AU39">
        <v>1310</v>
      </c>
      <c r="AV39">
        <v>1324</v>
      </c>
      <c r="AW39">
        <v>1348</v>
      </c>
      <c r="AX39">
        <v>1342</v>
      </c>
      <c r="AY39">
        <v>1278</v>
      </c>
      <c r="AZ39">
        <v>1301</v>
      </c>
      <c r="BA39">
        <v>1405</v>
      </c>
      <c r="BB39">
        <v>1441</v>
      </c>
      <c r="BC39">
        <v>1324</v>
      </c>
      <c r="BD39">
        <v>1391</v>
      </c>
      <c r="BE39">
        <v>1443</v>
      </c>
    </row>
    <row r="40" spans="1:57" x14ac:dyDescent="0.25">
      <c r="A40">
        <v>1995</v>
      </c>
      <c r="B40">
        <v>39</v>
      </c>
      <c r="C40">
        <v>1223</v>
      </c>
      <c r="D40">
        <v>1143</v>
      </c>
      <c r="G40">
        <v>2001</v>
      </c>
      <c r="H40" s="1">
        <v>1498</v>
      </c>
      <c r="I40" s="1">
        <v>1488</v>
      </c>
      <c r="J40" s="1">
        <v>1621</v>
      </c>
      <c r="K40" s="1">
        <v>1534</v>
      </c>
      <c r="L40" s="1">
        <v>1447</v>
      </c>
      <c r="M40" s="1">
        <v>1402</v>
      </c>
      <c r="N40" s="1">
        <v>1422</v>
      </c>
      <c r="O40" s="1">
        <v>1387</v>
      </c>
      <c r="P40" s="1">
        <v>1508</v>
      </c>
      <c r="Q40" s="1">
        <v>1431</v>
      </c>
      <c r="R40" s="1">
        <v>1442</v>
      </c>
      <c r="S40" s="1">
        <v>1374</v>
      </c>
      <c r="T40" s="1">
        <v>1411</v>
      </c>
      <c r="U40" s="1">
        <v>1397</v>
      </c>
      <c r="V40" s="1">
        <v>1306</v>
      </c>
      <c r="W40" s="1">
        <v>1338</v>
      </c>
      <c r="X40" s="1">
        <v>1369</v>
      </c>
      <c r="Y40" s="1">
        <v>1369</v>
      </c>
      <c r="Z40" s="1">
        <v>1401</v>
      </c>
      <c r="AA40" s="1">
        <v>1357</v>
      </c>
      <c r="AB40" s="1">
        <v>1394</v>
      </c>
      <c r="AC40" s="1">
        <v>1322</v>
      </c>
      <c r="AD40" s="1">
        <v>1440</v>
      </c>
      <c r="AE40" s="1">
        <v>1302</v>
      </c>
      <c r="AF40" s="1">
        <v>1357</v>
      </c>
      <c r="AG40" s="1">
        <v>1416</v>
      </c>
      <c r="AH40" s="1">
        <v>1305</v>
      </c>
      <c r="AI40" s="1">
        <v>1276</v>
      </c>
      <c r="AJ40" s="1">
        <v>1288</v>
      </c>
      <c r="AK40" s="1">
        <v>1183</v>
      </c>
      <c r="AL40" s="1">
        <v>1290</v>
      </c>
      <c r="AM40" s="1">
        <v>1304</v>
      </c>
      <c r="AN40" s="1">
        <v>1421</v>
      </c>
      <c r="AO40" s="1">
        <v>1295</v>
      </c>
      <c r="AP40" s="1">
        <v>1288</v>
      </c>
      <c r="AQ40" s="1">
        <v>1254</v>
      </c>
      <c r="AR40" s="1">
        <v>1338</v>
      </c>
      <c r="AS40" s="1">
        <v>1327</v>
      </c>
      <c r="AT40" s="1">
        <v>1326</v>
      </c>
      <c r="AU40" s="1">
        <v>1291</v>
      </c>
      <c r="AV40" s="1">
        <v>1401</v>
      </c>
      <c r="AW40" s="1">
        <v>1269</v>
      </c>
      <c r="AX40" s="1">
        <v>1298</v>
      </c>
      <c r="AY40" s="1">
        <v>1284</v>
      </c>
      <c r="AZ40" s="1">
        <v>1345</v>
      </c>
      <c r="BA40" s="1">
        <v>1396</v>
      </c>
      <c r="BB40" s="1">
        <v>1418</v>
      </c>
      <c r="BC40" s="1">
        <v>1385</v>
      </c>
      <c r="BD40" s="1">
        <v>1432</v>
      </c>
      <c r="BE40" s="1">
        <v>1597</v>
      </c>
    </row>
    <row r="41" spans="1:57" x14ac:dyDescent="0.25">
      <c r="A41">
        <v>1995</v>
      </c>
      <c r="B41">
        <v>40</v>
      </c>
      <c r="C41">
        <v>1302</v>
      </c>
      <c r="D41">
        <v>1223</v>
      </c>
      <c r="G41">
        <v>2002</v>
      </c>
      <c r="H41" s="1">
        <v>1680</v>
      </c>
      <c r="I41" s="1">
        <v>1596</v>
      </c>
      <c r="J41" s="1">
        <v>1588</v>
      </c>
      <c r="K41" s="1">
        <v>1507</v>
      </c>
      <c r="L41" s="1">
        <v>1490</v>
      </c>
      <c r="M41" s="1">
        <v>1438</v>
      </c>
      <c r="N41" s="1">
        <v>1523</v>
      </c>
      <c r="O41" s="1">
        <v>1699</v>
      </c>
      <c r="P41" s="1">
        <v>1626</v>
      </c>
      <c r="Q41" s="1">
        <v>1592</v>
      </c>
      <c r="R41" s="1">
        <v>1519</v>
      </c>
      <c r="S41" s="1">
        <v>1476</v>
      </c>
      <c r="T41" s="1">
        <v>1428</v>
      </c>
      <c r="U41" s="1">
        <v>1471</v>
      </c>
      <c r="V41" s="1">
        <v>1430</v>
      </c>
      <c r="W41" s="1">
        <v>1388</v>
      </c>
      <c r="X41" s="1">
        <v>1314</v>
      </c>
      <c r="Y41" s="1">
        <v>1319</v>
      </c>
      <c r="Z41" s="1">
        <v>1317</v>
      </c>
      <c r="AA41" s="1">
        <v>1321</v>
      </c>
      <c r="AB41" s="1">
        <v>1401</v>
      </c>
      <c r="AC41" s="1">
        <v>1331</v>
      </c>
      <c r="AD41" s="1">
        <v>1290</v>
      </c>
      <c r="AE41" s="1">
        <v>1307</v>
      </c>
      <c r="AF41" s="1">
        <v>1329</v>
      </c>
      <c r="AG41" s="1">
        <v>1291</v>
      </c>
      <c r="AH41" s="1">
        <v>1300</v>
      </c>
      <c r="AI41" s="1">
        <v>1269</v>
      </c>
      <c r="AJ41" s="1">
        <v>1356</v>
      </c>
      <c r="AK41" s="1">
        <v>1454</v>
      </c>
      <c r="AL41" s="1">
        <v>1249</v>
      </c>
      <c r="AM41" s="1">
        <v>1323</v>
      </c>
      <c r="AN41" s="1">
        <v>1400</v>
      </c>
      <c r="AO41" s="1">
        <v>1210</v>
      </c>
      <c r="AP41" s="1">
        <v>1301</v>
      </c>
      <c r="AQ41" s="1">
        <v>1274</v>
      </c>
      <c r="AR41" s="1">
        <v>1235</v>
      </c>
      <c r="AS41" s="1">
        <v>1230</v>
      </c>
      <c r="AT41" s="1">
        <v>1266</v>
      </c>
      <c r="AU41" s="1">
        <v>1242</v>
      </c>
      <c r="AV41" s="1">
        <v>1378</v>
      </c>
      <c r="AW41" s="1">
        <v>1389</v>
      </c>
      <c r="AX41" s="1">
        <v>1427</v>
      </c>
      <c r="AY41" s="1">
        <v>1383</v>
      </c>
      <c r="AZ41" s="1">
        <v>1334</v>
      </c>
      <c r="BA41" s="1">
        <v>1408</v>
      </c>
      <c r="BB41" s="1">
        <v>1396</v>
      </c>
      <c r="BC41" s="1">
        <v>1330</v>
      </c>
      <c r="BD41" s="1">
        <v>1544</v>
      </c>
      <c r="BE41" s="1">
        <v>1607</v>
      </c>
    </row>
    <row r="42" spans="1:57" x14ac:dyDescent="0.25">
      <c r="A42">
        <v>1995</v>
      </c>
      <c r="B42">
        <v>41</v>
      </c>
      <c r="C42">
        <v>1349</v>
      </c>
      <c r="D42">
        <v>1251</v>
      </c>
      <c r="G42">
        <v>2003</v>
      </c>
      <c r="H42" s="1">
        <v>1546</v>
      </c>
      <c r="I42" s="1">
        <v>1542</v>
      </c>
      <c r="J42" s="1">
        <v>1565</v>
      </c>
      <c r="K42" s="1">
        <v>1465</v>
      </c>
      <c r="L42" s="1">
        <v>1372</v>
      </c>
      <c r="M42" s="1">
        <v>1417</v>
      </c>
      <c r="N42" s="1">
        <v>1469</v>
      </c>
      <c r="O42" s="1">
        <v>1553</v>
      </c>
      <c r="P42" s="1">
        <v>1526</v>
      </c>
      <c r="Q42" s="1">
        <v>1529</v>
      </c>
      <c r="R42" s="1">
        <v>1481</v>
      </c>
      <c r="S42" s="1">
        <v>1492</v>
      </c>
      <c r="T42" s="1">
        <v>1513</v>
      </c>
      <c r="U42" s="1">
        <v>1382</v>
      </c>
      <c r="V42" s="1">
        <v>1474</v>
      </c>
      <c r="W42" s="1">
        <v>1425</v>
      </c>
      <c r="X42" s="1">
        <v>1331</v>
      </c>
      <c r="Y42" s="1">
        <v>1343</v>
      </c>
      <c r="Z42" s="1">
        <v>1316</v>
      </c>
      <c r="AA42" s="1">
        <v>1346</v>
      </c>
      <c r="AB42" s="1">
        <v>1358</v>
      </c>
      <c r="AC42" s="1">
        <v>1454</v>
      </c>
      <c r="AD42" s="1">
        <v>1276</v>
      </c>
      <c r="AE42" s="1">
        <v>1271</v>
      </c>
      <c r="AF42" s="1">
        <v>1303</v>
      </c>
      <c r="AG42" s="1">
        <v>1212</v>
      </c>
      <c r="AH42" s="1">
        <v>1236</v>
      </c>
      <c r="AI42" s="1">
        <v>1391</v>
      </c>
      <c r="AJ42" s="1">
        <v>1366</v>
      </c>
      <c r="AK42" s="1">
        <v>1308</v>
      </c>
      <c r="AL42" s="1">
        <v>1458</v>
      </c>
      <c r="AM42" s="1">
        <v>1527</v>
      </c>
      <c r="AN42" s="1">
        <v>1329</v>
      </c>
      <c r="AO42" s="1">
        <v>1204</v>
      </c>
      <c r="AP42" s="1">
        <v>1278</v>
      </c>
      <c r="AQ42" s="1">
        <v>1257</v>
      </c>
      <c r="AR42" s="1">
        <v>1349</v>
      </c>
      <c r="AS42" s="1">
        <v>1307</v>
      </c>
      <c r="AT42" s="1">
        <v>1248</v>
      </c>
      <c r="AU42" s="1">
        <v>1276</v>
      </c>
      <c r="AV42" s="1">
        <v>1313</v>
      </c>
      <c r="AW42" s="1">
        <v>1329</v>
      </c>
      <c r="AX42" s="1">
        <v>1421</v>
      </c>
      <c r="AY42" s="1">
        <v>1380</v>
      </c>
      <c r="AZ42" s="1">
        <v>1297</v>
      </c>
      <c r="BA42" s="1">
        <v>1353</v>
      </c>
      <c r="BB42" s="1">
        <v>1354</v>
      </c>
      <c r="BC42" s="1">
        <v>1351</v>
      </c>
      <c r="BD42" s="1">
        <v>1461</v>
      </c>
      <c r="BE42" s="1">
        <v>1629</v>
      </c>
    </row>
    <row r="43" spans="1:57" x14ac:dyDescent="0.25">
      <c r="A43">
        <v>1995</v>
      </c>
      <c r="B43">
        <v>42</v>
      </c>
      <c r="C43">
        <v>1221</v>
      </c>
      <c r="D43">
        <v>1196</v>
      </c>
      <c r="G43">
        <v>2004</v>
      </c>
      <c r="H43" s="1">
        <v>1728</v>
      </c>
      <c r="I43" s="1">
        <v>1580</v>
      </c>
      <c r="J43" s="1">
        <v>1585</v>
      </c>
      <c r="K43" s="1">
        <v>1523</v>
      </c>
      <c r="L43" s="1">
        <v>1441</v>
      </c>
      <c r="M43" s="1">
        <v>1317</v>
      </c>
      <c r="N43" s="1">
        <v>1366</v>
      </c>
      <c r="O43" s="1">
        <v>1405</v>
      </c>
      <c r="P43" s="1">
        <v>1365</v>
      </c>
      <c r="Q43" s="1">
        <v>1358</v>
      </c>
      <c r="R43" s="1">
        <v>1368</v>
      </c>
      <c r="S43" s="1">
        <v>1303</v>
      </c>
      <c r="T43" s="1">
        <v>1406</v>
      </c>
      <c r="U43" s="1">
        <v>1318</v>
      </c>
      <c r="V43" s="1">
        <v>1378</v>
      </c>
      <c r="W43" s="1">
        <v>1295</v>
      </c>
      <c r="X43" s="1">
        <v>1355</v>
      </c>
      <c r="Y43" s="1">
        <v>1248</v>
      </c>
      <c r="Z43" s="1">
        <v>1305</v>
      </c>
      <c r="AA43" s="1">
        <v>1263</v>
      </c>
      <c r="AB43" s="1">
        <v>1320</v>
      </c>
      <c r="AC43" s="1">
        <v>1289</v>
      </c>
      <c r="AD43" s="1">
        <v>1359</v>
      </c>
      <c r="AE43" s="1">
        <v>1248</v>
      </c>
      <c r="AF43" s="1">
        <v>1294</v>
      </c>
      <c r="AG43" s="1">
        <v>1244</v>
      </c>
      <c r="AH43" s="1">
        <v>1306</v>
      </c>
      <c r="AI43" s="1">
        <v>1232</v>
      </c>
      <c r="AJ43" s="1">
        <v>1229</v>
      </c>
      <c r="AK43" s="1">
        <v>1226</v>
      </c>
      <c r="AL43" s="1">
        <v>1387</v>
      </c>
      <c r="AM43" s="1">
        <v>1377</v>
      </c>
      <c r="AN43" s="1">
        <v>1282</v>
      </c>
      <c r="AO43" s="1">
        <v>1206</v>
      </c>
      <c r="AP43" s="1">
        <v>1257</v>
      </c>
      <c r="AQ43" s="1">
        <v>1224</v>
      </c>
      <c r="AR43" s="1">
        <v>1251</v>
      </c>
      <c r="AS43" s="1">
        <v>1262</v>
      </c>
      <c r="AT43" s="1">
        <v>1276</v>
      </c>
      <c r="AU43" s="1">
        <v>1242</v>
      </c>
      <c r="AV43" s="1">
        <v>1279</v>
      </c>
      <c r="AW43" s="1">
        <v>1275</v>
      </c>
      <c r="AX43" s="1">
        <v>1327</v>
      </c>
      <c r="AY43" s="1">
        <v>1300</v>
      </c>
      <c r="AZ43" s="1">
        <v>1300</v>
      </c>
      <c r="BA43" s="1">
        <v>1282</v>
      </c>
      <c r="BB43" s="1">
        <v>1314</v>
      </c>
      <c r="BC43" s="1">
        <v>1363</v>
      </c>
      <c r="BD43" s="1">
        <v>1351</v>
      </c>
      <c r="BE43" s="1">
        <v>1426</v>
      </c>
    </row>
    <row r="44" spans="1:57" x14ac:dyDescent="0.25">
      <c r="A44">
        <v>1995</v>
      </c>
      <c r="B44">
        <v>43</v>
      </c>
      <c r="C44">
        <v>1223</v>
      </c>
      <c r="D44">
        <v>1232</v>
      </c>
      <c r="G44">
        <v>2005</v>
      </c>
      <c r="H44" s="1">
        <v>1452</v>
      </c>
      <c r="I44" s="1">
        <v>1456</v>
      </c>
      <c r="J44" s="1">
        <v>1421</v>
      </c>
      <c r="K44" s="1">
        <v>1484</v>
      </c>
      <c r="L44" s="1">
        <v>1511</v>
      </c>
      <c r="M44" s="1">
        <v>1546</v>
      </c>
      <c r="N44" s="1">
        <v>1658</v>
      </c>
      <c r="O44" s="1">
        <v>1736</v>
      </c>
      <c r="P44" s="1">
        <v>1722</v>
      </c>
      <c r="Q44" s="1">
        <v>1673</v>
      </c>
      <c r="R44" s="1">
        <v>1536</v>
      </c>
      <c r="S44" s="1">
        <v>1444</v>
      </c>
      <c r="T44" s="1">
        <v>1366</v>
      </c>
      <c r="U44" s="1">
        <v>1289</v>
      </c>
      <c r="V44" s="1">
        <v>1291</v>
      </c>
      <c r="W44" s="1">
        <v>1274</v>
      </c>
      <c r="X44" s="1">
        <v>1312</v>
      </c>
      <c r="Y44" s="1">
        <v>1336</v>
      </c>
      <c r="Z44" s="1">
        <v>1307</v>
      </c>
      <c r="AA44" s="1">
        <v>1403</v>
      </c>
      <c r="AB44" s="1">
        <v>1287</v>
      </c>
      <c r="AC44" s="1">
        <v>1168</v>
      </c>
      <c r="AD44" s="1">
        <v>1269</v>
      </c>
      <c r="AE44" s="1">
        <v>1414</v>
      </c>
      <c r="AF44" s="1">
        <v>1301</v>
      </c>
      <c r="AG44" s="1">
        <v>1177</v>
      </c>
      <c r="AH44" s="1">
        <v>1247</v>
      </c>
      <c r="AI44" s="1">
        <v>1258</v>
      </c>
      <c r="AJ44" s="1">
        <v>1205</v>
      </c>
      <c r="AK44" s="1">
        <v>1141</v>
      </c>
      <c r="AL44" s="1">
        <v>1170</v>
      </c>
      <c r="AM44" s="1">
        <v>1209</v>
      </c>
      <c r="AN44" s="1">
        <v>1224</v>
      </c>
      <c r="AO44" s="1">
        <v>1207</v>
      </c>
      <c r="AP44" s="1">
        <v>1238</v>
      </c>
      <c r="AQ44" s="1">
        <v>1149</v>
      </c>
      <c r="AR44" s="1">
        <v>1154</v>
      </c>
      <c r="AS44" s="1">
        <v>1163</v>
      </c>
      <c r="AT44" s="1">
        <v>1259</v>
      </c>
      <c r="AU44" s="1">
        <v>1257</v>
      </c>
      <c r="AV44" s="1">
        <v>1298</v>
      </c>
      <c r="AW44" s="1">
        <v>1264</v>
      </c>
      <c r="AX44" s="1">
        <v>1181</v>
      </c>
      <c r="AY44" s="1">
        <v>1195</v>
      </c>
      <c r="AZ44" s="1">
        <v>1303</v>
      </c>
      <c r="BA44" s="1">
        <v>1406</v>
      </c>
      <c r="BB44" s="1">
        <v>1386</v>
      </c>
      <c r="BC44" s="1">
        <v>1413</v>
      </c>
      <c r="BD44" s="1">
        <v>1407</v>
      </c>
      <c r="BE44" s="1">
        <v>1415</v>
      </c>
    </row>
    <row r="45" spans="1:57" x14ac:dyDescent="0.25">
      <c r="A45">
        <v>1995</v>
      </c>
      <c r="B45">
        <v>44</v>
      </c>
      <c r="C45">
        <v>1308</v>
      </c>
      <c r="D45">
        <v>1265</v>
      </c>
      <c r="G45">
        <v>2006</v>
      </c>
      <c r="H45" s="1">
        <v>1495</v>
      </c>
      <c r="I45" s="1">
        <v>1399</v>
      </c>
      <c r="J45" s="1">
        <v>1397</v>
      </c>
      <c r="K45" s="1">
        <v>1486</v>
      </c>
      <c r="L45" s="1">
        <v>1489</v>
      </c>
      <c r="M45" s="1">
        <v>1482</v>
      </c>
      <c r="N45" s="1">
        <v>1529</v>
      </c>
      <c r="O45" s="1">
        <v>1480</v>
      </c>
      <c r="P45" s="1">
        <v>1509</v>
      </c>
      <c r="Q45" s="1">
        <v>1440</v>
      </c>
      <c r="R45" s="1">
        <v>1508</v>
      </c>
      <c r="S45" s="1">
        <v>1532</v>
      </c>
      <c r="T45" s="1">
        <v>1379</v>
      </c>
      <c r="U45" s="1">
        <v>1382</v>
      </c>
      <c r="V45" s="1">
        <v>1366</v>
      </c>
      <c r="W45" s="1">
        <v>1341</v>
      </c>
      <c r="X45" s="1">
        <v>1329</v>
      </c>
      <c r="Y45" s="1">
        <v>1357</v>
      </c>
      <c r="Z45" s="1">
        <v>1272</v>
      </c>
      <c r="AA45" s="1">
        <v>1219</v>
      </c>
      <c r="AB45" s="1">
        <v>1242</v>
      </c>
      <c r="AC45" s="1">
        <v>1243</v>
      </c>
      <c r="AD45" s="1">
        <v>1385</v>
      </c>
      <c r="AE45" s="1">
        <v>1302</v>
      </c>
      <c r="AF45" s="1">
        <v>1255</v>
      </c>
      <c r="AG45" s="1">
        <v>1445</v>
      </c>
      <c r="AH45" s="1">
        <v>1289</v>
      </c>
      <c r="AI45" s="1">
        <v>1545</v>
      </c>
      <c r="AJ45" s="1">
        <v>1680</v>
      </c>
      <c r="AK45" s="1">
        <v>1236</v>
      </c>
      <c r="AL45" s="1">
        <v>1194</v>
      </c>
      <c r="AM45" s="1">
        <v>1211</v>
      </c>
      <c r="AN45" s="1">
        <v>1171</v>
      </c>
      <c r="AO45" s="1">
        <v>1221</v>
      </c>
      <c r="AP45" s="1">
        <v>1243</v>
      </c>
      <c r="AQ45" s="1">
        <v>1375</v>
      </c>
      <c r="AR45" s="1">
        <v>1233</v>
      </c>
      <c r="AS45" s="1">
        <v>1184</v>
      </c>
      <c r="AT45" s="1">
        <v>1171</v>
      </c>
      <c r="AU45" s="1">
        <v>1163</v>
      </c>
      <c r="AV45" s="1">
        <v>1228</v>
      </c>
      <c r="AW45" s="1">
        <v>1245</v>
      </c>
      <c r="AX45" s="1">
        <v>1201</v>
      </c>
      <c r="AY45" s="1">
        <v>1270</v>
      </c>
      <c r="AZ45" s="1">
        <v>1323</v>
      </c>
      <c r="BA45" s="1">
        <v>1301</v>
      </c>
      <c r="BB45" s="1">
        <v>1311</v>
      </c>
      <c r="BC45" s="1">
        <v>1314</v>
      </c>
      <c r="BD45" s="1">
        <v>1325</v>
      </c>
      <c r="BE45" s="1">
        <v>1411</v>
      </c>
    </row>
    <row r="46" spans="1:57" x14ac:dyDescent="0.25">
      <c r="A46">
        <v>1995</v>
      </c>
      <c r="B46">
        <v>45</v>
      </c>
      <c r="C46">
        <v>1310</v>
      </c>
      <c r="D46">
        <v>1223</v>
      </c>
      <c r="G46">
        <v>2007</v>
      </c>
      <c r="H46" s="1">
        <v>1453</v>
      </c>
      <c r="I46" s="1">
        <v>1384</v>
      </c>
      <c r="J46" s="1">
        <v>1364</v>
      </c>
      <c r="K46" s="1">
        <v>1343</v>
      </c>
      <c r="L46" s="1">
        <v>1341</v>
      </c>
      <c r="M46" s="1">
        <v>1402</v>
      </c>
      <c r="N46" s="1">
        <v>1402</v>
      </c>
      <c r="O46" s="1">
        <v>1422</v>
      </c>
      <c r="P46" s="1">
        <v>1436</v>
      </c>
      <c r="Q46" s="1">
        <v>1353</v>
      </c>
      <c r="R46" s="1">
        <v>1350</v>
      </c>
      <c r="S46" s="1">
        <v>1381</v>
      </c>
      <c r="T46" s="1">
        <v>1327</v>
      </c>
      <c r="U46" s="1">
        <v>1355</v>
      </c>
      <c r="V46" s="1">
        <v>1284</v>
      </c>
      <c r="W46" s="1">
        <v>1292</v>
      </c>
      <c r="X46" s="1">
        <v>1321</v>
      </c>
      <c r="Y46" s="1">
        <v>1263</v>
      </c>
      <c r="Z46" s="1">
        <v>1157</v>
      </c>
      <c r="AA46" s="1">
        <v>1239</v>
      </c>
      <c r="AB46" s="1">
        <v>1233</v>
      </c>
      <c r="AC46" s="1">
        <v>1319</v>
      </c>
      <c r="AD46" s="1">
        <v>1259</v>
      </c>
      <c r="AE46" s="1">
        <v>1236</v>
      </c>
      <c r="AF46" s="1">
        <v>1221</v>
      </c>
      <c r="AG46" s="1">
        <v>1265</v>
      </c>
      <c r="AH46" s="1">
        <v>1305</v>
      </c>
      <c r="AI46" s="1">
        <v>1159</v>
      </c>
      <c r="AJ46" s="1">
        <v>1201</v>
      </c>
      <c r="AK46" s="1">
        <v>1199</v>
      </c>
      <c r="AL46" s="1">
        <v>1260</v>
      </c>
      <c r="AM46" s="1">
        <v>1177</v>
      </c>
      <c r="AN46" s="1">
        <v>1222</v>
      </c>
      <c r="AO46" s="1">
        <v>1168</v>
      </c>
      <c r="AP46" s="1">
        <v>1197</v>
      </c>
      <c r="AQ46" s="1">
        <v>1184</v>
      </c>
      <c r="AR46" s="1">
        <v>1150</v>
      </c>
      <c r="AS46" s="1">
        <v>1188</v>
      </c>
      <c r="AT46" s="1">
        <v>1236</v>
      </c>
      <c r="AU46" s="1">
        <v>1251</v>
      </c>
      <c r="AV46" s="1">
        <v>1334</v>
      </c>
      <c r="AW46" s="1">
        <v>1318</v>
      </c>
      <c r="AX46" s="1">
        <v>1306</v>
      </c>
      <c r="AY46" s="1">
        <v>1345</v>
      </c>
      <c r="AZ46" s="1">
        <v>1330</v>
      </c>
      <c r="BA46" s="1">
        <v>1380</v>
      </c>
      <c r="BB46" s="1">
        <v>1420</v>
      </c>
      <c r="BC46" s="1">
        <v>1410</v>
      </c>
      <c r="BD46" s="1">
        <v>1414</v>
      </c>
      <c r="BE46" s="1">
        <v>1480</v>
      </c>
    </row>
    <row r="47" spans="1:57" x14ac:dyDescent="0.25">
      <c r="A47">
        <v>1995</v>
      </c>
      <c r="B47">
        <v>46</v>
      </c>
      <c r="C47">
        <v>1329</v>
      </c>
      <c r="D47">
        <v>1362</v>
      </c>
      <c r="G47">
        <v>2008</v>
      </c>
      <c r="H47" s="1">
        <v>1615</v>
      </c>
      <c r="I47" s="1">
        <v>1528</v>
      </c>
      <c r="J47" s="1">
        <v>1426</v>
      </c>
      <c r="K47" s="1">
        <v>1426</v>
      </c>
      <c r="L47" s="1">
        <v>1335</v>
      </c>
      <c r="M47" s="1">
        <v>1429</v>
      </c>
      <c r="N47" s="1">
        <v>1482</v>
      </c>
      <c r="O47" s="1">
        <v>1441</v>
      </c>
      <c r="P47" s="1">
        <v>1407</v>
      </c>
      <c r="Q47" s="1">
        <v>1406</v>
      </c>
      <c r="R47" s="1">
        <v>1379</v>
      </c>
      <c r="S47" s="1">
        <v>1426</v>
      </c>
      <c r="T47" s="1">
        <v>1441</v>
      </c>
      <c r="U47" s="1">
        <v>1370</v>
      </c>
      <c r="V47" s="1">
        <v>1412</v>
      </c>
      <c r="W47" s="1">
        <v>1355</v>
      </c>
      <c r="X47" s="1">
        <v>1364</v>
      </c>
      <c r="Y47" s="1">
        <v>1399</v>
      </c>
      <c r="Z47" s="1">
        <v>1348</v>
      </c>
      <c r="AA47" s="1">
        <v>1310</v>
      </c>
      <c r="AB47" s="1">
        <v>1263</v>
      </c>
      <c r="AC47" s="1">
        <v>1233</v>
      </c>
      <c r="AD47" s="1">
        <v>1266</v>
      </c>
      <c r="AE47" s="1">
        <v>1230</v>
      </c>
      <c r="AF47" s="1">
        <v>1291</v>
      </c>
      <c r="AG47" s="1">
        <v>1333</v>
      </c>
      <c r="AH47" s="1">
        <v>1254</v>
      </c>
      <c r="AI47" s="1">
        <v>1245</v>
      </c>
      <c r="AJ47" s="1">
        <v>1257</v>
      </c>
      <c r="AK47" s="1">
        <v>1343</v>
      </c>
      <c r="AL47" s="1">
        <v>1248</v>
      </c>
      <c r="AM47" s="1">
        <v>1195</v>
      </c>
      <c r="AN47" s="1">
        <v>1238</v>
      </c>
      <c r="AO47" s="1">
        <v>1187</v>
      </c>
      <c r="AP47" s="1">
        <v>1237</v>
      </c>
      <c r="AQ47" s="1">
        <v>1167</v>
      </c>
      <c r="AR47" s="1">
        <v>1237</v>
      </c>
      <c r="AS47" s="1">
        <v>1235</v>
      </c>
      <c r="AT47" s="1">
        <v>1361</v>
      </c>
      <c r="AU47" s="1">
        <v>1202</v>
      </c>
      <c r="AV47" s="1">
        <v>1247</v>
      </c>
      <c r="AW47" s="1">
        <v>1225</v>
      </c>
      <c r="AX47" s="1">
        <v>1340</v>
      </c>
      <c r="AY47" s="1">
        <v>1313</v>
      </c>
      <c r="AZ47" s="1">
        <v>1302</v>
      </c>
      <c r="BA47" s="1">
        <v>1295</v>
      </c>
      <c r="BB47" s="1">
        <v>1328</v>
      </c>
      <c r="BC47" s="1">
        <v>1478</v>
      </c>
      <c r="BD47" s="1">
        <v>1459</v>
      </c>
      <c r="BE47" s="1">
        <v>1447</v>
      </c>
    </row>
    <row r="48" spans="1:57" x14ac:dyDescent="0.25">
      <c r="A48">
        <v>1995</v>
      </c>
      <c r="B48">
        <v>47</v>
      </c>
      <c r="C48">
        <v>1331</v>
      </c>
      <c r="D48">
        <v>1282</v>
      </c>
      <c r="G48">
        <v>2009</v>
      </c>
      <c r="H48" s="1">
        <v>1654</v>
      </c>
      <c r="I48" s="1">
        <v>1760</v>
      </c>
      <c r="J48" s="1">
        <v>1678</v>
      </c>
      <c r="K48" s="1">
        <v>1683</v>
      </c>
      <c r="L48" s="1">
        <v>1688</v>
      </c>
      <c r="M48" s="1">
        <v>1526</v>
      </c>
      <c r="N48" s="1">
        <v>1521</v>
      </c>
      <c r="O48" s="1">
        <v>1416</v>
      </c>
      <c r="P48" s="1">
        <v>1315</v>
      </c>
      <c r="Q48" s="1">
        <v>1364</v>
      </c>
      <c r="R48" s="1">
        <v>1324</v>
      </c>
      <c r="S48" s="1">
        <v>1275</v>
      </c>
      <c r="T48" s="1">
        <v>1362</v>
      </c>
      <c r="U48" s="1">
        <v>1346</v>
      </c>
      <c r="V48" s="1">
        <v>1348</v>
      </c>
      <c r="W48" s="1">
        <v>1275</v>
      </c>
      <c r="X48" s="1">
        <v>1236</v>
      </c>
      <c r="Y48" s="1">
        <v>1205</v>
      </c>
      <c r="Z48" s="1">
        <v>1236</v>
      </c>
      <c r="AA48" s="1">
        <v>1255</v>
      </c>
      <c r="AB48" s="1">
        <v>1211</v>
      </c>
      <c r="AC48" s="1">
        <v>1241</v>
      </c>
      <c r="AD48" s="1">
        <v>1278</v>
      </c>
      <c r="AE48" s="1">
        <v>1199</v>
      </c>
      <c r="AF48" s="1">
        <v>1204</v>
      </c>
      <c r="AG48" s="1">
        <v>1260</v>
      </c>
      <c r="AH48" s="1">
        <v>1237</v>
      </c>
      <c r="AI48" s="1">
        <v>1278</v>
      </c>
      <c r="AJ48" s="1">
        <v>1205</v>
      </c>
      <c r="AK48" s="1">
        <v>1201</v>
      </c>
      <c r="AL48" s="1">
        <v>1204</v>
      </c>
      <c r="AM48" s="1">
        <v>1167</v>
      </c>
      <c r="AN48" s="1">
        <v>1172</v>
      </c>
      <c r="AO48" s="1">
        <v>1158</v>
      </c>
      <c r="AP48" s="1">
        <v>1201</v>
      </c>
      <c r="AQ48" s="1">
        <v>1233</v>
      </c>
      <c r="AR48" s="1">
        <v>1257</v>
      </c>
      <c r="AS48" s="1">
        <v>1231</v>
      </c>
      <c r="AT48" s="1">
        <v>1190</v>
      </c>
      <c r="AU48" s="1">
        <v>1283</v>
      </c>
      <c r="AV48" s="1">
        <v>1275</v>
      </c>
      <c r="AW48" s="1">
        <v>1299</v>
      </c>
      <c r="AX48" s="1">
        <v>1290</v>
      </c>
      <c r="AY48" s="1">
        <v>1296</v>
      </c>
      <c r="AZ48" s="1">
        <v>1287</v>
      </c>
      <c r="BA48" s="1">
        <v>1286</v>
      </c>
      <c r="BB48" s="1">
        <v>1213</v>
      </c>
      <c r="BC48" s="1">
        <v>1246</v>
      </c>
      <c r="BD48" s="1">
        <v>1259</v>
      </c>
      <c r="BE48" s="1">
        <v>1411</v>
      </c>
    </row>
    <row r="49" spans="1:57" x14ac:dyDescent="0.25">
      <c r="A49">
        <v>1995</v>
      </c>
      <c r="B49">
        <v>48</v>
      </c>
      <c r="C49">
        <v>1317</v>
      </c>
      <c r="D49">
        <v>1329</v>
      </c>
      <c r="G49">
        <v>2010</v>
      </c>
      <c r="H49" s="1">
        <v>1459</v>
      </c>
      <c r="I49" s="1">
        <v>1532</v>
      </c>
      <c r="J49" s="1">
        <v>1469</v>
      </c>
      <c r="K49" s="1">
        <v>1473</v>
      </c>
      <c r="L49" s="1">
        <v>1495</v>
      </c>
      <c r="M49" s="1">
        <v>1559</v>
      </c>
      <c r="N49" s="1">
        <v>1556</v>
      </c>
      <c r="O49" s="1">
        <v>1458</v>
      </c>
      <c r="P49" s="1">
        <v>1426</v>
      </c>
      <c r="Q49" s="1">
        <v>1370</v>
      </c>
      <c r="R49" s="1">
        <v>1394</v>
      </c>
      <c r="S49" s="1">
        <v>1330</v>
      </c>
      <c r="T49" s="1">
        <v>1295</v>
      </c>
      <c r="U49" s="1">
        <v>1291</v>
      </c>
      <c r="V49" s="1">
        <v>1299</v>
      </c>
      <c r="W49" s="1">
        <v>1287</v>
      </c>
      <c r="X49" s="1">
        <v>1324</v>
      </c>
      <c r="Y49" s="1">
        <v>1419</v>
      </c>
      <c r="Z49" s="1">
        <v>1314</v>
      </c>
      <c r="AA49" s="1">
        <v>1241</v>
      </c>
      <c r="AB49" s="1">
        <v>1320</v>
      </c>
      <c r="AC49" s="1">
        <v>1247</v>
      </c>
      <c r="AD49" s="1">
        <v>1209</v>
      </c>
      <c r="AE49" s="1">
        <v>1276</v>
      </c>
      <c r="AF49" s="1">
        <v>1347</v>
      </c>
      <c r="AG49" s="1">
        <v>1389</v>
      </c>
      <c r="AH49" s="1">
        <v>1265</v>
      </c>
      <c r="AI49" s="1">
        <v>1310</v>
      </c>
      <c r="AJ49" s="1">
        <v>1190</v>
      </c>
      <c r="AK49" s="1">
        <v>1158</v>
      </c>
      <c r="AL49" s="1">
        <v>1244</v>
      </c>
      <c r="AM49" s="1">
        <v>1260</v>
      </c>
      <c r="AN49" s="1">
        <v>1162</v>
      </c>
      <c r="AO49" s="1">
        <v>1249</v>
      </c>
      <c r="AP49" s="1">
        <v>1253</v>
      </c>
      <c r="AQ49" s="1">
        <v>1314</v>
      </c>
      <c r="AR49" s="1">
        <v>1309</v>
      </c>
      <c r="AS49" s="1">
        <v>1269</v>
      </c>
      <c r="AT49" s="1">
        <v>1320</v>
      </c>
      <c r="AU49" s="1">
        <v>1300</v>
      </c>
      <c r="AV49" s="1">
        <v>1286</v>
      </c>
      <c r="AW49" s="1">
        <v>1331</v>
      </c>
      <c r="AX49" s="1">
        <v>1339</v>
      </c>
      <c r="AY49" s="1">
        <v>1321</v>
      </c>
      <c r="AZ49" s="1">
        <v>1290</v>
      </c>
      <c r="BA49" s="1">
        <v>1305</v>
      </c>
      <c r="BB49" s="1">
        <v>1381</v>
      </c>
      <c r="BC49" s="1">
        <v>1418</v>
      </c>
      <c r="BD49" s="1">
        <v>1466</v>
      </c>
      <c r="BE49" s="1">
        <v>1490</v>
      </c>
    </row>
    <row r="50" spans="1:57" x14ac:dyDescent="0.25">
      <c r="A50">
        <v>1995</v>
      </c>
      <c r="B50">
        <v>49</v>
      </c>
      <c r="C50">
        <v>1445</v>
      </c>
      <c r="D50">
        <v>1381</v>
      </c>
      <c r="G50">
        <v>2011</v>
      </c>
      <c r="H50" s="1">
        <v>1490</v>
      </c>
      <c r="I50" s="1">
        <v>1370</v>
      </c>
      <c r="J50" s="1">
        <v>1343</v>
      </c>
      <c r="K50" s="1">
        <v>1401</v>
      </c>
      <c r="L50" s="1">
        <v>1370</v>
      </c>
      <c r="M50" s="1">
        <v>1319</v>
      </c>
      <c r="N50" s="1">
        <v>1352</v>
      </c>
      <c r="O50" s="1">
        <v>1362</v>
      </c>
      <c r="P50" s="1">
        <v>1410</v>
      </c>
      <c r="Q50" s="1">
        <v>1436</v>
      </c>
      <c r="R50" s="1">
        <v>1378</v>
      </c>
      <c r="S50" s="1">
        <v>1397</v>
      </c>
      <c r="T50" s="1">
        <v>1315</v>
      </c>
      <c r="U50" s="1">
        <v>1370</v>
      </c>
      <c r="V50" s="1">
        <v>1406</v>
      </c>
      <c r="W50" s="1">
        <v>1364</v>
      </c>
      <c r="X50" s="1">
        <v>1338</v>
      </c>
      <c r="Y50" s="1">
        <v>1344</v>
      </c>
      <c r="Z50" s="1">
        <v>1346</v>
      </c>
      <c r="AA50" s="1">
        <v>1314</v>
      </c>
      <c r="AB50" s="1">
        <v>1284</v>
      </c>
      <c r="AC50" s="1">
        <v>1267</v>
      </c>
      <c r="AD50" s="1">
        <v>1293</v>
      </c>
      <c r="AE50" s="1">
        <v>1272</v>
      </c>
      <c r="AF50" s="1">
        <v>1318</v>
      </c>
      <c r="AG50" s="1">
        <v>1309</v>
      </c>
      <c r="AH50" s="1">
        <v>1319</v>
      </c>
      <c r="AI50" s="1">
        <v>1239</v>
      </c>
      <c r="AJ50" s="1">
        <v>1233</v>
      </c>
      <c r="AK50" s="1">
        <v>1288</v>
      </c>
      <c r="AL50" s="1">
        <v>1229</v>
      </c>
      <c r="AM50" s="1">
        <v>1208</v>
      </c>
      <c r="AN50" s="1">
        <v>1198</v>
      </c>
      <c r="AO50" s="1">
        <v>1296</v>
      </c>
      <c r="AP50" s="1">
        <v>1242</v>
      </c>
      <c r="AQ50" s="1">
        <v>1270</v>
      </c>
      <c r="AR50" s="1">
        <v>1302</v>
      </c>
      <c r="AS50" s="1">
        <v>1392</v>
      </c>
      <c r="AT50" s="1">
        <v>1342</v>
      </c>
      <c r="AU50" s="1">
        <v>1293</v>
      </c>
      <c r="AV50" s="1">
        <v>1331</v>
      </c>
      <c r="AW50" s="1">
        <v>1390</v>
      </c>
      <c r="AX50" s="1">
        <v>1371</v>
      </c>
      <c r="AY50" s="1">
        <v>1357</v>
      </c>
      <c r="AZ50" s="1">
        <v>1399</v>
      </c>
      <c r="BA50" s="1">
        <v>1408</v>
      </c>
      <c r="BB50" s="1">
        <v>1468</v>
      </c>
      <c r="BC50" s="1">
        <v>1437</v>
      </c>
      <c r="BD50" s="1">
        <v>1570</v>
      </c>
      <c r="BE50" s="1">
        <v>1518</v>
      </c>
    </row>
    <row r="51" spans="1:57" x14ac:dyDescent="0.25">
      <c r="A51">
        <v>1995</v>
      </c>
      <c r="B51">
        <v>50</v>
      </c>
      <c r="C51">
        <v>1544</v>
      </c>
      <c r="D51">
        <v>1554</v>
      </c>
      <c r="G51">
        <v>2012</v>
      </c>
      <c r="H51" s="1">
        <v>1423</v>
      </c>
      <c r="I51" s="1">
        <v>1463</v>
      </c>
      <c r="J51" s="1">
        <v>1503</v>
      </c>
      <c r="K51" s="1">
        <v>1452</v>
      </c>
      <c r="L51" s="1">
        <v>1558</v>
      </c>
      <c r="M51" s="1">
        <v>1622</v>
      </c>
      <c r="N51" s="1">
        <v>1598</v>
      </c>
      <c r="O51" s="1">
        <v>1651</v>
      </c>
      <c r="P51" s="1">
        <v>1560</v>
      </c>
      <c r="Q51" s="1">
        <v>1500</v>
      </c>
      <c r="R51" s="1">
        <v>1491</v>
      </c>
      <c r="S51" s="1">
        <v>1434</v>
      </c>
      <c r="T51" s="1">
        <v>1431</v>
      </c>
      <c r="U51" s="1">
        <v>1417</v>
      </c>
      <c r="V51" s="1">
        <v>1456</v>
      </c>
      <c r="W51" s="1">
        <v>1470</v>
      </c>
      <c r="X51" s="1">
        <v>1368</v>
      </c>
      <c r="Y51" s="1">
        <v>1369</v>
      </c>
      <c r="Z51" s="1">
        <v>1299</v>
      </c>
      <c r="AA51" s="1">
        <v>1413</v>
      </c>
      <c r="AB51" s="1">
        <v>1333</v>
      </c>
      <c r="AC51" s="1">
        <v>1363</v>
      </c>
      <c r="AD51" s="1">
        <v>1327</v>
      </c>
      <c r="AE51" s="1">
        <v>1324</v>
      </c>
      <c r="AF51" s="1">
        <v>1311</v>
      </c>
      <c r="AG51" s="1">
        <v>1401</v>
      </c>
      <c r="AH51" s="1">
        <v>1262</v>
      </c>
      <c r="AI51" s="1">
        <v>1234</v>
      </c>
      <c r="AJ51" s="1">
        <v>1306</v>
      </c>
      <c r="AK51" s="1">
        <v>1258</v>
      </c>
      <c r="AL51" s="1">
        <v>1224</v>
      </c>
      <c r="AM51" s="1">
        <v>1349</v>
      </c>
      <c r="AN51" s="1">
        <v>1302</v>
      </c>
      <c r="AO51" s="1">
        <v>1207</v>
      </c>
      <c r="AP51" s="1">
        <v>1320</v>
      </c>
      <c r="AQ51" s="1">
        <v>1256</v>
      </c>
      <c r="AR51" s="1">
        <v>1218</v>
      </c>
      <c r="AS51" s="1">
        <v>1290</v>
      </c>
      <c r="AT51" s="1">
        <v>1300</v>
      </c>
      <c r="AU51" s="1">
        <v>1369</v>
      </c>
      <c r="AV51" s="1">
        <v>1389</v>
      </c>
      <c r="AW51" s="1">
        <v>1305</v>
      </c>
      <c r="AX51" s="1">
        <v>1339</v>
      </c>
      <c r="AY51" s="1">
        <v>1403</v>
      </c>
      <c r="AZ51" s="1">
        <v>1390</v>
      </c>
      <c r="BA51" s="1">
        <v>1385</v>
      </c>
      <c r="BB51" s="1">
        <v>1382</v>
      </c>
      <c r="BC51" s="1">
        <v>1374</v>
      </c>
      <c r="BD51" s="1">
        <v>1523</v>
      </c>
      <c r="BE51" s="1">
        <v>1484</v>
      </c>
    </row>
    <row r="52" spans="1:57" x14ac:dyDescent="0.25">
      <c r="A52">
        <v>1995</v>
      </c>
      <c r="B52">
        <v>51</v>
      </c>
      <c r="C52">
        <v>1645</v>
      </c>
      <c r="D52">
        <v>1646</v>
      </c>
      <c r="G52">
        <v>2013</v>
      </c>
      <c r="H52" s="1">
        <v>1534</v>
      </c>
      <c r="I52" s="1">
        <v>1553</v>
      </c>
      <c r="J52" s="1">
        <v>1575</v>
      </c>
      <c r="K52" s="1">
        <v>1651</v>
      </c>
      <c r="L52" s="1">
        <v>1643</v>
      </c>
      <c r="M52" s="1">
        <v>1560</v>
      </c>
      <c r="N52" s="1">
        <v>1670</v>
      </c>
      <c r="O52" s="1">
        <v>1683</v>
      </c>
      <c r="P52" s="1">
        <v>1750</v>
      </c>
      <c r="Q52" s="1">
        <v>1609</v>
      </c>
      <c r="R52" s="1">
        <v>1584</v>
      </c>
      <c r="S52" s="1">
        <v>1589</v>
      </c>
      <c r="T52" s="1">
        <v>1551</v>
      </c>
      <c r="U52" s="1">
        <v>1608</v>
      </c>
      <c r="V52" s="1">
        <v>1465</v>
      </c>
      <c r="W52" s="1">
        <v>1438</v>
      </c>
      <c r="X52" s="1">
        <v>1344</v>
      </c>
      <c r="Y52" s="1">
        <v>1452</v>
      </c>
      <c r="Z52" s="1">
        <v>1310</v>
      </c>
      <c r="AA52" s="1">
        <v>1314</v>
      </c>
      <c r="AB52" s="1">
        <v>1318</v>
      </c>
      <c r="AC52" s="1">
        <v>1333</v>
      </c>
      <c r="AD52" s="1">
        <v>1299</v>
      </c>
      <c r="AE52" s="1">
        <v>1283</v>
      </c>
      <c r="AF52" s="1">
        <v>1272</v>
      </c>
      <c r="AG52" s="1">
        <v>1321</v>
      </c>
      <c r="AH52" s="1">
        <v>1262</v>
      </c>
      <c r="AI52" s="1">
        <v>1247</v>
      </c>
      <c r="AJ52" s="1">
        <v>1397</v>
      </c>
      <c r="AK52" s="1">
        <v>1331</v>
      </c>
      <c r="AL52" s="1">
        <v>1222</v>
      </c>
      <c r="AM52" s="1">
        <v>1292</v>
      </c>
      <c r="AN52" s="1">
        <v>1232</v>
      </c>
      <c r="AO52" s="1">
        <v>1249</v>
      </c>
      <c r="AP52" s="1">
        <v>1257</v>
      </c>
      <c r="AQ52" s="1">
        <v>1200</v>
      </c>
      <c r="AR52" s="1">
        <v>1287</v>
      </c>
      <c r="AS52" s="1">
        <v>1231</v>
      </c>
      <c r="AT52" s="1">
        <v>1305</v>
      </c>
      <c r="AU52" s="1">
        <v>1338</v>
      </c>
      <c r="AV52" s="1">
        <v>1300</v>
      </c>
      <c r="AW52" s="1">
        <v>1370</v>
      </c>
      <c r="AX52" s="1">
        <v>1193</v>
      </c>
      <c r="AY52" s="1">
        <v>1220</v>
      </c>
      <c r="AZ52" s="1">
        <v>1310</v>
      </c>
      <c r="BA52" s="1">
        <v>1328</v>
      </c>
      <c r="BB52" s="1">
        <v>1395</v>
      </c>
      <c r="BC52" s="1">
        <v>1337</v>
      </c>
      <c r="BD52" s="1">
        <v>1300</v>
      </c>
      <c r="BE52" s="1">
        <v>1389</v>
      </c>
    </row>
    <row r="53" spans="1:57" x14ac:dyDescent="0.25">
      <c r="A53">
        <v>1995</v>
      </c>
      <c r="B53">
        <v>52</v>
      </c>
      <c r="C53">
        <v>1715</v>
      </c>
      <c r="D53">
        <v>1721</v>
      </c>
      <c r="G53">
        <v>2014</v>
      </c>
      <c r="H53" s="1">
        <v>1468</v>
      </c>
      <c r="I53" s="1">
        <v>1424</v>
      </c>
      <c r="J53" s="1">
        <v>1373</v>
      </c>
      <c r="K53" s="1">
        <v>1414</v>
      </c>
      <c r="L53" s="1">
        <v>1480</v>
      </c>
      <c r="M53" s="1">
        <v>1463</v>
      </c>
      <c r="N53" s="1">
        <v>1460</v>
      </c>
      <c r="O53" s="1">
        <v>1414</v>
      </c>
      <c r="P53" s="1">
        <v>1446</v>
      </c>
      <c r="Q53" s="1">
        <v>1430</v>
      </c>
      <c r="R53" s="1">
        <v>1379</v>
      </c>
      <c r="S53" s="1">
        <v>1391</v>
      </c>
      <c r="T53" s="1">
        <v>1420</v>
      </c>
      <c r="U53" s="1">
        <v>1372</v>
      </c>
      <c r="V53" s="1">
        <v>1371</v>
      </c>
      <c r="W53" s="1">
        <v>1333</v>
      </c>
      <c r="X53" s="1">
        <v>1316</v>
      </c>
      <c r="Y53" s="1">
        <v>1338</v>
      </c>
      <c r="Z53" s="1">
        <v>1330</v>
      </c>
      <c r="AA53" s="1">
        <v>1348</v>
      </c>
      <c r="AB53" s="1">
        <v>1318</v>
      </c>
      <c r="AC53" s="1">
        <v>1286</v>
      </c>
      <c r="AD53" s="1">
        <v>1280</v>
      </c>
      <c r="AE53" s="1">
        <v>1277</v>
      </c>
      <c r="AF53" s="1">
        <v>1295</v>
      </c>
      <c r="AG53" s="1">
        <v>1390</v>
      </c>
      <c r="AH53" s="1">
        <v>1306</v>
      </c>
      <c r="AI53" s="1">
        <v>1424</v>
      </c>
      <c r="AJ53" s="1">
        <v>1321</v>
      </c>
      <c r="AK53" s="1">
        <v>1276</v>
      </c>
      <c r="AL53" s="1">
        <v>1292</v>
      </c>
      <c r="AM53" s="1">
        <v>1237</v>
      </c>
      <c r="AN53" s="1">
        <v>1272</v>
      </c>
      <c r="AO53" s="1">
        <v>1448</v>
      </c>
      <c r="AP53" s="1">
        <v>1345</v>
      </c>
      <c r="AQ53" s="1">
        <v>1299</v>
      </c>
      <c r="AR53" s="1">
        <v>1290</v>
      </c>
      <c r="AS53" s="1">
        <v>1337</v>
      </c>
      <c r="AT53" s="1">
        <v>1374</v>
      </c>
      <c r="AU53" s="1">
        <v>1366</v>
      </c>
      <c r="AV53" s="1">
        <v>1326</v>
      </c>
      <c r="AW53" s="1">
        <v>1346</v>
      </c>
      <c r="AX53" s="1">
        <v>1410</v>
      </c>
      <c r="AY53" s="1">
        <v>1405</v>
      </c>
      <c r="AZ53" s="1">
        <v>1444</v>
      </c>
      <c r="BA53" s="1">
        <v>1402</v>
      </c>
      <c r="BB53" s="1">
        <v>1423</v>
      </c>
      <c r="BC53" s="1">
        <v>1471</v>
      </c>
      <c r="BD53" s="1">
        <v>1606</v>
      </c>
      <c r="BE53" s="1">
        <v>1567</v>
      </c>
    </row>
    <row r="54" spans="1:57" x14ac:dyDescent="0.25">
      <c r="A54">
        <v>1996</v>
      </c>
      <c r="B54">
        <v>1</v>
      </c>
      <c r="C54">
        <v>1754</v>
      </c>
      <c r="D54">
        <v>1792</v>
      </c>
      <c r="G54">
        <v>2015</v>
      </c>
      <c r="H54" s="1">
        <v>1803</v>
      </c>
      <c r="I54" s="1">
        <v>1776</v>
      </c>
      <c r="J54" s="1">
        <v>1752</v>
      </c>
      <c r="K54" s="1">
        <v>1807</v>
      </c>
      <c r="L54" s="1">
        <v>1709</v>
      </c>
      <c r="M54" s="1">
        <v>1747</v>
      </c>
      <c r="N54" s="1">
        <v>1792</v>
      </c>
      <c r="O54" s="1">
        <v>1703</v>
      </c>
      <c r="P54" s="1">
        <v>1718</v>
      </c>
      <c r="Q54" s="1">
        <v>1627</v>
      </c>
      <c r="R54" s="1">
        <v>1569</v>
      </c>
      <c r="S54" s="1">
        <v>1623</v>
      </c>
      <c r="T54" s="1">
        <v>1440</v>
      </c>
      <c r="U54" s="1">
        <v>1506</v>
      </c>
      <c r="V54" s="1">
        <v>1456</v>
      </c>
      <c r="W54" s="1">
        <v>1507</v>
      </c>
      <c r="X54" s="1">
        <v>1371</v>
      </c>
      <c r="Y54" s="1">
        <v>1441</v>
      </c>
      <c r="Z54" s="1">
        <v>1406</v>
      </c>
      <c r="AA54" s="1">
        <v>1340</v>
      </c>
      <c r="AB54" s="1">
        <v>1334</v>
      </c>
      <c r="AC54" s="1">
        <v>1334</v>
      </c>
      <c r="AD54" s="1">
        <v>1363</v>
      </c>
      <c r="AE54" s="1">
        <v>1333</v>
      </c>
      <c r="AF54" s="1">
        <v>1302</v>
      </c>
      <c r="AG54" s="1">
        <v>1463</v>
      </c>
      <c r="AH54" s="1">
        <v>1315</v>
      </c>
      <c r="AI54" s="1">
        <v>1346</v>
      </c>
      <c r="AJ54" s="1">
        <v>1297</v>
      </c>
      <c r="AK54" s="1">
        <v>1319</v>
      </c>
      <c r="AL54" s="1">
        <v>1263</v>
      </c>
      <c r="AM54" s="1">
        <v>1248</v>
      </c>
      <c r="AN54" s="1">
        <v>1276</v>
      </c>
      <c r="AO54" s="1">
        <v>1281</v>
      </c>
      <c r="AP54" s="1">
        <v>1270</v>
      </c>
      <c r="AQ54" s="1">
        <v>1343</v>
      </c>
      <c r="AR54" s="1">
        <v>1331</v>
      </c>
      <c r="AS54" s="1">
        <v>1425</v>
      </c>
      <c r="AT54" s="1">
        <v>1417</v>
      </c>
      <c r="AU54" s="1">
        <v>1397</v>
      </c>
      <c r="AV54" s="1">
        <v>1409</v>
      </c>
      <c r="AW54" s="1">
        <v>1395</v>
      </c>
      <c r="AX54" s="1">
        <v>1494</v>
      </c>
      <c r="AY54" s="1">
        <v>1410</v>
      </c>
      <c r="AZ54" s="1">
        <v>1301</v>
      </c>
      <c r="BA54" s="1">
        <v>1447</v>
      </c>
      <c r="BB54" s="1">
        <v>1376</v>
      </c>
      <c r="BC54" s="1">
        <v>1415</v>
      </c>
      <c r="BD54" s="1">
        <v>1459</v>
      </c>
      <c r="BE54" s="1">
        <v>1454</v>
      </c>
    </row>
    <row r="55" spans="1:57" x14ac:dyDescent="0.25">
      <c r="A55">
        <v>1996</v>
      </c>
      <c r="B55">
        <v>2</v>
      </c>
      <c r="C55">
        <v>1572</v>
      </c>
      <c r="D55">
        <v>1685</v>
      </c>
      <c r="G55">
        <v>2016</v>
      </c>
      <c r="H55" s="1">
        <v>1581</v>
      </c>
      <c r="I55" s="1">
        <v>1553</v>
      </c>
      <c r="J55" s="1">
        <v>1682</v>
      </c>
      <c r="K55" s="1">
        <v>1571</v>
      </c>
      <c r="L55" s="1">
        <v>1591</v>
      </c>
      <c r="M55" s="1">
        <v>1606</v>
      </c>
      <c r="N55" s="1">
        <v>1734</v>
      </c>
      <c r="O55" s="1">
        <v>1668</v>
      </c>
      <c r="P55" s="1">
        <v>1636</v>
      </c>
      <c r="Q55" s="1">
        <v>1575</v>
      </c>
      <c r="R55" s="1">
        <v>1526</v>
      </c>
      <c r="S55" s="1">
        <v>1559</v>
      </c>
      <c r="T55" s="1">
        <v>1546</v>
      </c>
      <c r="U55" s="1">
        <v>1453</v>
      </c>
      <c r="V55" s="1">
        <v>1470</v>
      </c>
      <c r="W55" s="1">
        <v>1398</v>
      </c>
      <c r="X55" s="1">
        <v>1445</v>
      </c>
      <c r="Y55" s="1">
        <v>1509</v>
      </c>
      <c r="Z55" s="1">
        <v>1402</v>
      </c>
      <c r="AA55" s="1">
        <v>1452</v>
      </c>
      <c r="AB55" s="1">
        <v>1353</v>
      </c>
      <c r="AC55" s="1">
        <v>1344</v>
      </c>
      <c r="AD55" s="1">
        <v>1354</v>
      </c>
      <c r="AE55" s="1">
        <v>1349</v>
      </c>
      <c r="AF55" s="1">
        <v>1341</v>
      </c>
      <c r="AG55" s="1">
        <v>1401</v>
      </c>
      <c r="AH55" s="1">
        <v>1377</v>
      </c>
      <c r="AI55" s="1">
        <v>1392</v>
      </c>
      <c r="AJ55" s="1">
        <v>1274</v>
      </c>
      <c r="AK55" s="1">
        <v>1282</v>
      </c>
      <c r="AL55" s="1">
        <v>1312</v>
      </c>
      <c r="AM55" s="1">
        <v>1252</v>
      </c>
      <c r="AN55" s="1">
        <v>1383</v>
      </c>
      <c r="AO55" s="1">
        <v>1328</v>
      </c>
      <c r="AP55" s="1">
        <v>1325</v>
      </c>
      <c r="AQ55" s="1">
        <v>1373</v>
      </c>
      <c r="AR55" s="1">
        <v>1277</v>
      </c>
      <c r="AS55" s="1">
        <v>1406</v>
      </c>
      <c r="AT55" s="1">
        <v>1334</v>
      </c>
      <c r="AU55" s="1">
        <v>1487</v>
      </c>
      <c r="AV55" s="1">
        <v>1410</v>
      </c>
      <c r="AW55" s="1">
        <v>1537</v>
      </c>
      <c r="AX55" s="1">
        <v>1383</v>
      </c>
      <c r="AY55" s="1">
        <v>1539</v>
      </c>
      <c r="AZ55" s="1">
        <v>1466</v>
      </c>
      <c r="BA55" s="1">
        <v>1539</v>
      </c>
      <c r="BB55" s="1">
        <v>1519</v>
      </c>
      <c r="BC55" s="1">
        <v>1587</v>
      </c>
      <c r="BD55" s="1">
        <v>1578</v>
      </c>
      <c r="BE55" s="1">
        <v>1618</v>
      </c>
    </row>
    <row r="56" spans="1:57" x14ac:dyDescent="0.25">
      <c r="A56">
        <v>1996</v>
      </c>
      <c r="B56">
        <v>3</v>
      </c>
      <c r="C56">
        <v>1484</v>
      </c>
      <c r="D56">
        <v>1486</v>
      </c>
      <c r="G56">
        <v>2017</v>
      </c>
      <c r="H56" s="1">
        <v>1896</v>
      </c>
      <c r="I56" s="1">
        <v>1848</v>
      </c>
      <c r="J56" s="1">
        <v>1947</v>
      </c>
      <c r="K56" s="1">
        <v>1877</v>
      </c>
      <c r="L56" s="1">
        <v>1813</v>
      </c>
      <c r="M56" s="1">
        <v>1790</v>
      </c>
      <c r="N56" s="1">
        <v>1770</v>
      </c>
      <c r="O56" s="1">
        <v>1641</v>
      </c>
      <c r="P56" s="1">
        <v>1573</v>
      </c>
      <c r="Q56" s="1">
        <v>1493</v>
      </c>
      <c r="R56" s="1">
        <v>1451</v>
      </c>
      <c r="S56" s="1">
        <v>1445</v>
      </c>
      <c r="T56" s="1">
        <v>1456</v>
      </c>
      <c r="U56" s="1">
        <v>1429</v>
      </c>
      <c r="V56" s="1">
        <v>1387</v>
      </c>
      <c r="W56" s="1">
        <v>1458</v>
      </c>
      <c r="X56" s="1">
        <v>1410</v>
      </c>
      <c r="Y56" s="1">
        <v>1482</v>
      </c>
      <c r="Z56" s="1">
        <v>1453</v>
      </c>
      <c r="AA56" s="1">
        <v>1411</v>
      </c>
      <c r="AB56" s="1">
        <v>1405</v>
      </c>
      <c r="AC56" s="1">
        <v>1395</v>
      </c>
      <c r="AD56" s="1">
        <v>1363</v>
      </c>
      <c r="AE56" s="1">
        <v>1359</v>
      </c>
      <c r="AF56" s="1">
        <v>1341</v>
      </c>
      <c r="AG56" s="1">
        <v>1410</v>
      </c>
      <c r="AH56" s="1">
        <v>1273</v>
      </c>
      <c r="AI56" s="1">
        <v>1356</v>
      </c>
      <c r="AJ56" s="1">
        <v>1324</v>
      </c>
      <c r="AK56" s="1">
        <v>1266</v>
      </c>
      <c r="AL56" s="1">
        <v>1382</v>
      </c>
      <c r="AM56" s="1">
        <v>1278</v>
      </c>
      <c r="AN56" s="1">
        <v>1298</v>
      </c>
      <c r="AO56" s="1">
        <v>1288</v>
      </c>
      <c r="AP56" s="1">
        <v>1293</v>
      </c>
      <c r="AQ56" s="1">
        <v>1367</v>
      </c>
      <c r="AR56" s="1">
        <v>1361</v>
      </c>
      <c r="AS56" s="1">
        <v>1359</v>
      </c>
      <c r="AT56" s="1">
        <v>1311</v>
      </c>
      <c r="AU56" s="1">
        <v>1389</v>
      </c>
      <c r="AV56" s="1">
        <v>1407</v>
      </c>
      <c r="AW56" s="1">
        <v>1390</v>
      </c>
      <c r="AX56" s="1">
        <v>1399</v>
      </c>
      <c r="AY56" s="1">
        <v>1444</v>
      </c>
      <c r="AZ56" s="1">
        <v>1540</v>
      </c>
      <c r="BA56" s="1">
        <v>1473</v>
      </c>
      <c r="BB56" s="1">
        <v>1422</v>
      </c>
      <c r="BC56" s="1">
        <v>1540</v>
      </c>
      <c r="BD56" s="1">
        <v>1646</v>
      </c>
      <c r="BE56" s="1">
        <v>1637</v>
      </c>
    </row>
    <row r="57" spans="1:57" x14ac:dyDescent="0.25">
      <c r="A57">
        <v>1996</v>
      </c>
      <c r="B57">
        <v>4</v>
      </c>
      <c r="C57">
        <v>1445</v>
      </c>
      <c r="D57">
        <v>1410</v>
      </c>
      <c r="G57">
        <v>2018</v>
      </c>
      <c r="H57" s="1">
        <v>1767</v>
      </c>
      <c r="I57" s="1">
        <v>1744</v>
      </c>
      <c r="J57" s="1">
        <v>1672</v>
      </c>
      <c r="K57" s="1">
        <v>1844</v>
      </c>
      <c r="L57" s="1">
        <v>1873</v>
      </c>
      <c r="M57" s="1">
        <v>1880</v>
      </c>
      <c r="N57" s="1">
        <v>1941</v>
      </c>
      <c r="O57" s="1">
        <v>2069</v>
      </c>
      <c r="P57" s="1">
        <v>2188</v>
      </c>
      <c r="Q57" s="1">
        <v>1974</v>
      </c>
      <c r="R57" s="1">
        <v>1739</v>
      </c>
      <c r="S57" s="1">
        <v>1665</v>
      </c>
      <c r="T57" s="1">
        <v>1595</v>
      </c>
      <c r="U57" s="1">
        <v>1515</v>
      </c>
      <c r="V57" s="1">
        <v>1447</v>
      </c>
      <c r="W57" s="1">
        <v>1384</v>
      </c>
      <c r="X57" s="1">
        <v>1331</v>
      </c>
      <c r="Y57" s="1">
        <v>1299</v>
      </c>
      <c r="Z57" s="1">
        <v>1329</v>
      </c>
      <c r="AA57" s="1">
        <v>1372</v>
      </c>
      <c r="AB57" s="1">
        <v>1426</v>
      </c>
      <c r="AC57" s="1">
        <v>1366</v>
      </c>
      <c r="AD57" s="1">
        <v>1309</v>
      </c>
      <c r="AE57" s="1">
        <v>1300</v>
      </c>
      <c r="AF57" s="1">
        <v>1308</v>
      </c>
      <c r="AG57" s="1">
        <v>1400</v>
      </c>
      <c r="AH57" s="1">
        <v>1392</v>
      </c>
      <c r="AI57" s="1">
        <v>1393</v>
      </c>
      <c r="AJ57" s="1">
        <v>1423</v>
      </c>
      <c r="AK57" s="1">
        <v>1425</v>
      </c>
      <c r="AL57" s="1">
        <v>1406</v>
      </c>
      <c r="AM57" s="1">
        <v>1325</v>
      </c>
      <c r="AN57" s="1">
        <v>1291</v>
      </c>
      <c r="AO57" s="1">
        <v>1252</v>
      </c>
      <c r="AP57" s="1">
        <v>1327</v>
      </c>
      <c r="AQ57" s="1">
        <v>1241</v>
      </c>
      <c r="AR57" s="1">
        <v>1381</v>
      </c>
      <c r="AS57" s="1">
        <v>1359</v>
      </c>
      <c r="AT57" s="1">
        <v>1433</v>
      </c>
      <c r="AU57" s="1">
        <v>1399</v>
      </c>
      <c r="AV57" s="1">
        <v>1405</v>
      </c>
      <c r="AW57" s="1">
        <v>1326</v>
      </c>
      <c r="AX57" s="1">
        <v>1442</v>
      </c>
      <c r="AY57" s="1">
        <v>1392</v>
      </c>
      <c r="AZ57" s="1">
        <v>1429</v>
      </c>
      <c r="BA57" s="1">
        <v>1461</v>
      </c>
      <c r="BB57" s="1">
        <v>1500</v>
      </c>
      <c r="BC57" s="1">
        <v>1505</v>
      </c>
      <c r="BD57" s="1">
        <v>1505</v>
      </c>
      <c r="BE57" s="1">
        <v>1567</v>
      </c>
    </row>
    <row r="58" spans="1:57" x14ac:dyDescent="0.25">
      <c r="A58">
        <v>1996</v>
      </c>
      <c r="B58">
        <v>5</v>
      </c>
      <c r="C58">
        <v>1482</v>
      </c>
      <c r="D58">
        <v>1510</v>
      </c>
      <c r="G58">
        <v>2019</v>
      </c>
      <c r="H58" s="1">
        <v>1684</v>
      </c>
      <c r="I58" s="1">
        <v>1630</v>
      </c>
      <c r="J58" s="1">
        <v>1634</v>
      </c>
      <c r="K58" s="1">
        <v>1565</v>
      </c>
      <c r="L58" s="1">
        <v>1595</v>
      </c>
      <c r="M58" s="1">
        <v>1673</v>
      </c>
      <c r="N58" s="1">
        <v>1692</v>
      </c>
      <c r="O58" s="1">
        <v>1604</v>
      </c>
      <c r="P58" s="1">
        <v>1590</v>
      </c>
      <c r="Q58" s="1">
        <v>1645</v>
      </c>
      <c r="R58" s="1">
        <v>1578</v>
      </c>
      <c r="S58" s="1">
        <v>1505</v>
      </c>
      <c r="T58" s="1">
        <v>1514</v>
      </c>
      <c r="U58" s="1">
        <v>1430</v>
      </c>
      <c r="V58" s="1">
        <v>1562</v>
      </c>
      <c r="W58" s="1">
        <v>1538</v>
      </c>
      <c r="X58" s="1">
        <v>1443</v>
      </c>
      <c r="Y58" s="1">
        <v>1437</v>
      </c>
      <c r="Z58" s="1">
        <v>1455</v>
      </c>
      <c r="AA58" s="1">
        <v>1503</v>
      </c>
      <c r="AB58" s="1">
        <v>1375</v>
      </c>
      <c r="AC58" s="1">
        <v>1409</v>
      </c>
      <c r="AD58" s="1">
        <v>1311</v>
      </c>
      <c r="AE58" s="1">
        <v>1338</v>
      </c>
      <c r="AF58" s="1">
        <v>1433</v>
      </c>
      <c r="AG58" s="1">
        <v>1370</v>
      </c>
      <c r="AH58" s="1">
        <v>1434</v>
      </c>
      <c r="AI58" s="1">
        <v>1311</v>
      </c>
      <c r="AJ58" s="1">
        <v>1553</v>
      </c>
      <c r="AK58" s="1">
        <v>1383</v>
      </c>
      <c r="AL58" s="1">
        <v>1349</v>
      </c>
      <c r="AM58" s="1">
        <v>1329</v>
      </c>
      <c r="AN58" s="1">
        <v>1311</v>
      </c>
      <c r="AO58" s="1">
        <v>1452</v>
      </c>
      <c r="AP58" s="1">
        <v>1328</v>
      </c>
      <c r="AQ58" s="1">
        <v>1352</v>
      </c>
      <c r="AR58" s="1">
        <v>1313</v>
      </c>
      <c r="AS58" s="1">
        <v>1376</v>
      </c>
      <c r="AT58" s="1">
        <v>1345</v>
      </c>
      <c r="AU58" s="1">
        <v>1430</v>
      </c>
      <c r="AV58" s="1">
        <v>1470</v>
      </c>
      <c r="AW58" s="1">
        <v>1432</v>
      </c>
      <c r="AX58" s="1">
        <v>1440</v>
      </c>
      <c r="AY58" s="1">
        <v>1499</v>
      </c>
      <c r="AZ58" s="1">
        <v>1548</v>
      </c>
      <c r="BA58" s="1">
        <v>1591</v>
      </c>
      <c r="BB58" s="1">
        <v>1533</v>
      </c>
      <c r="BC58" s="1">
        <v>1544</v>
      </c>
      <c r="BD58" s="1">
        <v>1608</v>
      </c>
      <c r="BE58" s="1">
        <v>1627</v>
      </c>
    </row>
    <row r="59" spans="1:57" x14ac:dyDescent="0.25">
      <c r="A59">
        <v>1996</v>
      </c>
      <c r="B59">
        <v>6</v>
      </c>
      <c r="C59">
        <v>1526</v>
      </c>
      <c r="D59">
        <v>1563</v>
      </c>
      <c r="G59" s="3" t="s">
        <v>1368</v>
      </c>
      <c r="H59" s="1">
        <f>AVERAGE(H39:H58)</f>
        <v>1601.75</v>
      </c>
      <c r="I59" s="1">
        <f t="shared" ref="I59:BE59" si="1">AVERAGE(I39:I58)</f>
        <v>1567.35</v>
      </c>
      <c r="J59" s="1">
        <f t="shared" si="1"/>
        <v>1561.7</v>
      </c>
      <c r="K59" s="1">
        <f t="shared" si="1"/>
        <v>1552.3</v>
      </c>
      <c r="L59" s="1">
        <f t="shared" si="1"/>
        <v>1535.8</v>
      </c>
      <c r="M59" s="1">
        <f t="shared" si="1"/>
        <v>1529.9</v>
      </c>
      <c r="N59" s="1">
        <f t="shared" si="1"/>
        <v>1570.75</v>
      </c>
      <c r="O59" s="1">
        <f t="shared" si="1"/>
        <v>1556.5</v>
      </c>
      <c r="P59" s="1">
        <f t="shared" si="1"/>
        <v>1554.35</v>
      </c>
      <c r="Q59" s="1">
        <f t="shared" si="1"/>
        <v>1509.4</v>
      </c>
      <c r="R59" s="1">
        <f t="shared" si="1"/>
        <v>1463.3</v>
      </c>
      <c r="S59" s="1">
        <f t="shared" si="1"/>
        <v>1446.35</v>
      </c>
      <c r="T59" s="1">
        <f t="shared" si="1"/>
        <v>1428.05</v>
      </c>
      <c r="U59" s="1">
        <f t="shared" si="1"/>
        <v>1399.15</v>
      </c>
      <c r="V59" s="1">
        <f t="shared" si="1"/>
        <v>1400.15</v>
      </c>
      <c r="W59" s="1">
        <f t="shared" si="1"/>
        <v>1375.85</v>
      </c>
      <c r="X59" s="1">
        <f t="shared" si="1"/>
        <v>1346.3</v>
      </c>
      <c r="Y59" s="1">
        <f t="shared" si="1"/>
        <v>1368.25</v>
      </c>
      <c r="Z59" s="1">
        <f t="shared" si="1"/>
        <v>1333.65</v>
      </c>
      <c r="AA59" s="1">
        <f t="shared" si="1"/>
        <v>1332.95</v>
      </c>
      <c r="AB59" s="1">
        <f t="shared" si="1"/>
        <v>1322.65</v>
      </c>
      <c r="AC59" s="1">
        <f t="shared" si="1"/>
        <v>1307.55</v>
      </c>
      <c r="AD59" s="1">
        <f t="shared" si="1"/>
        <v>1308.5</v>
      </c>
      <c r="AE59" s="1">
        <f t="shared" si="1"/>
        <v>1310.2</v>
      </c>
      <c r="AF59" s="1">
        <f t="shared" si="1"/>
        <v>1307.3499999999999</v>
      </c>
      <c r="AG59" s="1">
        <f t="shared" si="1"/>
        <v>1341.6</v>
      </c>
      <c r="AH59" s="1">
        <f t="shared" si="1"/>
        <v>1296.1500000000001</v>
      </c>
      <c r="AI59" s="1">
        <f t="shared" si="1"/>
        <v>1307.3499999999999</v>
      </c>
      <c r="AJ59" s="1">
        <f t="shared" si="1"/>
        <v>1318.15</v>
      </c>
      <c r="AK59" s="1">
        <f t="shared" si="1"/>
        <v>1280.05</v>
      </c>
      <c r="AL59" s="1">
        <f t="shared" si="1"/>
        <v>1283.5</v>
      </c>
      <c r="AM59" s="1">
        <f t="shared" si="1"/>
        <v>1277.3499999999999</v>
      </c>
      <c r="AN59" s="1">
        <f t="shared" si="1"/>
        <v>1271.1500000000001</v>
      </c>
      <c r="AO59" s="1">
        <f t="shared" si="1"/>
        <v>1255.4000000000001</v>
      </c>
      <c r="AP59" s="1">
        <f t="shared" si="1"/>
        <v>1274.3499999999999</v>
      </c>
      <c r="AQ59" s="1">
        <f t="shared" si="1"/>
        <v>1271.7</v>
      </c>
      <c r="AR59" s="1">
        <f t="shared" si="1"/>
        <v>1276.9000000000001</v>
      </c>
      <c r="AS59" s="1">
        <f t="shared" si="1"/>
        <v>1293.3499999999999</v>
      </c>
      <c r="AT59" s="1">
        <f t="shared" si="1"/>
        <v>1306.5</v>
      </c>
      <c r="AU59" s="1">
        <f t="shared" si="1"/>
        <v>1314.25</v>
      </c>
      <c r="AV59" s="1">
        <f t="shared" si="1"/>
        <v>1340.5</v>
      </c>
      <c r="AW59" s="1">
        <f t="shared" si="1"/>
        <v>1339.15</v>
      </c>
      <c r="AX59" s="1">
        <f t="shared" si="1"/>
        <v>1347.15</v>
      </c>
      <c r="AY59" s="1">
        <f t="shared" si="1"/>
        <v>1351.7</v>
      </c>
      <c r="AZ59" s="1">
        <f t="shared" si="1"/>
        <v>1361.95</v>
      </c>
      <c r="BA59" s="1">
        <f t="shared" si="1"/>
        <v>1392.55</v>
      </c>
      <c r="BB59" s="1">
        <f t="shared" si="1"/>
        <v>1399</v>
      </c>
      <c r="BC59" s="1">
        <f t="shared" si="1"/>
        <v>1412.1</v>
      </c>
      <c r="BD59" s="1">
        <f t="shared" si="1"/>
        <v>1465.2</v>
      </c>
      <c r="BE59" s="1">
        <f t="shared" si="1"/>
        <v>1510.85</v>
      </c>
    </row>
    <row r="60" spans="1:57" x14ac:dyDescent="0.25">
      <c r="A60">
        <v>1996</v>
      </c>
      <c r="B60">
        <v>7</v>
      </c>
      <c r="C60">
        <v>1525</v>
      </c>
      <c r="D60">
        <v>1521</v>
      </c>
      <c r="G60">
        <v>2020</v>
      </c>
      <c r="H60">
        <v>1688</v>
      </c>
      <c r="I60">
        <v>1626</v>
      </c>
      <c r="J60">
        <v>1574</v>
      </c>
      <c r="K60">
        <v>1585</v>
      </c>
      <c r="L60">
        <v>1600</v>
      </c>
      <c r="M60">
        <v>1691</v>
      </c>
      <c r="N60">
        <v>1474</v>
      </c>
      <c r="O60">
        <v>1589</v>
      </c>
      <c r="P60">
        <v>1586</v>
      </c>
      <c r="Q60">
        <v>1619</v>
      </c>
      <c r="R60">
        <v>1739</v>
      </c>
      <c r="S60">
        <v>2091</v>
      </c>
      <c r="T60">
        <v>2416</v>
      </c>
      <c r="U60">
        <v>2450</v>
      </c>
      <c r="V60">
        <v>2175</v>
      </c>
      <c r="W60">
        <v>1969</v>
      </c>
      <c r="X60">
        <v>1701</v>
      </c>
      <c r="Y60">
        <v>1519</v>
      </c>
      <c r="Z60">
        <v>1345</v>
      </c>
      <c r="AA60">
        <v>1388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</row>
    <row r="61" spans="1:57" x14ac:dyDescent="0.25">
      <c r="A61">
        <v>1996</v>
      </c>
      <c r="B61">
        <v>8</v>
      </c>
      <c r="C61">
        <v>1415</v>
      </c>
      <c r="D61">
        <v>1472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</row>
    <row r="62" spans="1:57" x14ac:dyDescent="0.25">
      <c r="A62">
        <v>1996</v>
      </c>
      <c r="B62">
        <v>9</v>
      </c>
      <c r="C62">
        <v>1448</v>
      </c>
      <c r="D62">
        <v>1430</v>
      </c>
    </row>
    <row r="63" spans="1:57" x14ac:dyDescent="0.25">
      <c r="A63">
        <v>1996</v>
      </c>
      <c r="B63">
        <v>10</v>
      </c>
      <c r="C63">
        <v>1343</v>
      </c>
      <c r="D63">
        <v>1371</v>
      </c>
      <c r="G63" s="2" t="s">
        <v>1350</v>
      </c>
    </row>
    <row r="64" spans="1:57" x14ac:dyDescent="0.25">
      <c r="A64">
        <v>1996</v>
      </c>
      <c r="B64">
        <v>11</v>
      </c>
      <c r="C64">
        <v>1400</v>
      </c>
      <c r="D64">
        <v>1407</v>
      </c>
      <c r="H64">
        <v>2</v>
      </c>
      <c r="I64">
        <v>3</v>
      </c>
      <c r="J64">
        <v>4</v>
      </c>
      <c r="K64">
        <v>5</v>
      </c>
      <c r="L64">
        <v>6</v>
      </c>
      <c r="M64">
        <v>7</v>
      </c>
      <c r="N64">
        <v>8</v>
      </c>
      <c r="O64">
        <v>9</v>
      </c>
      <c r="P64">
        <v>10</v>
      </c>
      <c r="Q64">
        <v>11</v>
      </c>
      <c r="R64">
        <v>12</v>
      </c>
      <c r="S64">
        <v>13</v>
      </c>
      <c r="T64">
        <v>14</v>
      </c>
      <c r="U64">
        <v>15</v>
      </c>
      <c r="V64">
        <v>16</v>
      </c>
      <c r="W64">
        <v>17</v>
      </c>
      <c r="X64">
        <v>18</v>
      </c>
      <c r="Y64">
        <v>19</v>
      </c>
      <c r="Z64">
        <v>20</v>
      </c>
      <c r="AA64">
        <v>21</v>
      </c>
      <c r="AB64">
        <v>22</v>
      </c>
      <c r="AC64">
        <v>23</v>
      </c>
      <c r="AD64">
        <v>24</v>
      </c>
      <c r="AE64">
        <v>25</v>
      </c>
      <c r="AF64">
        <v>26</v>
      </c>
      <c r="AG64">
        <v>27</v>
      </c>
      <c r="AH64">
        <v>28</v>
      </c>
      <c r="AI64">
        <v>29</v>
      </c>
      <c r="AJ64">
        <v>30</v>
      </c>
      <c r="AK64">
        <v>31</v>
      </c>
      <c r="AL64">
        <v>32</v>
      </c>
      <c r="AM64">
        <v>33</v>
      </c>
      <c r="AN64">
        <v>34</v>
      </c>
      <c r="AO64">
        <v>35</v>
      </c>
      <c r="AP64">
        <v>36</v>
      </c>
      <c r="AQ64">
        <v>37</v>
      </c>
      <c r="AR64">
        <v>38</v>
      </c>
      <c r="AS64">
        <v>39</v>
      </c>
      <c r="AT64">
        <v>40</v>
      </c>
      <c r="AU64">
        <v>41</v>
      </c>
      <c r="AV64">
        <v>42</v>
      </c>
      <c r="AW64">
        <v>43</v>
      </c>
      <c r="AX64">
        <v>44</v>
      </c>
      <c r="AY64">
        <v>45</v>
      </c>
      <c r="AZ64">
        <v>46</v>
      </c>
      <c r="BA64">
        <v>47</v>
      </c>
      <c r="BB64">
        <v>48</v>
      </c>
      <c r="BC64">
        <v>49</v>
      </c>
      <c r="BD64">
        <v>50</v>
      </c>
      <c r="BE64">
        <v>51</v>
      </c>
    </row>
    <row r="65" spans="1:57" x14ac:dyDescent="0.25">
      <c r="A65">
        <v>1996</v>
      </c>
      <c r="B65">
        <v>12</v>
      </c>
      <c r="C65">
        <v>1335</v>
      </c>
      <c r="D65">
        <v>1449</v>
      </c>
      <c r="F65">
        <v>7629712</v>
      </c>
      <c r="G65">
        <v>1995</v>
      </c>
      <c r="H65">
        <f t="shared" ref="H65:H89" si="2">H3/$F65*$F$91</f>
        <v>1579.5657081158504</v>
      </c>
      <c r="I65">
        <f t="shared" ref="I65:BE65" si="3">I3/$F65*$F$91</f>
        <v>1450.2975884279774</v>
      </c>
      <c r="J65">
        <f t="shared" si="3"/>
        <v>1548.9495745055644</v>
      </c>
      <c r="K65">
        <f t="shared" si="3"/>
        <v>1520.6013026441888</v>
      </c>
      <c r="L65">
        <f t="shared" si="3"/>
        <v>1415.1457313198714</v>
      </c>
      <c r="M65">
        <f t="shared" si="3"/>
        <v>1474.110136791533</v>
      </c>
      <c r="N65">
        <f t="shared" si="3"/>
        <v>1437.824348808972</v>
      </c>
      <c r="O65">
        <f t="shared" si="3"/>
        <v>1432.1546944366969</v>
      </c>
      <c r="P65">
        <f t="shared" si="3"/>
        <v>1580.6996389903052</v>
      </c>
      <c r="Q65">
        <f t="shared" si="3"/>
        <v>1582.9675007392152</v>
      </c>
      <c r="R65">
        <f t="shared" si="3"/>
        <v>1580.6996389903052</v>
      </c>
      <c r="S65">
        <f t="shared" si="3"/>
        <v>1528.5388187653741</v>
      </c>
      <c r="T65">
        <f t="shared" si="3"/>
        <v>1536.4763348865592</v>
      </c>
      <c r="U65">
        <f t="shared" si="3"/>
        <v>1568.2263993713</v>
      </c>
      <c r="V65">
        <f t="shared" si="3"/>
        <v>1517.1995100208239</v>
      </c>
      <c r="W65">
        <f t="shared" si="3"/>
        <v>1493.3869616572683</v>
      </c>
      <c r="X65">
        <f t="shared" si="3"/>
        <v>1517.1995100208239</v>
      </c>
      <c r="Y65">
        <f t="shared" si="3"/>
        <v>1440.0922105578823</v>
      </c>
      <c r="Z65">
        <f t="shared" si="3"/>
        <v>1414.0118004454166</v>
      </c>
      <c r="AA65">
        <f t="shared" si="3"/>
        <v>1386.797459458496</v>
      </c>
      <c r="AB65">
        <f t="shared" si="3"/>
        <v>1427.6189709388768</v>
      </c>
      <c r="AC65">
        <f t="shared" si="3"/>
        <v>1338.0384318569297</v>
      </c>
      <c r="AD65">
        <f t="shared" si="3"/>
        <v>1368.6545654672157</v>
      </c>
      <c r="AE65">
        <f t="shared" si="3"/>
        <v>1441.226141432337</v>
      </c>
      <c r="AF65">
        <f t="shared" si="3"/>
        <v>1476.3779985404431</v>
      </c>
      <c r="AG65">
        <f t="shared" si="3"/>
        <v>1415.1457313198714</v>
      </c>
      <c r="AH65">
        <f t="shared" si="3"/>
        <v>1522.869164393099</v>
      </c>
      <c r="AI65">
        <f t="shared" si="3"/>
        <v>1391.333182956316</v>
      </c>
      <c r="AJ65">
        <f t="shared" si="3"/>
        <v>1390.199252081861</v>
      </c>
      <c r="AK65">
        <f t="shared" si="3"/>
        <v>1485.4494455360832</v>
      </c>
      <c r="AL65">
        <f t="shared" si="3"/>
        <v>1376.5920815884008</v>
      </c>
      <c r="AM65">
        <f t="shared" si="3"/>
        <v>1327.8330539868346</v>
      </c>
      <c r="AN65">
        <f t="shared" si="3"/>
        <v>1395.8689064541361</v>
      </c>
      <c r="AO65">
        <f t="shared" si="3"/>
        <v>1326.6991231123795</v>
      </c>
      <c r="AP65">
        <f t="shared" si="3"/>
        <v>1333.5027083591096</v>
      </c>
      <c r="AQ65">
        <f t="shared" si="3"/>
        <v>1365.2527728438506</v>
      </c>
      <c r="AR65">
        <f t="shared" si="3"/>
        <v>1408.3421460731415</v>
      </c>
      <c r="AS65">
        <f t="shared" si="3"/>
        <v>1386.797459458496</v>
      </c>
      <c r="AT65">
        <f t="shared" si="3"/>
        <v>1476.3779985404431</v>
      </c>
      <c r="AU65">
        <f t="shared" si="3"/>
        <v>1529.6727496398291</v>
      </c>
      <c r="AV65">
        <f t="shared" si="3"/>
        <v>1384.5295977095859</v>
      </c>
      <c r="AW65">
        <f t="shared" si="3"/>
        <v>1386.797459458496</v>
      </c>
      <c r="AX65">
        <f t="shared" si="3"/>
        <v>1483.1815837871729</v>
      </c>
      <c r="AY65">
        <f t="shared" si="3"/>
        <v>1485.4494455360832</v>
      </c>
      <c r="AZ65">
        <f t="shared" si="3"/>
        <v>1506.9941321507285</v>
      </c>
      <c r="BA65">
        <f t="shared" si="3"/>
        <v>1509.2619938996386</v>
      </c>
      <c r="BB65">
        <f t="shared" si="3"/>
        <v>1493.3869616572683</v>
      </c>
      <c r="BC65">
        <f t="shared" si="3"/>
        <v>1638.5301135875116</v>
      </c>
      <c r="BD65">
        <f t="shared" si="3"/>
        <v>1750.7892701585592</v>
      </c>
      <c r="BE65">
        <f t="shared" si="3"/>
        <v>1865.3162884785165</v>
      </c>
    </row>
    <row r="66" spans="1:57" x14ac:dyDescent="0.25">
      <c r="A66">
        <v>1996</v>
      </c>
      <c r="B66">
        <v>13</v>
      </c>
      <c r="C66">
        <v>1346</v>
      </c>
      <c r="D66">
        <v>1381</v>
      </c>
      <c r="F66">
        <v>7664445</v>
      </c>
      <c r="G66">
        <v>1996</v>
      </c>
      <c r="H66">
        <f t="shared" si="2"/>
        <v>1774.461393094999</v>
      </c>
      <c r="I66">
        <f t="shared" ref="I66:BE66" si="4">I4/$F66*$F$91</f>
        <v>1675.1276764331924</v>
      </c>
      <c r="J66">
        <f t="shared" si="4"/>
        <v>1631.1047792762554</v>
      </c>
      <c r="K66">
        <f t="shared" si="4"/>
        <v>1672.870091963606</v>
      </c>
      <c r="L66">
        <f t="shared" si="4"/>
        <v>1722.5369502945093</v>
      </c>
      <c r="M66">
        <f t="shared" si="4"/>
        <v>1721.408158059716</v>
      </c>
      <c r="N66">
        <f t="shared" si="4"/>
        <v>1597.2410122324577</v>
      </c>
      <c r="O66">
        <f t="shared" si="4"/>
        <v>1634.4911559806353</v>
      </c>
      <c r="P66">
        <f t="shared" si="4"/>
        <v>1515.9679713273433</v>
      </c>
      <c r="Q66">
        <f t="shared" si="4"/>
        <v>1580.309128710559</v>
      </c>
      <c r="R66">
        <f t="shared" si="4"/>
        <v>1506.9376334489971</v>
      </c>
      <c r="S66">
        <f t="shared" si="4"/>
        <v>1519.354348031723</v>
      </c>
      <c r="T66">
        <f t="shared" si="4"/>
        <v>1563.37724518866</v>
      </c>
      <c r="U66">
        <f t="shared" si="4"/>
        <v>1526.1271014404826</v>
      </c>
      <c r="V66">
        <f t="shared" si="4"/>
        <v>1584.824297649732</v>
      </c>
      <c r="W66">
        <f t="shared" si="4"/>
        <v>1549.8317383711412</v>
      </c>
      <c r="X66">
        <f t="shared" si="4"/>
        <v>1435.823722657022</v>
      </c>
      <c r="Y66">
        <f t="shared" si="4"/>
        <v>1445.9828527701613</v>
      </c>
      <c r="Z66">
        <f t="shared" si="4"/>
        <v>1494.5209188662716</v>
      </c>
      <c r="AA66">
        <f t="shared" si="4"/>
        <v>1425.6645925438829</v>
      </c>
      <c r="AB66">
        <f t="shared" si="4"/>
        <v>1427.9221770134693</v>
      </c>
      <c r="AC66">
        <f t="shared" si="4"/>
        <v>1515.9679713273433</v>
      </c>
      <c r="AD66">
        <f t="shared" si="4"/>
        <v>1455.0131906485074</v>
      </c>
      <c r="AE66">
        <f t="shared" si="4"/>
        <v>1313.9141612993503</v>
      </c>
      <c r="AF66">
        <f t="shared" si="4"/>
        <v>1347.777928343148</v>
      </c>
      <c r="AG66">
        <f t="shared" si="4"/>
        <v>1363.5810196302539</v>
      </c>
      <c r="AH66">
        <f t="shared" si="4"/>
        <v>1371.4825652738066</v>
      </c>
      <c r="AI66">
        <f t="shared" si="4"/>
        <v>1377.1265264477727</v>
      </c>
      <c r="AJ66">
        <f t="shared" si="4"/>
        <v>1407.6039167871909</v>
      </c>
      <c r="AK66">
        <f t="shared" si="4"/>
        <v>1306.0126156557976</v>
      </c>
      <c r="AL66">
        <f t="shared" si="4"/>
        <v>1410.9902934915704</v>
      </c>
      <c r="AM66">
        <f t="shared" si="4"/>
        <v>1324.0732914124897</v>
      </c>
      <c r="AN66">
        <f t="shared" si="4"/>
        <v>1342.1339671691819</v>
      </c>
      <c r="AO66">
        <f t="shared" si="4"/>
        <v>1302.6262389514179</v>
      </c>
      <c r="AP66">
        <f t="shared" si="4"/>
        <v>1220.2244058115102</v>
      </c>
      <c r="AQ66">
        <f t="shared" si="4"/>
        <v>1254.0881728553079</v>
      </c>
      <c r="AR66">
        <f t="shared" si="4"/>
        <v>1442.5964760657816</v>
      </c>
      <c r="AS66">
        <f t="shared" si="4"/>
        <v>1541.9301927275881</v>
      </c>
      <c r="AT66">
        <f t="shared" si="4"/>
        <v>1407.6039167871909</v>
      </c>
      <c r="AU66">
        <f t="shared" si="4"/>
        <v>1377.1265264477727</v>
      </c>
      <c r="AV66">
        <f t="shared" si="4"/>
        <v>1375.9977342129796</v>
      </c>
      <c r="AW66">
        <f t="shared" si="4"/>
        <v>1425.6645925438829</v>
      </c>
      <c r="AX66">
        <f t="shared" si="4"/>
        <v>1405.3463323176043</v>
      </c>
      <c r="AY66">
        <f t="shared" si="4"/>
        <v>1418.8918391351233</v>
      </c>
      <c r="AZ66">
        <f t="shared" si="4"/>
        <v>1424.5358003090896</v>
      </c>
      <c r="BA66">
        <f t="shared" si="4"/>
        <v>1500.1648800402377</v>
      </c>
      <c r="BB66">
        <f t="shared" si="4"/>
        <v>1544.1877771971747</v>
      </c>
      <c r="BC66">
        <f t="shared" si="4"/>
        <v>1482.1042042835456</v>
      </c>
      <c r="BD66">
        <f t="shared" si="4"/>
        <v>1531.771062614449</v>
      </c>
      <c r="BE66">
        <f t="shared" si="4"/>
        <v>1587.0818821193184</v>
      </c>
    </row>
    <row r="67" spans="1:57" x14ac:dyDescent="0.25">
      <c r="A67">
        <v>1996</v>
      </c>
      <c r="B67">
        <v>14</v>
      </c>
      <c r="C67">
        <v>1385</v>
      </c>
      <c r="D67">
        <v>1380</v>
      </c>
      <c r="F67">
        <v>7699029</v>
      </c>
      <c r="G67">
        <v>1997</v>
      </c>
      <c r="H67">
        <f t="shared" si="2"/>
        <v>1744.0160872234667</v>
      </c>
      <c r="I67">
        <f t="shared" ref="I67:BE67" si="5">I5/$F67*$F$91</f>
        <v>1782.2226252167643</v>
      </c>
      <c r="J67">
        <f t="shared" si="5"/>
        <v>1781.0989035110792</v>
      </c>
      <c r="K67">
        <f t="shared" si="5"/>
        <v>1675.469063176668</v>
      </c>
      <c r="L67">
        <f t="shared" si="5"/>
        <v>1703.5621058187987</v>
      </c>
      <c r="M67">
        <f t="shared" si="5"/>
        <v>1699.0672189960578</v>
      </c>
      <c r="N67">
        <f t="shared" si="5"/>
        <v>1568.7155011365719</v>
      </c>
      <c r="O67">
        <f t="shared" si="5"/>
        <v>1541.7461802001267</v>
      </c>
      <c r="P67">
        <f t="shared" si="5"/>
        <v>1501.2921987954585</v>
      </c>
      <c r="Q67">
        <f t="shared" si="5"/>
        <v>1428.2502879259189</v>
      </c>
      <c r="R67">
        <f t="shared" si="5"/>
        <v>1358.5795421734351</v>
      </c>
      <c r="S67">
        <f t="shared" si="5"/>
        <v>1343.9711599995273</v>
      </c>
      <c r="T67">
        <f t="shared" si="5"/>
        <v>1428.2502879259189</v>
      </c>
      <c r="U67">
        <f t="shared" si="5"/>
        <v>1383.30141969851</v>
      </c>
      <c r="V67">
        <f t="shared" si="5"/>
        <v>1395.6623584610475</v>
      </c>
      <c r="W67">
        <f t="shared" si="5"/>
        <v>1500.1684770897734</v>
      </c>
      <c r="X67">
        <f t="shared" si="5"/>
        <v>1442.8586700998269</v>
      </c>
      <c r="Y67">
        <f t="shared" si="5"/>
        <v>1367.5693158189167</v>
      </c>
      <c r="Z67">
        <f t="shared" si="5"/>
        <v>1438.363783277086</v>
      </c>
      <c r="AA67">
        <f t="shared" si="5"/>
        <v>1364.1981507018613</v>
      </c>
      <c r="AB67">
        <f t="shared" si="5"/>
        <v>1440.6112266884563</v>
      </c>
      <c r="AC67">
        <f t="shared" si="5"/>
        <v>1497.9210336784029</v>
      </c>
      <c r="AD67">
        <f t="shared" si="5"/>
        <v>1430.4977313372895</v>
      </c>
      <c r="AE67">
        <f t="shared" si="5"/>
        <v>1337.2288297654159</v>
      </c>
      <c r="AF67">
        <f t="shared" si="5"/>
        <v>1303.5171785948592</v>
      </c>
      <c r="AG67">
        <f t="shared" si="5"/>
        <v>1347.342325116583</v>
      </c>
      <c r="AH67">
        <f t="shared" si="5"/>
        <v>1338.3525514711009</v>
      </c>
      <c r="AI67">
        <f t="shared" si="5"/>
        <v>1350.7134902336384</v>
      </c>
      <c r="AJ67">
        <f t="shared" si="5"/>
        <v>1285.5376313038955</v>
      </c>
      <c r="AK67">
        <f t="shared" si="5"/>
        <v>1241.7124847821719</v>
      </c>
      <c r="AL67">
        <f t="shared" si="5"/>
        <v>1359.7032638791204</v>
      </c>
      <c r="AM67">
        <f t="shared" si="5"/>
        <v>1597.9322654843877</v>
      </c>
      <c r="AN67">
        <f t="shared" si="5"/>
        <v>1520.3954677921074</v>
      </c>
      <c r="AO67">
        <f t="shared" si="5"/>
        <v>1427.1265662202338</v>
      </c>
      <c r="AP67">
        <f t="shared" si="5"/>
        <v>1338.3525514711009</v>
      </c>
      <c r="AQ67">
        <f t="shared" si="5"/>
        <v>1338.3525514711009</v>
      </c>
      <c r="AR67">
        <f t="shared" si="5"/>
        <v>1378.8065328757691</v>
      </c>
      <c r="AS67">
        <f t="shared" si="5"/>
        <v>1302.3934568891741</v>
      </c>
      <c r="AT67">
        <f t="shared" si="5"/>
        <v>1348.4660468222683</v>
      </c>
      <c r="AU67">
        <f t="shared" si="5"/>
        <v>1426.0028445145485</v>
      </c>
      <c r="AV67">
        <f t="shared" si="5"/>
        <v>1388.9200282269362</v>
      </c>
      <c r="AW67">
        <f t="shared" si="5"/>
        <v>1408.0232972235849</v>
      </c>
      <c r="AX67">
        <f t="shared" si="5"/>
        <v>1374.3116460530282</v>
      </c>
      <c r="AY67">
        <f t="shared" si="5"/>
        <v>1385.5488631098806</v>
      </c>
      <c r="AZ67">
        <f t="shared" si="5"/>
        <v>1338.3525514711009</v>
      </c>
      <c r="BA67">
        <f t="shared" si="5"/>
        <v>1408.0232972235849</v>
      </c>
      <c r="BB67">
        <f t="shared" si="5"/>
        <v>1481.0652080931245</v>
      </c>
      <c r="BC67">
        <f t="shared" si="5"/>
        <v>1404.6521321065293</v>
      </c>
      <c r="BD67">
        <f t="shared" si="5"/>
        <v>1527.1377980262187</v>
      </c>
      <c r="BE67">
        <f t="shared" si="5"/>
        <v>1521.5191894977925</v>
      </c>
    </row>
    <row r="68" spans="1:57" x14ac:dyDescent="0.25">
      <c r="A68">
        <v>1996</v>
      </c>
      <c r="B68">
        <v>15</v>
      </c>
      <c r="C68">
        <v>1352</v>
      </c>
      <c r="D68">
        <v>1290</v>
      </c>
      <c r="F68">
        <v>7742319</v>
      </c>
      <c r="G68">
        <v>1998</v>
      </c>
      <c r="H68">
        <f t="shared" si="2"/>
        <v>1404.6203032967253</v>
      </c>
      <c r="I68">
        <f t="shared" ref="I68:BE68" si="6">I6/$F68*$F$91</f>
        <v>1342.0437424497752</v>
      </c>
      <c r="J68">
        <f t="shared" si="6"/>
        <v>1396.7982331908565</v>
      </c>
      <c r="K68">
        <f t="shared" si="6"/>
        <v>1452.6701625184908</v>
      </c>
      <c r="L68">
        <f t="shared" si="6"/>
        <v>1423.6167592681211</v>
      </c>
      <c r="M68">
        <f t="shared" si="6"/>
        <v>1502.9548989133618</v>
      </c>
      <c r="N68">
        <f t="shared" si="6"/>
        <v>1556.5919510678907</v>
      </c>
      <c r="O68">
        <f t="shared" si="6"/>
        <v>1472.7840570764392</v>
      </c>
      <c r="P68">
        <f t="shared" si="6"/>
        <v>1619.168511914841</v>
      </c>
      <c r="Q68">
        <f t="shared" si="6"/>
        <v>1599.0546173568928</v>
      </c>
      <c r="R68">
        <f t="shared" si="6"/>
        <v>1642.6347222324473</v>
      </c>
      <c r="S68">
        <f t="shared" si="6"/>
        <v>1634.8126521265785</v>
      </c>
      <c r="T68">
        <f t="shared" si="6"/>
        <v>1710.7984760121612</v>
      </c>
      <c r="U68">
        <f t="shared" si="6"/>
        <v>1610.2290032224196</v>
      </c>
      <c r="V68">
        <f t="shared" si="6"/>
        <v>1628.1080206072625</v>
      </c>
      <c r="W68">
        <f t="shared" si="6"/>
        <v>1556.5919510678907</v>
      </c>
      <c r="X68">
        <f t="shared" si="6"/>
        <v>1452.6701625184908</v>
      </c>
      <c r="Y68">
        <f t="shared" si="6"/>
        <v>1452.6701625184908</v>
      </c>
      <c r="Z68">
        <f t="shared" si="6"/>
        <v>1525.3036706444157</v>
      </c>
      <c r="AA68">
        <f t="shared" si="6"/>
        <v>1471.6666184898866</v>
      </c>
      <c r="AB68">
        <f t="shared" si="6"/>
        <v>1378.9192158060137</v>
      </c>
      <c r="AC68">
        <f t="shared" si="6"/>
        <v>1350.9832511421964</v>
      </c>
      <c r="AD68">
        <f t="shared" si="6"/>
        <v>1387.8587244984351</v>
      </c>
      <c r="AE68">
        <f t="shared" si="6"/>
        <v>1403.5028647101726</v>
      </c>
      <c r="AF68">
        <f t="shared" si="6"/>
        <v>1330.8693565842482</v>
      </c>
      <c r="AG68">
        <f t="shared" si="6"/>
        <v>1368.8622685270395</v>
      </c>
      <c r="AH68">
        <f t="shared" si="6"/>
        <v>1401.2679875370675</v>
      </c>
      <c r="AI68">
        <f t="shared" si="6"/>
        <v>1378.9192158060137</v>
      </c>
      <c r="AJ68">
        <f t="shared" si="6"/>
        <v>1428.0865136143318</v>
      </c>
      <c r="AK68">
        <f t="shared" si="6"/>
        <v>1260.4707256314291</v>
      </c>
      <c r="AL68">
        <f t="shared" si="6"/>
        <v>1339.8088652766696</v>
      </c>
      <c r="AM68">
        <f t="shared" si="6"/>
        <v>1372.2145842866976</v>
      </c>
      <c r="AN68">
        <f t="shared" si="6"/>
        <v>1300.6985147473258</v>
      </c>
      <c r="AO68">
        <f t="shared" si="6"/>
        <v>1337.5739881035643</v>
      </c>
      <c r="AP68">
        <f t="shared" si="6"/>
        <v>1352.1006897287493</v>
      </c>
      <c r="AQ68">
        <f t="shared" si="6"/>
        <v>1328.634479411143</v>
      </c>
      <c r="AR68">
        <f t="shared" si="6"/>
        <v>1377.801777219461</v>
      </c>
      <c r="AS68">
        <f t="shared" si="6"/>
        <v>1419.1470049219104</v>
      </c>
      <c r="AT68">
        <f t="shared" si="6"/>
        <v>1381.154092979119</v>
      </c>
      <c r="AU68">
        <f t="shared" si="6"/>
        <v>1335.3391109304591</v>
      </c>
      <c r="AV68">
        <f t="shared" si="6"/>
        <v>1485.0758815285187</v>
      </c>
      <c r="AW68">
        <f t="shared" si="6"/>
        <v>1426.9690750277791</v>
      </c>
      <c r="AX68">
        <f t="shared" si="6"/>
        <v>1395.6807946043041</v>
      </c>
      <c r="AY68">
        <f t="shared" si="6"/>
        <v>1404.6203032967253</v>
      </c>
      <c r="AZ68">
        <f t="shared" si="6"/>
        <v>1496.2502673940457</v>
      </c>
      <c r="BA68">
        <f t="shared" si="6"/>
        <v>1525.3036706444157</v>
      </c>
      <c r="BB68">
        <f t="shared" si="6"/>
        <v>1473.9014956629919</v>
      </c>
      <c r="BC68">
        <f t="shared" si="6"/>
        <v>1595.7023015972345</v>
      </c>
      <c r="BD68">
        <f t="shared" si="6"/>
        <v>1647.1044765786583</v>
      </c>
      <c r="BE68">
        <f t="shared" si="6"/>
        <v>1649.3393537517634</v>
      </c>
    </row>
    <row r="69" spans="1:57" x14ac:dyDescent="0.25">
      <c r="A69">
        <v>1996</v>
      </c>
      <c r="B69">
        <v>16</v>
      </c>
      <c r="C69">
        <v>1404</v>
      </c>
      <c r="D69">
        <v>1452</v>
      </c>
      <c r="F69">
        <v>7795598</v>
      </c>
      <c r="G69">
        <v>1999</v>
      </c>
      <c r="H69">
        <f t="shared" si="2"/>
        <v>1612.5415135567534</v>
      </c>
      <c r="I69">
        <f t="shared" ref="I69:BE69" si="7">I7/$F69*$F$91</f>
        <v>1568.1494553721216</v>
      </c>
      <c r="J69">
        <f t="shared" si="7"/>
        <v>1590.3454844644375</v>
      </c>
      <c r="K69">
        <f t="shared" si="7"/>
        <v>1610.3219106475217</v>
      </c>
      <c r="L69">
        <f t="shared" si="7"/>
        <v>1651.3845644683065</v>
      </c>
      <c r="M69">
        <f t="shared" si="7"/>
        <v>1688.0080124706276</v>
      </c>
      <c r="N69">
        <f t="shared" si="7"/>
        <v>1699.1060270167857</v>
      </c>
      <c r="O69">
        <f t="shared" si="7"/>
        <v>1803.4273637506706</v>
      </c>
      <c r="P69">
        <f t="shared" si="7"/>
        <v>1639.1767484675327</v>
      </c>
      <c r="Q69">
        <f t="shared" si="7"/>
        <v>1600.3336975559798</v>
      </c>
      <c r="R69">
        <f t="shared" si="7"/>
        <v>1496.0123608220947</v>
      </c>
      <c r="S69">
        <f t="shared" si="7"/>
        <v>1493.7927579128632</v>
      </c>
      <c r="T69">
        <f t="shared" si="7"/>
        <v>1472.706530275163</v>
      </c>
      <c r="U69">
        <f t="shared" si="7"/>
        <v>1381.7028109966675</v>
      </c>
      <c r="V69">
        <f t="shared" si="7"/>
        <v>1476.0359346390103</v>
      </c>
      <c r="W69">
        <f t="shared" si="7"/>
        <v>1483.8045448213209</v>
      </c>
      <c r="X69">
        <f t="shared" si="7"/>
        <v>1473.816331729779</v>
      </c>
      <c r="Y69">
        <f t="shared" si="7"/>
        <v>1357.28717899512</v>
      </c>
      <c r="Z69">
        <f t="shared" si="7"/>
        <v>1420.5458619082206</v>
      </c>
      <c r="AA69">
        <f t="shared" si="7"/>
        <v>1369.4949949958939</v>
      </c>
      <c r="AB69">
        <f t="shared" si="7"/>
        <v>1379.4832080874362</v>
      </c>
      <c r="AC69">
        <f t="shared" si="7"/>
        <v>1385.032215360515</v>
      </c>
      <c r="AD69">
        <f t="shared" si="7"/>
        <v>1398.3498328159044</v>
      </c>
      <c r="AE69">
        <f t="shared" si="7"/>
        <v>1398.3498328159044</v>
      </c>
      <c r="AF69">
        <f t="shared" si="7"/>
        <v>1393.9106269974413</v>
      </c>
      <c r="AG69">
        <f t="shared" si="7"/>
        <v>1359.5067819043518</v>
      </c>
      <c r="AH69">
        <f t="shared" si="7"/>
        <v>1421.6556633628363</v>
      </c>
      <c r="AI69">
        <f t="shared" si="7"/>
        <v>1389.4714211789781</v>
      </c>
      <c r="AJ69">
        <f t="shared" si="7"/>
        <v>1345.0793629943464</v>
      </c>
      <c r="AK69">
        <f t="shared" si="7"/>
        <v>1439.4124866366892</v>
      </c>
      <c r="AL69">
        <f t="shared" si="7"/>
        <v>1316.2245251743357</v>
      </c>
      <c r="AM69">
        <f t="shared" si="7"/>
        <v>1287.3696873543247</v>
      </c>
      <c r="AN69">
        <f t="shared" si="7"/>
        <v>1396.1302299066731</v>
      </c>
      <c r="AO69">
        <f t="shared" si="7"/>
        <v>1352.847973176657</v>
      </c>
      <c r="AP69">
        <f t="shared" si="7"/>
        <v>1420.5458619082206</v>
      </c>
      <c r="AQ69">
        <f t="shared" si="7"/>
        <v>1367.2753920866621</v>
      </c>
      <c r="AR69">
        <f t="shared" si="7"/>
        <v>1376.1538037235887</v>
      </c>
      <c r="AS69">
        <f t="shared" si="7"/>
        <v>1347.2989659035777</v>
      </c>
      <c r="AT69">
        <f t="shared" si="7"/>
        <v>1300.6873048097145</v>
      </c>
      <c r="AU69">
        <f t="shared" si="7"/>
        <v>1327.3225397204935</v>
      </c>
      <c r="AV69">
        <f t="shared" si="7"/>
        <v>1460.4987142743892</v>
      </c>
      <c r="AW69">
        <f t="shared" si="7"/>
        <v>1434.9732808182259</v>
      </c>
      <c r="AX69">
        <f t="shared" si="7"/>
        <v>1356.1773775405043</v>
      </c>
      <c r="AY69">
        <f t="shared" si="7"/>
        <v>1385.032215360515</v>
      </c>
      <c r="AZ69">
        <f t="shared" si="7"/>
        <v>1417.216457544373</v>
      </c>
      <c r="BA69">
        <f t="shared" si="7"/>
        <v>1469.3771259113155</v>
      </c>
      <c r="BB69">
        <f t="shared" si="7"/>
        <v>1401.6792371797519</v>
      </c>
      <c r="BC69">
        <f t="shared" si="7"/>
        <v>1534.8554117336475</v>
      </c>
      <c r="BD69">
        <f t="shared" si="7"/>
        <v>1500.4515666405578</v>
      </c>
      <c r="BE69">
        <f t="shared" si="7"/>
        <v>1622.5297266482955</v>
      </c>
    </row>
    <row r="70" spans="1:57" x14ac:dyDescent="0.25">
      <c r="A70">
        <v>1996</v>
      </c>
      <c r="B70">
        <v>17</v>
      </c>
      <c r="C70">
        <v>1373</v>
      </c>
      <c r="D70">
        <v>1330</v>
      </c>
      <c r="F70">
        <v>7848668</v>
      </c>
      <c r="G70">
        <v>2000</v>
      </c>
      <c r="H70">
        <f t="shared" si="2"/>
        <v>1795.6423961365165</v>
      </c>
      <c r="I70">
        <f t="shared" ref="I70:BE70" si="8">I8/$F70*$F$91</f>
        <v>1748.2436097437171</v>
      </c>
      <c r="J70">
        <f t="shared" si="8"/>
        <v>1723.9930678683313</v>
      </c>
      <c r="K70">
        <f t="shared" si="8"/>
        <v>1572.9783298261566</v>
      </c>
      <c r="L70">
        <f t="shared" si="8"/>
        <v>1499.1244068420272</v>
      </c>
      <c r="M70">
        <f t="shared" si="8"/>
        <v>1491.4083253362226</v>
      </c>
      <c r="N70">
        <f t="shared" si="8"/>
        <v>1533.2956249391616</v>
      </c>
      <c r="O70">
        <f t="shared" si="8"/>
        <v>1471.5669728927253</v>
      </c>
      <c r="P70">
        <f t="shared" si="8"/>
        <v>1448.4187283753117</v>
      </c>
      <c r="Q70">
        <f t="shared" si="8"/>
        <v>1421.9635917839817</v>
      </c>
      <c r="R70">
        <f t="shared" si="8"/>
        <v>1392.2015631187357</v>
      </c>
      <c r="S70">
        <f t="shared" si="8"/>
        <v>1397.7130499085961</v>
      </c>
      <c r="T70">
        <f t="shared" si="8"/>
        <v>1460.5439993130046</v>
      </c>
      <c r="U70">
        <f t="shared" si="8"/>
        <v>1548.7277879507708</v>
      </c>
      <c r="V70">
        <f t="shared" si="8"/>
        <v>1444.0095389434232</v>
      </c>
      <c r="W70">
        <f t="shared" si="8"/>
        <v>1421.9635917839817</v>
      </c>
      <c r="X70">
        <f t="shared" si="8"/>
        <v>1376.7694001071263</v>
      </c>
      <c r="Y70">
        <f t="shared" si="8"/>
        <v>1441.8049442274792</v>
      </c>
      <c r="Z70">
        <f t="shared" si="8"/>
        <v>1463.8508913869207</v>
      </c>
      <c r="AA70">
        <f t="shared" si="8"/>
        <v>1341.4958846520199</v>
      </c>
      <c r="AB70">
        <f t="shared" si="8"/>
        <v>1361.3372370955174</v>
      </c>
      <c r="AC70">
        <f t="shared" si="8"/>
        <v>1407.6337261303447</v>
      </c>
      <c r="AD70">
        <f t="shared" si="8"/>
        <v>1335.9843978621595</v>
      </c>
      <c r="AE70">
        <f t="shared" si="8"/>
        <v>1526.6818407913293</v>
      </c>
      <c r="AF70">
        <f t="shared" si="8"/>
        <v>1441.8049442274792</v>
      </c>
      <c r="AG70">
        <f t="shared" si="8"/>
        <v>1363.5418318114616</v>
      </c>
      <c r="AH70">
        <f t="shared" si="8"/>
        <v>1355.825750305657</v>
      </c>
      <c r="AI70">
        <f t="shared" si="8"/>
        <v>1338.1889925781036</v>
      </c>
      <c r="AJ70">
        <f t="shared" si="8"/>
        <v>1374.5648053911823</v>
      </c>
      <c r="AK70">
        <f t="shared" si="8"/>
        <v>1331.5752084302712</v>
      </c>
      <c r="AL70">
        <f t="shared" si="8"/>
        <v>1323.8591269244669</v>
      </c>
      <c r="AM70">
        <f t="shared" si="8"/>
        <v>1388.8946710448192</v>
      </c>
      <c r="AN70">
        <f t="shared" si="8"/>
        <v>1297.4039903331368</v>
      </c>
      <c r="AO70">
        <f t="shared" si="8"/>
        <v>1310.6315586288017</v>
      </c>
      <c r="AP70">
        <f t="shared" si="8"/>
        <v>1343.7004793679641</v>
      </c>
      <c r="AQ70">
        <f t="shared" si="8"/>
        <v>1339.2912899360758</v>
      </c>
      <c r="AR70">
        <f t="shared" si="8"/>
        <v>1362.4395344534894</v>
      </c>
      <c r="AS70">
        <f t="shared" si="8"/>
        <v>1304.0177744809691</v>
      </c>
      <c r="AT70">
        <f t="shared" si="8"/>
        <v>1391.0992657607635</v>
      </c>
      <c r="AU70">
        <f t="shared" si="8"/>
        <v>1354.7234529476848</v>
      </c>
      <c r="AV70">
        <f t="shared" si="8"/>
        <v>1374.5648053911823</v>
      </c>
      <c r="AW70">
        <f t="shared" si="8"/>
        <v>1527.7841381493013</v>
      </c>
      <c r="AX70">
        <f t="shared" si="8"/>
        <v>1444.0095389434232</v>
      </c>
      <c r="AY70">
        <f t="shared" si="8"/>
        <v>1426.3727812158702</v>
      </c>
      <c r="AZ70">
        <f t="shared" si="8"/>
        <v>1480.3853517565019</v>
      </c>
      <c r="BA70">
        <f t="shared" si="8"/>
        <v>1415.3498076361493</v>
      </c>
      <c r="BB70">
        <f t="shared" si="8"/>
        <v>1468.260080818809</v>
      </c>
      <c r="BC70">
        <f t="shared" si="8"/>
        <v>1426.3727812158702</v>
      </c>
      <c r="BD70">
        <f t="shared" si="8"/>
        <v>1483.6922438304182</v>
      </c>
      <c r="BE70">
        <f t="shared" si="8"/>
        <v>1556.4438694565754</v>
      </c>
    </row>
    <row r="71" spans="1:57" x14ac:dyDescent="0.25">
      <c r="A71">
        <v>1996</v>
      </c>
      <c r="B71">
        <v>18</v>
      </c>
      <c r="C71">
        <v>1272</v>
      </c>
      <c r="D71">
        <v>1226</v>
      </c>
      <c r="F71">
        <v>7912202</v>
      </c>
      <c r="G71">
        <v>2001</v>
      </c>
      <c r="H71">
        <f t="shared" si="2"/>
        <v>1480.5259476439051</v>
      </c>
      <c r="I71">
        <f t="shared" ref="I71:BE71" si="9">I9/$F71*$F$91</f>
        <v>1551.5999406991884</v>
      </c>
      <c r="J71">
        <f t="shared" si="9"/>
        <v>1541.7589262761492</v>
      </c>
      <c r="K71">
        <f t="shared" si="9"/>
        <v>1524.2637895240794</v>
      </c>
      <c r="L71">
        <f t="shared" si="9"/>
        <v>1546.1327104641666</v>
      </c>
      <c r="M71">
        <f t="shared" si="9"/>
        <v>1485.9931778789269</v>
      </c>
      <c r="N71">
        <f t="shared" si="9"/>
        <v>1381.022357366508</v>
      </c>
      <c r="O71">
        <f t="shared" si="9"/>
        <v>1489.27351601994</v>
      </c>
      <c r="P71">
        <f t="shared" si="9"/>
        <v>1517.7031132420532</v>
      </c>
      <c r="Q71">
        <f t="shared" si="9"/>
        <v>1510.0489909130226</v>
      </c>
      <c r="R71">
        <f t="shared" si="9"/>
        <v>1525.3572355710837</v>
      </c>
      <c r="S71">
        <f t="shared" si="9"/>
        <v>1530.8244658061055</v>
      </c>
      <c r="T71">
        <f t="shared" si="9"/>
        <v>1512.2358830070316</v>
      </c>
      <c r="U71">
        <f t="shared" si="9"/>
        <v>1481.6193936909094</v>
      </c>
      <c r="V71">
        <f t="shared" si="9"/>
        <v>1403.9847243535996</v>
      </c>
      <c r="W71">
        <f t="shared" si="9"/>
        <v>1502.3948685839921</v>
      </c>
      <c r="X71">
        <f t="shared" si="9"/>
        <v>1438.9749978577393</v>
      </c>
      <c r="Y71">
        <f t="shared" si="9"/>
        <v>1498.0210843959746</v>
      </c>
      <c r="Z71">
        <f t="shared" si="9"/>
        <v>1484.8997318319225</v>
      </c>
      <c r="AA71">
        <f t="shared" si="9"/>
        <v>1440.0684439047434</v>
      </c>
      <c r="AB71">
        <f t="shared" si="9"/>
        <v>1452.0963504217916</v>
      </c>
      <c r="AC71">
        <f t="shared" si="9"/>
        <v>1376.6485731784906</v>
      </c>
      <c r="AD71">
        <f t="shared" si="9"/>
        <v>1400.7043862125865</v>
      </c>
      <c r="AE71">
        <f t="shared" si="9"/>
        <v>1402.8912783065953</v>
      </c>
      <c r="AF71">
        <f t="shared" si="9"/>
        <v>1449.9094583277829</v>
      </c>
      <c r="AG71">
        <f t="shared" si="9"/>
        <v>1459.7504727508222</v>
      </c>
      <c r="AH71">
        <f t="shared" si="9"/>
        <v>1279.3318749951025</v>
      </c>
      <c r="AI71">
        <f t="shared" si="9"/>
        <v>1234.5005870679238</v>
      </c>
      <c r="AJ71">
        <f t="shared" si="9"/>
        <v>1346.0320838623686</v>
      </c>
      <c r="AK71">
        <f t="shared" si="9"/>
        <v>1372.2747889904731</v>
      </c>
      <c r="AL71">
        <f t="shared" si="9"/>
        <v>1268.3974145250588</v>
      </c>
      <c r="AM71">
        <f t="shared" si="9"/>
        <v>1319.7893787342639</v>
      </c>
      <c r="AN71">
        <f t="shared" si="9"/>
        <v>1341.6582996743512</v>
      </c>
      <c r="AO71">
        <f t="shared" si="9"/>
        <v>1253.0891698669977</v>
      </c>
      <c r="AP71">
        <f t="shared" si="9"/>
        <v>1305.5745801232072</v>
      </c>
      <c r="AQ71">
        <f t="shared" si="9"/>
        <v>1256.3695080080111</v>
      </c>
      <c r="AR71">
        <f t="shared" si="9"/>
        <v>1354.7796522384035</v>
      </c>
      <c r="AS71">
        <f t="shared" si="9"/>
        <v>1378.8354652724993</v>
      </c>
      <c r="AT71">
        <f t="shared" si="9"/>
        <v>1400.7043862125865</v>
      </c>
      <c r="AU71">
        <f t="shared" si="9"/>
        <v>1395.2371559775647</v>
      </c>
      <c r="AV71">
        <f t="shared" si="9"/>
        <v>1421.4798611056694</v>
      </c>
      <c r="AW71">
        <f t="shared" si="9"/>
        <v>1420.3864150586651</v>
      </c>
      <c r="AX71">
        <f t="shared" si="9"/>
        <v>1335.097623392325</v>
      </c>
      <c r="AY71">
        <f t="shared" si="9"/>
        <v>1367.9010048024556</v>
      </c>
      <c r="AZ71">
        <f t="shared" si="9"/>
        <v>1453.1897964687957</v>
      </c>
      <c r="BA71">
        <f t="shared" si="9"/>
        <v>1479.4325015969005</v>
      </c>
      <c r="BB71">
        <f t="shared" si="9"/>
        <v>1464.1242569388396</v>
      </c>
      <c r="BC71">
        <f t="shared" si="9"/>
        <v>1512.2358830070316</v>
      </c>
      <c r="BD71">
        <f t="shared" si="9"/>
        <v>1492.5538541609528</v>
      </c>
      <c r="BE71">
        <f t="shared" si="9"/>
        <v>1514.4227751010401</v>
      </c>
    </row>
    <row r="72" spans="1:57" x14ac:dyDescent="0.25">
      <c r="A72">
        <v>1996</v>
      </c>
      <c r="B72">
        <v>19</v>
      </c>
      <c r="C72">
        <v>1281</v>
      </c>
      <c r="D72">
        <v>1238</v>
      </c>
      <c r="F72">
        <v>7974330</v>
      </c>
      <c r="G72">
        <v>2002</v>
      </c>
      <c r="H72">
        <f t="shared" si="2"/>
        <v>1589.4180689788357</v>
      </c>
      <c r="I72">
        <f t="shared" ref="I72:BE72" si="10">I10/$F72*$F$91</f>
        <v>1557.9551857021218</v>
      </c>
      <c r="J72">
        <f t="shared" si="10"/>
        <v>1617.6261712269245</v>
      </c>
      <c r="K72">
        <f t="shared" si="10"/>
        <v>1552.5305506544123</v>
      </c>
      <c r="L72">
        <f t="shared" si="10"/>
        <v>1485.2650760628167</v>
      </c>
      <c r="M72">
        <f t="shared" si="10"/>
        <v>1453.8021927861025</v>
      </c>
      <c r="N72">
        <f t="shared" si="10"/>
        <v>1555.7853316830381</v>
      </c>
      <c r="O72">
        <f t="shared" si="10"/>
        <v>1662.108178618141</v>
      </c>
      <c r="P72">
        <f t="shared" si="10"/>
        <v>1506.9636162536538</v>
      </c>
      <c r="Q72">
        <f t="shared" si="10"/>
        <v>1623.0508062746337</v>
      </c>
      <c r="R72">
        <f t="shared" si="10"/>
        <v>1539.51142653991</v>
      </c>
      <c r="S72">
        <f t="shared" si="10"/>
        <v>1548.1908426162449</v>
      </c>
      <c r="T72">
        <f t="shared" si="10"/>
        <v>1483.0952220437327</v>
      </c>
      <c r="U72">
        <f t="shared" si="10"/>
        <v>1522.15259438724</v>
      </c>
      <c r="V72">
        <f t="shared" si="10"/>
        <v>1462.4816088624373</v>
      </c>
      <c r="W72">
        <f t="shared" si="10"/>
        <v>1510.2183972822795</v>
      </c>
      <c r="X72">
        <f t="shared" si="10"/>
        <v>1436.4433606334326</v>
      </c>
      <c r="Y72">
        <f t="shared" si="10"/>
        <v>1378.9422291277137</v>
      </c>
      <c r="Z72">
        <f t="shared" si="10"/>
        <v>1413.6598934330534</v>
      </c>
      <c r="AA72">
        <f t="shared" si="10"/>
        <v>1338.7999297746644</v>
      </c>
      <c r="AB72">
        <f t="shared" si="10"/>
        <v>1345.3094918319157</v>
      </c>
      <c r="AC72">
        <f t="shared" si="10"/>
        <v>1439.6981416620581</v>
      </c>
      <c r="AD72">
        <f t="shared" si="10"/>
        <v>1339.8848567842062</v>
      </c>
      <c r="AE72">
        <f t="shared" si="10"/>
        <v>1473.3308789578562</v>
      </c>
      <c r="AF72">
        <f t="shared" si="10"/>
        <v>1331.2054407078715</v>
      </c>
      <c r="AG72">
        <f t="shared" si="10"/>
        <v>1385.4517911849648</v>
      </c>
      <c r="AH72">
        <f t="shared" si="10"/>
        <v>1353.9889079082507</v>
      </c>
      <c r="AI72">
        <f t="shared" si="10"/>
        <v>1335.5451487460389</v>
      </c>
      <c r="AJ72">
        <f t="shared" si="10"/>
        <v>1362.6683239845854</v>
      </c>
      <c r="AK72">
        <f t="shared" si="10"/>
        <v>1451.6323387670188</v>
      </c>
      <c r="AL72">
        <f t="shared" si="10"/>
        <v>1314.9315355647434</v>
      </c>
      <c r="AM72">
        <f t="shared" si="10"/>
        <v>1273.7043092021524</v>
      </c>
      <c r="AN72">
        <f t="shared" si="10"/>
        <v>1327.9506596792457</v>
      </c>
      <c r="AO72">
        <f t="shared" si="10"/>
        <v>1249.8359149922312</v>
      </c>
      <c r="AP72">
        <f t="shared" si="10"/>
        <v>1267.1947471449012</v>
      </c>
      <c r="AQ72">
        <f t="shared" si="10"/>
        <v>1282.3837252784872</v>
      </c>
      <c r="AR72">
        <f t="shared" si="10"/>
        <v>1233.5620098491033</v>
      </c>
      <c r="AS72">
        <f t="shared" si="10"/>
        <v>1306.2521194884084</v>
      </c>
      <c r="AT72">
        <f t="shared" si="10"/>
        <v>1400.6407693185508</v>
      </c>
      <c r="AU72">
        <f t="shared" si="10"/>
        <v>1384.3668641754227</v>
      </c>
      <c r="AV72">
        <f t="shared" si="10"/>
        <v>1332.2903677174131</v>
      </c>
      <c r="AW72">
        <f t="shared" si="10"/>
        <v>1435.3584336238907</v>
      </c>
      <c r="AX72">
        <f t="shared" si="10"/>
        <v>1360.4984699655017</v>
      </c>
      <c r="AY72">
        <f t="shared" si="10"/>
        <v>1391.9613532422159</v>
      </c>
      <c r="AZ72">
        <f t="shared" si="10"/>
        <v>1413.6598934330534</v>
      </c>
      <c r="BA72">
        <f t="shared" si="10"/>
        <v>1423.4242365189302</v>
      </c>
      <c r="BB72">
        <f t="shared" si="10"/>
        <v>1410.4051124044277</v>
      </c>
      <c r="BC72">
        <f t="shared" si="10"/>
        <v>1460.3117548433536</v>
      </c>
      <c r="BD72">
        <f t="shared" si="10"/>
        <v>1591.5879229979196</v>
      </c>
      <c r="BE72">
        <f t="shared" si="10"/>
        <v>1536.2566455112844</v>
      </c>
    </row>
    <row r="73" spans="1:57" x14ac:dyDescent="0.25">
      <c r="A73">
        <v>1996</v>
      </c>
      <c r="B73">
        <v>20</v>
      </c>
      <c r="C73">
        <v>1324</v>
      </c>
      <c r="D73">
        <v>1274</v>
      </c>
      <c r="F73">
        <v>8017818</v>
      </c>
      <c r="G73">
        <v>2003</v>
      </c>
      <c r="H73">
        <f t="shared" si="2"/>
        <v>1554.9001743367085</v>
      </c>
      <c r="I73">
        <f t="shared" ref="I73:BE73" si="11">I11/$F73*$F$91</f>
        <v>1552.7420894313141</v>
      </c>
      <c r="J73">
        <f t="shared" si="11"/>
        <v>1508.5013488707277</v>
      </c>
      <c r="K73">
        <f t="shared" si="11"/>
        <v>1463.181565857444</v>
      </c>
      <c r="L73">
        <f t="shared" si="11"/>
        <v>1481.5252875532967</v>
      </c>
      <c r="M73">
        <f t="shared" si="11"/>
        <v>1423.2569951076464</v>
      </c>
      <c r="N73">
        <f t="shared" si="11"/>
        <v>1568.9277262217724</v>
      </c>
      <c r="O73">
        <f t="shared" si="11"/>
        <v>1584.0343205595339</v>
      </c>
      <c r="P73">
        <f t="shared" si="11"/>
        <v>1580.797193201442</v>
      </c>
      <c r="Q73">
        <f t="shared" si="11"/>
        <v>1568.9277262217724</v>
      </c>
      <c r="R73">
        <f t="shared" si="11"/>
        <v>1529.0031554719751</v>
      </c>
      <c r="S73">
        <f t="shared" si="11"/>
        <v>1534.3983677354613</v>
      </c>
      <c r="T73">
        <f t="shared" si="11"/>
        <v>1548.4259196205253</v>
      </c>
      <c r="U73">
        <f t="shared" si="11"/>
        <v>1454.5492262358662</v>
      </c>
      <c r="V73">
        <f t="shared" si="11"/>
        <v>1564.6115564109837</v>
      </c>
      <c r="W73">
        <f t="shared" si="11"/>
        <v>1531.1612403773695</v>
      </c>
      <c r="X73">
        <f t="shared" si="11"/>
        <v>1344.4868960607487</v>
      </c>
      <c r="Y73">
        <f t="shared" si="11"/>
        <v>1306.7204102163457</v>
      </c>
      <c r="Z73">
        <f t="shared" si="11"/>
        <v>1342.3288111553543</v>
      </c>
      <c r="AA73">
        <f t="shared" si="11"/>
        <v>1342.3288111553543</v>
      </c>
      <c r="AB73">
        <f t="shared" si="11"/>
        <v>1350.9611507769321</v>
      </c>
      <c r="AC73">
        <f t="shared" si="11"/>
        <v>1509.5803913234249</v>
      </c>
      <c r="AD73">
        <f t="shared" si="11"/>
        <v>1306.7204102163457</v>
      </c>
      <c r="AE73">
        <f t="shared" si="11"/>
        <v>1287.2976460677955</v>
      </c>
      <c r="AF73">
        <f t="shared" si="11"/>
        <v>1335.8545564391707</v>
      </c>
      <c r="AG73">
        <f t="shared" si="11"/>
        <v>1273.2700941827316</v>
      </c>
      <c r="AH73">
        <f t="shared" si="11"/>
        <v>1294.8509432366761</v>
      </c>
      <c r="AI73">
        <f t="shared" si="11"/>
        <v>1435.1264620873162</v>
      </c>
      <c r="AJ73">
        <f t="shared" si="11"/>
        <v>1280.8233913516119</v>
      </c>
      <c r="AK73">
        <f t="shared" si="11"/>
        <v>1346.6449809661431</v>
      </c>
      <c r="AL73">
        <f t="shared" si="11"/>
        <v>1418.9408252968576</v>
      </c>
      <c r="AM73">
        <f t="shared" si="11"/>
        <v>1444.837844161591</v>
      </c>
      <c r="AN73">
        <f t="shared" si="11"/>
        <v>1259.2425422976676</v>
      </c>
      <c r="AO73">
        <f t="shared" si="11"/>
        <v>1288.3766885204927</v>
      </c>
      <c r="AP73">
        <f t="shared" si="11"/>
        <v>1304.5623253109511</v>
      </c>
      <c r="AQ73">
        <f t="shared" si="11"/>
        <v>1294.8509432366761</v>
      </c>
      <c r="AR73">
        <f t="shared" si="11"/>
        <v>1415.7036979387658</v>
      </c>
      <c r="AS73">
        <f t="shared" si="11"/>
        <v>1428.6522073711326</v>
      </c>
      <c r="AT73">
        <f t="shared" si="11"/>
        <v>1384.4114668105462</v>
      </c>
      <c r="AU73">
        <f t="shared" si="11"/>
        <v>1303.4832828582539</v>
      </c>
      <c r="AV73">
        <f t="shared" si="11"/>
        <v>1373.6210422835738</v>
      </c>
      <c r="AW73">
        <f t="shared" si="11"/>
        <v>1370.3839149254823</v>
      </c>
      <c r="AX73">
        <f t="shared" si="11"/>
        <v>1426.4941224657382</v>
      </c>
      <c r="AY73">
        <f t="shared" si="11"/>
        <v>1355.2773205877211</v>
      </c>
      <c r="AZ73">
        <f t="shared" si="11"/>
        <v>1385.4905092632437</v>
      </c>
      <c r="BA73">
        <f t="shared" si="11"/>
        <v>1387.6485941686378</v>
      </c>
      <c r="BB73">
        <f t="shared" si="11"/>
        <v>1390.8857215267294</v>
      </c>
      <c r="BC73">
        <f t="shared" si="11"/>
        <v>1386.5695517159406</v>
      </c>
      <c r="BD73">
        <f t="shared" si="11"/>
        <v>1550.5840045259197</v>
      </c>
      <c r="BE73">
        <f t="shared" si="11"/>
        <v>1600.2199573499922</v>
      </c>
    </row>
    <row r="74" spans="1:57" x14ac:dyDescent="0.25">
      <c r="A74">
        <v>1996</v>
      </c>
      <c r="B74">
        <v>21</v>
      </c>
      <c r="C74">
        <v>1263</v>
      </c>
      <c r="D74">
        <v>1251</v>
      </c>
      <c r="F74">
        <v>8048284</v>
      </c>
      <c r="G74">
        <v>2004</v>
      </c>
      <c r="H74">
        <f t="shared" si="2"/>
        <v>1725.3073363216308</v>
      </c>
      <c r="I74">
        <f t="shared" ref="I74:BE74" si="12">I12/$F74*$F$91</f>
        <v>1585.5628168687883</v>
      </c>
      <c r="J74">
        <f t="shared" si="12"/>
        <v>1436.1436768384417</v>
      </c>
      <c r="K74">
        <f t="shared" si="12"/>
        <v>1487.7416532517987</v>
      </c>
      <c r="L74">
        <f t="shared" si="12"/>
        <v>1408.1947729478732</v>
      </c>
      <c r="M74">
        <f t="shared" si="12"/>
        <v>1478.0670326742943</v>
      </c>
      <c r="N74">
        <f t="shared" si="12"/>
        <v>1483.441821884019</v>
      </c>
      <c r="O74">
        <f t="shared" si="12"/>
        <v>1415.7194778414876</v>
      </c>
      <c r="P74">
        <f t="shared" si="12"/>
        <v>1456.5678758353954</v>
      </c>
      <c r="Q74">
        <f t="shared" si="12"/>
        <v>1387.7705739509192</v>
      </c>
      <c r="R74">
        <f t="shared" si="12"/>
        <v>1474.8421591484594</v>
      </c>
      <c r="S74">
        <f t="shared" si="12"/>
        <v>1436.1436768384417</v>
      </c>
      <c r="T74">
        <f t="shared" si="12"/>
        <v>1437.2186346803865</v>
      </c>
      <c r="U74">
        <f t="shared" si="12"/>
        <v>1335.0976396956171</v>
      </c>
      <c r="V74">
        <f t="shared" si="12"/>
        <v>1365.1964592700754</v>
      </c>
      <c r="W74">
        <f t="shared" si="12"/>
        <v>1339.3974710633968</v>
      </c>
      <c r="X74">
        <f t="shared" si="12"/>
        <v>1282.4247054403149</v>
      </c>
      <c r="Y74">
        <f t="shared" si="12"/>
        <v>1297.4741152275442</v>
      </c>
      <c r="Z74">
        <f t="shared" si="12"/>
        <v>1352.2969651667361</v>
      </c>
      <c r="AA74">
        <f t="shared" si="12"/>
        <v>1329.7228504858924</v>
      </c>
      <c r="AB74">
        <f t="shared" si="12"/>
        <v>1278.124874072535</v>
      </c>
      <c r="AC74">
        <f t="shared" si="12"/>
        <v>1285.6495789661499</v>
      </c>
      <c r="AD74">
        <f t="shared" si="12"/>
        <v>1420.0193092092675</v>
      </c>
      <c r="AE74">
        <f t="shared" si="12"/>
        <v>1241.5763074464073</v>
      </c>
      <c r="AF74">
        <f t="shared" si="12"/>
        <v>1234.0516025527925</v>
      </c>
      <c r="AG74">
        <f t="shared" si="12"/>
        <v>1300.6989887533791</v>
      </c>
      <c r="AH74">
        <f t="shared" si="12"/>
        <v>1275.9749583886453</v>
      </c>
      <c r="AI74">
        <f t="shared" si="12"/>
        <v>1254.4758015497466</v>
      </c>
      <c r="AJ74">
        <f t="shared" si="12"/>
        <v>1228.676813343068</v>
      </c>
      <c r="AK74">
        <f t="shared" si="12"/>
        <v>1314.6734406986632</v>
      </c>
      <c r="AL74">
        <f t="shared" si="12"/>
        <v>1349.0720916409014</v>
      </c>
      <c r="AM74">
        <f t="shared" si="12"/>
        <v>1399.5951102123136</v>
      </c>
      <c r="AN74">
        <f t="shared" si="12"/>
        <v>1216.8522770816735</v>
      </c>
      <c r="AO74">
        <f t="shared" si="12"/>
        <v>1314.6734406986632</v>
      </c>
      <c r="AP74">
        <f t="shared" si="12"/>
        <v>1243.7262231302973</v>
      </c>
      <c r="AQ74">
        <f t="shared" si="12"/>
        <v>1327.5729348020025</v>
      </c>
      <c r="AR74">
        <f t="shared" si="12"/>
        <v>1240.5013496044623</v>
      </c>
      <c r="AS74">
        <f t="shared" si="12"/>
        <v>1259.8505907594713</v>
      </c>
      <c r="AT74">
        <f t="shared" si="12"/>
        <v>1378.0959533734147</v>
      </c>
      <c r="AU74">
        <f t="shared" si="12"/>
        <v>1285.6495789661499</v>
      </c>
      <c r="AV74">
        <f t="shared" si="12"/>
        <v>1309.2986514889385</v>
      </c>
      <c r="AW74">
        <f t="shared" si="12"/>
        <v>1347.9971337989564</v>
      </c>
      <c r="AX74">
        <f t="shared" si="12"/>
        <v>1344.7722602731217</v>
      </c>
      <c r="AY74">
        <f t="shared" si="12"/>
        <v>1308.2236936469935</v>
      </c>
      <c r="AZ74">
        <f t="shared" si="12"/>
        <v>1329.7228504858924</v>
      </c>
      <c r="BA74">
        <f t="shared" si="12"/>
        <v>1389.9204896348092</v>
      </c>
      <c r="BB74">
        <f t="shared" si="12"/>
        <v>1346.9221759570114</v>
      </c>
      <c r="BC74">
        <f t="shared" si="12"/>
        <v>1350.1470494828461</v>
      </c>
      <c r="BD74">
        <f t="shared" si="12"/>
        <v>1350.1470494828461</v>
      </c>
      <c r="BE74">
        <f t="shared" si="12"/>
        <v>1406.0448572639832</v>
      </c>
    </row>
    <row r="75" spans="1:57" x14ac:dyDescent="0.25">
      <c r="A75">
        <v>1996</v>
      </c>
      <c r="B75">
        <v>22</v>
      </c>
      <c r="C75">
        <v>1265</v>
      </c>
      <c r="D75">
        <v>1258</v>
      </c>
      <c r="F75">
        <v>8068403</v>
      </c>
      <c r="G75">
        <v>2005</v>
      </c>
      <c r="H75">
        <f t="shared" si="2"/>
        <v>1454.0081223012783</v>
      </c>
      <c r="I75">
        <f t="shared" ref="I75:BE75" si="13">I13/$F75*$F$91</f>
        <v>1489.3932757201146</v>
      </c>
      <c r="J75">
        <f t="shared" si="13"/>
        <v>1492.6101078490999</v>
      </c>
      <c r="K75">
        <f t="shared" si="13"/>
        <v>1524.7784291389512</v>
      </c>
      <c r="L75">
        <f t="shared" si="13"/>
        <v>1597.6932907292808</v>
      </c>
      <c r="M75">
        <f t="shared" si="13"/>
        <v>1659.8853785563265</v>
      </c>
      <c r="N75">
        <f t="shared" si="13"/>
        <v>1650.2348821693711</v>
      </c>
      <c r="O75">
        <f t="shared" si="13"/>
        <v>1731.7279627703276</v>
      </c>
      <c r="P75">
        <f t="shared" si="13"/>
        <v>1667.391320190625</v>
      </c>
      <c r="Q75">
        <f t="shared" si="13"/>
        <v>1518.3447648809808</v>
      </c>
      <c r="R75">
        <f t="shared" si="13"/>
        <v>1527.995261267936</v>
      </c>
      <c r="S75">
        <f t="shared" si="13"/>
        <v>1416.4784141297851</v>
      </c>
      <c r="T75">
        <f t="shared" si="13"/>
        <v>1398.2496987322027</v>
      </c>
      <c r="U75">
        <f t="shared" si="13"/>
        <v>1421.839801011427</v>
      </c>
      <c r="V75">
        <f t="shared" si="13"/>
        <v>1367.1536548186798</v>
      </c>
      <c r="W75">
        <f t="shared" si="13"/>
        <v>1346.7803846684408</v>
      </c>
      <c r="X75">
        <f t="shared" si="13"/>
        <v>1342.4912751631273</v>
      </c>
      <c r="Y75">
        <f t="shared" si="13"/>
        <v>1325.3348371418731</v>
      </c>
      <c r="Z75">
        <f t="shared" si="13"/>
        <v>1358.5754358080526</v>
      </c>
      <c r="AA75">
        <f t="shared" si="13"/>
        <v>1349.9972167974256</v>
      </c>
      <c r="AB75">
        <f t="shared" si="13"/>
        <v>1257.7813624331854</v>
      </c>
      <c r="AC75">
        <f t="shared" si="13"/>
        <v>1296.3833479810069</v>
      </c>
      <c r="AD75">
        <f t="shared" si="13"/>
        <v>1361.7922679370379</v>
      </c>
      <c r="AE75">
        <f t="shared" si="13"/>
        <v>1466.8754508172187</v>
      </c>
      <c r="AF75">
        <f t="shared" si="13"/>
        <v>1295.3110706046784</v>
      </c>
      <c r="AG75">
        <f t="shared" si="13"/>
        <v>1206.3120483694233</v>
      </c>
      <c r="AH75">
        <f t="shared" si="13"/>
        <v>1217.0348221327069</v>
      </c>
      <c r="AI75">
        <f t="shared" si="13"/>
        <v>1145.1922379187058</v>
      </c>
      <c r="AJ75">
        <f t="shared" si="13"/>
        <v>1193.4447198534829</v>
      </c>
      <c r="AK75">
        <f t="shared" si="13"/>
        <v>1257.7813624331854</v>
      </c>
      <c r="AL75">
        <f t="shared" si="13"/>
        <v>1151.6259021766762</v>
      </c>
      <c r="AM75">
        <f t="shared" si="13"/>
        <v>1270.6486909491259</v>
      </c>
      <c r="AN75">
        <f t="shared" si="13"/>
        <v>1219.179376885364</v>
      </c>
      <c r="AO75">
        <f t="shared" si="13"/>
        <v>1303.8892896153054</v>
      </c>
      <c r="AP75">
        <f t="shared" si="13"/>
        <v>1237.4080922829464</v>
      </c>
      <c r="AQ75">
        <f t="shared" si="13"/>
        <v>1258.8536398095137</v>
      </c>
      <c r="AR75">
        <f t="shared" si="13"/>
        <v>1141.9754057897208</v>
      </c>
      <c r="AS75">
        <f t="shared" si="13"/>
        <v>1264.2150266911556</v>
      </c>
      <c r="AT75">
        <f t="shared" si="13"/>
        <v>1220.2516542616922</v>
      </c>
      <c r="AU75">
        <f t="shared" si="13"/>
        <v>1242.7694791645881</v>
      </c>
      <c r="AV75">
        <f t="shared" si="13"/>
        <v>1314.6120633785893</v>
      </c>
      <c r="AW75">
        <f t="shared" si="13"/>
        <v>1324.2625597655449</v>
      </c>
      <c r="AX75">
        <f t="shared" si="13"/>
        <v>1223.4684863906773</v>
      </c>
      <c r="AY75">
        <f t="shared" si="13"/>
        <v>1310.322953873276</v>
      </c>
      <c r="AZ75">
        <f t="shared" si="13"/>
        <v>1271.7209683254541</v>
      </c>
      <c r="BA75">
        <f t="shared" si="13"/>
        <v>1378.9487059582921</v>
      </c>
      <c r="BB75">
        <f t="shared" si="13"/>
        <v>1375.7318738293068</v>
      </c>
      <c r="BC75">
        <f t="shared" si="13"/>
        <v>1385.3823702162622</v>
      </c>
      <c r="BD75">
        <f t="shared" si="13"/>
        <v>1401.4665308611879</v>
      </c>
      <c r="BE75">
        <f t="shared" si="13"/>
        <v>1352.1417715500825</v>
      </c>
    </row>
    <row r="76" spans="1:57" x14ac:dyDescent="0.25">
      <c r="A76">
        <v>1996</v>
      </c>
      <c r="B76">
        <v>23</v>
      </c>
      <c r="C76">
        <v>1343</v>
      </c>
      <c r="D76">
        <v>1409</v>
      </c>
      <c r="F76">
        <v>8079905</v>
      </c>
      <c r="G76">
        <v>2006</v>
      </c>
      <c r="H76">
        <f t="shared" si="2"/>
        <v>1433.7355295637758</v>
      </c>
      <c r="I76">
        <f t="shared" ref="I76:BE76" si="14">I14/$F76*$F$91</f>
        <v>1467.9995601433432</v>
      </c>
      <c r="J76">
        <f t="shared" si="14"/>
        <v>1445.5137900755021</v>
      </c>
      <c r="K76">
        <f t="shared" si="14"/>
        <v>1447.6552919867252</v>
      </c>
      <c r="L76">
        <f t="shared" si="14"/>
        <v>1424.0987709632725</v>
      </c>
      <c r="M76">
        <f t="shared" si="14"/>
        <v>1455.1505486760054</v>
      </c>
      <c r="N76">
        <f t="shared" si="14"/>
        <v>1420.8865180964378</v>
      </c>
      <c r="O76">
        <f t="shared" si="14"/>
        <v>1499.0513378560761</v>
      </c>
      <c r="P76">
        <f t="shared" si="14"/>
        <v>1510.8295983678026</v>
      </c>
      <c r="Q76">
        <f t="shared" si="14"/>
        <v>1415.5327633183806</v>
      </c>
      <c r="R76">
        <f t="shared" si="14"/>
        <v>1511.900349323414</v>
      </c>
      <c r="S76">
        <f t="shared" si="14"/>
        <v>1429.4525257413297</v>
      </c>
      <c r="T76">
        <f t="shared" si="14"/>
        <v>1356.641460759749</v>
      </c>
      <c r="U76">
        <f t="shared" si="14"/>
        <v>1457.2920505872285</v>
      </c>
      <c r="V76">
        <f t="shared" si="14"/>
        <v>1411.2497594959345</v>
      </c>
      <c r="W76">
        <f t="shared" si="14"/>
        <v>1322.3774301801816</v>
      </c>
      <c r="X76">
        <f t="shared" si="14"/>
        <v>1317.0236754021241</v>
      </c>
      <c r="Y76">
        <f t="shared" si="14"/>
        <v>1321.30667922457</v>
      </c>
      <c r="Z76">
        <f t="shared" si="14"/>
        <v>1261.3446257103271</v>
      </c>
      <c r="AA76">
        <f t="shared" si="14"/>
        <v>1209.9485798409758</v>
      </c>
      <c r="AB76">
        <f t="shared" si="14"/>
        <v>1244.2126104205433</v>
      </c>
      <c r="AC76">
        <f t="shared" si="14"/>
        <v>1357.7122117153606</v>
      </c>
      <c r="AD76">
        <f t="shared" si="14"/>
        <v>1388.7639894280935</v>
      </c>
      <c r="AE76">
        <f t="shared" si="14"/>
        <v>1310.5991696684553</v>
      </c>
      <c r="AF76">
        <f t="shared" si="14"/>
        <v>1215.3023346190332</v>
      </c>
      <c r="AG76">
        <f t="shared" si="14"/>
        <v>1367.3489703158637</v>
      </c>
      <c r="AH76">
        <f t="shared" si="14"/>
        <v>1305.2454148903978</v>
      </c>
      <c r="AI76">
        <f t="shared" si="14"/>
        <v>1374.8442270051441</v>
      </c>
      <c r="AJ76">
        <f t="shared" si="14"/>
        <v>1462.6458053652859</v>
      </c>
      <c r="AK76">
        <f t="shared" si="14"/>
        <v>1194.958066462415</v>
      </c>
      <c r="AL76">
        <f t="shared" si="14"/>
        <v>1218.5145874858677</v>
      </c>
      <c r="AM76">
        <f t="shared" si="14"/>
        <v>1211.0193307965874</v>
      </c>
      <c r="AN76">
        <f t="shared" si="14"/>
        <v>1311.6699206240667</v>
      </c>
      <c r="AO76">
        <f t="shared" si="14"/>
        <v>1235.6466027756514</v>
      </c>
      <c r="AP76">
        <f t="shared" si="14"/>
        <v>1216.3730855746448</v>
      </c>
      <c r="AQ76">
        <f t="shared" si="14"/>
        <v>1347.0047021592457</v>
      </c>
      <c r="AR76">
        <f t="shared" si="14"/>
        <v>1230.292847997594</v>
      </c>
      <c r="AS76">
        <f t="shared" si="14"/>
        <v>1186.3920588175231</v>
      </c>
      <c r="AT76">
        <f t="shared" si="14"/>
        <v>1185.3213078619117</v>
      </c>
      <c r="AU76">
        <f t="shared" si="14"/>
        <v>1218.5145874858677</v>
      </c>
      <c r="AV76">
        <f t="shared" si="14"/>
        <v>1248.4956142429892</v>
      </c>
      <c r="AW76">
        <f t="shared" si="14"/>
        <v>1244.2126104205433</v>
      </c>
      <c r="AX76">
        <f t="shared" si="14"/>
        <v>1251.7078671098238</v>
      </c>
      <c r="AY76">
        <f t="shared" si="14"/>
        <v>1375.9149779607558</v>
      </c>
      <c r="AZ76">
        <f t="shared" si="14"/>
        <v>1323.4481811357932</v>
      </c>
      <c r="BA76">
        <f t="shared" si="14"/>
        <v>1337.3679435587424</v>
      </c>
      <c r="BB76">
        <f t="shared" si="14"/>
        <v>1371.6319741383097</v>
      </c>
      <c r="BC76">
        <f t="shared" si="14"/>
        <v>1314.8821734909013</v>
      </c>
      <c r="BD76">
        <f t="shared" si="14"/>
        <v>1326.6604340026274</v>
      </c>
      <c r="BE76">
        <f t="shared" si="14"/>
        <v>1408.0375066291003</v>
      </c>
    </row>
    <row r="77" spans="1:57" x14ac:dyDescent="0.25">
      <c r="A77">
        <v>1996</v>
      </c>
      <c r="B77">
        <v>24</v>
      </c>
      <c r="C77">
        <v>1289</v>
      </c>
      <c r="D77">
        <v>1217</v>
      </c>
      <c r="F77">
        <v>8091093</v>
      </c>
      <c r="G77">
        <v>2007</v>
      </c>
      <c r="H77">
        <f t="shared" si="2"/>
        <v>1479.870191085432</v>
      </c>
      <c r="I77">
        <f t="shared" ref="I77:BE77" si="15">I15/$F77*$F$91</f>
        <v>1400.7441837586098</v>
      </c>
      <c r="J77">
        <f t="shared" si="15"/>
        <v>1407.159805974298</v>
      </c>
      <c r="K77">
        <f t="shared" si="15"/>
        <v>1469.1774873926181</v>
      </c>
      <c r="L77">
        <f t="shared" si="15"/>
        <v>1472.3852985004623</v>
      </c>
      <c r="M77">
        <f t="shared" si="15"/>
        <v>1405.0212652357352</v>
      </c>
      <c r="N77">
        <f t="shared" si="15"/>
        <v>1394.3285615429213</v>
      </c>
      <c r="O77">
        <f t="shared" si="15"/>
        <v>1504.4634095789038</v>
      </c>
      <c r="P77">
        <f t="shared" si="15"/>
        <v>1488.4243540396828</v>
      </c>
      <c r="Q77">
        <f t="shared" si="15"/>
        <v>1386.8436689579516</v>
      </c>
      <c r="R77">
        <f t="shared" si="15"/>
        <v>1381.4973171115446</v>
      </c>
      <c r="S77">
        <f t="shared" si="15"/>
        <v>1369.7353430494495</v>
      </c>
      <c r="T77">
        <f t="shared" si="15"/>
        <v>1284.193713506939</v>
      </c>
      <c r="U77">
        <f t="shared" si="15"/>
        <v>1347.2806652945405</v>
      </c>
      <c r="V77">
        <f t="shared" si="15"/>
        <v>1350.4884764023848</v>
      </c>
      <c r="W77">
        <f t="shared" si="15"/>
        <v>1418.9217800363931</v>
      </c>
      <c r="X77">
        <f t="shared" si="15"/>
        <v>1253.184872797779</v>
      </c>
      <c r="Y77">
        <f t="shared" si="15"/>
        <v>1316.2718245853805</v>
      </c>
      <c r="Z77">
        <f t="shared" si="15"/>
        <v>1286.3322542455019</v>
      </c>
      <c r="AA77">
        <f t="shared" si="15"/>
        <v>1286.3322542455019</v>
      </c>
      <c r="AB77">
        <f t="shared" si="15"/>
        <v>1227.5223839350258</v>
      </c>
      <c r="AC77">
        <f t="shared" si="15"/>
        <v>1345.1421245559777</v>
      </c>
      <c r="AD77">
        <f t="shared" si="15"/>
        <v>1243.5614394742465</v>
      </c>
      <c r="AE77">
        <f t="shared" si="15"/>
        <v>1236.0765468892769</v>
      </c>
      <c r="AF77">
        <f t="shared" si="15"/>
        <v>1224.3145728271818</v>
      </c>
      <c r="AG77">
        <f t="shared" si="15"/>
        <v>1249.9770616899348</v>
      </c>
      <c r="AH77">
        <f t="shared" si="15"/>
        <v>1183.6822987944893</v>
      </c>
      <c r="AI77">
        <f t="shared" si="15"/>
        <v>1207.2062469186797</v>
      </c>
      <c r="AJ77">
        <f t="shared" si="15"/>
        <v>1232.8687357814326</v>
      </c>
      <c r="AK77">
        <f t="shared" si="15"/>
        <v>1248.9077913206536</v>
      </c>
      <c r="AL77">
        <f t="shared" si="15"/>
        <v>1287.4015246147831</v>
      </c>
      <c r="AM77">
        <f t="shared" si="15"/>
        <v>1187.9593802716147</v>
      </c>
      <c r="AN77">
        <f t="shared" si="15"/>
        <v>1228.5916543043072</v>
      </c>
      <c r="AO77">
        <f t="shared" si="15"/>
        <v>1133.4265914382643</v>
      </c>
      <c r="AP77">
        <f t="shared" si="15"/>
        <v>1203.9984358108354</v>
      </c>
      <c r="AQ77">
        <f t="shared" si="15"/>
        <v>1267.0853875984369</v>
      </c>
      <c r="AR77">
        <f t="shared" si="15"/>
        <v>1203.9984358108354</v>
      </c>
      <c r="AS77">
        <f t="shared" si="15"/>
        <v>1206.1369765493982</v>
      </c>
      <c r="AT77">
        <f t="shared" si="15"/>
        <v>1221.1067617193376</v>
      </c>
      <c r="AU77">
        <f t="shared" si="15"/>
        <v>1322.6874468010687</v>
      </c>
      <c r="AV77">
        <f t="shared" si="15"/>
        <v>1279.9166320298134</v>
      </c>
      <c r="AW77">
        <f t="shared" si="15"/>
        <v>1272.4317394448437</v>
      </c>
      <c r="AX77">
        <f t="shared" si="15"/>
        <v>1382.5665874808262</v>
      </c>
      <c r="AY77">
        <f t="shared" si="15"/>
        <v>1306.6483912618482</v>
      </c>
      <c r="AZ77">
        <f t="shared" si="15"/>
        <v>1344.0728541866963</v>
      </c>
      <c r="BA77">
        <f t="shared" si="15"/>
        <v>1371.8738837880123</v>
      </c>
      <c r="BB77">
        <f t="shared" si="15"/>
        <v>1479.870191085432</v>
      </c>
      <c r="BC77">
        <f t="shared" si="15"/>
        <v>1430.6837540984882</v>
      </c>
      <c r="BD77">
        <f t="shared" si="15"/>
        <v>1398.6056430200467</v>
      </c>
      <c r="BE77">
        <f t="shared" si="15"/>
        <v>1453.1384318533972</v>
      </c>
    </row>
    <row r="78" spans="1:57" x14ac:dyDescent="0.25">
      <c r="A78">
        <v>1996</v>
      </c>
      <c r="B78">
        <v>25</v>
      </c>
      <c r="C78">
        <v>1164</v>
      </c>
      <c r="D78">
        <v>1202</v>
      </c>
      <c r="F78">
        <v>8114808</v>
      </c>
      <c r="G78">
        <v>2008</v>
      </c>
      <c r="H78">
        <f t="shared" si="2"/>
        <v>1524.5880592615376</v>
      </c>
      <c r="I78">
        <f t="shared" ref="I78:BE78" si="16">I16/$F78*$F$91</f>
        <v>1492.6036943819249</v>
      </c>
      <c r="J78">
        <f t="shared" si="16"/>
        <v>1436.0979830946092</v>
      </c>
      <c r="K78">
        <f t="shared" si="16"/>
        <v>1393.4521632551257</v>
      </c>
      <c r="L78">
        <f t="shared" si="16"/>
        <v>1429.7011101186868</v>
      </c>
      <c r="M78">
        <f t="shared" si="16"/>
        <v>1358.2693618875517</v>
      </c>
      <c r="N78">
        <f t="shared" si="16"/>
        <v>1427.5688191267125</v>
      </c>
      <c r="O78">
        <f t="shared" si="16"/>
        <v>1422.2380916467771</v>
      </c>
      <c r="P78">
        <f t="shared" si="16"/>
        <v>1527.786495749499</v>
      </c>
      <c r="Q78">
        <f t="shared" si="16"/>
        <v>1398.7828907350613</v>
      </c>
      <c r="R78">
        <f t="shared" si="16"/>
        <v>1369.9969623434097</v>
      </c>
      <c r="S78">
        <f t="shared" si="16"/>
        <v>1358.2693618875517</v>
      </c>
      <c r="T78">
        <f t="shared" si="16"/>
        <v>1355.0709253995904</v>
      </c>
      <c r="U78">
        <f t="shared" si="16"/>
        <v>1357.2032163915646</v>
      </c>
      <c r="V78">
        <f t="shared" si="16"/>
        <v>1346.5417614316937</v>
      </c>
      <c r="W78">
        <f t="shared" si="16"/>
        <v>1311.3589600641199</v>
      </c>
      <c r="X78">
        <f t="shared" si="16"/>
        <v>1281.5068861764812</v>
      </c>
      <c r="Y78">
        <f t="shared" si="16"/>
        <v>1406.245909206971</v>
      </c>
      <c r="Z78">
        <f t="shared" si="16"/>
        <v>1286.8376136564166</v>
      </c>
      <c r="AA78">
        <f t="shared" si="16"/>
        <v>1315.6235420480682</v>
      </c>
      <c r="AB78">
        <f t="shared" si="16"/>
        <v>1272.9777222085847</v>
      </c>
      <c r="AC78">
        <f t="shared" si="16"/>
        <v>1237.7949208410107</v>
      </c>
      <c r="AD78">
        <f t="shared" si="16"/>
        <v>1275.1100132005586</v>
      </c>
      <c r="AE78">
        <f t="shared" si="16"/>
        <v>1237.7949208410107</v>
      </c>
      <c r="AF78">
        <f t="shared" si="16"/>
        <v>1303.8959415922102</v>
      </c>
      <c r="AG78">
        <f t="shared" si="16"/>
        <v>1251.6548122888428</v>
      </c>
      <c r="AH78">
        <f t="shared" si="16"/>
        <v>1166.3631726098756</v>
      </c>
      <c r="AI78">
        <f t="shared" si="16"/>
        <v>1245.2579393129204</v>
      </c>
      <c r="AJ78">
        <f t="shared" si="16"/>
        <v>1184.4876460416563</v>
      </c>
      <c r="AK78">
        <f t="shared" si="16"/>
        <v>1310.2928145681328</v>
      </c>
      <c r="AL78">
        <f t="shared" si="16"/>
        <v>1248.4563758008817</v>
      </c>
      <c r="AM78">
        <f t="shared" si="16"/>
        <v>1190.8845190175789</v>
      </c>
      <c r="AN78">
        <f t="shared" si="16"/>
        <v>1186.6199370336303</v>
      </c>
      <c r="AO78">
        <f t="shared" si="16"/>
        <v>1207.9428469533721</v>
      </c>
      <c r="AP78">
        <f t="shared" si="16"/>
        <v>1185.5537915376433</v>
      </c>
      <c r="AQ78">
        <f t="shared" si="16"/>
        <v>1261.2501217527267</v>
      </c>
      <c r="AR78">
        <f t="shared" si="16"/>
        <v>1255.9193942727911</v>
      </c>
      <c r="AS78">
        <f t="shared" si="16"/>
        <v>1202.6121194734369</v>
      </c>
      <c r="AT78">
        <f t="shared" si="16"/>
        <v>1272.9777222085847</v>
      </c>
      <c r="AU78">
        <f t="shared" si="16"/>
        <v>1259.1178307607524</v>
      </c>
      <c r="AV78">
        <f t="shared" si="16"/>
        <v>1238.8610663369977</v>
      </c>
      <c r="AW78">
        <f t="shared" si="16"/>
        <v>1316.6896875440552</v>
      </c>
      <c r="AX78">
        <f t="shared" si="16"/>
        <v>1344.4094704397194</v>
      </c>
      <c r="AY78">
        <f t="shared" si="16"/>
        <v>1269.7792857206234</v>
      </c>
      <c r="AZ78">
        <f t="shared" si="16"/>
        <v>1295.3667776243135</v>
      </c>
      <c r="BA78">
        <f t="shared" si="16"/>
        <v>1292.1683411363522</v>
      </c>
      <c r="BB78">
        <f t="shared" si="16"/>
        <v>1379.5922718072936</v>
      </c>
      <c r="BC78">
        <f t="shared" si="16"/>
        <v>1295.3667776243135</v>
      </c>
      <c r="BD78">
        <f t="shared" si="16"/>
        <v>1409.4443456949321</v>
      </c>
      <c r="BE78">
        <f t="shared" si="16"/>
        <v>1455.2886020223768</v>
      </c>
    </row>
    <row r="79" spans="1:57" x14ac:dyDescent="0.25">
      <c r="A79">
        <v>1996</v>
      </c>
      <c r="B79">
        <v>26</v>
      </c>
      <c r="C79">
        <v>1194</v>
      </c>
      <c r="D79">
        <v>1182</v>
      </c>
      <c r="F79">
        <v>8159272</v>
      </c>
      <c r="G79">
        <v>2009</v>
      </c>
      <c r="H79">
        <f t="shared" si="2"/>
        <v>1655.1837622278067</v>
      </c>
      <c r="I79">
        <f t="shared" ref="I79:BE79" si="17">I17/$F79*$F$91</f>
        <v>1747.4329533321111</v>
      </c>
      <c r="J79">
        <f t="shared" si="17"/>
        <v>1632.9167160991815</v>
      </c>
      <c r="K79">
        <f t="shared" si="17"/>
        <v>1567.1759132432403</v>
      </c>
      <c r="L79">
        <f t="shared" si="17"/>
        <v>1566.1155777133058</v>
      </c>
      <c r="M79">
        <f t="shared" si="17"/>
        <v>1432.5133009415545</v>
      </c>
      <c r="N79">
        <f t="shared" si="17"/>
        <v>1413.4272614027329</v>
      </c>
      <c r="O79">
        <f t="shared" si="17"/>
        <v>1375.2551823250899</v>
      </c>
      <c r="P79">
        <f t="shared" si="17"/>
        <v>1361.4708204359411</v>
      </c>
      <c r="Q79">
        <f t="shared" si="17"/>
        <v>1332.8417611277084</v>
      </c>
      <c r="R79">
        <f t="shared" si="17"/>
        <v>1373.1345112652207</v>
      </c>
      <c r="S79">
        <f t="shared" si="17"/>
        <v>1378.4361889148934</v>
      </c>
      <c r="T79">
        <f t="shared" si="17"/>
        <v>1354.0484717263992</v>
      </c>
      <c r="U79">
        <f t="shared" si="17"/>
        <v>1351.9278006665302</v>
      </c>
      <c r="V79">
        <f t="shared" si="17"/>
        <v>1345.5657874869228</v>
      </c>
      <c r="W79">
        <f t="shared" si="17"/>
        <v>1223.6272015444515</v>
      </c>
      <c r="X79">
        <f t="shared" si="17"/>
        <v>1201.3601554158263</v>
      </c>
      <c r="Y79">
        <f t="shared" si="17"/>
        <v>1236.3512279036659</v>
      </c>
      <c r="Z79">
        <f t="shared" si="17"/>
        <v>1287.2473333405235</v>
      </c>
      <c r="AA79">
        <f t="shared" si="17"/>
        <v>1236.3512279036659</v>
      </c>
      <c r="AB79">
        <f t="shared" si="17"/>
        <v>1296.7903531099344</v>
      </c>
      <c r="AC79">
        <f t="shared" si="17"/>
        <v>1219.3858594247133</v>
      </c>
      <c r="AD79">
        <f t="shared" si="17"/>
        <v>1238.4718989635348</v>
      </c>
      <c r="AE79">
        <f t="shared" si="17"/>
        <v>1243.7735766132075</v>
      </c>
      <c r="AF79">
        <f t="shared" si="17"/>
        <v>1194.9981422362191</v>
      </c>
      <c r="AG79">
        <f t="shared" si="17"/>
        <v>1308.4540439392142</v>
      </c>
      <c r="AH79">
        <f t="shared" si="17"/>
        <v>1209.8428396553027</v>
      </c>
      <c r="AI79">
        <f t="shared" si="17"/>
        <v>1228.9288791941242</v>
      </c>
      <c r="AJ79">
        <f t="shared" si="17"/>
        <v>1163.188076338183</v>
      </c>
      <c r="AK79">
        <f t="shared" si="17"/>
        <v>1224.687537074386</v>
      </c>
      <c r="AL79">
        <f t="shared" si="17"/>
        <v>1213.0238462451061</v>
      </c>
      <c r="AM79">
        <f t="shared" si="17"/>
        <v>1145.162372329296</v>
      </c>
      <c r="AN79">
        <f t="shared" si="17"/>
        <v>1244.833912143142</v>
      </c>
      <c r="AO79">
        <f t="shared" si="17"/>
        <v>1214.0841817750406</v>
      </c>
      <c r="AP79">
        <f t="shared" si="17"/>
        <v>1165.3087473980522</v>
      </c>
      <c r="AQ79">
        <f t="shared" si="17"/>
        <v>1264.9802872118985</v>
      </c>
      <c r="AR79">
        <f t="shared" si="17"/>
        <v>1201.3601554158263</v>
      </c>
      <c r="AS79">
        <f t="shared" si="17"/>
        <v>1243.7735766132075</v>
      </c>
      <c r="AT79">
        <f t="shared" si="17"/>
        <v>1275.5836425112436</v>
      </c>
      <c r="AU79">
        <f t="shared" si="17"/>
        <v>1333.9020966576429</v>
      </c>
      <c r="AV79">
        <f t="shared" si="17"/>
        <v>1275.5836425112436</v>
      </c>
      <c r="AW79">
        <f t="shared" si="17"/>
        <v>1381.6171955046971</v>
      </c>
      <c r="AX79">
        <f t="shared" si="17"/>
        <v>1351.9278006665302</v>
      </c>
      <c r="AY79">
        <f t="shared" si="17"/>
        <v>1310.5747149990832</v>
      </c>
      <c r="AZ79">
        <f t="shared" si="17"/>
        <v>1358.2898138461373</v>
      </c>
      <c r="BA79">
        <f t="shared" si="17"/>
        <v>1284.06632675072</v>
      </c>
      <c r="BB79">
        <f t="shared" si="17"/>
        <v>1296.7903531099344</v>
      </c>
      <c r="BC79">
        <f t="shared" si="17"/>
        <v>1339.2037743073156</v>
      </c>
      <c r="BD79">
        <f t="shared" si="17"/>
        <v>1304.212701819476</v>
      </c>
      <c r="BE79">
        <f t="shared" si="17"/>
        <v>1438.8753141211616</v>
      </c>
    </row>
    <row r="80" spans="1:57" x14ac:dyDescent="0.25">
      <c r="A80">
        <v>1996</v>
      </c>
      <c r="B80">
        <v>27</v>
      </c>
      <c r="C80">
        <v>1208</v>
      </c>
      <c r="D80">
        <v>1225</v>
      </c>
      <c r="F80">
        <v>8206646</v>
      </c>
      <c r="G80">
        <v>2010</v>
      </c>
      <c r="H80">
        <f t="shared" si="2"/>
        <v>1445.3282115495174</v>
      </c>
      <c r="I80">
        <f t="shared" ref="I80:BE80" si="18">I18/$F80*$F$91</f>
        <v>1385.2379795594936</v>
      </c>
      <c r="J80">
        <f t="shared" si="18"/>
        <v>1471.6835764574225</v>
      </c>
      <c r="K80">
        <f t="shared" si="18"/>
        <v>1460.0872158979441</v>
      </c>
      <c r="L80">
        <f t="shared" si="18"/>
        <v>1408.4307006784502</v>
      </c>
      <c r="M80">
        <f t="shared" si="18"/>
        <v>1413.7017736600312</v>
      </c>
      <c r="N80">
        <f t="shared" si="18"/>
        <v>1447.4366407421496</v>
      </c>
      <c r="O80">
        <f t="shared" si="18"/>
        <v>1369.4247606147505</v>
      </c>
      <c r="P80">
        <f t="shared" si="18"/>
        <v>1406.3222714858177</v>
      </c>
      <c r="Q80">
        <f t="shared" si="18"/>
        <v>1387.3464087521261</v>
      </c>
      <c r="R80">
        <f t="shared" si="18"/>
        <v>1363.0994730368532</v>
      </c>
      <c r="S80">
        <f t="shared" si="18"/>
        <v>1324.0935329731537</v>
      </c>
      <c r="T80">
        <f t="shared" si="18"/>
        <v>1240.8105798641734</v>
      </c>
      <c r="U80">
        <f t="shared" si="18"/>
        <v>1362.0452584405371</v>
      </c>
      <c r="V80">
        <f t="shared" si="18"/>
        <v>1351.503112477375</v>
      </c>
      <c r="W80">
        <f t="shared" si="18"/>
        <v>1352.5573270736913</v>
      </c>
      <c r="X80">
        <f t="shared" si="18"/>
        <v>1277.7080907352408</v>
      </c>
      <c r="Y80">
        <f t="shared" si="18"/>
        <v>1336.7441081289483</v>
      </c>
      <c r="Z80">
        <f t="shared" si="18"/>
        <v>1276.6538761389245</v>
      </c>
      <c r="AA80">
        <f t="shared" si="18"/>
        <v>1311.4429578173592</v>
      </c>
      <c r="AB80">
        <f t="shared" si="18"/>
        <v>1314.605601606308</v>
      </c>
      <c r="AC80">
        <f t="shared" si="18"/>
        <v>1323.0393183768374</v>
      </c>
      <c r="AD80">
        <f t="shared" si="18"/>
        <v>1226.0515755157467</v>
      </c>
      <c r="AE80">
        <f t="shared" si="18"/>
        <v>1327.2561767621023</v>
      </c>
      <c r="AF80">
        <f t="shared" si="18"/>
        <v>1299.8465972578808</v>
      </c>
      <c r="AG80">
        <f t="shared" si="18"/>
        <v>1332.5272497436833</v>
      </c>
      <c r="AH80">
        <f t="shared" si="18"/>
        <v>1300.9008118541972</v>
      </c>
      <c r="AI80">
        <f t="shared" si="18"/>
        <v>1194.4251376262605</v>
      </c>
      <c r="AJ80">
        <f t="shared" si="18"/>
        <v>1184.9372062594146</v>
      </c>
      <c r="AK80">
        <f t="shared" si="18"/>
        <v>1192.316708433628</v>
      </c>
      <c r="AL80">
        <f t="shared" si="18"/>
        <v>1198.6419960115254</v>
      </c>
      <c r="AM80">
        <f t="shared" si="18"/>
        <v>1269.274373964711</v>
      </c>
      <c r="AN80">
        <f t="shared" si="18"/>
        <v>1175.4492748925688</v>
      </c>
      <c r="AO80">
        <f t="shared" si="18"/>
        <v>1230.2684339010116</v>
      </c>
      <c r="AP80">
        <f t="shared" si="18"/>
        <v>1243.973223653122</v>
      </c>
      <c r="AQ80">
        <f t="shared" si="18"/>
        <v>1274.545446946292</v>
      </c>
      <c r="AR80">
        <f t="shared" si="18"/>
        <v>1354.6657562663238</v>
      </c>
      <c r="AS80">
        <f t="shared" si="18"/>
        <v>1295.6297388726161</v>
      </c>
      <c r="AT80">
        <f t="shared" si="18"/>
        <v>1347.2862540921103</v>
      </c>
      <c r="AU80">
        <f t="shared" si="18"/>
        <v>1310.3887432210431</v>
      </c>
      <c r="AV80">
        <f t="shared" si="18"/>
        <v>1337.7983227252646</v>
      </c>
      <c r="AW80">
        <f t="shared" si="18"/>
        <v>1347.2862540921103</v>
      </c>
      <c r="AX80">
        <f t="shared" si="18"/>
        <v>1286.1418075057702</v>
      </c>
      <c r="AY80">
        <f t="shared" si="18"/>
        <v>1287.1960221020865</v>
      </c>
      <c r="AZ80">
        <f t="shared" si="18"/>
        <v>1295.6297388726161</v>
      </c>
      <c r="BA80">
        <f t="shared" si="18"/>
        <v>1304.0634556431457</v>
      </c>
      <c r="BB80">
        <f t="shared" si="18"/>
        <v>1428.460778008458</v>
      </c>
      <c r="BC80">
        <f t="shared" si="18"/>
        <v>1490.6594391911142</v>
      </c>
      <c r="BD80">
        <f t="shared" si="18"/>
        <v>1483.2799370169007</v>
      </c>
      <c r="BE80">
        <f t="shared" si="18"/>
        <v>1412.6475590637151</v>
      </c>
    </row>
    <row r="81" spans="1:57" x14ac:dyDescent="0.25">
      <c r="A81">
        <v>1996</v>
      </c>
      <c r="B81">
        <v>28</v>
      </c>
      <c r="C81">
        <v>1215</v>
      </c>
      <c r="D81">
        <v>1275</v>
      </c>
      <c r="F81">
        <v>8246686</v>
      </c>
      <c r="G81">
        <v>2011</v>
      </c>
      <c r="H81">
        <f t="shared" si="2"/>
        <v>1394.2486974767803</v>
      </c>
      <c r="I81">
        <f t="shared" ref="I81:BE81" si="19">I19/$F81*$F$91</f>
        <v>1315.566491072899</v>
      </c>
      <c r="J81">
        <f t="shared" si="19"/>
        <v>1339.695701036756</v>
      </c>
      <c r="K81">
        <f t="shared" si="19"/>
        <v>1392.1505053060102</v>
      </c>
      <c r="L81">
        <f t="shared" si="19"/>
        <v>1369.0703914275382</v>
      </c>
      <c r="M81">
        <f t="shared" si="19"/>
        <v>1365.923103171383</v>
      </c>
      <c r="N81">
        <f t="shared" si="19"/>
        <v>1362.7758149152278</v>
      </c>
      <c r="O81">
        <f t="shared" si="19"/>
        <v>1389.0032170498548</v>
      </c>
      <c r="P81">
        <f t="shared" si="19"/>
        <v>1368.0212953421531</v>
      </c>
      <c r="Q81">
        <f t="shared" si="19"/>
        <v>1354.3830462321471</v>
      </c>
      <c r="R81">
        <f t="shared" si="19"/>
        <v>1372.2176796836936</v>
      </c>
      <c r="S81">
        <f t="shared" si="19"/>
        <v>1407.8869465867865</v>
      </c>
      <c r="T81">
        <f t="shared" si="19"/>
        <v>1339.695701036756</v>
      </c>
      <c r="U81">
        <f t="shared" si="19"/>
        <v>1344.9411814636812</v>
      </c>
      <c r="V81">
        <f t="shared" si="19"/>
        <v>1351.2357579759919</v>
      </c>
      <c r="W81">
        <f t="shared" si="19"/>
        <v>1287.2408967675015</v>
      </c>
      <c r="X81">
        <f t="shared" si="19"/>
        <v>1264.1607828890296</v>
      </c>
      <c r="Y81">
        <f t="shared" si="19"/>
        <v>1323.9592597559795</v>
      </c>
      <c r="Z81">
        <f t="shared" si="19"/>
        <v>1264.1607828890296</v>
      </c>
      <c r="AA81">
        <f t="shared" si="19"/>
        <v>1288.2899928528866</v>
      </c>
      <c r="AB81">
        <f t="shared" si="19"/>
        <v>1251.5716298644086</v>
      </c>
      <c r="AC81">
        <f t="shared" si="19"/>
        <v>1271.5044554867252</v>
      </c>
      <c r="AD81">
        <f t="shared" si="19"/>
        <v>1254.718918120564</v>
      </c>
      <c r="AE81">
        <f t="shared" si="19"/>
        <v>1197.018633424384</v>
      </c>
      <c r="AF81">
        <f t="shared" si="19"/>
        <v>1276.7499359136507</v>
      </c>
      <c r="AG81">
        <f t="shared" si="19"/>
        <v>1380.6104483667743</v>
      </c>
      <c r="AH81">
        <f t="shared" si="19"/>
        <v>1252.6207259497937</v>
      </c>
      <c r="AI81">
        <f t="shared" si="19"/>
        <v>1177.0858078020674</v>
      </c>
      <c r="AJ81">
        <f t="shared" si="19"/>
        <v>1256.8171102913338</v>
      </c>
      <c r="AK81">
        <f t="shared" si="19"/>
        <v>1256.8171102913338</v>
      </c>
      <c r="AL81">
        <f t="shared" si="19"/>
        <v>1182.3312882289929</v>
      </c>
      <c r="AM81">
        <f t="shared" si="19"/>
        <v>1266.2589750597997</v>
      </c>
      <c r="AN81">
        <f t="shared" si="19"/>
        <v>1241.0806690105576</v>
      </c>
      <c r="AO81">
        <f t="shared" si="19"/>
        <v>1219.0496512174709</v>
      </c>
      <c r="AP81">
        <f t="shared" si="19"/>
        <v>1340.7447971221411</v>
      </c>
      <c r="AQ81">
        <f t="shared" si="19"/>
        <v>1164.4966547774463</v>
      </c>
      <c r="AR81">
        <f t="shared" si="19"/>
        <v>1201.2150177659244</v>
      </c>
      <c r="AS81">
        <f t="shared" si="19"/>
        <v>1259.9643985474893</v>
      </c>
      <c r="AT81">
        <f t="shared" si="19"/>
        <v>1187.5767686559184</v>
      </c>
      <c r="AU81">
        <f t="shared" si="19"/>
        <v>1305.075530219048</v>
      </c>
      <c r="AV81">
        <f t="shared" si="19"/>
        <v>1279.8972241698059</v>
      </c>
      <c r="AW81">
        <f t="shared" si="19"/>
        <v>1330.2538362682901</v>
      </c>
      <c r="AX81">
        <f t="shared" si="19"/>
        <v>1344.9411814636812</v>
      </c>
      <c r="AY81">
        <f t="shared" si="19"/>
        <v>1269.4062633159551</v>
      </c>
      <c r="AZ81">
        <f t="shared" si="19"/>
        <v>1355.4321423175322</v>
      </c>
      <c r="BA81">
        <f t="shared" si="19"/>
        <v>1397.3959857329357</v>
      </c>
      <c r="BB81">
        <f t="shared" si="19"/>
        <v>1378.512256196004</v>
      </c>
      <c r="BC81">
        <f t="shared" si="19"/>
        <v>1415.2306191844821</v>
      </c>
      <c r="BD81">
        <f t="shared" si="19"/>
        <v>1411.0342348429417</v>
      </c>
      <c r="BE81">
        <f t="shared" si="19"/>
        <v>1358.5794305736874</v>
      </c>
    </row>
    <row r="82" spans="1:57" x14ac:dyDescent="0.25">
      <c r="A82">
        <v>1996</v>
      </c>
      <c r="B82">
        <v>29</v>
      </c>
      <c r="C82">
        <v>1220</v>
      </c>
      <c r="D82">
        <v>1247</v>
      </c>
      <c r="F82">
        <v>8286247</v>
      </c>
      <c r="G82">
        <v>2012</v>
      </c>
      <c r="H82">
        <f t="shared" si="2"/>
        <v>1409.5179759908197</v>
      </c>
      <c r="I82">
        <f t="shared" ref="I82:BE82" si="20">I20/$F82*$F$91</f>
        <v>1380.2835290813803</v>
      </c>
      <c r="J82">
        <f t="shared" si="20"/>
        <v>1342.6963830549582</v>
      </c>
      <c r="K82">
        <f t="shared" si="20"/>
        <v>1423.0911120559163</v>
      </c>
      <c r="L82">
        <f t="shared" si="20"/>
        <v>1541.0729870832961</v>
      </c>
      <c r="M82">
        <f t="shared" si="20"/>
        <v>1531.6762005766905</v>
      </c>
      <c r="N82">
        <f t="shared" si="20"/>
        <v>1500.3535788880056</v>
      </c>
      <c r="O82">
        <f t="shared" si="20"/>
        <v>1472.1632193681892</v>
      </c>
      <c r="P82">
        <f t="shared" si="20"/>
        <v>1452.3255589653556</v>
      </c>
      <c r="Q82">
        <f t="shared" si="20"/>
        <v>1452.3255589653556</v>
      </c>
      <c r="R82">
        <f t="shared" si="20"/>
        <v>1384.4598786398717</v>
      </c>
      <c r="S82">
        <f t="shared" si="20"/>
        <v>1418.914762497425</v>
      </c>
      <c r="T82">
        <f t="shared" si="20"/>
        <v>1434.5760733417674</v>
      </c>
      <c r="U82">
        <f t="shared" si="20"/>
        <v>1399.0771020945913</v>
      </c>
      <c r="V82">
        <f t="shared" si="20"/>
        <v>1388.6362281983629</v>
      </c>
      <c r="W82">
        <f t="shared" si="20"/>
        <v>1360.4458686785467</v>
      </c>
      <c r="X82">
        <f t="shared" si="20"/>
        <v>1295.712450521931</v>
      </c>
      <c r="Y82">
        <f t="shared" si="20"/>
        <v>1340.6082082757127</v>
      </c>
      <c r="Z82">
        <f t="shared" si="20"/>
        <v>1292.5801883530626</v>
      </c>
      <c r="AA82">
        <f t="shared" si="20"/>
        <v>1371.9308299643978</v>
      </c>
      <c r="AB82">
        <f t="shared" si="20"/>
        <v>1279.0070522879657</v>
      </c>
      <c r="AC82">
        <f t="shared" si="20"/>
        <v>1275.8747901190973</v>
      </c>
      <c r="AD82">
        <f t="shared" si="20"/>
        <v>1285.2715766257027</v>
      </c>
      <c r="AE82">
        <f t="shared" si="20"/>
        <v>1305.1092370285364</v>
      </c>
      <c r="AF82">
        <f t="shared" si="20"/>
        <v>1305.1092370285364</v>
      </c>
      <c r="AG82">
        <f t="shared" si="20"/>
        <v>1292.5801883530626</v>
      </c>
      <c r="AH82">
        <f t="shared" si="20"/>
        <v>1240.3758188719212</v>
      </c>
      <c r="AI82">
        <f t="shared" si="20"/>
        <v>1240.3758188719212</v>
      </c>
      <c r="AJ82">
        <f t="shared" si="20"/>
        <v>1308.2414991974049</v>
      </c>
      <c r="AK82">
        <f t="shared" si="20"/>
        <v>1163.1133520398319</v>
      </c>
      <c r="AL82">
        <f t="shared" si="20"/>
        <v>1185.0391872219111</v>
      </c>
      <c r="AM82">
        <f t="shared" si="20"/>
        <v>1251.8607801577723</v>
      </c>
      <c r="AN82">
        <f t="shared" si="20"/>
        <v>1286.3156640153256</v>
      </c>
      <c r="AO82">
        <f t="shared" si="20"/>
        <v>1214.2736341313505</v>
      </c>
      <c r="AP82">
        <f t="shared" si="20"/>
        <v>1273.7866153398516</v>
      </c>
      <c r="AQ82">
        <f t="shared" si="20"/>
        <v>1271.6984405606061</v>
      </c>
      <c r="AR82">
        <f t="shared" si="20"/>
        <v>1223.6704206379559</v>
      </c>
      <c r="AS82">
        <f t="shared" si="20"/>
        <v>1409.5179759908197</v>
      </c>
      <c r="AT82">
        <f t="shared" si="20"/>
        <v>1276.91887750872</v>
      </c>
      <c r="AU82">
        <f t="shared" si="20"/>
        <v>1369.8426551851521</v>
      </c>
      <c r="AV82">
        <f t="shared" si="20"/>
        <v>1333.2995965483528</v>
      </c>
      <c r="AW82">
        <f t="shared" si="20"/>
        <v>1270.6543531709831</v>
      </c>
      <c r="AX82">
        <f t="shared" si="20"/>
        <v>1364.6222182370379</v>
      </c>
      <c r="AY82">
        <f t="shared" si="20"/>
        <v>1344.784557834204</v>
      </c>
      <c r="AZ82">
        <f t="shared" si="20"/>
        <v>1398.0330147049685</v>
      </c>
      <c r="BA82">
        <f t="shared" si="20"/>
        <v>1401.165276873837</v>
      </c>
      <c r="BB82">
        <f t="shared" si="20"/>
        <v>1408.4738886011967</v>
      </c>
      <c r="BC82">
        <f t="shared" si="20"/>
        <v>1459.6341706927153</v>
      </c>
      <c r="BD82">
        <f t="shared" si="20"/>
        <v>1449.1932967964869</v>
      </c>
      <c r="BE82">
        <f t="shared" si="20"/>
        <v>1436.6642481210131</v>
      </c>
    </row>
    <row r="83" spans="1:57" x14ac:dyDescent="0.25">
      <c r="A83">
        <v>1996</v>
      </c>
      <c r="B83">
        <v>30</v>
      </c>
      <c r="C83">
        <v>1247</v>
      </c>
      <c r="D83">
        <v>1253</v>
      </c>
      <c r="F83">
        <v>8310844</v>
      </c>
      <c r="G83">
        <v>2013</v>
      </c>
      <c r="H83">
        <f t="shared" si="2"/>
        <v>1565.6599093906707</v>
      </c>
      <c r="I83">
        <f t="shared" ref="I83:BE83" si="21">I21/$F83*$F$91</f>
        <v>1517.7740345023922</v>
      </c>
      <c r="J83">
        <f t="shared" si="21"/>
        <v>1568.7829012312106</v>
      </c>
      <c r="K83">
        <f t="shared" si="21"/>
        <v>1604.1768087573296</v>
      </c>
      <c r="L83">
        <f t="shared" si="21"/>
        <v>1561.4959202699511</v>
      </c>
      <c r="M83">
        <f t="shared" si="21"/>
        <v>1533.3889937050919</v>
      </c>
      <c r="N83">
        <f t="shared" si="21"/>
        <v>1604.1768087573296</v>
      </c>
      <c r="O83">
        <f t="shared" si="21"/>
        <v>1547.9629556276116</v>
      </c>
      <c r="P83">
        <f t="shared" si="21"/>
        <v>1606.2588033176894</v>
      </c>
      <c r="Q83">
        <f t="shared" si="21"/>
        <v>1488.6261106573531</v>
      </c>
      <c r="R83">
        <f t="shared" si="21"/>
        <v>1513.6100453816725</v>
      </c>
      <c r="S83">
        <f t="shared" si="21"/>
        <v>1538.5939801059915</v>
      </c>
      <c r="T83">
        <f t="shared" si="21"/>
        <v>1481.3391296960933</v>
      </c>
      <c r="U83">
        <f t="shared" si="21"/>
        <v>1510.4870535411326</v>
      </c>
      <c r="V83">
        <f t="shared" si="21"/>
        <v>1451.1502085708744</v>
      </c>
      <c r="W83">
        <f t="shared" si="21"/>
        <v>1341.8454941519778</v>
      </c>
      <c r="X83">
        <f t="shared" si="21"/>
        <v>1265.8526926988402</v>
      </c>
      <c r="Y83">
        <f t="shared" si="21"/>
        <v>1249.1967362159608</v>
      </c>
      <c r="Z83">
        <f t="shared" si="21"/>
        <v>1312.6975703069388</v>
      </c>
      <c r="AA83">
        <f t="shared" si="21"/>
        <v>1233.5817770132612</v>
      </c>
      <c r="AB83">
        <f t="shared" si="21"/>
        <v>1335.5995104708979</v>
      </c>
      <c r="AC83">
        <f t="shared" si="21"/>
        <v>1295.0006165438792</v>
      </c>
      <c r="AD83">
        <f t="shared" si="21"/>
        <v>1248.1557389357808</v>
      </c>
      <c r="AE83">
        <f t="shared" si="21"/>
        <v>1307.4925839060388</v>
      </c>
      <c r="AF83">
        <f t="shared" si="21"/>
        <v>1271.05767909974</v>
      </c>
      <c r="AG83">
        <f t="shared" si="21"/>
        <v>1261.6887035781203</v>
      </c>
      <c r="AH83">
        <f t="shared" si="21"/>
        <v>1248.1557389357808</v>
      </c>
      <c r="AI83">
        <f t="shared" si="21"/>
        <v>1291.8776247033393</v>
      </c>
      <c r="AJ83">
        <f t="shared" si="21"/>
        <v>1381.4033907988166</v>
      </c>
      <c r="AK83">
        <f t="shared" si="21"/>
        <v>1202.3518586078621</v>
      </c>
      <c r="AL83">
        <f t="shared" si="21"/>
        <v>1214.843825970022</v>
      </c>
      <c r="AM83">
        <f t="shared" si="21"/>
        <v>1197.1468722069624</v>
      </c>
      <c r="AN83">
        <f t="shared" si="21"/>
        <v>1217.9668178105617</v>
      </c>
      <c r="AO83">
        <f t="shared" si="21"/>
        <v>1235.6637715736213</v>
      </c>
      <c r="AP83">
        <f t="shared" si="21"/>
        <v>1270.0166818195603</v>
      </c>
      <c r="AQ83">
        <f t="shared" si="21"/>
        <v>1156.5479782799437</v>
      </c>
      <c r="AR83">
        <f t="shared" si="21"/>
        <v>1260.6477062979402</v>
      </c>
      <c r="AS83">
        <f t="shared" si="21"/>
        <v>1184.6549048448028</v>
      </c>
      <c r="AT83">
        <f t="shared" si="21"/>
        <v>1323.1075431087384</v>
      </c>
      <c r="AU83">
        <f t="shared" si="21"/>
        <v>1317.9025567078386</v>
      </c>
      <c r="AV83">
        <f t="shared" si="21"/>
        <v>1293.9596192636993</v>
      </c>
      <c r="AW83">
        <f t="shared" si="21"/>
        <v>1362.6654397555772</v>
      </c>
      <c r="AX83">
        <f t="shared" si="21"/>
        <v>1328.3125295096381</v>
      </c>
      <c r="AY83">
        <f t="shared" si="21"/>
        <v>1335.5995104708979</v>
      </c>
      <c r="AZ83">
        <f t="shared" si="21"/>
        <v>1312.6975703069388</v>
      </c>
      <c r="BA83">
        <f t="shared" si="21"/>
        <v>1287.7136355826194</v>
      </c>
      <c r="BB83">
        <f t="shared" si="21"/>
        <v>1403.2643336825959</v>
      </c>
      <c r="BC83">
        <f t="shared" si="21"/>
        <v>1312.6975703069388</v>
      </c>
      <c r="BD83">
        <f t="shared" si="21"/>
        <v>1342.8864914321578</v>
      </c>
      <c r="BE83">
        <f t="shared" si="21"/>
        <v>1455.3141976915942</v>
      </c>
    </row>
    <row r="84" spans="1:57" x14ac:dyDescent="0.25">
      <c r="A84">
        <v>1996</v>
      </c>
      <c r="B84">
        <v>31</v>
      </c>
      <c r="C84">
        <v>1157</v>
      </c>
      <c r="D84">
        <v>1128</v>
      </c>
      <c r="F84">
        <v>8337986</v>
      </c>
      <c r="G84">
        <v>2014</v>
      </c>
      <c r="H84">
        <f t="shared" si="2"/>
        <v>1401.8092217952874</v>
      </c>
      <c r="I84">
        <f t="shared" ref="I84:BE84" si="22">I22/$F84*$F$91</f>
        <v>1365.4929207125076</v>
      </c>
      <c r="J84">
        <f t="shared" si="22"/>
        <v>1387.2827013621754</v>
      </c>
      <c r="K84">
        <f t="shared" si="22"/>
        <v>1342.665531460475</v>
      </c>
      <c r="L84">
        <f t="shared" si="22"/>
        <v>1426.7118282520503</v>
      </c>
      <c r="M84">
        <f t="shared" si="22"/>
        <v>1383.1322669527151</v>
      </c>
      <c r="N84">
        <f t="shared" si="22"/>
        <v>1341.62792285811</v>
      </c>
      <c r="O84">
        <f t="shared" si="22"/>
        <v>1347.8535744723006</v>
      </c>
      <c r="P84">
        <f t="shared" si="22"/>
        <v>1366.5305293148729</v>
      </c>
      <c r="Q84">
        <f t="shared" si="22"/>
        <v>1390.395527169271</v>
      </c>
      <c r="R84">
        <f t="shared" si="22"/>
        <v>1331.2518368344586</v>
      </c>
      <c r="S84">
        <f t="shared" si="22"/>
        <v>1347.8535744723006</v>
      </c>
      <c r="T84">
        <f t="shared" si="22"/>
        <v>1335.4022712439191</v>
      </c>
      <c r="U84">
        <f t="shared" si="22"/>
        <v>1265.8824948854556</v>
      </c>
      <c r="V84">
        <f t="shared" si="22"/>
        <v>1284.5594497280279</v>
      </c>
      <c r="W84">
        <f t="shared" si="22"/>
        <v>1325.0261852202677</v>
      </c>
      <c r="X84">
        <f t="shared" si="22"/>
        <v>1257.5816260665347</v>
      </c>
      <c r="Y84">
        <f t="shared" si="22"/>
        <v>1328.1390110273633</v>
      </c>
      <c r="Z84">
        <f t="shared" si="22"/>
        <v>1338.5150970510144</v>
      </c>
      <c r="AA84">
        <f t="shared" si="22"/>
        <v>1256.5440174641694</v>
      </c>
      <c r="AB84">
        <f t="shared" si="22"/>
        <v>1237.8670626215971</v>
      </c>
      <c r="AC84">
        <f t="shared" si="22"/>
        <v>1258.6192346688997</v>
      </c>
      <c r="AD84">
        <f t="shared" si="22"/>
        <v>1191.1746755151662</v>
      </c>
      <c r="AE84">
        <f t="shared" si="22"/>
        <v>1208.8140217553737</v>
      </c>
      <c r="AF84">
        <f t="shared" si="22"/>
        <v>1232.6790196097713</v>
      </c>
      <c r="AG84">
        <f t="shared" si="22"/>
        <v>1310.499664787156</v>
      </c>
      <c r="AH84">
        <f t="shared" si="22"/>
        <v>1310.499664787156</v>
      </c>
      <c r="AI84">
        <f t="shared" si="22"/>
        <v>1437.0879142757015</v>
      </c>
      <c r="AJ84">
        <f t="shared" si="22"/>
        <v>1388.3203099645405</v>
      </c>
      <c r="AK84">
        <f t="shared" si="22"/>
        <v>1271.0705378972814</v>
      </c>
      <c r="AL84">
        <f t="shared" si="22"/>
        <v>1294.935535751679</v>
      </c>
      <c r="AM84">
        <f t="shared" si="22"/>
        <v>1230.6038024050411</v>
      </c>
      <c r="AN84">
        <f t="shared" si="22"/>
        <v>1251.3559744523436</v>
      </c>
      <c r="AO84">
        <f t="shared" si="22"/>
        <v>1276.2585809091067</v>
      </c>
      <c r="AP84">
        <f t="shared" si="22"/>
        <v>1333.3270540391886</v>
      </c>
      <c r="AQ84">
        <f t="shared" si="22"/>
        <v>1276.2585809091067</v>
      </c>
      <c r="AR84">
        <f t="shared" si="22"/>
        <v>1353.0416174841264</v>
      </c>
      <c r="AS84">
        <f t="shared" si="22"/>
        <v>1189.0994583104359</v>
      </c>
      <c r="AT84">
        <f t="shared" si="22"/>
        <v>1312.5748819918863</v>
      </c>
      <c r="AU84">
        <f t="shared" si="22"/>
        <v>1295.9731443540443</v>
      </c>
      <c r="AV84">
        <f t="shared" si="22"/>
        <v>1369.6433551219684</v>
      </c>
      <c r="AW84">
        <f t="shared" si="22"/>
        <v>1261.732060475995</v>
      </c>
      <c r="AX84">
        <f t="shared" si="22"/>
        <v>1283.5218411256626</v>
      </c>
      <c r="AY84">
        <f t="shared" si="22"/>
        <v>1291.8227099445837</v>
      </c>
      <c r="AZ84">
        <f t="shared" si="22"/>
        <v>1385.2074841574452</v>
      </c>
      <c r="BA84">
        <f t="shared" si="22"/>
        <v>1426.7118282520503</v>
      </c>
      <c r="BB84">
        <f t="shared" si="22"/>
        <v>1410.1100906142083</v>
      </c>
      <c r="BC84">
        <f t="shared" si="22"/>
        <v>1449.5392175040831</v>
      </c>
      <c r="BD84">
        <f t="shared" si="22"/>
        <v>1547.0744261264051</v>
      </c>
      <c r="BE84">
        <f t="shared" si="22"/>
        <v>1620.7446368943292</v>
      </c>
    </row>
    <row r="85" spans="1:57" x14ac:dyDescent="0.25">
      <c r="A85">
        <v>1996</v>
      </c>
      <c r="B85">
        <v>32</v>
      </c>
      <c r="C85">
        <v>1250</v>
      </c>
      <c r="D85">
        <v>1199</v>
      </c>
      <c r="F85">
        <v>8376763</v>
      </c>
      <c r="G85">
        <v>2015</v>
      </c>
      <c r="H85">
        <f t="shared" si="2"/>
        <v>1679.341568574878</v>
      </c>
      <c r="I85">
        <f t="shared" ref="I85:BE85" si="23">I23/$F85*$F$91</f>
        <v>1653.5214337566911</v>
      </c>
      <c r="J85">
        <f t="shared" si="23"/>
        <v>1653.5214337566911</v>
      </c>
      <c r="K85">
        <f t="shared" si="23"/>
        <v>1564.700169982128</v>
      </c>
      <c r="L85">
        <f t="shared" si="23"/>
        <v>1614.2748288330467</v>
      </c>
      <c r="M85">
        <f t="shared" si="23"/>
        <v>1615.3076342257743</v>
      </c>
      <c r="N85">
        <f t="shared" si="23"/>
        <v>1641.1277690439613</v>
      </c>
      <c r="O85">
        <f t="shared" si="23"/>
        <v>1553.3393106621259</v>
      </c>
      <c r="P85">
        <f t="shared" si="23"/>
        <v>1553.3393106621259</v>
      </c>
      <c r="Q85">
        <f t="shared" si="23"/>
        <v>1506.8630679893893</v>
      </c>
      <c r="R85">
        <f t="shared" si="23"/>
        <v>1531.6503974148486</v>
      </c>
      <c r="S85">
        <f t="shared" si="23"/>
        <v>1508.9286787748442</v>
      </c>
      <c r="T85">
        <f t="shared" si="23"/>
        <v>1444.8947444257408</v>
      </c>
      <c r="U85">
        <f t="shared" si="23"/>
        <v>1427.3370527493735</v>
      </c>
      <c r="V85">
        <f t="shared" si="23"/>
        <v>1484.1413493493847</v>
      </c>
      <c r="W85">
        <f t="shared" si="23"/>
        <v>1365.3687291857248</v>
      </c>
      <c r="X85">
        <f t="shared" si="23"/>
        <v>1345.7454267239027</v>
      </c>
      <c r="Y85">
        <f t="shared" si="23"/>
        <v>1342.6470105457204</v>
      </c>
      <c r="Z85">
        <f t="shared" si="23"/>
        <v>1358.1390914366325</v>
      </c>
      <c r="AA85">
        <f t="shared" si="23"/>
        <v>1266.2194114838869</v>
      </c>
      <c r="AB85">
        <f t="shared" si="23"/>
        <v>1369.4999507566347</v>
      </c>
      <c r="AC85">
        <f t="shared" si="23"/>
        <v>1302.3676002293487</v>
      </c>
      <c r="AD85">
        <f t="shared" si="23"/>
        <v>1360.2047022220875</v>
      </c>
      <c r="AE85">
        <f t="shared" si="23"/>
        <v>1266.2194114838869</v>
      </c>
      <c r="AF85">
        <f t="shared" si="23"/>
        <v>1285.8427139457092</v>
      </c>
      <c r="AG85">
        <f t="shared" si="23"/>
        <v>1430.435468927556</v>
      </c>
      <c r="AH85">
        <f t="shared" si="23"/>
        <v>1313.7284595493509</v>
      </c>
      <c r="AI85">
        <f t="shared" si="23"/>
        <v>1261.0553845202496</v>
      </c>
      <c r="AJ85">
        <f t="shared" si="23"/>
        <v>1292.0395463020739</v>
      </c>
      <c r="AK85">
        <f t="shared" si="23"/>
        <v>1209.4151148838757</v>
      </c>
      <c r="AL85">
        <f t="shared" si="23"/>
        <v>1323.0237080838983</v>
      </c>
      <c r="AM85">
        <f t="shared" si="23"/>
        <v>1323.0237080838983</v>
      </c>
      <c r="AN85">
        <f t="shared" si="23"/>
        <v>1283.777103160254</v>
      </c>
      <c r="AO85">
        <f t="shared" si="23"/>
        <v>1286.8755193384366</v>
      </c>
      <c r="AP85">
        <f t="shared" si="23"/>
        <v>1280.6786869820717</v>
      </c>
      <c r="AQ85">
        <f t="shared" si="23"/>
        <v>1297.2035732657114</v>
      </c>
      <c r="AR85">
        <f t="shared" si="23"/>
        <v>1344.7126213311753</v>
      </c>
      <c r="AS85">
        <f t="shared" si="23"/>
        <v>1299.2691840511661</v>
      </c>
      <c r="AT85">
        <f t="shared" si="23"/>
        <v>1368.4671453639073</v>
      </c>
      <c r="AU85">
        <f t="shared" si="23"/>
        <v>1335.4173727966279</v>
      </c>
      <c r="AV85">
        <f t="shared" si="23"/>
        <v>1345.7454267239027</v>
      </c>
      <c r="AW85">
        <f t="shared" si="23"/>
        <v>1484.1413493493847</v>
      </c>
      <c r="AX85">
        <f t="shared" si="23"/>
        <v>1373.6311723275446</v>
      </c>
      <c r="AY85">
        <f t="shared" si="23"/>
        <v>1324.0565134766257</v>
      </c>
      <c r="AZ85">
        <f t="shared" si="23"/>
        <v>1340.5813997602652</v>
      </c>
      <c r="BA85">
        <f t="shared" si="23"/>
        <v>1403.5825287166415</v>
      </c>
      <c r="BB85">
        <f t="shared" si="23"/>
        <v>1389.123253218457</v>
      </c>
      <c r="BC85">
        <f t="shared" si="23"/>
        <v>1388.0904478257294</v>
      </c>
      <c r="BD85">
        <f t="shared" si="23"/>
        <v>1430.435468927556</v>
      </c>
      <c r="BE85">
        <f t="shared" si="23"/>
        <v>1473.8132954221098</v>
      </c>
    </row>
    <row r="86" spans="1:57" x14ac:dyDescent="0.25">
      <c r="A86">
        <v>1996</v>
      </c>
      <c r="B86">
        <v>33</v>
      </c>
      <c r="C86">
        <v>1173</v>
      </c>
      <c r="D86">
        <v>1184</v>
      </c>
      <c r="F86">
        <v>8421592</v>
      </c>
      <c r="G86">
        <v>2016</v>
      </c>
      <c r="H86">
        <f t="shared" si="2"/>
        <v>1534.7976491855695</v>
      </c>
      <c r="I86">
        <f t="shared" ref="I86:BE86" si="24">I24/$F86*$F$91</f>
        <v>1550.207264137232</v>
      </c>
      <c r="J86">
        <f t="shared" si="24"/>
        <v>1560.4803407716736</v>
      </c>
      <c r="K86">
        <f t="shared" si="24"/>
        <v>1573.8353403964477</v>
      </c>
      <c r="L86">
        <f t="shared" si="24"/>
        <v>1484.459573676806</v>
      </c>
      <c r="M86">
        <f t="shared" si="24"/>
        <v>1459.8041897541461</v>
      </c>
      <c r="N86">
        <f t="shared" si="24"/>
        <v>1628.2826465589881</v>
      </c>
      <c r="O86">
        <f t="shared" si="24"/>
        <v>1558.4257254447853</v>
      </c>
      <c r="P86">
        <f t="shared" si="24"/>
        <v>1556.3711101178969</v>
      </c>
      <c r="Q86">
        <f t="shared" si="24"/>
        <v>1527.6064955414606</v>
      </c>
      <c r="R86">
        <f t="shared" si="24"/>
        <v>1543.0161104931228</v>
      </c>
      <c r="S86">
        <f t="shared" si="24"/>
        <v>1518.3607265704632</v>
      </c>
      <c r="T86">
        <f t="shared" si="24"/>
        <v>1503.9784192822449</v>
      </c>
      <c r="U86">
        <f t="shared" si="24"/>
        <v>1349.8822697656217</v>
      </c>
      <c r="V86">
        <f t="shared" si="24"/>
        <v>1315.9811168719643</v>
      </c>
      <c r="W86">
        <f t="shared" si="24"/>
        <v>1380.7014996689463</v>
      </c>
      <c r="X86">
        <f t="shared" si="24"/>
        <v>1344.7457314484006</v>
      </c>
      <c r="Y86">
        <f t="shared" si="24"/>
        <v>1482.4049583499177</v>
      </c>
      <c r="Z86">
        <f t="shared" si="24"/>
        <v>1303.6534249106344</v>
      </c>
      <c r="AA86">
        <f t="shared" si="24"/>
        <v>1295.4349636030813</v>
      </c>
      <c r="AB86">
        <f t="shared" si="24"/>
        <v>1365.2918847172839</v>
      </c>
      <c r="AC86">
        <f t="shared" si="24"/>
        <v>1276.9434256610864</v>
      </c>
      <c r="AD86">
        <f t="shared" si="24"/>
        <v>1300.5715019203019</v>
      </c>
      <c r="AE86">
        <f t="shared" si="24"/>
        <v>1282.0799639783072</v>
      </c>
      <c r="AF86">
        <f t="shared" si="24"/>
        <v>1302.6261172471902</v>
      </c>
      <c r="AG86">
        <f t="shared" si="24"/>
        <v>1327.2815011698501</v>
      </c>
      <c r="AH86">
        <f t="shared" si="24"/>
        <v>1284.1345793051955</v>
      </c>
      <c r="AI86">
        <f t="shared" si="24"/>
        <v>1398.1657299474969</v>
      </c>
      <c r="AJ86">
        <f t="shared" si="24"/>
        <v>1302.6261172471902</v>
      </c>
      <c r="AK86">
        <f t="shared" si="24"/>
        <v>1251.2607340749826</v>
      </c>
      <c r="AL86">
        <f t="shared" si="24"/>
        <v>1280.0253486514189</v>
      </c>
      <c r="AM86">
        <f t="shared" si="24"/>
        <v>1351.9368850925098</v>
      </c>
      <c r="AN86">
        <f t="shared" si="24"/>
        <v>1353.9915004193981</v>
      </c>
      <c r="AO86">
        <f t="shared" si="24"/>
        <v>1297.4895789299694</v>
      </c>
      <c r="AP86">
        <f t="shared" si="24"/>
        <v>1293.380348276193</v>
      </c>
      <c r="AQ86">
        <f t="shared" si="24"/>
        <v>1388.9199609764994</v>
      </c>
      <c r="AR86">
        <f t="shared" si="24"/>
        <v>1256.3972723922031</v>
      </c>
      <c r="AS86">
        <f t="shared" si="24"/>
        <v>1293.380348276193</v>
      </c>
      <c r="AT86">
        <f t="shared" si="24"/>
        <v>1385.8380379861669</v>
      </c>
      <c r="AU86">
        <f t="shared" si="24"/>
        <v>1486.5141890036944</v>
      </c>
      <c r="AV86">
        <f t="shared" si="24"/>
        <v>1370.4284230345047</v>
      </c>
      <c r="AW86">
        <f t="shared" si="24"/>
        <v>1449.5311131197045</v>
      </c>
      <c r="AX86">
        <f t="shared" si="24"/>
        <v>1384.8107303227227</v>
      </c>
      <c r="AY86">
        <f t="shared" si="24"/>
        <v>1410.4934219088268</v>
      </c>
      <c r="AZ86">
        <f t="shared" si="24"/>
        <v>1475.2138047058086</v>
      </c>
      <c r="BA86">
        <f t="shared" si="24"/>
        <v>1406.3841912550502</v>
      </c>
      <c r="BB86">
        <f t="shared" si="24"/>
        <v>1469.0499587251436</v>
      </c>
      <c r="BC86">
        <f t="shared" si="24"/>
        <v>1494.7326503112477</v>
      </c>
      <c r="BD86">
        <f t="shared" si="24"/>
        <v>1593.3541860018865</v>
      </c>
      <c r="BE86">
        <f t="shared" si="24"/>
        <v>1493.7053426478035</v>
      </c>
    </row>
    <row r="87" spans="1:57" x14ac:dyDescent="0.25">
      <c r="A87">
        <v>1996</v>
      </c>
      <c r="B87">
        <v>34</v>
      </c>
      <c r="C87">
        <v>1189</v>
      </c>
      <c r="D87">
        <v>1175</v>
      </c>
      <c r="F87">
        <v>8479949</v>
      </c>
      <c r="G87">
        <v>2017</v>
      </c>
      <c r="H87">
        <f t="shared" si="2"/>
        <v>1776.2343153243021</v>
      </c>
      <c r="I87">
        <f t="shared" ref="I87:BE87" si="25">I25/$F87*$F$91</f>
        <v>1672.1700418245439</v>
      </c>
      <c r="J87">
        <f t="shared" si="25"/>
        <v>1712.979560844057</v>
      </c>
      <c r="K87">
        <f t="shared" si="25"/>
        <v>1731.3438444028377</v>
      </c>
      <c r="L87">
        <f t="shared" si="25"/>
        <v>1666.0486139716172</v>
      </c>
      <c r="M87">
        <f t="shared" si="25"/>
        <v>1659.9271861186901</v>
      </c>
      <c r="N87">
        <f t="shared" si="25"/>
        <v>1589.5307658100301</v>
      </c>
      <c r="O87">
        <f t="shared" si="25"/>
        <v>1541.5795809621025</v>
      </c>
      <c r="P87">
        <f t="shared" si="25"/>
        <v>1510.9724416974677</v>
      </c>
      <c r="Q87">
        <f t="shared" si="25"/>
        <v>1377.3212669085626</v>
      </c>
      <c r="R87">
        <f t="shared" si="25"/>
        <v>1353.8557934723428</v>
      </c>
      <c r="S87">
        <f t="shared" si="25"/>
        <v>1433.4343555603932</v>
      </c>
      <c r="T87">
        <f t="shared" si="25"/>
        <v>1334.4712719380743</v>
      </c>
      <c r="U87">
        <f t="shared" si="25"/>
        <v>1408.9486441486852</v>
      </c>
      <c r="V87">
        <f t="shared" si="25"/>
        <v>1352.835555496855</v>
      </c>
      <c r="W87">
        <f t="shared" si="25"/>
        <v>1346.7141276439281</v>
      </c>
      <c r="X87">
        <f t="shared" si="25"/>
        <v>1386.5034086879532</v>
      </c>
      <c r="Y87">
        <f t="shared" si="25"/>
        <v>1346.7141276439281</v>
      </c>
      <c r="Z87">
        <f t="shared" si="25"/>
        <v>1375.2807909575872</v>
      </c>
      <c r="AA87">
        <f t="shared" si="25"/>
        <v>1388.5438846389288</v>
      </c>
      <c r="AB87">
        <f t="shared" si="25"/>
        <v>1322.2284162322203</v>
      </c>
      <c r="AC87">
        <f t="shared" si="25"/>
        <v>1253.8724718745361</v>
      </c>
      <c r="AD87">
        <f t="shared" si="25"/>
        <v>1305.9046086244152</v>
      </c>
      <c r="AE87">
        <f t="shared" si="25"/>
        <v>1293.6617529185612</v>
      </c>
      <c r="AF87">
        <f t="shared" si="25"/>
        <v>1377.3212669085626</v>
      </c>
      <c r="AG87">
        <f t="shared" si="25"/>
        <v>1313.0462744528299</v>
      </c>
      <c r="AH87">
        <f t="shared" si="25"/>
        <v>1272.2367554333168</v>
      </c>
      <c r="AI87">
        <f t="shared" si="25"/>
        <v>1344.6736516929525</v>
      </c>
      <c r="AJ87">
        <f t="shared" si="25"/>
        <v>1272.2367554333168</v>
      </c>
      <c r="AK87">
        <f t="shared" si="25"/>
        <v>1269.1760415068534</v>
      </c>
      <c r="AL87">
        <f t="shared" si="25"/>
        <v>1300.8034187469759</v>
      </c>
      <c r="AM87">
        <f t="shared" si="25"/>
        <v>1287.5403250656341</v>
      </c>
      <c r="AN87">
        <f t="shared" si="25"/>
        <v>1272.2367554333168</v>
      </c>
      <c r="AO87">
        <f t="shared" si="25"/>
        <v>1314.0665124283178</v>
      </c>
      <c r="AP87">
        <f t="shared" si="25"/>
        <v>1302.8438946979516</v>
      </c>
      <c r="AQ87">
        <f t="shared" si="25"/>
        <v>1367.1188871536845</v>
      </c>
      <c r="AR87">
        <f t="shared" si="25"/>
        <v>1381.4022188105141</v>
      </c>
      <c r="AS87">
        <f t="shared" si="25"/>
        <v>1336.51174788905</v>
      </c>
      <c r="AT87">
        <f t="shared" si="25"/>
        <v>1356.9165073988065</v>
      </c>
      <c r="AU87">
        <f t="shared" si="25"/>
        <v>1401.8069783202704</v>
      </c>
      <c r="AV87">
        <f t="shared" si="25"/>
        <v>1325.2891301586837</v>
      </c>
      <c r="AW87">
        <f t="shared" si="25"/>
        <v>1312.0260364773421</v>
      </c>
      <c r="AX87">
        <f t="shared" si="25"/>
        <v>1353.8557934723428</v>
      </c>
      <c r="AY87">
        <f t="shared" si="25"/>
        <v>1380.3819808350263</v>
      </c>
      <c r="AZ87">
        <f t="shared" si="25"/>
        <v>1403.8474542712463</v>
      </c>
      <c r="BA87">
        <f t="shared" si="25"/>
        <v>1473.2236366044183</v>
      </c>
      <c r="BB87">
        <f t="shared" si="25"/>
        <v>1493.6283961141748</v>
      </c>
      <c r="BC87">
        <f t="shared" si="25"/>
        <v>1517.0938695503949</v>
      </c>
      <c r="BD87">
        <f t="shared" si="25"/>
        <v>1603.8140974668597</v>
      </c>
      <c r="BE87">
        <f t="shared" si="25"/>
        <v>1471.1831606534427</v>
      </c>
    </row>
    <row r="88" spans="1:57" x14ac:dyDescent="0.25">
      <c r="A88">
        <v>1996</v>
      </c>
      <c r="B88">
        <v>35</v>
      </c>
      <c r="C88">
        <v>1154</v>
      </c>
      <c r="D88">
        <v>1119</v>
      </c>
      <c r="F88">
        <v>8532140</v>
      </c>
      <c r="G88">
        <v>2018</v>
      </c>
      <c r="H88">
        <f t="shared" si="2"/>
        <v>1614.2835293373059</v>
      </c>
      <c r="I88">
        <f t="shared" ref="I88:BE88" si="26">I26/$F88*$F$91</f>
        <v>1642.6754507075598</v>
      </c>
      <c r="J88">
        <f t="shared" si="26"/>
        <v>1673.0953664614035</v>
      </c>
      <c r="K88">
        <f t="shared" si="26"/>
        <v>1580.8216220080776</v>
      </c>
      <c r="L88">
        <f t="shared" si="26"/>
        <v>1662.9553945434557</v>
      </c>
      <c r="M88">
        <f t="shared" si="26"/>
        <v>1804.9150013947262</v>
      </c>
      <c r="N88">
        <f t="shared" si="26"/>
        <v>1774.4950856408825</v>
      </c>
      <c r="O88">
        <f t="shared" si="26"/>
        <v>1894.1467542726677</v>
      </c>
      <c r="P88">
        <f t="shared" si="26"/>
        <v>1930.6506531772802</v>
      </c>
      <c r="Q88">
        <f t="shared" si="26"/>
        <v>1783.6210603670356</v>
      </c>
      <c r="R88">
        <f t="shared" si="26"/>
        <v>1714.6692513249898</v>
      </c>
      <c r="S88">
        <f t="shared" si="26"/>
        <v>1581.8356191998723</v>
      </c>
      <c r="T88">
        <f t="shared" si="26"/>
        <v>1465.2259421434717</v>
      </c>
      <c r="U88">
        <f t="shared" si="26"/>
        <v>1363.8262229639927</v>
      </c>
      <c r="V88">
        <f t="shared" si="26"/>
        <v>1331.3783128265595</v>
      </c>
      <c r="W88">
        <f t="shared" si="26"/>
        <v>1296.9024083055365</v>
      </c>
      <c r="X88">
        <f t="shared" si="26"/>
        <v>1332.3923100183542</v>
      </c>
      <c r="Y88">
        <f t="shared" si="26"/>
        <v>1360.7842313886081</v>
      </c>
      <c r="Z88">
        <f t="shared" si="26"/>
        <v>1294.8744139219471</v>
      </c>
      <c r="AA88">
        <f t="shared" si="26"/>
        <v>1320.2243437168167</v>
      </c>
      <c r="AB88">
        <f t="shared" si="26"/>
        <v>1368.8962089229667</v>
      </c>
      <c r="AC88">
        <f t="shared" si="26"/>
        <v>1331.3783128265595</v>
      </c>
      <c r="AD88">
        <f t="shared" si="26"/>
        <v>1265.468495359898</v>
      </c>
      <c r="AE88">
        <f t="shared" si="26"/>
        <v>1319.210346525022</v>
      </c>
      <c r="AF88">
        <f t="shared" si="26"/>
        <v>1329.3503184429696</v>
      </c>
      <c r="AG88">
        <f t="shared" si="26"/>
        <v>1344.5602763198917</v>
      </c>
      <c r="AH88">
        <f t="shared" si="26"/>
        <v>1296.9024083055365</v>
      </c>
      <c r="AI88">
        <f t="shared" si="26"/>
        <v>1329.3503184429696</v>
      </c>
      <c r="AJ88">
        <f t="shared" si="26"/>
        <v>1362.812225772198</v>
      </c>
      <c r="AK88">
        <f t="shared" si="26"/>
        <v>1353.6862510460446</v>
      </c>
      <c r="AL88">
        <f t="shared" si="26"/>
        <v>1357.7422398132239</v>
      </c>
      <c r="AM88">
        <f t="shared" si="26"/>
        <v>1297.9164054973312</v>
      </c>
      <c r="AN88">
        <f t="shared" si="26"/>
        <v>1339.4902903609177</v>
      </c>
      <c r="AO88">
        <f t="shared" si="26"/>
        <v>1292.8464195383572</v>
      </c>
      <c r="AP88">
        <f t="shared" si="26"/>
        <v>1304.0003886480999</v>
      </c>
      <c r="AQ88">
        <f t="shared" si="26"/>
        <v>1316.1683549496374</v>
      </c>
      <c r="AR88">
        <f t="shared" si="26"/>
        <v>1343.546279128097</v>
      </c>
      <c r="AS88">
        <f t="shared" si="26"/>
        <v>1355.7142454296343</v>
      </c>
      <c r="AT88">
        <f t="shared" si="26"/>
        <v>1392.2181443342467</v>
      </c>
      <c r="AU88">
        <f t="shared" si="26"/>
        <v>1380.0501780327093</v>
      </c>
      <c r="AV88">
        <f t="shared" si="26"/>
        <v>1352.6722538542499</v>
      </c>
      <c r="AW88">
        <f t="shared" si="26"/>
        <v>1363.8262229639927</v>
      </c>
      <c r="AX88">
        <f t="shared" si="26"/>
        <v>1392.2181443342467</v>
      </c>
      <c r="AY88">
        <f t="shared" si="26"/>
        <v>1425.6800516634748</v>
      </c>
      <c r="AZ88">
        <f t="shared" si="26"/>
        <v>1350.6442594706605</v>
      </c>
      <c r="BA88">
        <f t="shared" si="26"/>
        <v>1417.5680741291164</v>
      </c>
      <c r="BB88">
        <f t="shared" si="26"/>
        <v>1426.6940488552696</v>
      </c>
      <c r="BC88">
        <f t="shared" si="26"/>
        <v>1483.4778915957779</v>
      </c>
      <c r="BD88">
        <f t="shared" si="26"/>
        <v>1533.1637539937226</v>
      </c>
      <c r="BE88">
        <f t="shared" si="26"/>
        <v>1494.6318607055207</v>
      </c>
    </row>
    <row r="89" spans="1:57" x14ac:dyDescent="0.25">
      <c r="A89">
        <v>1996</v>
      </c>
      <c r="B89">
        <v>36</v>
      </c>
      <c r="C89">
        <v>1081</v>
      </c>
      <c r="D89">
        <v>1069</v>
      </c>
      <c r="F89">
        <v>8586669</v>
      </c>
      <c r="G89">
        <v>2019</v>
      </c>
      <c r="H89">
        <f t="shared" si="2"/>
        <v>1589.9263320852358</v>
      </c>
      <c r="I89">
        <f t="shared" ref="I89:BE89" si="27">I27/$F89*$F$91</f>
        <v>1531.4879751391372</v>
      </c>
      <c r="J89">
        <f t="shared" si="27"/>
        <v>1555.6693642202815</v>
      </c>
      <c r="K89">
        <f t="shared" si="27"/>
        <v>1589.9263320852358</v>
      </c>
      <c r="L89">
        <f t="shared" si="27"/>
        <v>1602.0170266258081</v>
      </c>
      <c r="M89">
        <f t="shared" si="27"/>
        <v>1590.9338899636168</v>
      </c>
      <c r="N89">
        <f t="shared" si="27"/>
        <v>1541.5635539229472</v>
      </c>
      <c r="O89">
        <f t="shared" si="27"/>
        <v>1473.0496181930384</v>
      </c>
      <c r="P89">
        <f t="shared" si="27"/>
        <v>1592.9490057203789</v>
      </c>
      <c r="Q89">
        <f t="shared" si="27"/>
        <v>1593.9565635987599</v>
      </c>
      <c r="R89">
        <f t="shared" si="27"/>
        <v>1475.0647339498005</v>
      </c>
      <c r="S89">
        <f t="shared" si="27"/>
        <v>1519.397280598565</v>
      </c>
      <c r="T89">
        <f t="shared" si="27"/>
        <v>1396.4752194360817</v>
      </c>
      <c r="U89">
        <f t="shared" si="27"/>
        <v>1481.1100812200866</v>
      </c>
      <c r="V89">
        <f t="shared" si="27"/>
        <v>1489.1705442471348</v>
      </c>
      <c r="W89">
        <f t="shared" si="27"/>
        <v>1429.724629422655</v>
      </c>
      <c r="X89">
        <f t="shared" si="27"/>
        <v>1373.3013882333184</v>
      </c>
      <c r="Y89">
        <f t="shared" si="27"/>
        <v>1344.0822097602691</v>
      </c>
      <c r="Z89">
        <f t="shared" si="27"/>
        <v>1376.3240618684615</v>
      </c>
      <c r="AA89">
        <f t="shared" si="27"/>
        <v>1380.3542933819854</v>
      </c>
      <c r="AB89">
        <f t="shared" si="27"/>
        <v>1367.2560409630323</v>
      </c>
      <c r="AC89">
        <f t="shared" si="27"/>
        <v>1337.0293046116021</v>
      </c>
      <c r="AD89">
        <f t="shared" si="27"/>
        <v>1349.1199991521742</v>
      </c>
      <c r="AE89">
        <f t="shared" si="27"/>
        <v>1366.2484830846513</v>
      </c>
      <c r="AF89">
        <f t="shared" si="27"/>
        <v>1412.5961454901778</v>
      </c>
      <c r="AG89">
        <f t="shared" si="27"/>
        <v>1365.2409252062703</v>
      </c>
      <c r="AH89">
        <f t="shared" si="27"/>
        <v>1336.0217467332211</v>
      </c>
      <c r="AI89">
        <f t="shared" si="27"/>
        <v>1282.6211791790274</v>
      </c>
      <c r="AJ89">
        <f t="shared" si="27"/>
        <v>1464.9891551659903</v>
      </c>
      <c r="AK89">
        <f t="shared" si="27"/>
        <v>1358.1880200576031</v>
      </c>
      <c r="AL89">
        <f t="shared" si="27"/>
        <v>1288.6665264493133</v>
      </c>
      <c r="AM89">
        <f t="shared" si="27"/>
        <v>1292.6967579628376</v>
      </c>
      <c r="AN89">
        <f t="shared" si="27"/>
        <v>1313.8554734088389</v>
      </c>
      <c r="AO89">
        <f t="shared" si="27"/>
        <v>1340.051978246745</v>
      </c>
      <c r="AP89">
        <f t="shared" si="27"/>
        <v>1236.2735167735009</v>
      </c>
      <c r="AQ89">
        <f t="shared" si="27"/>
        <v>1297.7345473547425</v>
      </c>
      <c r="AR89">
        <f t="shared" si="27"/>
        <v>1276.5758319087413</v>
      </c>
      <c r="AS89">
        <f t="shared" si="27"/>
        <v>1387.4071985306525</v>
      </c>
      <c r="AT89">
        <f t="shared" si="27"/>
        <v>1378.3391776252236</v>
      </c>
      <c r="AU89">
        <f t="shared" si="27"/>
        <v>1492.1932178822778</v>
      </c>
      <c r="AV89">
        <f t="shared" si="27"/>
        <v>1417.6339348820827</v>
      </c>
      <c r="AW89">
        <f t="shared" si="27"/>
        <v>1445.8455554767513</v>
      </c>
      <c r="AX89">
        <f t="shared" si="27"/>
        <v>1422.671724273988</v>
      </c>
      <c r="AY89">
        <f t="shared" si="27"/>
        <v>1523.4275121120891</v>
      </c>
      <c r="AZ89">
        <f t="shared" si="27"/>
        <v>1520.404838476946</v>
      </c>
      <c r="BA89">
        <f t="shared" si="27"/>
        <v>1438.7926503280842</v>
      </c>
      <c r="BB89">
        <f t="shared" si="27"/>
        <v>1515.3670490850411</v>
      </c>
      <c r="BC89">
        <f t="shared" si="27"/>
        <v>1480.1025233417056</v>
      </c>
      <c r="BD89">
        <f t="shared" si="27"/>
        <v>1551.6391327067574</v>
      </c>
      <c r="BE89">
        <f t="shared" si="27"/>
        <v>1620.1530684366662</v>
      </c>
    </row>
    <row r="90" spans="1:57" x14ac:dyDescent="0.25">
      <c r="A90">
        <v>1996</v>
      </c>
      <c r="B90">
        <v>37</v>
      </c>
      <c r="C90">
        <v>1111</v>
      </c>
      <c r="D90">
        <v>1164</v>
      </c>
      <c r="G90" s="3" t="s">
        <v>1368</v>
      </c>
      <c r="H90">
        <f>AVERAGE(H70:H89)</f>
        <v>1555.2163499283897</v>
      </c>
      <c r="I90">
        <f t="shared" ref="I90:BE90" si="28">AVERAGE(I70:I89)</f>
        <v>1530.4347215137536</v>
      </c>
      <c r="J90">
        <f t="shared" si="28"/>
        <v>1525.4104461684947</v>
      </c>
      <c r="K90">
        <f t="shared" si="28"/>
        <v>1513.2866828241474</v>
      </c>
      <c r="L90">
        <f t="shared" si="28"/>
        <v>1512.33867836286</v>
      </c>
      <c r="M90">
        <f t="shared" si="28"/>
        <v>1500.1038909301615</v>
      </c>
      <c r="N90">
        <f t="shared" si="28"/>
        <v>1513.0144745785158</v>
      </c>
      <c r="O90">
        <f t="shared" si="28"/>
        <v>1515.1193583388217</v>
      </c>
      <c r="P90">
        <f t="shared" si="28"/>
        <v>1520.5047047746225</v>
      </c>
      <c r="Q90">
        <f t="shared" si="28"/>
        <v>1471.327632217294</v>
      </c>
      <c r="R90">
        <f t="shared" si="28"/>
        <v>1460.4167570696668</v>
      </c>
      <c r="S90">
        <f t="shared" si="28"/>
        <v>1449.9470846983827</v>
      </c>
      <c r="T90">
        <f t="shared" si="28"/>
        <v>1408.329664059894</v>
      </c>
      <c r="U90">
        <f t="shared" si="28"/>
        <v>1409.5613768592425</v>
      </c>
      <c r="V90">
        <f t="shared" si="28"/>
        <v>1393.0937481609335</v>
      </c>
      <c r="W90">
        <f t="shared" si="28"/>
        <v>1370.7364245851691</v>
      </c>
      <c r="X90">
        <f t="shared" si="28"/>
        <v>1320.9185066539105</v>
      </c>
      <c r="Y90">
        <f t="shared" si="28"/>
        <v>1349.1876561174963</v>
      </c>
      <c r="Z90">
        <f t="shared" si="28"/>
        <v>1336.512642678452</v>
      </c>
      <c r="AA90">
        <f t="shared" si="28"/>
        <v>1315.1617606372542</v>
      </c>
      <c r="AB90">
        <f t="shared" si="28"/>
        <v>1314.9468447374643</v>
      </c>
      <c r="AC90">
        <f t="shared" si="28"/>
        <v>1320.0629203088554</v>
      </c>
      <c r="AD90">
        <f t="shared" si="28"/>
        <v>1304.8827380639937</v>
      </c>
      <c r="AE90">
        <f t="shared" si="28"/>
        <v>1315.0004113633008</v>
      </c>
      <c r="AF90">
        <f t="shared" si="28"/>
        <v>1305.9913547539304</v>
      </c>
      <c r="AG90">
        <f t="shared" si="28"/>
        <v>1326.2465408095918</v>
      </c>
      <c r="AH90">
        <f t="shared" si="28"/>
        <v>1274.8858846321286</v>
      </c>
      <c r="AI90">
        <f t="shared" si="28"/>
        <v>1287.7992544720341</v>
      </c>
      <c r="AJ90">
        <f t="shared" si="28"/>
        <v>1302.1911858872566</v>
      </c>
      <c r="AK90">
        <f t="shared" si="28"/>
        <v>1279.0412029275317</v>
      </c>
      <c r="AL90">
        <f t="shared" si="28"/>
        <v>1271.0138152602153</v>
      </c>
      <c r="AM90">
        <f t="shared" si="28"/>
        <v>1280.0377246107919</v>
      </c>
      <c r="AN90">
        <f t="shared" si="28"/>
        <v>1268.4761046510334</v>
      </c>
      <c r="AO90">
        <f t="shared" si="28"/>
        <v>1260.9220182739605</v>
      </c>
      <c r="AP90">
        <f t="shared" si="28"/>
        <v>1267.6212857516562</v>
      </c>
      <c r="AQ90">
        <f t="shared" si="28"/>
        <v>1285.5167482483371</v>
      </c>
      <c r="AR90">
        <f t="shared" si="28"/>
        <v>1281.8203612696993</v>
      </c>
      <c r="AS90">
        <f t="shared" si="28"/>
        <v>1289.5943558130029</v>
      </c>
      <c r="AT90">
        <f t="shared" si="28"/>
        <v>1322.9718134052177</v>
      </c>
      <c r="AU90">
        <f t="shared" si="28"/>
        <v>1339.7808170758849</v>
      </c>
      <c r="AV90">
        <f t="shared" si="28"/>
        <v>1329.7545516484463</v>
      </c>
      <c r="AW90">
        <f t="shared" si="28"/>
        <v>1363.4543024693055</v>
      </c>
      <c r="AX90">
        <f t="shared" si="28"/>
        <v>1349.9839684850158</v>
      </c>
      <c r="AY90">
        <f t="shared" si="28"/>
        <v>1350.7912510487308</v>
      </c>
      <c r="AZ90">
        <f t="shared" si="28"/>
        <v>1374.6519351785153</v>
      </c>
      <c r="BA90">
        <f t="shared" si="28"/>
        <v>1385.8401046932722</v>
      </c>
      <c r="BB90">
        <f t="shared" si="28"/>
        <v>1415.3449032358326</v>
      </c>
      <c r="BC90">
        <f t="shared" si="28"/>
        <v>1419.6207134753261</v>
      </c>
      <c r="BD90">
        <f t="shared" si="28"/>
        <v>1462.7414877853998</v>
      </c>
      <c r="BE90">
        <f t="shared" si="28"/>
        <v>1477.9153265534439</v>
      </c>
    </row>
    <row r="91" spans="1:57" x14ac:dyDescent="0.25">
      <c r="A91">
        <v>1996</v>
      </c>
      <c r="B91">
        <v>38</v>
      </c>
      <c r="C91">
        <v>1278</v>
      </c>
      <c r="D91">
        <v>1245</v>
      </c>
      <c r="F91">
        <v>8651566</v>
      </c>
      <c r="G91">
        <v>2020</v>
      </c>
      <c r="H91">
        <f>H29/$F91*$F$91</f>
        <v>1676</v>
      </c>
      <c r="I91">
        <f t="shared" ref="I91:AA91" si="29">I29/$F91*$F$91</f>
        <v>1526</v>
      </c>
      <c r="J91">
        <f t="shared" si="29"/>
        <v>1467</v>
      </c>
      <c r="K91">
        <f t="shared" si="29"/>
        <v>1574</v>
      </c>
      <c r="L91">
        <f t="shared" si="29"/>
        <v>1591</v>
      </c>
      <c r="M91">
        <f t="shared" si="29"/>
        <v>1506</v>
      </c>
      <c r="N91">
        <f t="shared" si="29"/>
        <v>1483</v>
      </c>
      <c r="O91">
        <f t="shared" si="29"/>
        <v>1502</v>
      </c>
      <c r="P91">
        <f t="shared" si="29"/>
        <v>1511.9999999999998</v>
      </c>
      <c r="Q91">
        <f t="shared" si="29"/>
        <v>1596</v>
      </c>
      <c r="R91">
        <f t="shared" si="29"/>
        <v>1870</v>
      </c>
      <c r="S91">
        <f t="shared" si="29"/>
        <v>2359</v>
      </c>
      <c r="T91">
        <f t="shared" si="29"/>
        <v>2664.0000000000005</v>
      </c>
      <c r="U91">
        <f t="shared" si="29"/>
        <v>2522</v>
      </c>
      <c r="V91">
        <f t="shared" si="29"/>
        <v>2117</v>
      </c>
      <c r="W91">
        <f t="shared" si="29"/>
        <v>1924</v>
      </c>
      <c r="X91">
        <f t="shared" si="29"/>
        <v>1667</v>
      </c>
      <c r="Y91">
        <f t="shared" si="29"/>
        <v>1445</v>
      </c>
      <c r="Z91">
        <f t="shared" si="29"/>
        <v>1390</v>
      </c>
      <c r="AA91">
        <f t="shared" si="29"/>
        <v>1371</v>
      </c>
    </row>
    <row r="92" spans="1:57" x14ac:dyDescent="0.25">
      <c r="A92">
        <v>1996</v>
      </c>
      <c r="B92">
        <v>39</v>
      </c>
      <c r="C92">
        <v>1366</v>
      </c>
      <c r="D92">
        <v>1216</v>
      </c>
    </row>
    <row r="93" spans="1:57" x14ac:dyDescent="0.25">
      <c r="A93">
        <v>1996</v>
      </c>
      <c r="B93">
        <v>40</v>
      </c>
      <c r="C93">
        <v>1247</v>
      </c>
      <c r="D93">
        <v>1220</v>
      </c>
      <c r="G93" s="2" t="s">
        <v>1351</v>
      </c>
    </row>
    <row r="94" spans="1:57" x14ac:dyDescent="0.25">
      <c r="A94">
        <v>1996</v>
      </c>
      <c r="B94">
        <v>41</v>
      </c>
      <c r="C94">
        <v>1220</v>
      </c>
      <c r="D94">
        <v>1197</v>
      </c>
      <c r="H94">
        <v>2</v>
      </c>
      <c r="I94">
        <v>3</v>
      </c>
      <c r="J94">
        <v>4</v>
      </c>
      <c r="K94">
        <v>5</v>
      </c>
      <c r="L94">
        <v>6</v>
      </c>
      <c r="M94">
        <v>7</v>
      </c>
      <c r="N94">
        <v>8</v>
      </c>
      <c r="O94">
        <v>9</v>
      </c>
      <c r="P94">
        <v>10</v>
      </c>
      <c r="Q94">
        <v>11</v>
      </c>
      <c r="R94">
        <v>12</v>
      </c>
      <c r="S94">
        <v>13</v>
      </c>
      <c r="T94">
        <v>14</v>
      </c>
      <c r="U94">
        <v>15</v>
      </c>
      <c r="V94">
        <v>16</v>
      </c>
      <c r="W94">
        <v>17</v>
      </c>
      <c r="X94">
        <v>18</v>
      </c>
      <c r="Y94">
        <v>19</v>
      </c>
      <c r="Z94">
        <v>20</v>
      </c>
      <c r="AA94">
        <v>21</v>
      </c>
      <c r="AB94">
        <v>22</v>
      </c>
      <c r="AC94">
        <v>23</v>
      </c>
      <c r="AD94">
        <v>24</v>
      </c>
      <c r="AE94">
        <v>25</v>
      </c>
      <c r="AF94">
        <v>26</v>
      </c>
      <c r="AG94">
        <v>27</v>
      </c>
      <c r="AH94">
        <v>28</v>
      </c>
      <c r="AI94">
        <v>29</v>
      </c>
      <c r="AJ94">
        <v>30</v>
      </c>
      <c r="AK94">
        <v>31</v>
      </c>
      <c r="AL94">
        <v>32</v>
      </c>
      <c r="AM94">
        <v>33</v>
      </c>
      <c r="AN94">
        <v>34</v>
      </c>
      <c r="AO94">
        <v>35</v>
      </c>
      <c r="AP94">
        <v>36</v>
      </c>
      <c r="AQ94">
        <v>37</v>
      </c>
      <c r="AR94">
        <v>38</v>
      </c>
      <c r="AS94">
        <v>39</v>
      </c>
      <c r="AT94">
        <v>40</v>
      </c>
      <c r="AU94">
        <v>41</v>
      </c>
      <c r="AV94">
        <v>42</v>
      </c>
      <c r="AW94">
        <v>43</v>
      </c>
      <c r="AX94">
        <v>44</v>
      </c>
      <c r="AY94">
        <v>45</v>
      </c>
      <c r="AZ94">
        <v>46</v>
      </c>
      <c r="BA94">
        <v>47</v>
      </c>
      <c r="BB94">
        <v>48</v>
      </c>
      <c r="BC94">
        <v>49</v>
      </c>
      <c r="BD94">
        <v>50</v>
      </c>
      <c r="BE94">
        <v>51</v>
      </c>
    </row>
    <row r="95" spans="1:57" x14ac:dyDescent="0.25">
      <c r="A95">
        <v>1996</v>
      </c>
      <c r="B95">
        <v>42</v>
      </c>
      <c r="C95">
        <v>1219</v>
      </c>
      <c r="D95">
        <v>1158</v>
      </c>
      <c r="F95">
        <v>7805085</v>
      </c>
      <c r="G95">
        <v>1995</v>
      </c>
      <c r="H95">
        <f t="shared" ref="H95:AM95" si="30">H34/$F95*$F$121</f>
        <v>1605.5097478118432</v>
      </c>
      <c r="I95">
        <f t="shared" si="30"/>
        <v>1493.236338873952</v>
      </c>
      <c r="J95">
        <f t="shared" si="30"/>
        <v>1457.3088480138269</v>
      </c>
      <c r="K95">
        <f t="shared" si="30"/>
        <v>1387.6993344723344</v>
      </c>
      <c r="L95">
        <f t="shared" si="30"/>
        <v>1446.0815071200379</v>
      </c>
      <c r="M95">
        <f t="shared" si="30"/>
        <v>1404.5403458130181</v>
      </c>
      <c r="N95">
        <f t="shared" si="30"/>
        <v>1394.4357390086079</v>
      </c>
      <c r="O95">
        <f t="shared" si="30"/>
        <v>1377.5947276679242</v>
      </c>
      <c r="P95">
        <f t="shared" si="30"/>
        <v>1544.8821069853821</v>
      </c>
      <c r="Q95">
        <f t="shared" si="30"/>
        <v>1576.3186614879914</v>
      </c>
      <c r="R95">
        <f t="shared" si="30"/>
        <v>1562.8458524154444</v>
      </c>
      <c r="S95">
        <f t="shared" si="30"/>
        <v>1443.8360389412801</v>
      </c>
      <c r="T95">
        <f t="shared" si="30"/>
        <v>1529.1638297340771</v>
      </c>
      <c r="U95">
        <f t="shared" si="30"/>
        <v>1416.8904207961862</v>
      </c>
      <c r="V95">
        <f t="shared" si="30"/>
        <v>1519.0592229296672</v>
      </c>
      <c r="W95">
        <f t="shared" si="30"/>
        <v>1490.9908706951942</v>
      </c>
      <c r="X95">
        <f t="shared" si="30"/>
        <v>1448.3269752987956</v>
      </c>
      <c r="Y95">
        <f t="shared" si="30"/>
        <v>1365.2446526847561</v>
      </c>
      <c r="Z95">
        <f t="shared" si="30"/>
        <v>1386.5766003829553</v>
      </c>
      <c r="AA95">
        <f t="shared" si="30"/>
        <v>1397.8039412767446</v>
      </c>
      <c r="AB95">
        <f t="shared" si="30"/>
        <v>1376.4719935785452</v>
      </c>
      <c r="AC95">
        <f t="shared" si="30"/>
        <v>1278.7941278025801</v>
      </c>
      <c r="AD95">
        <f t="shared" si="30"/>
        <v>1285.5305323388534</v>
      </c>
      <c r="AE95">
        <f t="shared" si="30"/>
        <v>1377.5947276679242</v>
      </c>
      <c r="AF95">
        <f t="shared" si="30"/>
        <v>1528.0410956446983</v>
      </c>
      <c r="AG95">
        <f t="shared" si="30"/>
        <v>1393.3130049192289</v>
      </c>
      <c r="AH95">
        <f t="shared" si="30"/>
        <v>1644.8054409401052</v>
      </c>
      <c r="AI95">
        <f t="shared" si="30"/>
        <v>1374.2265253997873</v>
      </c>
      <c r="AJ95">
        <f t="shared" si="30"/>
        <v>1392.1902708298501</v>
      </c>
      <c r="AK95">
        <f t="shared" si="30"/>
        <v>1610.0006841693589</v>
      </c>
      <c r="AL95">
        <f t="shared" si="30"/>
        <v>1413.5222185280493</v>
      </c>
      <c r="AM95">
        <f t="shared" si="30"/>
        <v>1357.3855140591038</v>
      </c>
      <c r="AN95">
        <f t="shared" ref="AN95:BE95" si="31">AN34/$F95*$F$121</f>
        <v>1342.7899708971779</v>
      </c>
      <c r="AO95">
        <f t="shared" si="31"/>
        <v>1243.9893710318338</v>
      </c>
      <c r="AP95">
        <f t="shared" si="31"/>
        <v>1331.5626300033889</v>
      </c>
      <c r="AQ95">
        <f t="shared" si="31"/>
        <v>1284.4077982494744</v>
      </c>
      <c r="AR95">
        <f t="shared" si="31"/>
        <v>1341.6672368077991</v>
      </c>
      <c r="AS95">
        <f t="shared" si="31"/>
        <v>1283.2850641600955</v>
      </c>
      <c r="AT95">
        <f t="shared" si="31"/>
        <v>1373.1037913104085</v>
      </c>
      <c r="AU95">
        <f t="shared" si="31"/>
        <v>1404.5403458130181</v>
      </c>
      <c r="AV95">
        <f t="shared" si="31"/>
        <v>1342.7899708971779</v>
      </c>
      <c r="AW95">
        <f t="shared" si="31"/>
        <v>1383.2083981148189</v>
      </c>
      <c r="AX95">
        <f t="shared" si="31"/>
        <v>1420.2586230643228</v>
      </c>
      <c r="AY95">
        <f t="shared" si="31"/>
        <v>1373.1037913104085</v>
      </c>
      <c r="AZ95">
        <f t="shared" si="31"/>
        <v>1529.1638297340771</v>
      </c>
      <c r="BA95">
        <f t="shared" si="31"/>
        <v>1439.3451025837642</v>
      </c>
      <c r="BB95">
        <f t="shared" si="31"/>
        <v>1492.1136047845732</v>
      </c>
      <c r="BC95">
        <f t="shared" si="31"/>
        <v>1550.4957774322766</v>
      </c>
      <c r="BD95">
        <f t="shared" si="31"/>
        <v>1744.7287748948281</v>
      </c>
      <c r="BE95">
        <f t="shared" si="31"/>
        <v>1848.0203111176882</v>
      </c>
    </row>
    <row r="96" spans="1:57" x14ac:dyDescent="0.25">
      <c r="A96">
        <v>1996</v>
      </c>
      <c r="B96">
        <v>43</v>
      </c>
      <c r="C96">
        <v>1263</v>
      </c>
      <c r="D96">
        <v>1202</v>
      </c>
      <c r="F96">
        <v>7840239</v>
      </c>
      <c r="G96">
        <v>1996</v>
      </c>
      <c r="H96">
        <f t="shared" ref="H96:AM96" si="32">H35/$F96*$F$121</f>
        <v>1883.3244719963257</v>
      </c>
      <c r="I96">
        <f t="shared" si="32"/>
        <v>1660.9021753035845</v>
      </c>
      <c r="J96">
        <f t="shared" si="32"/>
        <v>1575.9569765666583</v>
      </c>
      <c r="K96">
        <f t="shared" si="32"/>
        <v>1687.7269749047191</v>
      </c>
      <c r="L96">
        <f t="shared" si="32"/>
        <v>1746.9650740238915</v>
      </c>
      <c r="M96">
        <f t="shared" si="32"/>
        <v>1700.0216747219058</v>
      </c>
      <c r="N96">
        <f t="shared" si="32"/>
        <v>1645.254375536256</v>
      </c>
      <c r="O96">
        <f t="shared" si="32"/>
        <v>1598.3109762342706</v>
      </c>
      <c r="P96">
        <f t="shared" si="32"/>
        <v>1532.3666772148147</v>
      </c>
      <c r="Q96">
        <f t="shared" si="32"/>
        <v>1572.6038766165163</v>
      </c>
      <c r="R96">
        <f t="shared" si="32"/>
        <v>1619.547275918502</v>
      </c>
      <c r="S96">
        <f t="shared" si="32"/>
        <v>1543.5436770486208</v>
      </c>
      <c r="T96">
        <f t="shared" si="32"/>
        <v>1542.42597706524</v>
      </c>
      <c r="U96">
        <f t="shared" si="32"/>
        <v>1441.8329785609853</v>
      </c>
      <c r="V96">
        <f t="shared" si="32"/>
        <v>1622.9003758686438</v>
      </c>
      <c r="W96">
        <f t="shared" si="32"/>
        <v>1486.5409778962094</v>
      </c>
      <c r="X96">
        <f t="shared" si="32"/>
        <v>1370.300179624626</v>
      </c>
      <c r="Y96">
        <f t="shared" si="32"/>
        <v>1383.7125794251936</v>
      </c>
      <c r="Z96">
        <f t="shared" si="32"/>
        <v>1423.9497788268955</v>
      </c>
      <c r="AA96">
        <f t="shared" si="32"/>
        <v>1398.2426792091414</v>
      </c>
      <c r="AB96">
        <f t="shared" si="32"/>
        <v>1406.0665790928056</v>
      </c>
      <c r="AC96">
        <f t="shared" si="32"/>
        <v>1574.8392765832775</v>
      </c>
      <c r="AD96">
        <f t="shared" si="32"/>
        <v>1360.2408797742007</v>
      </c>
      <c r="AE96">
        <f t="shared" si="32"/>
        <v>1343.4753800234917</v>
      </c>
      <c r="AF96">
        <f t="shared" si="32"/>
        <v>1321.1213803558794</v>
      </c>
      <c r="AG96">
        <f t="shared" si="32"/>
        <v>1369.1824796412457</v>
      </c>
      <c r="AH96">
        <f t="shared" si="32"/>
        <v>1425.0674788102763</v>
      </c>
      <c r="AI96">
        <f t="shared" si="32"/>
        <v>1393.7718792756191</v>
      </c>
      <c r="AJ96">
        <f t="shared" si="32"/>
        <v>1400.4780791759028</v>
      </c>
      <c r="AK96">
        <f t="shared" si="32"/>
        <v>1260.7655812533264</v>
      </c>
      <c r="AL96">
        <f t="shared" si="32"/>
        <v>1340.1222800733497</v>
      </c>
      <c r="AM96">
        <f t="shared" si="32"/>
        <v>1323.3567803226408</v>
      </c>
      <c r="AN96">
        <f t="shared" ref="AN96:BE96" si="33">AN35/$F96*$F$121</f>
        <v>1313.2974804722151</v>
      </c>
      <c r="AO96">
        <f t="shared" si="33"/>
        <v>1250.7062814029011</v>
      </c>
      <c r="AP96">
        <f t="shared" si="33"/>
        <v>1194.8212822338705</v>
      </c>
      <c r="AQ96">
        <f t="shared" si="33"/>
        <v>1301.0027806550286</v>
      </c>
      <c r="AR96">
        <f t="shared" si="33"/>
        <v>1391.5364793088579</v>
      </c>
      <c r="AS96">
        <f t="shared" si="33"/>
        <v>1359.1231797908204</v>
      </c>
      <c r="AT96">
        <f t="shared" si="33"/>
        <v>1363.5939797243427</v>
      </c>
      <c r="AU96">
        <f t="shared" si="33"/>
        <v>1337.8868801065885</v>
      </c>
      <c r="AV96">
        <f t="shared" si="33"/>
        <v>1294.2965807547448</v>
      </c>
      <c r="AW96">
        <f t="shared" si="33"/>
        <v>1343.4753800234917</v>
      </c>
      <c r="AX96">
        <f t="shared" si="33"/>
        <v>1295.4142807381256</v>
      </c>
      <c r="AY96">
        <f t="shared" si="33"/>
        <v>1403.8311791260444</v>
      </c>
      <c r="AZ96">
        <f t="shared" si="33"/>
        <v>1425.0674788102763</v>
      </c>
      <c r="BA96">
        <f t="shared" si="33"/>
        <v>1460.8338782784556</v>
      </c>
      <c r="BB96">
        <f t="shared" si="33"/>
        <v>1366.9470796744845</v>
      </c>
      <c r="BC96">
        <f t="shared" si="33"/>
        <v>1442.9506785443657</v>
      </c>
      <c r="BD96">
        <f t="shared" si="33"/>
        <v>1510.0126775472024</v>
      </c>
      <c r="BE96">
        <f t="shared" si="33"/>
        <v>1527.8958772812921</v>
      </c>
    </row>
    <row r="97" spans="1:57" x14ac:dyDescent="0.25">
      <c r="A97">
        <v>1996</v>
      </c>
      <c r="B97">
        <v>44</v>
      </c>
      <c r="C97">
        <v>1245</v>
      </c>
      <c r="D97">
        <v>1159</v>
      </c>
      <c r="F97">
        <v>7879482</v>
      </c>
      <c r="G97">
        <v>1997</v>
      </c>
      <c r="H97">
        <f t="shared" ref="H97:AM97" si="34">H36/$F97*$F$121</f>
        <v>1932.8878256210244</v>
      </c>
      <c r="I97">
        <f t="shared" si="34"/>
        <v>1849.4778216385289</v>
      </c>
      <c r="J97">
        <f t="shared" si="34"/>
        <v>1779.413418293233</v>
      </c>
      <c r="K97">
        <f t="shared" si="34"/>
        <v>1746.0494167002348</v>
      </c>
      <c r="L97">
        <f t="shared" si="34"/>
        <v>1663.7515461041728</v>
      </c>
      <c r="M97">
        <f t="shared" si="34"/>
        <v>1632.6118112840413</v>
      </c>
      <c r="N97">
        <f t="shared" si="34"/>
        <v>1569.2202082573449</v>
      </c>
      <c r="O97">
        <f t="shared" si="34"/>
        <v>1579.2294087352443</v>
      </c>
      <c r="P97">
        <f t="shared" si="34"/>
        <v>1450.2219359089847</v>
      </c>
      <c r="Q97">
        <f t="shared" si="34"/>
        <v>1399.0638001330544</v>
      </c>
      <c r="R97">
        <f t="shared" si="34"/>
        <v>1399.0638001330544</v>
      </c>
      <c r="S97">
        <f t="shared" si="34"/>
        <v>1431.3156683396192</v>
      </c>
      <c r="T97">
        <f t="shared" si="34"/>
        <v>1417.97006770242</v>
      </c>
      <c r="U97">
        <f t="shared" si="34"/>
        <v>1356.8027314485901</v>
      </c>
      <c r="V97">
        <f t="shared" si="34"/>
        <v>1349.0177977435571</v>
      </c>
      <c r="W97">
        <f t="shared" si="34"/>
        <v>1461.3432697733176</v>
      </c>
      <c r="X97">
        <f t="shared" si="34"/>
        <v>1514.7256723221146</v>
      </c>
      <c r="Y97">
        <f t="shared" si="34"/>
        <v>1356.8027314485901</v>
      </c>
      <c r="Z97">
        <f t="shared" si="34"/>
        <v>1480.2495373426832</v>
      </c>
      <c r="AA97">
        <f t="shared" si="34"/>
        <v>1411.2972673838206</v>
      </c>
      <c r="AB97">
        <f t="shared" si="34"/>
        <v>1272.2805940796616</v>
      </c>
      <c r="AC97">
        <f t="shared" si="34"/>
        <v>1530.2955397321803</v>
      </c>
      <c r="AD97">
        <f t="shared" si="34"/>
        <v>1425.7550014074529</v>
      </c>
      <c r="AE97">
        <f t="shared" si="34"/>
        <v>1335.672197106358</v>
      </c>
      <c r="AF97">
        <f t="shared" si="34"/>
        <v>1347.9056643571241</v>
      </c>
      <c r="AG97">
        <f t="shared" si="34"/>
        <v>1345.6813975842574</v>
      </c>
      <c r="AH97">
        <f t="shared" si="34"/>
        <v>1440.2127354310855</v>
      </c>
      <c r="AI97">
        <f t="shared" si="34"/>
        <v>1334.5600637199248</v>
      </c>
      <c r="AJ97">
        <f t="shared" si="34"/>
        <v>1362.3633983807565</v>
      </c>
      <c r="AK97">
        <f t="shared" si="34"/>
        <v>1386.8303328822885</v>
      </c>
      <c r="AL97">
        <f t="shared" si="34"/>
        <v>1361.2512649943233</v>
      </c>
      <c r="AM97">
        <f t="shared" si="34"/>
        <v>1691.5548807650048</v>
      </c>
      <c r="AN97">
        <f t="shared" ref="AN97:BE97" si="35">AN36/$F97*$F$121</f>
        <v>1619.266210646842</v>
      </c>
      <c r="AO97">
        <f t="shared" si="35"/>
        <v>1354.5784646757236</v>
      </c>
      <c r="AP97">
        <f t="shared" si="35"/>
        <v>1241.1408592595301</v>
      </c>
      <c r="AQ97">
        <f t="shared" si="35"/>
        <v>1346.7935309706907</v>
      </c>
      <c r="AR97">
        <f t="shared" si="35"/>
        <v>1341.2328640385244</v>
      </c>
      <c r="AS97">
        <f t="shared" si="35"/>
        <v>1335.672197106358</v>
      </c>
      <c r="AT97">
        <f t="shared" si="35"/>
        <v>1318.9901963098589</v>
      </c>
      <c r="AU97">
        <f t="shared" si="35"/>
        <v>1432.4278017260526</v>
      </c>
      <c r="AV97">
        <f t="shared" si="35"/>
        <v>1340.120730652091</v>
      </c>
      <c r="AW97">
        <f t="shared" si="35"/>
        <v>1441.3248688175188</v>
      </c>
      <c r="AX97">
        <f t="shared" si="35"/>
        <v>1364.587665153623</v>
      </c>
      <c r="AY97">
        <f t="shared" si="35"/>
        <v>1442.437002203952</v>
      </c>
      <c r="AZ97">
        <f t="shared" si="35"/>
        <v>1353.4663312892903</v>
      </c>
      <c r="BA97">
        <f t="shared" si="35"/>
        <v>1326.7751300148918</v>
      </c>
      <c r="BB97">
        <f t="shared" si="35"/>
        <v>1495.8194047527491</v>
      </c>
      <c r="BC97">
        <f t="shared" si="35"/>
        <v>1432.4278017260526</v>
      </c>
      <c r="BD97">
        <f t="shared" si="35"/>
        <v>1458.0068696140177</v>
      </c>
      <c r="BE97">
        <f t="shared" si="35"/>
        <v>1539.1926068236467</v>
      </c>
    </row>
    <row r="98" spans="1:57" x14ac:dyDescent="0.25">
      <c r="A98">
        <v>1996</v>
      </c>
      <c r="B98">
        <v>45</v>
      </c>
      <c r="C98">
        <v>1257</v>
      </c>
      <c r="D98">
        <v>1256</v>
      </c>
      <c r="F98">
        <v>7923628</v>
      </c>
      <c r="G98">
        <v>1998</v>
      </c>
      <c r="H98">
        <f t="shared" ref="H98:AM98" si="36">H37/$F98*$F$121</f>
        <v>1438.8243030843953</v>
      </c>
      <c r="I98">
        <f t="shared" si="36"/>
        <v>1345.9255779044649</v>
      </c>
      <c r="J98">
        <f t="shared" si="36"/>
        <v>1415.5996217894126</v>
      </c>
      <c r="K98">
        <f t="shared" si="36"/>
        <v>1538.3586514914632</v>
      </c>
      <c r="L98">
        <f t="shared" si="36"/>
        <v>1483.0617912653145</v>
      </c>
      <c r="M98">
        <f t="shared" si="36"/>
        <v>1493.0152261060211</v>
      </c>
      <c r="N98">
        <f t="shared" si="36"/>
        <v>1466.4727331974696</v>
      </c>
      <c r="O98">
        <f t="shared" si="36"/>
        <v>1447.6718007205789</v>
      </c>
      <c r="P98">
        <f t="shared" si="36"/>
        <v>1507.3924097648198</v>
      </c>
      <c r="Q98">
        <f t="shared" si="36"/>
        <v>1598.0792605357042</v>
      </c>
      <c r="R98">
        <f t="shared" si="36"/>
        <v>1682.1304880794505</v>
      </c>
      <c r="S98">
        <f t="shared" si="36"/>
        <v>1682.1304880794505</v>
      </c>
      <c r="T98">
        <f t="shared" si="36"/>
        <v>1742.9570343282141</v>
      </c>
      <c r="U98">
        <f t="shared" si="36"/>
        <v>1624.6217534442555</v>
      </c>
      <c r="V98">
        <f t="shared" si="36"/>
        <v>1595.8673861266582</v>
      </c>
      <c r="W98">
        <f t="shared" si="36"/>
        <v>1520.6636562190956</v>
      </c>
      <c r="X98">
        <f t="shared" si="36"/>
        <v>1539.4645886959861</v>
      </c>
      <c r="Y98">
        <f t="shared" si="36"/>
        <v>1435.5064914708264</v>
      </c>
      <c r="Z98">
        <f t="shared" si="36"/>
        <v>1615.7742558080718</v>
      </c>
      <c r="AA98">
        <f t="shared" si="36"/>
        <v>1405.6461869487059</v>
      </c>
      <c r="AB98">
        <f t="shared" si="36"/>
        <v>1405.6461869487059</v>
      </c>
      <c r="AC98">
        <f t="shared" si="36"/>
        <v>1281.7812200421324</v>
      </c>
      <c r="AD98">
        <f t="shared" si="36"/>
        <v>1261.8743503607186</v>
      </c>
      <c r="AE98">
        <f t="shared" si="36"/>
        <v>1425.5530566301193</v>
      </c>
      <c r="AF98">
        <f t="shared" si="36"/>
        <v>1399.0105637215681</v>
      </c>
      <c r="AG98">
        <f t="shared" si="36"/>
        <v>1355.8790127451716</v>
      </c>
      <c r="AH98">
        <f t="shared" si="36"/>
        <v>1329.3365198366205</v>
      </c>
      <c r="AI98">
        <f t="shared" si="36"/>
        <v>1298.3702781099769</v>
      </c>
      <c r="AJ98">
        <f t="shared" si="36"/>
        <v>1448.777737925102</v>
      </c>
      <c r="AK98">
        <f t="shared" si="36"/>
        <v>1416.7055589939357</v>
      </c>
      <c r="AL98">
        <f t="shared" si="36"/>
        <v>1383.5274428582463</v>
      </c>
      <c r="AM98">
        <f t="shared" si="36"/>
        <v>1422.2352450165504</v>
      </c>
      <c r="AN98">
        <f t="shared" ref="AN98:BE98" si="37">AN37/$F98*$F$121</f>
        <v>1365.8324475858788</v>
      </c>
      <c r="AO98">
        <f t="shared" si="37"/>
        <v>1267.4040363833333</v>
      </c>
      <c r="AP98">
        <f t="shared" si="37"/>
        <v>1402.328375335137</v>
      </c>
      <c r="AQ98">
        <f t="shared" si="37"/>
        <v>1372.4680708130165</v>
      </c>
      <c r="AR98">
        <f t="shared" si="37"/>
        <v>1396.7986893125219</v>
      </c>
      <c r="AS98">
        <f t="shared" si="37"/>
        <v>1386.8452544718152</v>
      </c>
      <c r="AT98">
        <f t="shared" si="37"/>
        <v>1365.8324475858788</v>
      </c>
      <c r="AU98">
        <f t="shared" si="37"/>
        <v>1425.5530566301193</v>
      </c>
      <c r="AV98">
        <f t="shared" si="37"/>
        <v>1431.0827426527344</v>
      </c>
      <c r="AW98">
        <f t="shared" si="37"/>
        <v>1393.480877698953</v>
      </c>
      <c r="AX98">
        <f t="shared" si="37"/>
        <v>1331.5483942456663</v>
      </c>
      <c r="AY98">
        <f t="shared" si="37"/>
        <v>1452.0955495386709</v>
      </c>
      <c r="AZ98">
        <f t="shared" si="37"/>
        <v>1417.8114961984586</v>
      </c>
      <c r="BA98">
        <f t="shared" si="37"/>
        <v>1473.1083564246076</v>
      </c>
      <c r="BB98">
        <f t="shared" si="37"/>
        <v>1541.6764631050323</v>
      </c>
      <c r="BC98">
        <f t="shared" si="37"/>
        <v>1590.3377001040433</v>
      </c>
      <c r="BD98">
        <f t="shared" si="37"/>
        <v>1725.2620390558466</v>
      </c>
      <c r="BE98">
        <f t="shared" si="37"/>
        <v>1749.5926575553522</v>
      </c>
    </row>
    <row r="99" spans="1:57" x14ac:dyDescent="0.25">
      <c r="A99">
        <v>1996</v>
      </c>
      <c r="B99">
        <v>46</v>
      </c>
      <c r="C99">
        <v>1262</v>
      </c>
      <c r="D99">
        <v>1275</v>
      </c>
      <c r="F99">
        <v>7976742</v>
      </c>
      <c r="G99">
        <v>1999</v>
      </c>
      <c r="H99">
        <f t="shared" ref="H99:AM99" si="38">H38/$F99*$F$121</f>
        <v>1704.9856094129659</v>
      </c>
      <c r="I99">
        <f t="shared" si="38"/>
        <v>1653.3526689217226</v>
      </c>
      <c r="J99">
        <f t="shared" si="38"/>
        <v>1574.255398381946</v>
      </c>
      <c r="K99">
        <f t="shared" si="38"/>
        <v>1670.9298401527842</v>
      </c>
      <c r="L99">
        <f t="shared" si="38"/>
        <v>1776.392867539153</v>
      </c>
      <c r="M99">
        <f t="shared" si="38"/>
        <v>1759.9142695100331</v>
      </c>
      <c r="N99">
        <f t="shared" si="38"/>
        <v>1761.0128427119744</v>
      </c>
      <c r="O99">
        <f t="shared" si="38"/>
        <v>1775.2942943372118</v>
      </c>
      <c r="P99">
        <f t="shared" si="38"/>
        <v>1758.8156963080917</v>
      </c>
      <c r="Q99">
        <f t="shared" si="38"/>
        <v>1488.566688630521</v>
      </c>
      <c r="R99">
        <f t="shared" si="38"/>
        <v>1621.4940460654236</v>
      </c>
      <c r="S99">
        <f t="shared" si="38"/>
        <v>1501.7495670538171</v>
      </c>
      <c r="T99">
        <f t="shared" si="38"/>
        <v>1476.4823834091665</v>
      </c>
      <c r="U99">
        <f t="shared" si="38"/>
        <v>1414.9622841004509</v>
      </c>
      <c r="V99">
        <f t="shared" si="38"/>
        <v>1445.7223337548087</v>
      </c>
      <c r="W99">
        <f t="shared" si="38"/>
        <v>1427.0465893218059</v>
      </c>
      <c r="X99">
        <f t="shared" si="38"/>
        <v>1478.6795298130489</v>
      </c>
      <c r="Y99">
        <f t="shared" si="38"/>
        <v>1410.5679912926857</v>
      </c>
      <c r="Z99">
        <f t="shared" si="38"/>
        <v>1438.0323213412194</v>
      </c>
      <c r="AA99">
        <f t="shared" si="38"/>
        <v>1457.8066389761634</v>
      </c>
      <c r="AB99">
        <f t="shared" si="38"/>
        <v>1418.2580037062751</v>
      </c>
      <c r="AC99">
        <f t="shared" si="38"/>
        <v>1457.8066389761634</v>
      </c>
      <c r="AD99">
        <f t="shared" si="38"/>
        <v>1453.412346168398</v>
      </c>
      <c r="AE99">
        <f t="shared" si="38"/>
        <v>1320.4849887334954</v>
      </c>
      <c r="AF99">
        <f t="shared" si="38"/>
        <v>1509.4395794674067</v>
      </c>
      <c r="AG99">
        <f t="shared" si="38"/>
        <v>1384.2022344460934</v>
      </c>
      <c r="AH99">
        <f t="shared" si="38"/>
        <v>1461.1023585819873</v>
      </c>
      <c r="AI99">
        <f t="shared" si="38"/>
        <v>1423.7508697159819</v>
      </c>
      <c r="AJ99">
        <f t="shared" si="38"/>
        <v>1399.5822592732723</v>
      </c>
      <c r="AK99">
        <f t="shared" si="38"/>
        <v>1599.5225820265969</v>
      </c>
      <c r="AL99">
        <f t="shared" si="38"/>
        <v>1390.7936736577415</v>
      </c>
      <c r="AM99">
        <f t="shared" si="38"/>
        <v>1417.1594305043338</v>
      </c>
      <c r="AN99">
        <f t="shared" ref="AN99:BE99" si="39">AN38/$F99*$F$121</f>
        <v>1442.4266141489848</v>
      </c>
      <c r="AO99">
        <f t="shared" si="39"/>
        <v>1362.2307704072666</v>
      </c>
      <c r="AP99">
        <f t="shared" si="39"/>
        <v>1341.3578795703809</v>
      </c>
      <c r="AQ99">
        <f t="shared" si="39"/>
        <v>1422.6522965140405</v>
      </c>
      <c r="AR99">
        <f t="shared" si="39"/>
        <v>1380.9065148402692</v>
      </c>
      <c r="AS99">
        <f t="shared" si="39"/>
        <v>1366.6250632150318</v>
      </c>
      <c r="AT99">
        <f t="shared" si="39"/>
        <v>1277.6406338577831</v>
      </c>
      <c r="AU99">
        <f t="shared" si="39"/>
        <v>1325.9778547432022</v>
      </c>
      <c r="AV99">
        <f t="shared" si="39"/>
        <v>1444.6237605528675</v>
      </c>
      <c r="AW99">
        <f t="shared" si="39"/>
        <v>1505.0452866596413</v>
      </c>
      <c r="AX99">
        <f t="shared" si="39"/>
        <v>1475.3838102072248</v>
      </c>
      <c r="AY99">
        <f t="shared" si="39"/>
        <v>1466.5952245916942</v>
      </c>
      <c r="AZ99">
        <f t="shared" si="39"/>
        <v>1421.553723312099</v>
      </c>
      <c r="BA99">
        <f t="shared" si="39"/>
        <v>1435.8351749373367</v>
      </c>
      <c r="BB99">
        <f t="shared" si="39"/>
        <v>1488.566688630521</v>
      </c>
      <c r="BC99">
        <f t="shared" si="39"/>
        <v>1546.7910683334123</v>
      </c>
      <c r="BD99">
        <f t="shared" si="39"/>
        <v>1684.1127185760804</v>
      </c>
      <c r="BE99">
        <f t="shared" si="39"/>
        <v>1661.042681335312</v>
      </c>
    </row>
    <row r="100" spans="1:57" x14ac:dyDescent="0.25">
      <c r="A100">
        <v>1996</v>
      </c>
      <c r="B100">
        <v>47</v>
      </c>
      <c r="C100">
        <v>1329</v>
      </c>
      <c r="D100">
        <v>1307</v>
      </c>
      <c r="F100">
        <v>8027672</v>
      </c>
      <c r="G100">
        <v>2000</v>
      </c>
      <c r="H100">
        <f t="shared" ref="H100:AM100" si="40">H39/$F100*$F$121</f>
        <v>1974.7107648394203</v>
      </c>
      <c r="I100">
        <f t="shared" si="40"/>
        <v>1878.6496552176022</v>
      </c>
      <c r="J100">
        <f t="shared" si="40"/>
        <v>1789.1381667063627</v>
      </c>
      <c r="K100">
        <f t="shared" si="40"/>
        <v>1681.0694183818175</v>
      </c>
      <c r="L100">
        <f t="shared" si="40"/>
        <v>1610.1151896838833</v>
      </c>
      <c r="M100">
        <f t="shared" si="40"/>
        <v>1550.0769961702472</v>
      </c>
      <c r="N100">
        <f t="shared" si="40"/>
        <v>1613.3900002391727</v>
      </c>
      <c r="O100">
        <f t="shared" si="40"/>
        <v>1460.5655076590076</v>
      </c>
      <c r="P100">
        <f t="shared" si="40"/>
        <v>1502.0464413593379</v>
      </c>
      <c r="Q100">
        <f t="shared" si="40"/>
        <v>1509.6876659883462</v>
      </c>
      <c r="R100">
        <f t="shared" si="40"/>
        <v>1386.3364684057844</v>
      </c>
      <c r="S100">
        <f t="shared" si="40"/>
        <v>1403.8021247006604</v>
      </c>
      <c r="T100">
        <f t="shared" si="40"/>
        <v>1490.0388026566106</v>
      </c>
      <c r="U100">
        <f t="shared" si="40"/>
        <v>1399.4357106269415</v>
      </c>
      <c r="V100">
        <f t="shared" si="40"/>
        <v>1522.7869082095033</v>
      </c>
      <c r="W100">
        <f t="shared" si="40"/>
        <v>1481.3059745091728</v>
      </c>
      <c r="X100">
        <f t="shared" si="40"/>
        <v>1424.5425915508258</v>
      </c>
      <c r="Y100">
        <f t="shared" si="40"/>
        <v>1567.5426524651232</v>
      </c>
      <c r="Z100">
        <f t="shared" si="40"/>
        <v>1495.4968202487596</v>
      </c>
      <c r="AA100">
        <f t="shared" si="40"/>
        <v>1351.4051558160322</v>
      </c>
      <c r="AB100">
        <f t="shared" si="40"/>
        <v>1395.0692965532223</v>
      </c>
      <c r="AC100">
        <f t="shared" si="40"/>
        <v>1317.56544674471</v>
      </c>
      <c r="AD100">
        <f t="shared" si="40"/>
        <v>1353.588362852892</v>
      </c>
      <c r="AE100">
        <f t="shared" si="40"/>
        <v>1729.0999731927263</v>
      </c>
      <c r="AF100">
        <f t="shared" si="40"/>
        <v>1445.283058400991</v>
      </c>
      <c r="AG100">
        <f t="shared" si="40"/>
        <v>1457.2906971037182</v>
      </c>
      <c r="AH100">
        <f t="shared" si="40"/>
        <v>1352.496759334462</v>
      </c>
      <c r="AI100">
        <f t="shared" si="40"/>
        <v>1355.7715698897514</v>
      </c>
      <c r="AJ100">
        <f t="shared" si="40"/>
        <v>1373.2372261846274</v>
      </c>
      <c r="AK100">
        <f t="shared" si="40"/>
        <v>1445.283058400991</v>
      </c>
      <c r="AL100">
        <f t="shared" si="40"/>
        <v>1404.8937282190902</v>
      </c>
      <c r="AM100">
        <f t="shared" si="40"/>
        <v>1396.1609000716521</v>
      </c>
      <c r="AN100">
        <f t="shared" ref="AN100:BE100" si="41">AN39/$F100*$F$121</f>
        <v>1352.496759334462</v>
      </c>
      <c r="AO100">
        <f t="shared" si="41"/>
        <v>1312.1074291525613</v>
      </c>
      <c r="AP100">
        <f t="shared" si="41"/>
        <v>1404.8937282190902</v>
      </c>
      <c r="AQ100">
        <f t="shared" si="41"/>
        <v>1421.2677809955364</v>
      </c>
      <c r="AR100">
        <f t="shared" si="41"/>
        <v>1380.8784508136357</v>
      </c>
      <c r="AS100">
        <f t="shared" si="41"/>
        <v>1414.7181598849579</v>
      </c>
      <c r="AT100">
        <f t="shared" si="41"/>
        <v>1436.5502302535531</v>
      </c>
      <c r="AU100">
        <f t="shared" si="41"/>
        <v>1430.0006091429746</v>
      </c>
      <c r="AV100">
        <f t="shared" si="41"/>
        <v>1445.283058400991</v>
      </c>
      <c r="AW100">
        <f t="shared" si="41"/>
        <v>1471.4815428433049</v>
      </c>
      <c r="AX100">
        <f t="shared" si="41"/>
        <v>1464.9319217327263</v>
      </c>
      <c r="AY100">
        <f t="shared" si="41"/>
        <v>1395.0692965532223</v>
      </c>
      <c r="AZ100">
        <f t="shared" si="41"/>
        <v>1420.1761774771066</v>
      </c>
      <c r="BA100">
        <f t="shared" si="41"/>
        <v>1533.7029433938008</v>
      </c>
      <c r="BB100">
        <f t="shared" si="41"/>
        <v>1573.0006700572717</v>
      </c>
      <c r="BC100">
        <f t="shared" si="41"/>
        <v>1445.283058400991</v>
      </c>
      <c r="BD100">
        <f t="shared" si="41"/>
        <v>1518.4204941357843</v>
      </c>
      <c r="BE100">
        <f t="shared" si="41"/>
        <v>1575.1838770941315</v>
      </c>
    </row>
    <row r="101" spans="1:57" x14ac:dyDescent="0.25">
      <c r="A101">
        <v>1996</v>
      </c>
      <c r="B101">
        <v>48</v>
      </c>
      <c r="C101">
        <v>1368</v>
      </c>
      <c r="D101">
        <v>1223</v>
      </c>
      <c r="F101">
        <v>8087673</v>
      </c>
      <c r="G101">
        <v>2001</v>
      </c>
      <c r="H101">
        <f t="shared" ref="H101:AM101" si="42">H40/$F101*$F$121</f>
        <v>1623.0906504256538</v>
      </c>
      <c r="I101">
        <f t="shared" si="42"/>
        <v>1612.2555993547217</v>
      </c>
      <c r="J101">
        <f t="shared" si="42"/>
        <v>1756.3617785981207</v>
      </c>
      <c r="K101">
        <f t="shared" si="42"/>
        <v>1662.0968342810102</v>
      </c>
      <c r="L101">
        <f t="shared" si="42"/>
        <v>1567.8318899638994</v>
      </c>
      <c r="M101">
        <f t="shared" si="42"/>
        <v>1519.0741601447041</v>
      </c>
      <c r="N101">
        <f t="shared" si="42"/>
        <v>1540.7442622865685</v>
      </c>
      <c r="O101">
        <f t="shared" si="42"/>
        <v>1502.821583538306</v>
      </c>
      <c r="P101">
        <f t="shared" si="42"/>
        <v>1633.9257014965863</v>
      </c>
      <c r="Q101">
        <f t="shared" si="42"/>
        <v>1550.4958082504077</v>
      </c>
      <c r="R101">
        <f t="shared" si="42"/>
        <v>1562.4143644284334</v>
      </c>
      <c r="S101">
        <f t="shared" si="42"/>
        <v>1488.7360171460939</v>
      </c>
      <c r="T101">
        <f t="shared" si="42"/>
        <v>1528.8257061085433</v>
      </c>
      <c r="U101">
        <f t="shared" si="42"/>
        <v>1513.6566346092382</v>
      </c>
      <c r="V101">
        <f t="shared" si="42"/>
        <v>1415.0576698637544</v>
      </c>
      <c r="W101">
        <f t="shared" si="42"/>
        <v>1449.7298332907376</v>
      </c>
      <c r="X101">
        <f t="shared" si="42"/>
        <v>1483.3184916106277</v>
      </c>
      <c r="Y101">
        <f t="shared" si="42"/>
        <v>1483.3184916106277</v>
      </c>
      <c r="Z101">
        <f t="shared" si="42"/>
        <v>1517.9906550376108</v>
      </c>
      <c r="AA101">
        <f t="shared" si="42"/>
        <v>1470.3164303255089</v>
      </c>
      <c r="AB101">
        <f t="shared" si="42"/>
        <v>1510.4061192879583</v>
      </c>
      <c r="AC101">
        <f t="shared" si="42"/>
        <v>1432.3937515772461</v>
      </c>
      <c r="AD101">
        <f t="shared" si="42"/>
        <v>1560.2473542142468</v>
      </c>
      <c r="AE101">
        <f t="shared" si="42"/>
        <v>1410.7236494353815</v>
      </c>
      <c r="AF101">
        <f t="shared" si="42"/>
        <v>1470.3164303255089</v>
      </c>
      <c r="AG101">
        <f t="shared" si="42"/>
        <v>1534.2432316440095</v>
      </c>
      <c r="AH101">
        <f t="shared" si="42"/>
        <v>1413.9741647566611</v>
      </c>
      <c r="AI101">
        <f t="shared" si="42"/>
        <v>1382.5525166509576</v>
      </c>
      <c r="AJ101">
        <f t="shared" si="42"/>
        <v>1395.5545779360764</v>
      </c>
      <c r="AK101">
        <f t="shared" si="42"/>
        <v>1281.7865416912873</v>
      </c>
      <c r="AL101">
        <f t="shared" si="42"/>
        <v>1397.721588150263</v>
      </c>
      <c r="AM101">
        <f t="shared" si="42"/>
        <v>1412.8906596495679</v>
      </c>
      <c r="AN101">
        <f t="shared" ref="AN101:BE101" si="43">AN40/$F101*$F$121</f>
        <v>1539.6607571794755</v>
      </c>
      <c r="AO101">
        <f t="shared" si="43"/>
        <v>1403.1391136857289</v>
      </c>
      <c r="AP101">
        <f t="shared" si="43"/>
        <v>1395.5545779360764</v>
      </c>
      <c r="AQ101">
        <f t="shared" si="43"/>
        <v>1358.7154042949064</v>
      </c>
      <c r="AR101">
        <f t="shared" si="43"/>
        <v>1449.7298332907376</v>
      </c>
      <c r="AS101">
        <f t="shared" si="43"/>
        <v>1437.8112771127121</v>
      </c>
      <c r="AT101">
        <f t="shared" si="43"/>
        <v>1436.727772005619</v>
      </c>
      <c r="AU101">
        <f t="shared" si="43"/>
        <v>1398.805093257356</v>
      </c>
      <c r="AV101">
        <f t="shared" si="43"/>
        <v>1517.9906550376108</v>
      </c>
      <c r="AW101">
        <f t="shared" si="43"/>
        <v>1374.9679809013051</v>
      </c>
      <c r="AX101">
        <f t="shared" si="43"/>
        <v>1406.3896290070086</v>
      </c>
      <c r="AY101">
        <f t="shared" si="43"/>
        <v>1391.2205575077035</v>
      </c>
      <c r="AZ101">
        <f t="shared" si="43"/>
        <v>1457.3143690403904</v>
      </c>
      <c r="BA101">
        <f t="shared" si="43"/>
        <v>1512.5731295021446</v>
      </c>
      <c r="BB101">
        <f t="shared" si="43"/>
        <v>1536.4102418581958</v>
      </c>
      <c r="BC101">
        <f t="shared" si="43"/>
        <v>1500.6545733241194</v>
      </c>
      <c r="BD101">
        <f t="shared" si="43"/>
        <v>1551.5793133575012</v>
      </c>
      <c r="BE101">
        <f t="shared" si="43"/>
        <v>1730.3576560278834</v>
      </c>
    </row>
    <row r="102" spans="1:57" x14ac:dyDescent="0.25">
      <c r="A102">
        <v>1996</v>
      </c>
      <c r="B102">
        <v>49</v>
      </c>
      <c r="C102">
        <v>1313</v>
      </c>
      <c r="D102">
        <v>1291</v>
      </c>
      <c r="F102">
        <v>8144131</v>
      </c>
      <c r="G102">
        <v>2002</v>
      </c>
      <c r="H102">
        <f t="shared" ref="H102:AM102" si="44">H41/$F102*$F$121</f>
        <v>1807.6696949005363</v>
      </c>
      <c r="I102">
        <f t="shared" si="44"/>
        <v>1717.2862101555095</v>
      </c>
      <c r="J102">
        <f t="shared" si="44"/>
        <v>1708.6782592274119</v>
      </c>
      <c r="K102">
        <f t="shared" si="44"/>
        <v>1621.5227560804217</v>
      </c>
      <c r="L102">
        <f t="shared" si="44"/>
        <v>1603.2308603582137</v>
      </c>
      <c r="M102">
        <f t="shared" si="44"/>
        <v>1547.2791793255783</v>
      </c>
      <c r="N102">
        <f t="shared" si="44"/>
        <v>1638.7386579366173</v>
      </c>
      <c r="O102">
        <f t="shared" si="44"/>
        <v>1828.1135783547688</v>
      </c>
      <c r="P102">
        <f t="shared" si="44"/>
        <v>1749.5660261358762</v>
      </c>
      <c r="Q102">
        <f t="shared" si="44"/>
        <v>1712.9822346914607</v>
      </c>
      <c r="R102">
        <f t="shared" si="44"/>
        <v>1634.4346824725683</v>
      </c>
      <c r="S102">
        <f t="shared" si="44"/>
        <v>1588.1669462340426</v>
      </c>
      <c r="T102">
        <f t="shared" si="44"/>
        <v>1536.5192406654558</v>
      </c>
      <c r="U102">
        <f t="shared" si="44"/>
        <v>1582.7869769039814</v>
      </c>
      <c r="V102">
        <f t="shared" si="44"/>
        <v>1538.6712283974803</v>
      </c>
      <c r="W102">
        <f t="shared" si="44"/>
        <v>1493.4794860249669</v>
      </c>
      <c r="X102">
        <f t="shared" si="44"/>
        <v>1413.8559399400624</v>
      </c>
      <c r="Y102">
        <f t="shared" si="44"/>
        <v>1419.2359092701233</v>
      </c>
      <c r="Z102">
        <f t="shared" si="44"/>
        <v>1417.083921538099</v>
      </c>
      <c r="AA102">
        <f t="shared" si="44"/>
        <v>1421.3878970021481</v>
      </c>
      <c r="AB102">
        <f t="shared" si="44"/>
        <v>1507.4674062831259</v>
      </c>
      <c r="AC102">
        <f t="shared" si="44"/>
        <v>1432.1478356622702</v>
      </c>
      <c r="AD102">
        <f t="shared" si="44"/>
        <v>1388.032087155769</v>
      </c>
      <c r="AE102">
        <f t="shared" si="44"/>
        <v>1406.323982877977</v>
      </c>
      <c r="AF102">
        <f t="shared" si="44"/>
        <v>1429.9958479302456</v>
      </c>
      <c r="AG102">
        <f t="shared" si="44"/>
        <v>1389.1080810217813</v>
      </c>
      <c r="AH102">
        <f t="shared" si="44"/>
        <v>1398.7920258158913</v>
      </c>
      <c r="AI102">
        <f t="shared" si="44"/>
        <v>1365.4362159695122</v>
      </c>
      <c r="AJ102">
        <f t="shared" si="44"/>
        <v>1459.0476823125757</v>
      </c>
      <c r="AK102">
        <f t="shared" si="44"/>
        <v>1564.4950811817737</v>
      </c>
      <c r="AL102">
        <f t="shared" si="44"/>
        <v>1343.9163386492678</v>
      </c>
      <c r="AM102">
        <f t="shared" si="44"/>
        <v>1423.5398847341723</v>
      </c>
      <c r="AN102">
        <f t="shared" ref="AN102:BE102" si="45">AN41/$F102*$F$121</f>
        <v>1506.3914124171135</v>
      </c>
      <c r="AO102">
        <f t="shared" si="45"/>
        <v>1301.9525778747911</v>
      </c>
      <c r="AP102">
        <f t="shared" si="45"/>
        <v>1399.8680196819034</v>
      </c>
      <c r="AQ102">
        <f t="shared" si="45"/>
        <v>1370.8161852995734</v>
      </c>
      <c r="AR102">
        <f t="shared" si="45"/>
        <v>1328.8524245250967</v>
      </c>
      <c r="AS102">
        <f t="shared" si="45"/>
        <v>1323.4724551950355</v>
      </c>
      <c r="AT102">
        <f t="shared" si="45"/>
        <v>1362.2082343714756</v>
      </c>
      <c r="AU102">
        <f t="shared" si="45"/>
        <v>1336.3843815871824</v>
      </c>
      <c r="AV102">
        <f t="shared" si="45"/>
        <v>1482.7195473648446</v>
      </c>
      <c r="AW102">
        <f t="shared" si="45"/>
        <v>1494.5554798909791</v>
      </c>
      <c r="AX102">
        <f t="shared" si="45"/>
        <v>1535.4432467994438</v>
      </c>
      <c r="AY102">
        <f t="shared" si="45"/>
        <v>1488.0995166949058</v>
      </c>
      <c r="AZ102">
        <f t="shared" si="45"/>
        <v>1435.3758172603068</v>
      </c>
      <c r="BA102">
        <f t="shared" si="45"/>
        <v>1514.9993633452113</v>
      </c>
      <c r="BB102">
        <f t="shared" si="45"/>
        <v>1502.0874369530648</v>
      </c>
      <c r="BC102">
        <f t="shared" si="45"/>
        <v>1431.071841796258</v>
      </c>
      <c r="BD102">
        <f t="shared" si="45"/>
        <v>1661.3345291228738</v>
      </c>
      <c r="BE102">
        <f t="shared" si="45"/>
        <v>1729.1221426816439</v>
      </c>
    </row>
    <row r="103" spans="1:57" x14ac:dyDescent="0.25">
      <c r="A103">
        <v>1996</v>
      </c>
      <c r="B103">
        <v>50</v>
      </c>
      <c r="C103">
        <v>1357</v>
      </c>
      <c r="D103">
        <v>1351</v>
      </c>
      <c r="F103">
        <v>8188224</v>
      </c>
      <c r="G103">
        <v>2003</v>
      </c>
      <c r="H103">
        <f t="shared" ref="H103:AM103" si="46">H42/$F103*$F$121</f>
        <v>1654.5287610597854</v>
      </c>
      <c r="I103">
        <f t="shared" si="46"/>
        <v>1650.2479621954651</v>
      </c>
      <c r="J103">
        <f t="shared" si="46"/>
        <v>1674.8625556653067</v>
      </c>
      <c r="K103">
        <f t="shared" si="46"/>
        <v>1567.8425840572997</v>
      </c>
      <c r="L103">
        <f t="shared" si="46"/>
        <v>1468.3140104618535</v>
      </c>
      <c r="M103">
        <f t="shared" si="46"/>
        <v>1516.4729976854564</v>
      </c>
      <c r="N103">
        <f t="shared" si="46"/>
        <v>1572.1233829216201</v>
      </c>
      <c r="O103">
        <f t="shared" si="46"/>
        <v>1662.0201590723459</v>
      </c>
      <c r="P103">
        <f t="shared" si="46"/>
        <v>1633.124766738184</v>
      </c>
      <c r="Q103">
        <f t="shared" si="46"/>
        <v>1636.3353658864241</v>
      </c>
      <c r="R103">
        <f t="shared" si="46"/>
        <v>1584.9657795145808</v>
      </c>
      <c r="S103">
        <f t="shared" si="46"/>
        <v>1596.7379763914616</v>
      </c>
      <c r="T103">
        <f t="shared" si="46"/>
        <v>1619.2121704291433</v>
      </c>
      <c r="U103">
        <f t="shared" si="46"/>
        <v>1479.0160076226541</v>
      </c>
      <c r="V103">
        <f t="shared" si="46"/>
        <v>1577.4743815020204</v>
      </c>
      <c r="W103">
        <f t="shared" si="46"/>
        <v>1525.0345954140971</v>
      </c>
      <c r="X103">
        <f t="shared" si="46"/>
        <v>1424.4358221025707</v>
      </c>
      <c r="Y103">
        <f t="shared" si="46"/>
        <v>1437.2782186955317</v>
      </c>
      <c r="Z103">
        <f t="shared" si="46"/>
        <v>1408.3828263613698</v>
      </c>
      <c r="AA103">
        <f t="shared" si="46"/>
        <v>1440.4888178437718</v>
      </c>
      <c r="AB103">
        <f t="shared" si="46"/>
        <v>1453.3312144367326</v>
      </c>
      <c r="AC103">
        <f t="shared" si="46"/>
        <v>1556.0703871804192</v>
      </c>
      <c r="AD103">
        <f t="shared" si="46"/>
        <v>1365.5748377181669</v>
      </c>
      <c r="AE103">
        <f t="shared" si="46"/>
        <v>1360.2238391377666</v>
      </c>
      <c r="AF103">
        <f t="shared" si="46"/>
        <v>1394.4702300523288</v>
      </c>
      <c r="AG103">
        <f t="shared" si="46"/>
        <v>1297.0820558890425</v>
      </c>
      <c r="AH103">
        <f t="shared" si="46"/>
        <v>1322.7668490749641</v>
      </c>
      <c r="AI103">
        <f t="shared" si="46"/>
        <v>1488.6478050673747</v>
      </c>
      <c r="AJ103">
        <f t="shared" si="46"/>
        <v>1461.892812165373</v>
      </c>
      <c r="AK103">
        <f t="shared" si="46"/>
        <v>1399.8212286327291</v>
      </c>
      <c r="AL103">
        <f t="shared" si="46"/>
        <v>1560.3511860447395</v>
      </c>
      <c r="AM103">
        <f t="shared" si="46"/>
        <v>1634.194966454264</v>
      </c>
      <c r="AN103">
        <f t="shared" ref="AN103:BE103" si="47">AN42/$F103*$F$121</f>
        <v>1422.2954226704105</v>
      </c>
      <c r="AO103">
        <f t="shared" si="47"/>
        <v>1288.5204581604021</v>
      </c>
      <c r="AP103">
        <f t="shared" si="47"/>
        <v>1367.7152371503271</v>
      </c>
      <c r="AQ103">
        <f t="shared" si="47"/>
        <v>1345.2410431126457</v>
      </c>
      <c r="AR103">
        <f t="shared" si="47"/>
        <v>1443.6994169920119</v>
      </c>
      <c r="AS103">
        <f t="shared" si="47"/>
        <v>1398.7510289166489</v>
      </c>
      <c r="AT103">
        <f t="shared" si="47"/>
        <v>1335.6092456679251</v>
      </c>
      <c r="AU103">
        <f t="shared" si="47"/>
        <v>1365.5748377181669</v>
      </c>
      <c r="AV103">
        <f t="shared" si="47"/>
        <v>1405.1722272131294</v>
      </c>
      <c r="AW103">
        <f t="shared" si="47"/>
        <v>1422.2954226704105</v>
      </c>
      <c r="AX103">
        <f t="shared" si="47"/>
        <v>1520.7537965497768</v>
      </c>
      <c r="AY103">
        <f t="shared" si="47"/>
        <v>1476.8756081904939</v>
      </c>
      <c r="AZ103">
        <f t="shared" si="47"/>
        <v>1388.0490317558483</v>
      </c>
      <c r="BA103">
        <f t="shared" si="47"/>
        <v>1447.9802158563321</v>
      </c>
      <c r="BB103">
        <f t="shared" si="47"/>
        <v>1449.0504155724122</v>
      </c>
      <c r="BC103">
        <f t="shared" si="47"/>
        <v>1445.8398164241719</v>
      </c>
      <c r="BD103">
        <f t="shared" si="47"/>
        <v>1563.5617851929796</v>
      </c>
      <c r="BE103">
        <f t="shared" si="47"/>
        <v>1743.3553374944311</v>
      </c>
    </row>
    <row r="104" spans="1:57" x14ac:dyDescent="0.25">
      <c r="A104">
        <v>1996</v>
      </c>
      <c r="B104">
        <v>51</v>
      </c>
      <c r="C104">
        <v>1406</v>
      </c>
      <c r="D104">
        <v>1367</v>
      </c>
      <c r="F104">
        <v>8223447</v>
      </c>
      <c r="G104">
        <v>2004</v>
      </c>
      <c r="H104">
        <f t="shared" ref="H104:AM104" si="48">H43/$F104*$F$121</f>
        <v>1841.3840911238317</v>
      </c>
      <c r="I104">
        <f t="shared" si="48"/>
        <v>1683.6729536896146</v>
      </c>
      <c r="J104">
        <f t="shared" si="48"/>
        <v>1689.0010326569868</v>
      </c>
      <c r="K104">
        <f t="shared" si="48"/>
        <v>1622.9328534615715</v>
      </c>
      <c r="L104">
        <f t="shared" si="48"/>
        <v>1535.5523583966676</v>
      </c>
      <c r="M104">
        <f t="shared" si="48"/>
        <v>1403.4160000058368</v>
      </c>
      <c r="N104">
        <f t="shared" si="48"/>
        <v>1455.6311738860843</v>
      </c>
      <c r="O104">
        <f t="shared" si="48"/>
        <v>1497.1901898315875</v>
      </c>
      <c r="P104">
        <f t="shared" si="48"/>
        <v>1454.5655580926102</v>
      </c>
      <c r="Q104">
        <f t="shared" si="48"/>
        <v>1447.1062475382889</v>
      </c>
      <c r="R104">
        <f t="shared" si="48"/>
        <v>1457.7624054730334</v>
      </c>
      <c r="S104">
        <f t="shared" si="48"/>
        <v>1388.4973788971949</v>
      </c>
      <c r="T104">
        <f t="shared" si="48"/>
        <v>1498.2558056250621</v>
      </c>
      <c r="U104">
        <f t="shared" si="48"/>
        <v>1404.4816157993114</v>
      </c>
      <c r="V104">
        <f t="shared" si="48"/>
        <v>1468.4185634077778</v>
      </c>
      <c r="W104">
        <f t="shared" si="48"/>
        <v>1379.9724525493991</v>
      </c>
      <c r="X104">
        <f t="shared" si="48"/>
        <v>1443.9094001578655</v>
      </c>
      <c r="Y104">
        <f t="shared" si="48"/>
        <v>1329.8885102561007</v>
      </c>
      <c r="Z104">
        <f t="shared" si="48"/>
        <v>1390.6286104841438</v>
      </c>
      <c r="AA104">
        <f t="shared" si="48"/>
        <v>1345.8727471582172</v>
      </c>
      <c r="AB104">
        <f t="shared" si="48"/>
        <v>1406.6128473862602</v>
      </c>
      <c r="AC104">
        <f t="shared" si="48"/>
        <v>1373.5787577885526</v>
      </c>
      <c r="AD104">
        <f t="shared" si="48"/>
        <v>1448.1718633317635</v>
      </c>
      <c r="AE104">
        <f t="shared" si="48"/>
        <v>1329.8885102561007</v>
      </c>
      <c r="AF104">
        <f t="shared" si="48"/>
        <v>1378.906836755925</v>
      </c>
      <c r="AG104">
        <f t="shared" si="48"/>
        <v>1325.6260470822031</v>
      </c>
      <c r="AH104">
        <f t="shared" si="48"/>
        <v>1391.6942262776181</v>
      </c>
      <c r="AI104">
        <f t="shared" si="48"/>
        <v>1312.8386575605095</v>
      </c>
      <c r="AJ104">
        <f t="shared" si="48"/>
        <v>1309.6418101800862</v>
      </c>
      <c r="AK104">
        <f t="shared" si="48"/>
        <v>1306.444962799663</v>
      </c>
      <c r="AL104">
        <f t="shared" si="48"/>
        <v>1478.0091055490477</v>
      </c>
      <c r="AM104">
        <f t="shared" si="48"/>
        <v>1467.3529476143033</v>
      </c>
      <c r="AN104">
        <f t="shared" ref="AN104:BE104" si="49">AN43/$F104*$F$121</f>
        <v>1366.1194472342318</v>
      </c>
      <c r="AO104">
        <f t="shared" si="49"/>
        <v>1285.1326469301741</v>
      </c>
      <c r="AP104">
        <f t="shared" si="49"/>
        <v>1339.4790523973704</v>
      </c>
      <c r="AQ104">
        <f t="shared" si="49"/>
        <v>1304.3137312127139</v>
      </c>
      <c r="AR104">
        <f t="shared" si="49"/>
        <v>1333.0853576365239</v>
      </c>
      <c r="AS104">
        <f t="shared" si="49"/>
        <v>1344.8071313647426</v>
      </c>
      <c r="AT104">
        <f t="shared" si="49"/>
        <v>1359.725752473385</v>
      </c>
      <c r="AU104">
        <f t="shared" si="49"/>
        <v>1323.494815495254</v>
      </c>
      <c r="AV104">
        <f t="shared" si="49"/>
        <v>1362.9225998538082</v>
      </c>
      <c r="AW104">
        <f t="shared" si="49"/>
        <v>1358.6601366799105</v>
      </c>
      <c r="AX104">
        <f t="shared" si="49"/>
        <v>1414.0721579405815</v>
      </c>
      <c r="AY104">
        <f t="shared" si="49"/>
        <v>1385.3005315167713</v>
      </c>
      <c r="AZ104">
        <f t="shared" si="49"/>
        <v>1385.3005315167713</v>
      </c>
      <c r="BA104">
        <f t="shared" si="49"/>
        <v>1366.1194472342318</v>
      </c>
      <c r="BB104">
        <f t="shared" si="49"/>
        <v>1400.2191526254137</v>
      </c>
      <c r="BC104">
        <f t="shared" si="49"/>
        <v>1452.4343265056611</v>
      </c>
      <c r="BD104">
        <f t="shared" si="49"/>
        <v>1439.6469369839679</v>
      </c>
      <c r="BE104">
        <f t="shared" si="49"/>
        <v>1519.568121494551</v>
      </c>
    </row>
    <row r="105" spans="1:57" x14ac:dyDescent="0.25">
      <c r="A105">
        <v>1996</v>
      </c>
      <c r="B105">
        <v>52</v>
      </c>
      <c r="C105">
        <v>1463</v>
      </c>
      <c r="D105">
        <v>1430</v>
      </c>
      <c r="F105">
        <v>8251478</v>
      </c>
      <c r="G105">
        <v>2005</v>
      </c>
      <c r="H105">
        <f t="shared" ref="H105:AM105" si="50">H44/$F105*$F$121</f>
        <v>1542.0179051559005</v>
      </c>
      <c r="I105">
        <f t="shared" si="50"/>
        <v>1546.2658883656964</v>
      </c>
      <c r="J105">
        <f t="shared" si="50"/>
        <v>1509.0960352799825</v>
      </c>
      <c r="K105">
        <f t="shared" si="50"/>
        <v>1576.0017708342675</v>
      </c>
      <c r="L105">
        <f t="shared" si="50"/>
        <v>1604.6756575003897</v>
      </c>
      <c r="M105">
        <f t="shared" si="50"/>
        <v>1641.8455105861035</v>
      </c>
      <c r="N105">
        <f t="shared" si="50"/>
        <v>1760.7890404603877</v>
      </c>
      <c r="O105">
        <f t="shared" si="50"/>
        <v>1843.6247130514073</v>
      </c>
      <c r="P105">
        <f t="shared" si="50"/>
        <v>1828.7567718171217</v>
      </c>
      <c r="Q105">
        <f t="shared" si="50"/>
        <v>1776.7189774971223</v>
      </c>
      <c r="R105">
        <f t="shared" si="50"/>
        <v>1631.2255525616138</v>
      </c>
      <c r="S105">
        <f t="shared" si="50"/>
        <v>1533.521938736309</v>
      </c>
      <c r="T105">
        <f t="shared" si="50"/>
        <v>1450.6862661452892</v>
      </c>
      <c r="U105">
        <f t="shared" si="50"/>
        <v>1368.9125893567189</v>
      </c>
      <c r="V105">
        <f t="shared" si="50"/>
        <v>1371.0365809616169</v>
      </c>
      <c r="W105">
        <f t="shared" si="50"/>
        <v>1352.9826523199845</v>
      </c>
      <c r="X105">
        <f t="shared" si="50"/>
        <v>1393.3384928130451</v>
      </c>
      <c r="Y105">
        <f t="shared" si="50"/>
        <v>1418.8263920718202</v>
      </c>
      <c r="Z105">
        <f t="shared" si="50"/>
        <v>1388.0285138008003</v>
      </c>
      <c r="AA105">
        <f t="shared" si="50"/>
        <v>1489.9801108359011</v>
      </c>
      <c r="AB105">
        <f t="shared" si="50"/>
        <v>1366.788597751821</v>
      </c>
      <c r="AC105">
        <f t="shared" si="50"/>
        <v>1240.4110972603937</v>
      </c>
      <c r="AD105">
        <f t="shared" si="50"/>
        <v>1347.6726733077396</v>
      </c>
      <c r="AE105">
        <f t="shared" si="50"/>
        <v>1501.6620646628398</v>
      </c>
      <c r="AF105">
        <f t="shared" si="50"/>
        <v>1381.6565389861064</v>
      </c>
      <c r="AG105">
        <f t="shared" si="50"/>
        <v>1249.9690594824344</v>
      </c>
      <c r="AH105">
        <f t="shared" si="50"/>
        <v>1324.3087656538623</v>
      </c>
      <c r="AI105">
        <f t="shared" si="50"/>
        <v>1335.9907194808009</v>
      </c>
      <c r="AJ105">
        <f t="shared" si="50"/>
        <v>1279.7049419510056</v>
      </c>
      <c r="AK105">
        <f t="shared" si="50"/>
        <v>1211.7372105942718</v>
      </c>
      <c r="AL105">
        <f t="shared" si="50"/>
        <v>1242.5350888652918</v>
      </c>
      <c r="AM105">
        <f t="shared" si="50"/>
        <v>1283.9529251608014</v>
      </c>
      <c r="AN105">
        <f t="shared" ref="AN105:BE105" si="51">AN44/$F105*$F$121</f>
        <v>1299.8828621975358</v>
      </c>
      <c r="AO105">
        <f t="shared" si="51"/>
        <v>1281.8289335559034</v>
      </c>
      <c r="AP105">
        <f t="shared" si="51"/>
        <v>1314.7508034318216</v>
      </c>
      <c r="AQ105">
        <f t="shared" si="51"/>
        <v>1220.2331770138635</v>
      </c>
      <c r="AR105">
        <f t="shared" si="51"/>
        <v>1225.5431560261084</v>
      </c>
      <c r="AS105">
        <f t="shared" si="51"/>
        <v>1235.1011182481489</v>
      </c>
      <c r="AT105">
        <f t="shared" si="51"/>
        <v>1337.0527152832497</v>
      </c>
      <c r="AU105">
        <f t="shared" si="51"/>
        <v>1334.9287236783518</v>
      </c>
      <c r="AV105">
        <f t="shared" si="51"/>
        <v>1378.4705515787598</v>
      </c>
      <c r="AW105">
        <f t="shared" si="51"/>
        <v>1342.3626942954947</v>
      </c>
      <c r="AX105">
        <f t="shared" si="51"/>
        <v>1254.2170426922303</v>
      </c>
      <c r="AY105">
        <f t="shared" si="51"/>
        <v>1269.0849839265161</v>
      </c>
      <c r="AZ105">
        <f t="shared" si="51"/>
        <v>1383.7805305910044</v>
      </c>
      <c r="BA105">
        <f t="shared" si="51"/>
        <v>1493.1660982432481</v>
      </c>
      <c r="BB105">
        <f t="shared" si="51"/>
        <v>1471.9261821942687</v>
      </c>
      <c r="BC105">
        <f t="shared" si="51"/>
        <v>1500.6000688603908</v>
      </c>
      <c r="BD105">
        <f t="shared" si="51"/>
        <v>1494.2280940456972</v>
      </c>
      <c r="BE105">
        <f t="shared" si="51"/>
        <v>1502.7240604652889</v>
      </c>
    </row>
    <row r="106" spans="1:57" x14ac:dyDescent="0.25">
      <c r="A106">
        <v>1996</v>
      </c>
      <c r="B106">
        <v>53</v>
      </c>
      <c r="C106">
        <v>426</v>
      </c>
      <c r="D106">
        <v>432</v>
      </c>
      <c r="F106">
        <v>8269139</v>
      </c>
      <c r="G106">
        <v>2006</v>
      </c>
      <c r="H106">
        <f t="shared" ref="H106:AM106" si="52">H45/$F106*$F$121</f>
        <v>1584.2927933609533</v>
      </c>
      <c r="I106">
        <f t="shared" si="52"/>
        <v>1482.5589417471397</v>
      </c>
      <c r="J106">
        <f t="shared" si="52"/>
        <v>1480.4394865051852</v>
      </c>
      <c r="K106">
        <f t="shared" si="52"/>
        <v>1574.7552447721582</v>
      </c>
      <c r="L106">
        <f t="shared" si="52"/>
        <v>1577.9344276350901</v>
      </c>
      <c r="M106">
        <f t="shared" si="52"/>
        <v>1570.5163342882495</v>
      </c>
      <c r="N106">
        <f t="shared" si="52"/>
        <v>1620.3235324741788</v>
      </c>
      <c r="O106">
        <f t="shared" si="52"/>
        <v>1568.396879046295</v>
      </c>
      <c r="P106">
        <f t="shared" si="52"/>
        <v>1599.1289800546344</v>
      </c>
      <c r="Q106">
        <f t="shared" si="52"/>
        <v>1526.0077742072058</v>
      </c>
      <c r="R106">
        <f t="shared" si="52"/>
        <v>1598.0692524336571</v>
      </c>
      <c r="S106">
        <f t="shared" si="52"/>
        <v>1623.5027153371107</v>
      </c>
      <c r="T106">
        <f t="shared" si="52"/>
        <v>1461.3643893275951</v>
      </c>
      <c r="U106">
        <f t="shared" si="52"/>
        <v>1464.5435721905267</v>
      </c>
      <c r="V106">
        <f t="shared" si="52"/>
        <v>1447.5879302548913</v>
      </c>
      <c r="W106">
        <f t="shared" si="52"/>
        <v>1421.0947397304603</v>
      </c>
      <c r="X106">
        <f t="shared" si="52"/>
        <v>1408.3780082787337</v>
      </c>
      <c r="Y106">
        <f t="shared" si="52"/>
        <v>1438.0503816660962</v>
      </c>
      <c r="Z106">
        <f t="shared" si="52"/>
        <v>1347.9735338830319</v>
      </c>
      <c r="AA106">
        <f t="shared" si="52"/>
        <v>1291.8079699712389</v>
      </c>
      <c r="AB106">
        <f t="shared" si="52"/>
        <v>1316.1817052537151</v>
      </c>
      <c r="AC106">
        <f t="shared" si="52"/>
        <v>1317.2414328746922</v>
      </c>
      <c r="AD106">
        <f t="shared" si="52"/>
        <v>1467.7227550534585</v>
      </c>
      <c r="AE106">
        <f t="shared" si="52"/>
        <v>1379.7653625123487</v>
      </c>
      <c r="AF106">
        <f t="shared" si="52"/>
        <v>1329.9581643264189</v>
      </c>
      <c r="AG106">
        <f t="shared" si="52"/>
        <v>1531.3064123120919</v>
      </c>
      <c r="AH106">
        <f t="shared" si="52"/>
        <v>1365.9889034396447</v>
      </c>
      <c r="AI106">
        <f t="shared" si="52"/>
        <v>1637.2791744098147</v>
      </c>
      <c r="AJ106">
        <f t="shared" si="52"/>
        <v>1780.3424032417402</v>
      </c>
      <c r="AK106">
        <f t="shared" si="52"/>
        <v>1309.8233395278517</v>
      </c>
      <c r="AL106">
        <f t="shared" si="52"/>
        <v>1265.3147794468082</v>
      </c>
      <c r="AM106">
        <f t="shared" si="52"/>
        <v>1283.330149003421</v>
      </c>
      <c r="AN106">
        <f t="shared" ref="AN106:BE106" si="53">AN45/$F106*$F$121</f>
        <v>1240.941044164332</v>
      </c>
      <c r="AO106">
        <f t="shared" si="53"/>
        <v>1293.9274252131934</v>
      </c>
      <c r="AP106">
        <f t="shared" si="53"/>
        <v>1317.2414328746922</v>
      </c>
      <c r="AQ106">
        <f t="shared" si="53"/>
        <v>1457.1254788436863</v>
      </c>
      <c r="AR106">
        <f t="shared" si="53"/>
        <v>1306.64415666492</v>
      </c>
      <c r="AS106">
        <f t="shared" si="53"/>
        <v>1254.7175032370358</v>
      </c>
      <c r="AT106">
        <f t="shared" si="53"/>
        <v>1240.941044164332</v>
      </c>
      <c r="AU106">
        <f t="shared" si="53"/>
        <v>1232.463223196514</v>
      </c>
      <c r="AV106">
        <f t="shared" si="53"/>
        <v>1301.345518560034</v>
      </c>
      <c r="AW106">
        <f t="shared" si="53"/>
        <v>1319.3608881166467</v>
      </c>
      <c r="AX106">
        <f t="shared" si="53"/>
        <v>1272.7328727936488</v>
      </c>
      <c r="AY106">
        <f t="shared" si="53"/>
        <v>1345.8540786410774</v>
      </c>
      <c r="AZ106">
        <f t="shared" si="53"/>
        <v>1402.0196425528704</v>
      </c>
      <c r="BA106">
        <f t="shared" si="53"/>
        <v>1378.7056348913716</v>
      </c>
      <c r="BB106">
        <f t="shared" si="53"/>
        <v>1389.3029111011438</v>
      </c>
      <c r="BC106">
        <f t="shared" si="53"/>
        <v>1392.4820939640754</v>
      </c>
      <c r="BD106">
        <f t="shared" si="53"/>
        <v>1404.1390977948249</v>
      </c>
      <c r="BE106">
        <f t="shared" si="53"/>
        <v>1495.2756731988663</v>
      </c>
    </row>
    <row r="107" spans="1:57" x14ac:dyDescent="0.25">
      <c r="A107">
        <v>1997</v>
      </c>
      <c r="B107">
        <v>1</v>
      </c>
      <c r="C107">
        <v>1153</v>
      </c>
      <c r="D107">
        <v>1115</v>
      </c>
      <c r="F107">
        <v>8282117</v>
      </c>
      <c r="G107">
        <v>2007</v>
      </c>
      <c r="H107">
        <f t="shared" ref="H107:AM107" si="54">H46/$F107*$F$121</f>
        <v>1537.3714057649754</v>
      </c>
      <c r="I107">
        <f t="shared" si="54"/>
        <v>1464.3647801642985</v>
      </c>
      <c r="J107">
        <f t="shared" si="54"/>
        <v>1443.2034394104792</v>
      </c>
      <c r="K107">
        <f t="shared" si="54"/>
        <v>1420.9840316189691</v>
      </c>
      <c r="L107">
        <f t="shared" si="54"/>
        <v>1418.8678975435869</v>
      </c>
      <c r="M107">
        <f t="shared" si="54"/>
        <v>1483.4099868427361</v>
      </c>
      <c r="N107">
        <f t="shared" si="54"/>
        <v>1483.4099868427361</v>
      </c>
      <c r="O107">
        <f t="shared" si="54"/>
        <v>1504.5713275965552</v>
      </c>
      <c r="P107">
        <f t="shared" si="54"/>
        <v>1519.3842661242288</v>
      </c>
      <c r="Q107">
        <f t="shared" si="54"/>
        <v>1431.5647019958785</v>
      </c>
      <c r="R107">
        <f t="shared" si="54"/>
        <v>1428.3905008828058</v>
      </c>
      <c r="S107">
        <f t="shared" si="54"/>
        <v>1461.1905790512255</v>
      </c>
      <c r="T107">
        <f t="shared" si="54"/>
        <v>1404.0549590159133</v>
      </c>
      <c r="U107">
        <f t="shared" si="54"/>
        <v>1433.6808360712605</v>
      </c>
      <c r="V107">
        <f t="shared" si="54"/>
        <v>1358.5580763952019</v>
      </c>
      <c r="W107">
        <f t="shared" si="54"/>
        <v>1367.0226126967298</v>
      </c>
      <c r="X107">
        <f t="shared" si="54"/>
        <v>1397.7065567897675</v>
      </c>
      <c r="Y107">
        <f t="shared" si="54"/>
        <v>1336.3386686036915</v>
      </c>
      <c r="Z107">
        <f t="shared" si="54"/>
        <v>1224.1835626084489</v>
      </c>
      <c r="AA107">
        <f t="shared" si="54"/>
        <v>1310.9450596991085</v>
      </c>
      <c r="AB107">
        <f t="shared" si="54"/>
        <v>1304.5966574729625</v>
      </c>
      <c r="AC107">
        <f t="shared" si="54"/>
        <v>1395.5904227143858</v>
      </c>
      <c r="AD107">
        <f t="shared" si="54"/>
        <v>1332.1064004529278</v>
      </c>
      <c r="AE107">
        <f t="shared" si="54"/>
        <v>1307.7708585860355</v>
      </c>
      <c r="AF107">
        <f t="shared" si="54"/>
        <v>1291.8998530206709</v>
      </c>
      <c r="AG107">
        <f t="shared" si="54"/>
        <v>1338.4548026790735</v>
      </c>
      <c r="AH107">
        <f t="shared" si="54"/>
        <v>1380.7774841867122</v>
      </c>
      <c r="AI107">
        <f t="shared" si="54"/>
        <v>1226.2996966838309</v>
      </c>
      <c r="AJ107">
        <f t="shared" si="54"/>
        <v>1270.7385122668516</v>
      </c>
      <c r="AK107">
        <f t="shared" si="54"/>
        <v>1268.6223781914696</v>
      </c>
      <c r="AL107">
        <f t="shared" si="54"/>
        <v>1333.1644674906188</v>
      </c>
      <c r="AM107">
        <f t="shared" si="54"/>
        <v>1245.3449033622683</v>
      </c>
      <c r="AN107">
        <f t="shared" ref="AN107:BE107" si="55">AN46/$F107*$F$121</f>
        <v>1292.9579200583619</v>
      </c>
      <c r="AO107">
        <f t="shared" si="55"/>
        <v>1235.8223000230496</v>
      </c>
      <c r="AP107">
        <f t="shared" si="55"/>
        <v>1266.5062441160878</v>
      </c>
      <c r="AQ107">
        <f t="shared" si="55"/>
        <v>1252.751372626105</v>
      </c>
      <c r="AR107">
        <f t="shared" si="55"/>
        <v>1216.7770933446122</v>
      </c>
      <c r="AS107">
        <f t="shared" si="55"/>
        <v>1256.9836407768692</v>
      </c>
      <c r="AT107">
        <f t="shared" si="55"/>
        <v>1307.7708585860355</v>
      </c>
      <c r="AU107">
        <f t="shared" si="55"/>
        <v>1323.6418641513999</v>
      </c>
      <c r="AV107">
        <f t="shared" si="55"/>
        <v>1411.4614282797502</v>
      </c>
      <c r="AW107">
        <f t="shared" si="55"/>
        <v>1394.5323556766946</v>
      </c>
      <c r="AX107">
        <f t="shared" si="55"/>
        <v>1381.8355512244032</v>
      </c>
      <c r="AY107">
        <f t="shared" si="55"/>
        <v>1423.1001656943508</v>
      </c>
      <c r="AZ107">
        <f t="shared" si="55"/>
        <v>1407.2291601289862</v>
      </c>
      <c r="BA107">
        <f t="shared" si="55"/>
        <v>1460.1325120135348</v>
      </c>
      <c r="BB107">
        <f t="shared" si="55"/>
        <v>1502.4551935211734</v>
      </c>
      <c r="BC107">
        <f t="shared" si="55"/>
        <v>1491.8745231442638</v>
      </c>
      <c r="BD107">
        <f t="shared" si="55"/>
        <v>1496.1067912950277</v>
      </c>
      <c r="BE107">
        <f t="shared" si="55"/>
        <v>1565.9392157826314</v>
      </c>
    </row>
    <row r="108" spans="1:57" x14ac:dyDescent="0.25">
      <c r="A108">
        <v>1997</v>
      </c>
      <c r="B108">
        <v>2</v>
      </c>
      <c r="C108">
        <v>1552</v>
      </c>
      <c r="D108">
        <v>1738</v>
      </c>
      <c r="F108">
        <v>8306695</v>
      </c>
      <c r="G108">
        <v>2008</v>
      </c>
      <c r="H108">
        <f t="shared" ref="H108:AM108" si="56">H47/$F108*$F$121</f>
        <v>1703.7223017096451</v>
      </c>
      <c r="I108">
        <f t="shared" si="56"/>
        <v>1611.9428340633669</v>
      </c>
      <c r="J108">
        <f t="shared" si="56"/>
        <v>1504.3393202711788</v>
      </c>
      <c r="K108">
        <f t="shared" si="56"/>
        <v>1504.3393202711788</v>
      </c>
      <c r="L108">
        <f t="shared" si="56"/>
        <v>1408.3401069859913</v>
      </c>
      <c r="M108">
        <f t="shared" si="56"/>
        <v>1507.5041295003609</v>
      </c>
      <c r="N108">
        <f t="shared" si="56"/>
        <v>1563.4157592159097</v>
      </c>
      <c r="O108">
        <f t="shared" si="56"/>
        <v>1520.1633664170888</v>
      </c>
      <c r="P108">
        <f t="shared" si="56"/>
        <v>1484.2955284863594</v>
      </c>
      <c r="Q108">
        <f t="shared" si="56"/>
        <v>1483.2405920766323</v>
      </c>
      <c r="R108">
        <f t="shared" si="56"/>
        <v>1454.757309013994</v>
      </c>
      <c r="S108">
        <f t="shared" si="56"/>
        <v>1504.3393202711788</v>
      </c>
      <c r="T108">
        <f t="shared" si="56"/>
        <v>1520.1633664170888</v>
      </c>
      <c r="U108">
        <f t="shared" si="56"/>
        <v>1445.262881326448</v>
      </c>
      <c r="V108">
        <f t="shared" si="56"/>
        <v>1489.570210534996</v>
      </c>
      <c r="W108">
        <f t="shared" si="56"/>
        <v>1429.438835180538</v>
      </c>
      <c r="X108">
        <f t="shared" si="56"/>
        <v>1438.9332628680841</v>
      </c>
      <c r="Y108">
        <f t="shared" si="56"/>
        <v>1475.8560372085408</v>
      </c>
      <c r="Z108">
        <f t="shared" si="56"/>
        <v>1422.0542803124467</v>
      </c>
      <c r="AA108">
        <f t="shared" si="56"/>
        <v>1381.9666967428082</v>
      </c>
      <c r="AB108">
        <f t="shared" si="56"/>
        <v>1332.3846854856233</v>
      </c>
      <c r="AC108">
        <f t="shared" si="56"/>
        <v>1300.7365931938034</v>
      </c>
      <c r="AD108">
        <f t="shared" si="56"/>
        <v>1335.5494947148054</v>
      </c>
      <c r="AE108">
        <f t="shared" si="56"/>
        <v>1297.5717839646213</v>
      </c>
      <c r="AF108">
        <f t="shared" si="56"/>
        <v>1361.9229049579887</v>
      </c>
      <c r="AG108">
        <f t="shared" si="56"/>
        <v>1406.2302341665368</v>
      </c>
      <c r="AH108">
        <f t="shared" si="56"/>
        <v>1322.8902577980773</v>
      </c>
      <c r="AI108">
        <f t="shared" si="56"/>
        <v>1313.3958301105313</v>
      </c>
      <c r="AJ108">
        <f t="shared" si="56"/>
        <v>1326.0550670272594</v>
      </c>
      <c r="AK108">
        <f t="shared" si="56"/>
        <v>1416.7795982638102</v>
      </c>
      <c r="AL108">
        <f t="shared" si="56"/>
        <v>1316.5606393397134</v>
      </c>
      <c r="AM108">
        <f t="shared" si="56"/>
        <v>1260.6490096241646</v>
      </c>
      <c r="AN108">
        <f t="shared" ref="AN108:BE108" si="57">AN47/$F108*$F$121</f>
        <v>1306.01127524244</v>
      </c>
      <c r="AO108">
        <f t="shared" si="57"/>
        <v>1252.2095183463459</v>
      </c>
      <c r="AP108">
        <f t="shared" si="57"/>
        <v>1304.9563388327126</v>
      </c>
      <c r="AQ108">
        <f t="shared" si="57"/>
        <v>1231.1107901517994</v>
      </c>
      <c r="AR108">
        <f t="shared" si="57"/>
        <v>1304.9563388327126</v>
      </c>
      <c r="AS108">
        <f t="shared" si="57"/>
        <v>1302.8464660132579</v>
      </c>
      <c r="AT108">
        <f t="shared" si="57"/>
        <v>1435.7684536389022</v>
      </c>
      <c r="AU108">
        <f t="shared" si="57"/>
        <v>1268.0335644922559</v>
      </c>
      <c r="AV108">
        <f t="shared" si="57"/>
        <v>1315.505702929986</v>
      </c>
      <c r="AW108">
        <f t="shared" si="57"/>
        <v>1292.2971019159845</v>
      </c>
      <c r="AX108">
        <f t="shared" si="57"/>
        <v>1413.6147890346281</v>
      </c>
      <c r="AY108">
        <f t="shared" si="57"/>
        <v>1385.13150597199</v>
      </c>
      <c r="AZ108">
        <f t="shared" si="57"/>
        <v>1373.5272054649893</v>
      </c>
      <c r="BA108">
        <f t="shared" si="57"/>
        <v>1366.1426505968982</v>
      </c>
      <c r="BB108">
        <f t="shared" si="57"/>
        <v>1400.9555521179002</v>
      </c>
      <c r="BC108">
        <f t="shared" si="57"/>
        <v>1559.196013577</v>
      </c>
      <c r="BD108">
        <f t="shared" si="57"/>
        <v>1539.1522217921809</v>
      </c>
      <c r="BE108">
        <f t="shared" si="57"/>
        <v>1526.492984875453</v>
      </c>
    </row>
    <row r="109" spans="1:57" x14ac:dyDescent="0.25">
      <c r="A109">
        <v>1997</v>
      </c>
      <c r="B109">
        <v>3</v>
      </c>
      <c r="C109">
        <v>1586</v>
      </c>
      <c r="D109">
        <v>1663</v>
      </c>
      <c r="F109">
        <v>8343357</v>
      </c>
      <c r="G109">
        <v>2009</v>
      </c>
      <c r="H109">
        <f t="shared" ref="H109:AM109" si="58">H48/$F109*$F$121</f>
        <v>1737.197616019547</v>
      </c>
      <c r="I109">
        <f t="shared" si="58"/>
        <v>1848.529506768079</v>
      </c>
      <c r="J109">
        <f t="shared" si="58"/>
        <v>1762.4048365663846</v>
      </c>
      <c r="K109">
        <f t="shared" si="58"/>
        <v>1767.6563408469756</v>
      </c>
      <c r="L109">
        <f t="shared" si="58"/>
        <v>1772.9078451275666</v>
      </c>
      <c r="M109">
        <f t="shared" si="58"/>
        <v>1602.7591064364142</v>
      </c>
      <c r="N109">
        <f t="shared" si="58"/>
        <v>1597.5076021558227</v>
      </c>
      <c r="O109">
        <f t="shared" si="58"/>
        <v>1487.2260122634091</v>
      </c>
      <c r="P109">
        <f t="shared" si="58"/>
        <v>1381.145625795468</v>
      </c>
      <c r="Q109">
        <f t="shared" si="58"/>
        <v>1432.6103677452613</v>
      </c>
      <c r="R109">
        <f t="shared" si="58"/>
        <v>1390.5983335005324</v>
      </c>
      <c r="S109">
        <f t="shared" si="58"/>
        <v>1339.1335915507391</v>
      </c>
      <c r="T109">
        <f t="shared" si="58"/>
        <v>1430.509766033025</v>
      </c>
      <c r="U109">
        <f t="shared" si="58"/>
        <v>1413.7049523351332</v>
      </c>
      <c r="V109">
        <f t="shared" si="58"/>
        <v>1415.8055540473697</v>
      </c>
      <c r="W109">
        <f t="shared" si="58"/>
        <v>1339.1335915507391</v>
      </c>
      <c r="X109">
        <f t="shared" si="58"/>
        <v>1298.1718581621283</v>
      </c>
      <c r="Y109">
        <f t="shared" si="58"/>
        <v>1265.6125316224632</v>
      </c>
      <c r="Z109">
        <f t="shared" si="58"/>
        <v>1298.1718581621283</v>
      </c>
      <c r="AA109">
        <f t="shared" si="58"/>
        <v>1318.1275744283746</v>
      </c>
      <c r="AB109">
        <f t="shared" si="58"/>
        <v>1271.9143367591726</v>
      </c>
      <c r="AC109">
        <f t="shared" si="58"/>
        <v>1303.4233624427195</v>
      </c>
      <c r="AD109">
        <f t="shared" si="58"/>
        <v>1342.2844941190938</v>
      </c>
      <c r="AE109">
        <f t="shared" si="58"/>
        <v>1259.310726485754</v>
      </c>
      <c r="AF109">
        <f t="shared" si="58"/>
        <v>1264.562230766345</v>
      </c>
      <c r="AG109">
        <f t="shared" si="58"/>
        <v>1323.3790787089658</v>
      </c>
      <c r="AH109">
        <f t="shared" si="58"/>
        <v>1299.2221590182464</v>
      </c>
      <c r="AI109">
        <f t="shared" si="58"/>
        <v>1342.2844941190938</v>
      </c>
      <c r="AJ109">
        <f t="shared" si="58"/>
        <v>1265.6125316224632</v>
      </c>
      <c r="AK109">
        <f t="shared" si="58"/>
        <v>1261.4113281979903</v>
      </c>
      <c r="AL109">
        <f t="shared" si="58"/>
        <v>1264.562230766345</v>
      </c>
      <c r="AM109">
        <f t="shared" si="58"/>
        <v>1225.7010990899705</v>
      </c>
      <c r="AN109">
        <f t="shared" ref="AN109:BE109" si="59">AN48/$F109*$F$121</f>
        <v>1230.9526033705617</v>
      </c>
      <c r="AO109">
        <f t="shared" si="59"/>
        <v>1216.2483913849067</v>
      </c>
      <c r="AP109">
        <f t="shared" si="59"/>
        <v>1261.4113281979903</v>
      </c>
      <c r="AQ109">
        <f t="shared" si="59"/>
        <v>1295.0209555937736</v>
      </c>
      <c r="AR109">
        <f t="shared" si="59"/>
        <v>1320.2281761406109</v>
      </c>
      <c r="AS109">
        <f t="shared" si="59"/>
        <v>1292.920353881537</v>
      </c>
      <c r="AT109">
        <f t="shared" si="59"/>
        <v>1249.8580187806899</v>
      </c>
      <c r="AU109">
        <f t="shared" si="59"/>
        <v>1347.535998399685</v>
      </c>
      <c r="AV109">
        <f t="shared" si="59"/>
        <v>1339.1335915507391</v>
      </c>
      <c r="AW109">
        <f t="shared" si="59"/>
        <v>1364.3408120975764</v>
      </c>
      <c r="AX109">
        <f t="shared" si="59"/>
        <v>1354.8881043925126</v>
      </c>
      <c r="AY109">
        <f t="shared" si="59"/>
        <v>1361.1899095292217</v>
      </c>
      <c r="AZ109">
        <f t="shared" si="59"/>
        <v>1351.7372018241579</v>
      </c>
      <c r="BA109">
        <f t="shared" si="59"/>
        <v>1350.6869009680397</v>
      </c>
      <c r="BB109">
        <f t="shared" si="59"/>
        <v>1274.0149384714091</v>
      </c>
      <c r="BC109">
        <f t="shared" si="59"/>
        <v>1308.6748667233105</v>
      </c>
      <c r="BD109">
        <f t="shared" si="59"/>
        <v>1322.3287778528477</v>
      </c>
      <c r="BE109">
        <f t="shared" si="59"/>
        <v>1481.9745079828181</v>
      </c>
    </row>
    <row r="110" spans="1:57" x14ac:dyDescent="0.25">
      <c r="A110">
        <v>1997</v>
      </c>
      <c r="B110">
        <v>4</v>
      </c>
      <c r="C110">
        <v>1585</v>
      </c>
      <c r="D110">
        <v>1600</v>
      </c>
      <c r="F110">
        <v>8386309</v>
      </c>
      <c r="G110">
        <v>2010</v>
      </c>
      <c r="H110">
        <f t="shared" ref="H110:AM110" si="60">H49/$F110*$F$121</f>
        <v>1524.5405416137185</v>
      </c>
      <c r="I110">
        <f t="shared" si="60"/>
        <v>1600.8198147719097</v>
      </c>
      <c r="J110">
        <f t="shared" si="60"/>
        <v>1534.9897571148404</v>
      </c>
      <c r="K110">
        <f t="shared" si="60"/>
        <v>1539.1694433152891</v>
      </c>
      <c r="L110">
        <f t="shared" si="60"/>
        <v>1562.157717417758</v>
      </c>
      <c r="M110">
        <f t="shared" si="60"/>
        <v>1629.0326966249397</v>
      </c>
      <c r="N110">
        <f t="shared" si="60"/>
        <v>1625.8979319746029</v>
      </c>
      <c r="O110">
        <f t="shared" si="60"/>
        <v>1523.4956200636059</v>
      </c>
      <c r="P110">
        <f t="shared" si="60"/>
        <v>1490.0581304600153</v>
      </c>
      <c r="Q110">
        <f t="shared" si="60"/>
        <v>1431.5425236537315</v>
      </c>
      <c r="R110">
        <f t="shared" si="60"/>
        <v>1456.6206408564244</v>
      </c>
      <c r="S110">
        <f t="shared" si="60"/>
        <v>1389.7456616492427</v>
      </c>
      <c r="T110">
        <f t="shared" si="60"/>
        <v>1353.1734073953155</v>
      </c>
      <c r="U110">
        <f t="shared" si="60"/>
        <v>1348.9937211948663</v>
      </c>
      <c r="V110">
        <f t="shared" si="60"/>
        <v>1357.3530935957642</v>
      </c>
      <c r="W110">
        <f t="shared" si="60"/>
        <v>1344.8140349944176</v>
      </c>
      <c r="X110">
        <f t="shared" si="60"/>
        <v>1383.4761323485695</v>
      </c>
      <c r="Y110">
        <f t="shared" si="60"/>
        <v>1482.7436796092297</v>
      </c>
      <c r="Z110">
        <f t="shared" si="60"/>
        <v>1373.0269168474474</v>
      </c>
      <c r="AA110">
        <f t="shared" si="60"/>
        <v>1296.7476436892557</v>
      </c>
      <c r="AB110">
        <f t="shared" si="60"/>
        <v>1379.2964461481208</v>
      </c>
      <c r="AC110">
        <f t="shared" si="60"/>
        <v>1303.0171729899291</v>
      </c>
      <c r="AD110">
        <f t="shared" si="60"/>
        <v>1263.3101540856651</v>
      </c>
      <c r="AE110">
        <f t="shared" si="60"/>
        <v>1333.3198979431834</v>
      </c>
      <c r="AF110">
        <f t="shared" si="60"/>
        <v>1407.5093280011504</v>
      </c>
      <c r="AG110">
        <f t="shared" si="60"/>
        <v>1451.3960331058634</v>
      </c>
      <c r="AH110">
        <f t="shared" si="60"/>
        <v>1321.8257608919489</v>
      </c>
      <c r="AI110">
        <f t="shared" si="60"/>
        <v>1368.8472306469987</v>
      </c>
      <c r="AJ110">
        <f t="shared" si="60"/>
        <v>1243.456644633533</v>
      </c>
      <c r="AK110">
        <f t="shared" si="60"/>
        <v>1210.0191550299421</v>
      </c>
      <c r="AL110">
        <f t="shared" si="60"/>
        <v>1299.8824083395925</v>
      </c>
      <c r="AM110">
        <f t="shared" si="60"/>
        <v>1316.6011531413881</v>
      </c>
      <c r="AN110">
        <f t="shared" ref="AN110:BE110" si="61">AN49/$F110*$F$121</f>
        <v>1214.1988412303911</v>
      </c>
      <c r="AO110">
        <f t="shared" si="61"/>
        <v>1305.1070160901536</v>
      </c>
      <c r="AP110">
        <f t="shared" si="61"/>
        <v>1309.2867022906025</v>
      </c>
      <c r="AQ110">
        <f t="shared" si="61"/>
        <v>1373.0269168474474</v>
      </c>
      <c r="AR110">
        <f t="shared" si="61"/>
        <v>1367.8023090968866</v>
      </c>
      <c r="AS110">
        <f t="shared" si="61"/>
        <v>1326.0054470923978</v>
      </c>
      <c r="AT110">
        <f t="shared" si="61"/>
        <v>1379.2964461481208</v>
      </c>
      <c r="AU110">
        <f t="shared" si="61"/>
        <v>1358.3980151458763</v>
      </c>
      <c r="AV110">
        <f t="shared" si="61"/>
        <v>1343.7691134443055</v>
      </c>
      <c r="AW110">
        <f t="shared" si="61"/>
        <v>1390.7905831993551</v>
      </c>
      <c r="AX110">
        <f t="shared" si="61"/>
        <v>1399.1499556002527</v>
      </c>
      <c r="AY110">
        <f t="shared" si="61"/>
        <v>1380.3413676982329</v>
      </c>
      <c r="AZ110">
        <f t="shared" si="61"/>
        <v>1347.9487996447542</v>
      </c>
      <c r="BA110">
        <f t="shared" si="61"/>
        <v>1363.6226228964374</v>
      </c>
      <c r="BB110">
        <f t="shared" si="61"/>
        <v>1443.0366607049657</v>
      </c>
      <c r="BC110">
        <f t="shared" si="61"/>
        <v>1481.6987580591176</v>
      </c>
      <c r="BD110">
        <f t="shared" si="61"/>
        <v>1531.8549924645035</v>
      </c>
      <c r="BE110">
        <f t="shared" si="61"/>
        <v>1556.9331096671967</v>
      </c>
    </row>
    <row r="111" spans="1:57" x14ac:dyDescent="0.25">
      <c r="A111">
        <v>1997</v>
      </c>
      <c r="B111">
        <v>5</v>
      </c>
      <c r="C111">
        <v>1491</v>
      </c>
      <c r="D111">
        <v>1570</v>
      </c>
      <c r="F111">
        <v>8427585</v>
      </c>
      <c r="G111">
        <v>2011</v>
      </c>
      <c r="H111">
        <f t="shared" ref="H111:AM111" si="62">H50/$F111*$F$121</f>
        <v>1549.3076782969263</v>
      </c>
      <c r="I111">
        <f t="shared" si="62"/>
        <v>1424.5312209844221</v>
      </c>
      <c r="J111">
        <f t="shared" si="62"/>
        <v>1396.4565180891086</v>
      </c>
      <c r="K111">
        <f t="shared" si="62"/>
        <v>1456.7651391234856</v>
      </c>
      <c r="L111">
        <f t="shared" si="62"/>
        <v>1424.5312209844221</v>
      </c>
      <c r="M111">
        <f t="shared" si="62"/>
        <v>1371.5012266266076</v>
      </c>
      <c r="N111">
        <f t="shared" si="62"/>
        <v>1405.8147523875464</v>
      </c>
      <c r="O111">
        <f t="shared" si="62"/>
        <v>1416.2127904969218</v>
      </c>
      <c r="P111">
        <f t="shared" si="62"/>
        <v>1466.1233734219234</v>
      </c>
      <c r="Q111">
        <f t="shared" si="62"/>
        <v>1493.1582725062992</v>
      </c>
      <c r="R111">
        <f t="shared" si="62"/>
        <v>1432.8496514719222</v>
      </c>
      <c r="S111">
        <f t="shared" si="62"/>
        <v>1452.6059238797354</v>
      </c>
      <c r="T111">
        <f t="shared" si="62"/>
        <v>1367.3420113828574</v>
      </c>
      <c r="U111">
        <f t="shared" si="62"/>
        <v>1424.5312209844221</v>
      </c>
      <c r="V111">
        <f t="shared" si="62"/>
        <v>1461.9641581781732</v>
      </c>
      <c r="W111">
        <f t="shared" si="62"/>
        <v>1418.2923981187969</v>
      </c>
      <c r="X111">
        <f t="shared" si="62"/>
        <v>1391.257499034421</v>
      </c>
      <c r="Y111">
        <f t="shared" si="62"/>
        <v>1397.4963219000463</v>
      </c>
      <c r="Z111">
        <f t="shared" si="62"/>
        <v>1399.5759295219211</v>
      </c>
      <c r="AA111">
        <f t="shared" si="62"/>
        <v>1366.30220757192</v>
      </c>
      <c r="AB111">
        <f t="shared" si="62"/>
        <v>1335.108093243794</v>
      </c>
      <c r="AC111">
        <f t="shared" si="62"/>
        <v>1317.4314284578559</v>
      </c>
      <c r="AD111">
        <f t="shared" si="62"/>
        <v>1344.4663275422317</v>
      </c>
      <c r="AE111">
        <f t="shared" si="62"/>
        <v>1322.6304475125437</v>
      </c>
      <c r="AF111">
        <f t="shared" si="62"/>
        <v>1370.4614228156702</v>
      </c>
      <c r="AG111">
        <f t="shared" si="62"/>
        <v>1361.1031885172324</v>
      </c>
      <c r="AH111">
        <f t="shared" si="62"/>
        <v>1371.5012266266076</v>
      </c>
      <c r="AI111">
        <f t="shared" si="62"/>
        <v>1288.3169217516049</v>
      </c>
      <c r="AJ111">
        <f t="shared" si="62"/>
        <v>1282.0780988859797</v>
      </c>
      <c r="AK111">
        <f t="shared" si="62"/>
        <v>1339.2673084875441</v>
      </c>
      <c r="AL111">
        <f t="shared" si="62"/>
        <v>1277.9188836422295</v>
      </c>
      <c r="AM111">
        <f t="shared" si="62"/>
        <v>1256.0830036125415</v>
      </c>
      <c r="AN111">
        <f t="shared" ref="AN111:BE111" si="63">AN50/$F111*$F$121</f>
        <v>1245.684965503166</v>
      </c>
      <c r="AO111">
        <f t="shared" si="63"/>
        <v>1347.5857389750445</v>
      </c>
      <c r="AP111">
        <f t="shared" si="63"/>
        <v>1291.4363331844177</v>
      </c>
      <c r="AQ111">
        <f t="shared" si="63"/>
        <v>1320.5508398906686</v>
      </c>
      <c r="AR111">
        <f t="shared" si="63"/>
        <v>1353.8245618406697</v>
      </c>
      <c r="AS111">
        <f t="shared" si="63"/>
        <v>1447.4069048250478</v>
      </c>
      <c r="AT111">
        <f t="shared" si="63"/>
        <v>1395.4167142781712</v>
      </c>
      <c r="AU111">
        <f t="shared" si="63"/>
        <v>1344.4663275422317</v>
      </c>
      <c r="AV111">
        <f t="shared" si="63"/>
        <v>1383.9788723578581</v>
      </c>
      <c r="AW111">
        <f t="shared" si="63"/>
        <v>1445.3272972031727</v>
      </c>
      <c r="AX111">
        <f t="shared" si="63"/>
        <v>1425.5710247953596</v>
      </c>
      <c r="AY111">
        <f t="shared" si="63"/>
        <v>1411.013771442234</v>
      </c>
      <c r="AZ111">
        <f t="shared" si="63"/>
        <v>1454.6855315016105</v>
      </c>
      <c r="BA111">
        <f t="shared" si="63"/>
        <v>1464.0437658000483</v>
      </c>
      <c r="BB111">
        <f t="shared" si="63"/>
        <v>1526.4319944563003</v>
      </c>
      <c r="BC111">
        <f t="shared" si="63"/>
        <v>1494.1980763172367</v>
      </c>
      <c r="BD111">
        <f t="shared" si="63"/>
        <v>1632.491983171929</v>
      </c>
      <c r="BE111">
        <f t="shared" si="63"/>
        <v>1578.4221850031772</v>
      </c>
    </row>
    <row r="112" spans="1:57" x14ac:dyDescent="0.25">
      <c r="A112">
        <v>1997</v>
      </c>
      <c r="B112">
        <v>6</v>
      </c>
      <c r="C112">
        <v>1516</v>
      </c>
      <c r="D112">
        <v>1496</v>
      </c>
      <c r="F112">
        <v>8463354</v>
      </c>
      <c r="G112">
        <v>2012</v>
      </c>
      <c r="H112">
        <f t="shared" ref="H112:AM112" si="64">H51/$F112*$F$121</f>
        <v>1473.3873597866755</v>
      </c>
      <c r="I112">
        <f t="shared" si="64"/>
        <v>1514.8037297033777</v>
      </c>
      <c r="J112">
        <f t="shared" si="64"/>
        <v>1556.2200996200797</v>
      </c>
      <c r="K112">
        <f t="shared" si="64"/>
        <v>1503.4142279762846</v>
      </c>
      <c r="L112">
        <f t="shared" si="64"/>
        <v>1613.167608255545</v>
      </c>
      <c r="M112">
        <f t="shared" si="64"/>
        <v>1679.4338001222684</v>
      </c>
      <c r="N112">
        <f t="shared" si="64"/>
        <v>1654.583978172247</v>
      </c>
      <c r="O112">
        <f t="shared" si="64"/>
        <v>1709.4606683118773</v>
      </c>
      <c r="P112">
        <f t="shared" si="64"/>
        <v>1615.2384267513803</v>
      </c>
      <c r="Q112">
        <f t="shared" si="64"/>
        <v>1553.1138718763273</v>
      </c>
      <c r="R112">
        <f t="shared" si="64"/>
        <v>1543.7951886450689</v>
      </c>
      <c r="S112">
        <f t="shared" si="64"/>
        <v>1484.7768615137686</v>
      </c>
      <c r="T112">
        <f t="shared" si="64"/>
        <v>1481.6706337700159</v>
      </c>
      <c r="U112">
        <f t="shared" si="64"/>
        <v>1467.1749042991703</v>
      </c>
      <c r="V112">
        <f t="shared" si="64"/>
        <v>1507.5558649679547</v>
      </c>
      <c r="W112">
        <f t="shared" si="64"/>
        <v>1522.0515944388005</v>
      </c>
      <c r="X112">
        <f t="shared" si="64"/>
        <v>1416.4398511512102</v>
      </c>
      <c r="Y112">
        <f t="shared" si="64"/>
        <v>1417.4752603991278</v>
      </c>
      <c r="Z112">
        <f t="shared" si="64"/>
        <v>1344.9966130448993</v>
      </c>
      <c r="AA112">
        <f t="shared" si="64"/>
        <v>1463.0332673075</v>
      </c>
      <c r="AB112">
        <f t="shared" si="64"/>
        <v>1380.2005274740959</v>
      </c>
      <c r="AC112">
        <f t="shared" si="64"/>
        <v>1411.2628049116224</v>
      </c>
      <c r="AD112">
        <f t="shared" si="64"/>
        <v>1373.9880719865905</v>
      </c>
      <c r="AE112">
        <f t="shared" si="64"/>
        <v>1370.881844242838</v>
      </c>
      <c r="AF112">
        <f t="shared" si="64"/>
        <v>1357.4215240199098</v>
      </c>
      <c r="AG112">
        <f t="shared" si="64"/>
        <v>1450.6083563324894</v>
      </c>
      <c r="AH112">
        <f t="shared" si="64"/>
        <v>1306.68647087195</v>
      </c>
      <c r="AI112">
        <f t="shared" si="64"/>
        <v>1277.6950119302583</v>
      </c>
      <c r="AJ112">
        <f t="shared" si="64"/>
        <v>1352.2444777803221</v>
      </c>
      <c r="AK112">
        <f t="shared" si="64"/>
        <v>1302.5448338802796</v>
      </c>
      <c r="AL112">
        <f t="shared" si="64"/>
        <v>1267.3409194510828</v>
      </c>
      <c r="AM112">
        <f t="shared" si="64"/>
        <v>1396.7670754407768</v>
      </c>
      <c r="AN112">
        <f t="shared" ref="AN112:BE112" si="65">AN51/$F112*$F$121</f>
        <v>1348.1028407886517</v>
      </c>
      <c r="AO112">
        <f t="shared" si="65"/>
        <v>1249.7389622364844</v>
      </c>
      <c r="AP112">
        <f t="shared" si="65"/>
        <v>1366.7402072511677</v>
      </c>
      <c r="AQ112">
        <f t="shared" si="65"/>
        <v>1300.4740153844446</v>
      </c>
      <c r="AR112">
        <f t="shared" si="65"/>
        <v>1261.1284639635774</v>
      </c>
      <c r="AS112">
        <f t="shared" si="65"/>
        <v>1335.6779298136412</v>
      </c>
      <c r="AT112">
        <f t="shared" si="65"/>
        <v>1346.0320222928167</v>
      </c>
      <c r="AU112">
        <f t="shared" si="65"/>
        <v>1417.4752603991278</v>
      </c>
      <c r="AV112">
        <f t="shared" si="65"/>
        <v>1438.1834453574791</v>
      </c>
      <c r="AW112">
        <f t="shared" si="65"/>
        <v>1351.2090685324047</v>
      </c>
      <c r="AX112">
        <f t="shared" si="65"/>
        <v>1386.4129829616013</v>
      </c>
      <c r="AY112">
        <f t="shared" si="65"/>
        <v>1452.6791748283244</v>
      </c>
      <c r="AZ112">
        <f t="shared" si="65"/>
        <v>1439.2188546053965</v>
      </c>
      <c r="BA112">
        <f t="shared" si="65"/>
        <v>1434.0418083658087</v>
      </c>
      <c r="BB112">
        <f t="shared" si="65"/>
        <v>1430.935580622056</v>
      </c>
      <c r="BC112">
        <f t="shared" si="65"/>
        <v>1422.6523066387156</v>
      </c>
      <c r="BD112">
        <f t="shared" si="65"/>
        <v>1576.9282845784307</v>
      </c>
      <c r="BE112">
        <f t="shared" si="65"/>
        <v>1536.5473239096464</v>
      </c>
    </row>
    <row r="113" spans="1:57" x14ac:dyDescent="0.25">
      <c r="A113">
        <v>1997</v>
      </c>
      <c r="B113">
        <v>7</v>
      </c>
      <c r="C113">
        <v>1512</v>
      </c>
      <c r="D113">
        <v>1468</v>
      </c>
      <c r="F113">
        <v>8488452</v>
      </c>
      <c r="G113">
        <v>2013</v>
      </c>
      <c r="H113">
        <f t="shared" ref="H113:AM113" si="66">H52/$F113*$F$121</f>
        <v>1583.6215708117334</v>
      </c>
      <c r="I113">
        <f t="shared" si="66"/>
        <v>1603.2361795766767</v>
      </c>
      <c r="J113">
        <f t="shared" si="66"/>
        <v>1625.9478318308213</v>
      </c>
      <c r="K113">
        <f t="shared" si="66"/>
        <v>1704.4062668905945</v>
      </c>
      <c r="L113">
        <f t="shared" si="66"/>
        <v>1696.1474842527236</v>
      </c>
      <c r="M113">
        <f t="shared" si="66"/>
        <v>1610.4626143848136</v>
      </c>
      <c r="N113">
        <f t="shared" si="66"/>
        <v>1724.0208756555378</v>
      </c>
      <c r="O113">
        <f t="shared" si="66"/>
        <v>1737.4413974420779</v>
      </c>
      <c r="P113">
        <f t="shared" si="66"/>
        <v>1806.6087020342461</v>
      </c>
      <c r="Q113">
        <f t="shared" si="66"/>
        <v>1661.0476580417726</v>
      </c>
      <c r="R113">
        <f t="shared" si="66"/>
        <v>1635.238962298426</v>
      </c>
      <c r="S113">
        <f t="shared" si="66"/>
        <v>1640.4007014470956</v>
      </c>
      <c r="T113">
        <f t="shared" si="66"/>
        <v>1601.1714839172089</v>
      </c>
      <c r="U113">
        <f t="shared" si="66"/>
        <v>1660.0153102120387</v>
      </c>
      <c r="V113">
        <f t="shared" si="66"/>
        <v>1512.3895705600974</v>
      </c>
      <c r="W113">
        <f t="shared" si="66"/>
        <v>1484.5161791572832</v>
      </c>
      <c r="X113">
        <f t="shared" si="66"/>
        <v>1387.4754831623011</v>
      </c>
      <c r="Y113">
        <f t="shared" si="66"/>
        <v>1498.9690487735572</v>
      </c>
      <c r="Z113">
        <f t="shared" si="66"/>
        <v>1352.37565695135</v>
      </c>
      <c r="AA113">
        <f t="shared" si="66"/>
        <v>1356.5050482702854</v>
      </c>
      <c r="AB113">
        <f t="shared" si="66"/>
        <v>1360.6344395892206</v>
      </c>
      <c r="AC113">
        <f t="shared" si="66"/>
        <v>1376.1196570352286</v>
      </c>
      <c r="AD113">
        <f t="shared" si="66"/>
        <v>1341.0198308242775</v>
      </c>
      <c r="AE113">
        <f t="shared" si="66"/>
        <v>1324.5022655485359</v>
      </c>
      <c r="AF113">
        <f t="shared" si="66"/>
        <v>1313.1464394214634</v>
      </c>
      <c r="AG113">
        <f t="shared" si="66"/>
        <v>1363.7314830784223</v>
      </c>
      <c r="AH113">
        <f t="shared" si="66"/>
        <v>1302.8229611241247</v>
      </c>
      <c r="AI113">
        <f t="shared" si="66"/>
        <v>1287.337743678117</v>
      </c>
      <c r="AJ113">
        <f t="shared" si="66"/>
        <v>1442.1899181381953</v>
      </c>
      <c r="AK113">
        <f t="shared" si="66"/>
        <v>1374.054961375761</v>
      </c>
      <c r="AL113">
        <f t="shared" si="66"/>
        <v>1261.5290479347707</v>
      </c>
      <c r="AM113">
        <f t="shared" si="66"/>
        <v>1333.7933960161404</v>
      </c>
      <c r="AN113">
        <f t="shared" ref="AN113:BE113" si="67">AN52/$F113*$F$121</f>
        <v>1271.8525262321091</v>
      </c>
      <c r="AO113">
        <f t="shared" si="67"/>
        <v>1289.4024393375846</v>
      </c>
      <c r="AP113">
        <f t="shared" si="67"/>
        <v>1297.6612219754556</v>
      </c>
      <c r="AQ113">
        <f t="shared" si="67"/>
        <v>1238.8173956806259</v>
      </c>
      <c r="AR113">
        <f t="shared" si="67"/>
        <v>1328.6316568674713</v>
      </c>
      <c r="AS113">
        <f t="shared" si="67"/>
        <v>1270.8201784023754</v>
      </c>
      <c r="AT113">
        <f t="shared" si="67"/>
        <v>1347.2139178026805</v>
      </c>
      <c r="AU113">
        <f t="shared" si="67"/>
        <v>1381.2813961838979</v>
      </c>
      <c r="AV113">
        <f t="shared" si="67"/>
        <v>1342.0521786540114</v>
      </c>
      <c r="AW113">
        <f t="shared" si="67"/>
        <v>1414.3165267353813</v>
      </c>
      <c r="AX113">
        <f t="shared" si="67"/>
        <v>1231.5909608724889</v>
      </c>
      <c r="AY113">
        <f t="shared" si="67"/>
        <v>1259.4643522753031</v>
      </c>
      <c r="AZ113">
        <f t="shared" si="67"/>
        <v>1352.37565695135</v>
      </c>
      <c r="BA113">
        <f t="shared" si="67"/>
        <v>1370.9579178865592</v>
      </c>
      <c r="BB113">
        <f t="shared" si="67"/>
        <v>1440.1252224787274</v>
      </c>
      <c r="BC113">
        <f t="shared" si="67"/>
        <v>1380.249048354164</v>
      </c>
      <c r="BD113">
        <f t="shared" si="67"/>
        <v>1342.0521786540114</v>
      </c>
      <c r="BE113">
        <f t="shared" si="67"/>
        <v>1433.9311355003244</v>
      </c>
    </row>
    <row r="114" spans="1:57" x14ac:dyDescent="0.25">
      <c r="A114">
        <v>1997</v>
      </c>
      <c r="B114">
        <v>8</v>
      </c>
      <c r="C114">
        <v>1396</v>
      </c>
      <c r="D114">
        <v>1411</v>
      </c>
      <c r="F114">
        <v>8511221</v>
      </c>
      <c r="G114">
        <v>2014</v>
      </c>
      <c r="H114">
        <f t="shared" ref="H114:AM114" si="68">H53/$F114*$F$121</f>
        <v>1511.432423150568</v>
      </c>
      <c r="I114">
        <f t="shared" si="68"/>
        <v>1466.1306339008236</v>
      </c>
      <c r="J114">
        <f t="shared" si="68"/>
        <v>1413.6217418158922</v>
      </c>
      <c r="K114">
        <f t="shared" si="68"/>
        <v>1455.8347727076996</v>
      </c>
      <c r="L114">
        <f t="shared" si="68"/>
        <v>1523.7874565823163</v>
      </c>
      <c r="M114">
        <f t="shared" si="68"/>
        <v>1506.284492554006</v>
      </c>
      <c r="N114">
        <f t="shared" si="68"/>
        <v>1503.195734196069</v>
      </c>
      <c r="O114">
        <f t="shared" si="68"/>
        <v>1455.8347727076996</v>
      </c>
      <c r="P114">
        <f t="shared" si="68"/>
        <v>1488.7815285256956</v>
      </c>
      <c r="Q114">
        <f t="shared" si="68"/>
        <v>1472.3081506166977</v>
      </c>
      <c r="R114">
        <f t="shared" si="68"/>
        <v>1419.7992585317666</v>
      </c>
      <c r="S114">
        <f t="shared" si="68"/>
        <v>1432.1542919635149</v>
      </c>
      <c r="T114">
        <f t="shared" si="68"/>
        <v>1462.012289423574</v>
      </c>
      <c r="U114">
        <f t="shared" si="68"/>
        <v>1412.59215569658</v>
      </c>
      <c r="V114">
        <f t="shared" si="68"/>
        <v>1411.5625695772676</v>
      </c>
      <c r="W114">
        <f t="shared" si="68"/>
        <v>1372.4382970433971</v>
      </c>
      <c r="X114">
        <f t="shared" si="68"/>
        <v>1354.9353330150868</v>
      </c>
      <c r="Y114">
        <f t="shared" si="68"/>
        <v>1377.5862276399591</v>
      </c>
      <c r="Z114">
        <f t="shared" si="68"/>
        <v>1369.3495386854602</v>
      </c>
      <c r="AA114">
        <f t="shared" si="68"/>
        <v>1387.8820888330829</v>
      </c>
      <c r="AB114">
        <f t="shared" si="68"/>
        <v>1356.9945052537116</v>
      </c>
      <c r="AC114">
        <f t="shared" si="68"/>
        <v>1324.0477494357156</v>
      </c>
      <c r="AD114">
        <f t="shared" si="68"/>
        <v>1317.8702327198412</v>
      </c>
      <c r="AE114">
        <f t="shared" si="68"/>
        <v>1314.7814743619042</v>
      </c>
      <c r="AF114">
        <f t="shared" si="68"/>
        <v>1333.3140245095269</v>
      </c>
      <c r="AG114">
        <f t="shared" si="68"/>
        <v>1431.1247058442027</v>
      </c>
      <c r="AH114">
        <f t="shared" si="68"/>
        <v>1344.6394718219631</v>
      </c>
      <c r="AI114">
        <f t="shared" si="68"/>
        <v>1466.1306339008236</v>
      </c>
      <c r="AJ114">
        <f t="shared" si="68"/>
        <v>1360.0832636116486</v>
      </c>
      <c r="AK114">
        <f t="shared" si="68"/>
        <v>1313.7518882425916</v>
      </c>
      <c r="AL114">
        <f t="shared" si="68"/>
        <v>1330.2252661515897</v>
      </c>
      <c r="AM114">
        <f t="shared" si="68"/>
        <v>1273.5980295894092</v>
      </c>
      <c r="AN114">
        <f t="shared" ref="AN114:BE114" si="69">AN53/$F114*$F$121</f>
        <v>1309.6335437653422</v>
      </c>
      <c r="AO114">
        <f t="shared" si="69"/>
        <v>1490.8407007643204</v>
      </c>
      <c r="AP114">
        <f t="shared" si="69"/>
        <v>1384.7933304751457</v>
      </c>
      <c r="AQ114">
        <f t="shared" si="69"/>
        <v>1337.4323689867763</v>
      </c>
      <c r="AR114">
        <f t="shared" si="69"/>
        <v>1328.1660939129652</v>
      </c>
      <c r="AS114">
        <f t="shared" si="69"/>
        <v>1376.5566415206467</v>
      </c>
      <c r="AT114">
        <f t="shared" si="69"/>
        <v>1414.6513279352046</v>
      </c>
      <c r="AU114">
        <f t="shared" si="69"/>
        <v>1406.4146389807056</v>
      </c>
      <c r="AV114">
        <f t="shared" si="69"/>
        <v>1365.2311942082106</v>
      </c>
      <c r="AW114">
        <f t="shared" si="69"/>
        <v>1385.8229165944579</v>
      </c>
      <c r="AX114">
        <f t="shared" si="69"/>
        <v>1451.71642823045</v>
      </c>
      <c r="AY114">
        <f t="shared" si="69"/>
        <v>1446.5684976338882</v>
      </c>
      <c r="AZ114">
        <f t="shared" si="69"/>
        <v>1486.7223562870709</v>
      </c>
      <c r="BA114">
        <f t="shared" si="69"/>
        <v>1443.479739275951</v>
      </c>
      <c r="BB114">
        <f t="shared" si="69"/>
        <v>1465.1010477815112</v>
      </c>
      <c r="BC114">
        <f t="shared" si="69"/>
        <v>1514.5211815085052</v>
      </c>
      <c r="BD114">
        <f t="shared" si="69"/>
        <v>1653.515307615676</v>
      </c>
      <c r="BE114">
        <f t="shared" si="69"/>
        <v>1613.3614489624931</v>
      </c>
    </row>
    <row r="115" spans="1:57" x14ac:dyDescent="0.25">
      <c r="A115">
        <v>1997</v>
      </c>
      <c r="B115">
        <v>9</v>
      </c>
      <c r="C115">
        <v>1372</v>
      </c>
      <c r="D115">
        <v>1420</v>
      </c>
      <c r="F115">
        <v>8544748</v>
      </c>
      <c r="G115">
        <v>2015</v>
      </c>
      <c r="H115">
        <f t="shared" ref="H115:AM115" si="70">H54/$F115*$F$121</f>
        <v>1849.0600430814343</v>
      </c>
      <c r="I115">
        <f t="shared" si="70"/>
        <v>1821.3702920203148</v>
      </c>
      <c r="J115">
        <f t="shared" si="70"/>
        <v>1796.7571799659861</v>
      </c>
      <c r="K115">
        <f t="shared" si="70"/>
        <v>1853.1622284238226</v>
      </c>
      <c r="L115">
        <f t="shared" si="70"/>
        <v>1752.6586875353141</v>
      </c>
      <c r="M115">
        <f t="shared" si="70"/>
        <v>1791.629448288001</v>
      </c>
      <c r="N115">
        <f t="shared" si="70"/>
        <v>1837.7790333898672</v>
      </c>
      <c r="O115">
        <f t="shared" si="70"/>
        <v>1746.505409521732</v>
      </c>
      <c r="P115">
        <f t="shared" si="70"/>
        <v>1761.8886045556872</v>
      </c>
      <c r="Q115">
        <f t="shared" si="70"/>
        <v>1668.5638880163581</v>
      </c>
      <c r="R115">
        <f t="shared" si="70"/>
        <v>1609.0822005517307</v>
      </c>
      <c r="S115">
        <f t="shared" si="70"/>
        <v>1664.46170267397</v>
      </c>
      <c r="T115">
        <f t="shared" si="70"/>
        <v>1476.7867232597146</v>
      </c>
      <c r="U115">
        <f t="shared" si="70"/>
        <v>1544.4727814091182</v>
      </c>
      <c r="V115">
        <f t="shared" si="70"/>
        <v>1493.195464629267</v>
      </c>
      <c r="W115">
        <f t="shared" si="70"/>
        <v>1545.4983277447152</v>
      </c>
      <c r="X115">
        <f t="shared" si="70"/>
        <v>1406.0240261035199</v>
      </c>
      <c r="Y115">
        <f t="shared" si="70"/>
        <v>1477.8122695953116</v>
      </c>
      <c r="Z115">
        <f t="shared" si="70"/>
        <v>1441.9181478494158</v>
      </c>
      <c r="AA115">
        <f t="shared" si="70"/>
        <v>1374.2320897000122</v>
      </c>
      <c r="AB115">
        <f t="shared" si="70"/>
        <v>1368.0788116864301</v>
      </c>
      <c r="AC115">
        <f t="shared" si="70"/>
        <v>1368.0788116864301</v>
      </c>
      <c r="AD115">
        <f t="shared" si="70"/>
        <v>1397.8196554187439</v>
      </c>
      <c r="AE115">
        <f t="shared" si="70"/>
        <v>1367.053265350833</v>
      </c>
      <c r="AF115">
        <f t="shared" si="70"/>
        <v>1335.2613289473252</v>
      </c>
      <c r="AG115">
        <f t="shared" si="70"/>
        <v>1500.3742889784462</v>
      </c>
      <c r="AH115">
        <f t="shared" si="70"/>
        <v>1348.5934313100868</v>
      </c>
      <c r="AI115">
        <f t="shared" si="70"/>
        <v>1380.3853677135944</v>
      </c>
      <c r="AJ115">
        <f t="shared" si="70"/>
        <v>1330.13359726934</v>
      </c>
      <c r="AK115">
        <f t="shared" si="70"/>
        <v>1352.6956166524747</v>
      </c>
      <c r="AL115">
        <f t="shared" si="70"/>
        <v>1295.2650218590416</v>
      </c>
      <c r="AM115">
        <f t="shared" si="70"/>
        <v>1279.8818268250859</v>
      </c>
      <c r="AN115">
        <f t="shared" ref="AN115:BE115" si="71">AN54/$F115*$F$121</f>
        <v>1308.5971242218027</v>
      </c>
      <c r="AO115">
        <f t="shared" si="71"/>
        <v>1313.7248558997878</v>
      </c>
      <c r="AP115">
        <f t="shared" si="71"/>
        <v>1302.4438462082205</v>
      </c>
      <c r="AQ115">
        <f t="shared" si="71"/>
        <v>1377.3087287068033</v>
      </c>
      <c r="AR115">
        <f t="shared" si="71"/>
        <v>1365.002172679639</v>
      </c>
      <c r="AS115">
        <f t="shared" si="71"/>
        <v>1461.4035282257591</v>
      </c>
      <c r="AT115">
        <f t="shared" si="71"/>
        <v>1453.1991575409832</v>
      </c>
      <c r="AU115">
        <f t="shared" si="71"/>
        <v>1432.6882308290424</v>
      </c>
      <c r="AV115">
        <f t="shared" si="71"/>
        <v>1444.9947868562069</v>
      </c>
      <c r="AW115">
        <f t="shared" si="71"/>
        <v>1430.6371381578485</v>
      </c>
      <c r="AX115">
        <f t="shared" si="71"/>
        <v>1532.1662253819538</v>
      </c>
      <c r="AY115">
        <f t="shared" si="71"/>
        <v>1446.020333191804</v>
      </c>
      <c r="AZ115">
        <f t="shared" si="71"/>
        <v>1334.2357826117282</v>
      </c>
      <c r="BA115">
        <f t="shared" si="71"/>
        <v>1483.9655476088938</v>
      </c>
      <c r="BB115">
        <f t="shared" si="71"/>
        <v>1411.151757781505</v>
      </c>
      <c r="BC115">
        <f t="shared" si="71"/>
        <v>1451.1480648697891</v>
      </c>
      <c r="BD115">
        <f t="shared" si="71"/>
        <v>1496.2721036360581</v>
      </c>
      <c r="BE115">
        <f t="shared" si="71"/>
        <v>1491.144371958073</v>
      </c>
    </row>
    <row r="116" spans="1:57" x14ac:dyDescent="0.25">
      <c r="A116">
        <v>1997</v>
      </c>
      <c r="B116">
        <v>10</v>
      </c>
      <c r="C116">
        <v>1336</v>
      </c>
      <c r="D116">
        <v>1304</v>
      </c>
      <c r="F116">
        <v>8580062</v>
      </c>
      <c r="G116">
        <v>2016</v>
      </c>
      <c r="H116">
        <f t="shared" ref="H116:AM116" si="72">H55/$F116*$F$121</f>
        <v>1614.7154105646323</v>
      </c>
      <c r="I116">
        <f t="shared" si="72"/>
        <v>1586.1183001941013</v>
      </c>
      <c r="J116">
        <f t="shared" si="72"/>
        <v>1717.8692729726195</v>
      </c>
      <c r="K116">
        <f t="shared" si="72"/>
        <v>1604.5021568608711</v>
      </c>
      <c r="L116">
        <f t="shared" si="72"/>
        <v>1624.9286642683935</v>
      </c>
      <c r="M116">
        <f t="shared" si="72"/>
        <v>1640.248544824035</v>
      </c>
      <c r="N116">
        <f t="shared" si="72"/>
        <v>1770.9781922321772</v>
      </c>
      <c r="O116">
        <f t="shared" si="72"/>
        <v>1703.5707177873539</v>
      </c>
      <c r="P116">
        <f t="shared" si="72"/>
        <v>1670.8883059353186</v>
      </c>
      <c r="Q116">
        <f t="shared" si="72"/>
        <v>1608.5874583423756</v>
      </c>
      <c r="R116">
        <f t="shared" si="72"/>
        <v>1558.5425151939462</v>
      </c>
      <c r="S116">
        <f t="shared" si="72"/>
        <v>1592.2462524163577</v>
      </c>
      <c r="T116">
        <f t="shared" si="72"/>
        <v>1578.9690226014684</v>
      </c>
      <c r="U116">
        <f t="shared" si="72"/>
        <v>1483.9857631564901</v>
      </c>
      <c r="V116">
        <f t="shared" si="72"/>
        <v>1501.3482944528839</v>
      </c>
      <c r="W116">
        <f t="shared" si="72"/>
        <v>1427.812867785804</v>
      </c>
      <c r="X116">
        <f t="shared" si="72"/>
        <v>1475.815160193481</v>
      </c>
      <c r="Y116">
        <f t="shared" si="72"/>
        <v>1541.1799838975521</v>
      </c>
      <c r="Z116">
        <f t="shared" si="72"/>
        <v>1431.8981692673083</v>
      </c>
      <c r="AA116">
        <f t="shared" si="72"/>
        <v>1482.9644377861139</v>
      </c>
      <c r="AB116">
        <f t="shared" si="72"/>
        <v>1381.8532261188789</v>
      </c>
      <c r="AC116">
        <f t="shared" si="72"/>
        <v>1372.6612977854938</v>
      </c>
      <c r="AD116">
        <f t="shared" si="72"/>
        <v>1382.8745514892548</v>
      </c>
      <c r="AE116">
        <f t="shared" si="72"/>
        <v>1377.7679246373746</v>
      </c>
      <c r="AF116">
        <f t="shared" si="72"/>
        <v>1369.5973216743655</v>
      </c>
      <c r="AG116">
        <f t="shared" si="72"/>
        <v>1430.8768438969323</v>
      </c>
      <c r="AH116">
        <f t="shared" si="72"/>
        <v>1406.3650350079056</v>
      </c>
      <c r="AI116">
        <f t="shared" si="72"/>
        <v>1421.6849155635471</v>
      </c>
      <c r="AJ116">
        <f t="shared" si="72"/>
        <v>1301.168521859166</v>
      </c>
      <c r="AK116">
        <f t="shared" si="72"/>
        <v>1309.3391248221751</v>
      </c>
      <c r="AL116">
        <f t="shared" si="72"/>
        <v>1339.9788859334583</v>
      </c>
      <c r="AM116">
        <f t="shared" si="72"/>
        <v>1278.6993637108915</v>
      </c>
      <c r="AN116">
        <f t="shared" ref="AN116:BE116" si="73">AN55/$F116*$F$121</f>
        <v>1412.4929872301623</v>
      </c>
      <c r="AO116">
        <f t="shared" si="73"/>
        <v>1356.320091859476</v>
      </c>
      <c r="AP116">
        <f t="shared" si="73"/>
        <v>1353.2561157483478</v>
      </c>
      <c r="AQ116">
        <f t="shared" si="73"/>
        <v>1402.2797335264011</v>
      </c>
      <c r="AR116">
        <f t="shared" si="73"/>
        <v>1304.2324979702944</v>
      </c>
      <c r="AS116">
        <f t="shared" si="73"/>
        <v>1435.9834707488128</v>
      </c>
      <c r="AT116">
        <f t="shared" si="73"/>
        <v>1362.4480440817329</v>
      </c>
      <c r="AU116">
        <f t="shared" si="73"/>
        <v>1518.7108257492778</v>
      </c>
      <c r="AV116">
        <f t="shared" si="73"/>
        <v>1440.0687722303173</v>
      </c>
      <c r="AW116">
        <f t="shared" si="73"/>
        <v>1569.7770942680834</v>
      </c>
      <c r="AX116">
        <f t="shared" si="73"/>
        <v>1412.4929872301623</v>
      </c>
      <c r="AY116">
        <f t="shared" si="73"/>
        <v>1571.8197450088355</v>
      </c>
      <c r="AZ116">
        <f t="shared" si="73"/>
        <v>1497.2629929713794</v>
      </c>
      <c r="BA116">
        <f t="shared" si="73"/>
        <v>1571.8197450088355</v>
      </c>
      <c r="BB116">
        <f t="shared" si="73"/>
        <v>1551.3932376013133</v>
      </c>
      <c r="BC116">
        <f t="shared" si="73"/>
        <v>1620.843362786889</v>
      </c>
      <c r="BD116">
        <f t="shared" si="73"/>
        <v>1611.651434453504</v>
      </c>
      <c r="BE116">
        <f t="shared" si="73"/>
        <v>1652.5044492685483</v>
      </c>
    </row>
    <row r="117" spans="1:57" x14ac:dyDescent="0.25">
      <c r="A117">
        <v>1997</v>
      </c>
      <c r="B117">
        <v>11</v>
      </c>
      <c r="C117">
        <v>1271</v>
      </c>
      <c r="D117">
        <v>1258</v>
      </c>
      <c r="F117">
        <v>8625434</v>
      </c>
      <c r="G117">
        <v>2017</v>
      </c>
      <c r="H117">
        <f t="shared" ref="H117:AM117" si="74">H56/$F117*$F$121</f>
        <v>1926.2467674090369</v>
      </c>
      <c r="I117">
        <f t="shared" si="74"/>
        <v>1877.4810264619728</v>
      </c>
      <c r="J117">
        <f t="shared" si="74"/>
        <v>1978.0603671652927</v>
      </c>
      <c r="K117">
        <f t="shared" si="74"/>
        <v>1906.943661617491</v>
      </c>
      <c r="L117">
        <f t="shared" si="74"/>
        <v>1841.9226736880719</v>
      </c>
      <c r="M117">
        <f t="shared" si="74"/>
        <v>1818.5557561509368</v>
      </c>
      <c r="N117">
        <f t="shared" si="74"/>
        <v>1798.2366974229935</v>
      </c>
      <c r="O117">
        <f t="shared" si="74"/>
        <v>1667.1787686277585</v>
      </c>
      <c r="P117">
        <f t="shared" si="74"/>
        <v>1598.0939689527506</v>
      </c>
      <c r="Q117">
        <f t="shared" si="74"/>
        <v>1516.817734040977</v>
      </c>
      <c r="R117">
        <f t="shared" si="74"/>
        <v>1474.1477107122957</v>
      </c>
      <c r="S117">
        <f t="shared" si="74"/>
        <v>1468.0519930939126</v>
      </c>
      <c r="T117">
        <f t="shared" si="74"/>
        <v>1479.2274753942816</v>
      </c>
      <c r="U117">
        <f t="shared" si="74"/>
        <v>1451.7967461115579</v>
      </c>
      <c r="V117">
        <f t="shared" si="74"/>
        <v>1409.1267227828769</v>
      </c>
      <c r="W117">
        <f t="shared" si="74"/>
        <v>1481.2593812670759</v>
      </c>
      <c r="X117">
        <f t="shared" si="74"/>
        <v>1432.4936403200115</v>
      </c>
      <c r="Y117">
        <f t="shared" si="74"/>
        <v>1505.6422517406081</v>
      </c>
      <c r="Z117">
        <f t="shared" si="74"/>
        <v>1476.1796165850901</v>
      </c>
      <c r="AA117">
        <f t="shared" si="74"/>
        <v>1433.5095932564088</v>
      </c>
      <c r="AB117">
        <f t="shared" si="74"/>
        <v>1427.413875638026</v>
      </c>
      <c r="AC117">
        <f t="shared" si="74"/>
        <v>1417.2543462740543</v>
      </c>
      <c r="AD117">
        <f t="shared" si="74"/>
        <v>1384.7438523093447</v>
      </c>
      <c r="AE117">
        <f t="shared" si="74"/>
        <v>1380.6800405637559</v>
      </c>
      <c r="AF117">
        <f t="shared" si="74"/>
        <v>1362.3928877086068</v>
      </c>
      <c r="AG117">
        <f t="shared" si="74"/>
        <v>1432.4936403200115</v>
      </c>
      <c r="AH117">
        <f t="shared" si="74"/>
        <v>1293.3080880335992</v>
      </c>
      <c r="AI117">
        <f t="shared" si="74"/>
        <v>1377.6321817545645</v>
      </c>
      <c r="AJ117">
        <f t="shared" si="74"/>
        <v>1345.1216877898548</v>
      </c>
      <c r="AK117">
        <f t="shared" si="74"/>
        <v>1286.1964174788191</v>
      </c>
      <c r="AL117">
        <f t="shared" si="74"/>
        <v>1404.0469581008908</v>
      </c>
      <c r="AM117">
        <f t="shared" si="74"/>
        <v>1298.3878527155853</v>
      </c>
      <c r="AN117">
        <f t="shared" ref="AN117:BE117" si="75">AN56/$F117*$F$121</f>
        <v>1318.7069114435285</v>
      </c>
      <c r="AO117">
        <f t="shared" si="75"/>
        <v>1308.5473820795569</v>
      </c>
      <c r="AP117">
        <f t="shared" si="75"/>
        <v>1313.6271467615425</v>
      </c>
      <c r="AQ117">
        <f t="shared" si="75"/>
        <v>1388.8076640549332</v>
      </c>
      <c r="AR117">
        <f t="shared" si="75"/>
        <v>1382.7119464365503</v>
      </c>
      <c r="AS117">
        <f t="shared" si="75"/>
        <v>1380.6800405637559</v>
      </c>
      <c r="AT117">
        <f t="shared" si="75"/>
        <v>1331.9142996166918</v>
      </c>
      <c r="AU117">
        <f t="shared" si="75"/>
        <v>1411.1586286556712</v>
      </c>
      <c r="AV117">
        <f t="shared" si="75"/>
        <v>1429.4457815108203</v>
      </c>
      <c r="AW117">
        <f t="shared" si="75"/>
        <v>1412.1745815920683</v>
      </c>
      <c r="AX117">
        <f t="shared" si="75"/>
        <v>1421.3181580196429</v>
      </c>
      <c r="AY117">
        <f t="shared" si="75"/>
        <v>1467.0360401575156</v>
      </c>
      <c r="AZ117">
        <f t="shared" si="75"/>
        <v>1564.5675220516441</v>
      </c>
      <c r="BA117">
        <f t="shared" si="75"/>
        <v>1496.4986753130336</v>
      </c>
      <c r="BB117">
        <f t="shared" si="75"/>
        <v>1444.6850755567777</v>
      </c>
      <c r="BC117">
        <f t="shared" si="75"/>
        <v>1564.5675220516441</v>
      </c>
      <c r="BD117">
        <f t="shared" si="75"/>
        <v>1672.2585333097441</v>
      </c>
      <c r="BE117">
        <f t="shared" si="75"/>
        <v>1663.1149568821697</v>
      </c>
    </row>
    <row r="118" spans="1:57" x14ac:dyDescent="0.25">
      <c r="A118">
        <v>1997</v>
      </c>
      <c r="B118">
        <v>12</v>
      </c>
      <c r="C118">
        <v>1209</v>
      </c>
      <c r="D118">
        <v>1258</v>
      </c>
      <c r="F118">
        <v>8673706</v>
      </c>
      <c r="G118">
        <v>2018</v>
      </c>
      <c r="H118">
        <f t="shared" ref="H118:AM118" si="76">H57/$F118*$F$121</f>
        <v>1785.1980278095659</v>
      </c>
      <c r="I118">
        <f t="shared" si="76"/>
        <v>1761.9611547820507</v>
      </c>
      <c r="J118">
        <f t="shared" si="76"/>
        <v>1689.219639217654</v>
      </c>
      <c r="K118">
        <f t="shared" si="76"/>
        <v>1862.9910375103791</v>
      </c>
      <c r="L118">
        <f t="shared" si="76"/>
        <v>1892.2897035015944</v>
      </c>
      <c r="M118">
        <f t="shared" si="76"/>
        <v>1899.3617952925774</v>
      </c>
      <c r="N118">
        <f t="shared" si="76"/>
        <v>1960.9900237568579</v>
      </c>
      <c r="O118">
        <f t="shared" si="76"/>
        <v>2090.3082736491183</v>
      </c>
      <c r="P118">
        <f t="shared" si="76"/>
        <v>2210.5338340958297</v>
      </c>
      <c r="Q118">
        <f t="shared" si="76"/>
        <v>1994.3298850572062</v>
      </c>
      <c r="R118">
        <f t="shared" si="76"/>
        <v>1756.9096606456342</v>
      </c>
      <c r="S118">
        <f t="shared" si="76"/>
        <v>1682.1475474266708</v>
      </c>
      <c r="T118">
        <f t="shared" si="76"/>
        <v>1611.4266295168409</v>
      </c>
      <c r="U118">
        <f t="shared" si="76"/>
        <v>1530.6027233341781</v>
      </c>
      <c r="V118">
        <f t="shared" si="76"/>
        <v>1461.9024030789146</v>
      </c>
      <c r="W118">
        <f t="shared" si="76"/>
        <v>1398.2535769600674</v>
      </c>
      <c r="X118">
        <f t="shared" si="76"/>
        <v>1344.7077391140535</v>
      </c>
      <c r="Y118">
        <f t="shared" si="76"/>
        <v>1312.3781766409884</v>
      </c>
      <c r="Z118">
        <f t="shared" si="76"/>
        <v>1342.6871414594868</v>
      </c>
      <c r="AA118">
        <f t="shared" si="76"/>
        <v>1386.1299910326682</v>
      </c>
      <c r="AB118">
        <f t="shared" si="76"/>
        <v>1440.6861277059656</v>
      </c>
      <c r="AC118">
        <f t="shared" si="76"/>
        <v>1380.0681980689685</v>
      </c>
      <c r="AD118">
        <f t="shared" si="76"/>
        <v>1322.481164913821</v>
      </c>
      <c r="AE118">
        <f t="shared" si="76"/>
        <v>1313.3884754682715</v>
      </c>
      <c r="AF118">
        <f t="shared" si="76"/>
        <v>1321.4708660865379</v>
      </c>
      <c r="AG118">
        <f t="shared" si="76"/>
        <v>1414.4183581966001</v>
      </c>
      <c r="AH118">
        <f t="shared" si="76"/>
        <v>1406.3359675783338</v>
      </c>
      <c r="AI118">
        <f t="shared" si="76"/>
        <v>1407.3462664056171</v>
      </c>
      <c r="AJ118">
        <f t="shared" si="76"/>
        <v>1437.6552312241158</v>
      </c>
      <c r="AK118">
        <f t="shared" si="76"/>
        <v>1439.6758288786823</v>
      </c>
      <c r="AL118">
        <f t="shared" si="76"/>
        <v>1420.4801511603</v>
      </c>
      <c r="AM118">
        <f t="shared" si="76"/>
        <v>1338.6459461503537</v>
      </c>
      <c r="AN118">
        <f t="shared" ref="AN118:BE118" si="77">AN57/$F118*$F$121</f>
        <v>1304.295786022722</v>
      </c>
      <c r="AO118">
        <f t="shared" si="77"/>
        <v>1264.8941317586739</v>
      </c>
      <c r="AP118">
        <f t="shared" si="77"/>
        <v>1340.6665438049204</v>
      </c>
      <c r="AQ118">
        <f t="shared" si="77"/>
        <v>1253.7808446585577</v>
      </c>
      <c r="AR118">
        <f t="shared" si="77"/>
        <v>1395.2226804782176</v>
      </c>
      <c r="AS118">
        <f t="shared" si="77"/>
        <v>1372.9961062779855</v>
      </c>
      <c r="AT118">
        <f t="shared" si="77"/>
        <v>1447.7582194969486</v>
      </c>
      <c r="AU118">
        <f t="shared" si="77"/>
        <v>1413.4080593693168</v>
      </c>
      <c r="AV118">
        <f t="shared" si="77"/>
        <v>1419.4698523330164</v>
      </c>
      <c r="AW118">
        <f t="shared" si="77"/>
        <v>1339.656244977637</v>
      </c>
      <c r="AX118">
        <f t="shared" si="77"/>
        <v>1456.8509089424981</v>
      </c>
      <c r="AY118">
        <f t="shared" si="77"/>
        <v>1406.3359675783338</v>
      </c>
      <c r="AZ118">
        <f t="shared" si="77"/>
        <v>1443.7170241878155</v>
      </c>
      <c r="BA118">
        <f t="shared" si="77"/>
        <v>1476.0465866608806</v>
      </c>
      <c r="BB118">
        <f t="shared" si="77"/>
        <v>1515.4482409249288</v>
      </c>
      <c r="BC118">
        <f t="shared" si="77"/>
        <v>1520.4997350613453</v>
      </c>
      <c r="BD118">
        <f t="shared" si="77"/>
        <v>1520.4997350613453</v>
      </c>
      <c r="BE118">
        <f t="shared" si="77"/>
        <v>1583.1382623529089</v>
      </c>
    </row>
    <row r="119" spans="1:57" x14ac:dyDescent="0.25">
      <c r="A119">
        <v>1997</v>
      </c>
      <c r="B119">
        <v>13</v>
      </c>
      <c r="C119">
        <v>1196</v>
      </c>
      <c r="D119">
        <v>1287</v>
      </c>
      <c r="F119">
        <v>8721169</v>
      </c>
      <c r="G119">
        <v>2019</v>
      </c>
      <c r="H119">
        <f t="shared" ref="H119:AM119" si="78">H58/$F119*$F$121</f>
        <v>1692.0840474482263</v>
      </c>
      <c r="I119">
        <f t="shared" si="78"/>
        <v>1637.8248202735206</v>
      </c>
      <c r="J119">
        <f t="shared" si="78"/>
        <v>1641.8440222864617</v>
      </c>
      <c r="K119">
        <f t="shared" si="78"/>
        <v>1572.512787563227</v>
      </c>
      <c r="L119">
        <f t="shared" si="78"/>
        <v>1602.6568026602854</v>
      </c>
      <c r="M119">
        <f t="shared" si="78"/>
        <v>1681.0312419126381</v>
      </c>
      <c r="N119">
        <f t="shared" si="78"/>
        <v>1700.1224514741086</v>
      </c>
      <c r="O119">
        <f t="shared" si="78"/>
        <v>1611.7000071894033</v>
      </c>
      <c r="P119">
        <f t="shared" si="78"/>
        <v>1597.6328001441093</v>
      </c>
      <c r="Q119">
        <f t="shared" si="78"/>
        <v>1652.89682782205</v>
      </c>
      <c r="R119">
        <f t="shared" si="78"/>
        <v>1585.5751941052856</v>
      </c>
      <c r="S119">
        <f t="shared" si="78"/>
        <v>1512.2247573691095</v>
      </c>
      <c r="T119">
        <f t="shared" si="78"/>
        <v>1521.267961898227</v>
      </c>
      <c r="U119">
        <f t="shared" si="78"/>
        <v>1436.8647196264631</v>
      </c>
      <c r="V119">
        <f t="shared" si="78"/>
        <v>1569.498386053521</v>
      </c>
      <c r="W119">
        <f t="shared" si="78"/>
        <v>1545.3831739758741</v>
      </c>
      <c r="X119">
        <f t="shared" si="78"/>
        <v>1449.9271261685217</v>
      </c>
      <c r="Y119">
        <f t="shared" si="78"/>
        <v>1443.89832314911</v>
      </c>
      <c r="Z119">
        <f t="shared" si="78"/>
        <v>1461.9847322073451</v>
      </c>
      <c r="AA119">
        <f t="shared" si="78"/>
        <v>1510.2151563626392</v>
      </c>
      <c r="AB119">
        <f t="shared" si="78"/>
        <v>1381.6006919485219</v>
      </c>
      <c r="AC119">
        <f t="shared" si="78"/>
        <v>1415.7639090585219</v>
      </c>
      <c r="AD119">
        <f t="shared" si="78"/>
        <v>1317.2934597414637</v>
      </c>
      <c r="AE119">
        <f t="shared" si="78"/>
        <v>1344.4230733288164</v>
      </c>
      <c r="AF119">
        <f t="shared" si="78"/>
        <v>1439.8791211361688</v>
      </c>
      <c r="AG119">
        <f t="shared" si="78"/>
        <v>1376.5766894323456</v>
      </c>
      <c r="AH119">
        <f t="shared" si="78"/>
        <v>1440.883921639404</v>
      </c>
      <c r="AI119">
        <f t="shared" si="78"/>
        <v>1317.2934597414637</v>
      </c>
      <c r="AJ119">
        <f t="shared" si="78"/>
        <v>1560.4551815244033</v>
      </c>
      <c r="AK119">
        <f t="shared" si="78"/>
        <v>1389.6390959744044</v>
      </c>
      <c r="AL119">
        <f t="shared" si="78"/>
        <v>1355.4758788644046</v>
      </c>
      <c r="AM119">
        <f t="shared" si="78"/>
        <v>1335.3798687996987</v>
      </c>
      <c r="AN119">
        <f t="shared" ref="AN119:BE119" si="79">AN58/$F119*$F$121</f>
        <v>1317.2934597414637</v>
      </c>
      <c r="AO119">
        <f t="shared" si="79"/>
        <v>1458.9703306976392</v>
      </c>
      <c r="AP119">
        <f t="shared" si="79"/>
        <v>1334.3750682964635</v>
      </c>
      <c r="AQ119">
        <f t="shared" si="79"/>
        <v>1358.4902803741104</v>
      </c>
      <c r="AR119">
        <f t="shared" si="79"/>
        <v>1319.3030607479341</v>
      </c>
      <c r="AS119">
        <f t="shared" si="79"/>
        <v>1382.6054924517573</v>
      </c>
      <c r="AT119">
        <f t="shared" si="79"/>
        <v>1351.4566768514635</v>
      </c>
      <c r="AU119">
        <f t="shared" si="79"/>
        <v>1436.8647196264631</v>
      </c>
      <c r="AV119">
        <f t="shared" si="79"/>
        <v>1477.0567397558746</v>
      </c>
      <c r="AW119">
        <f t="shared" si="79"/>
        <v>1438.8743206329334</v>
      </c>
      <c r="AX119">
        <f t="shared" si="79"/>
        <v>1446.9127246588159</v>
      </c>
      <c r="AY119">
        <f t="shared" si="79"/>
        <v>1506.1959543496978</v>
      </c>
      <c r="AZ119">
        <f t="shared" si="79"/>
        <v>1555.431179008227</v>
      </c>
      <c r="BA119">
        <f t="shared" si="79"/>
        <v>1598.6376006473442</v>
      </c>
      <c r="BB119">
        <f t="shared" si="79"/>
        <v>1540.3591714596976</v>
      </c>
      <c r="BC119">
        <f t="shared" si="79"/>
        <v>1551.4119769952858</v>
      </c>
      <c r="BD119">
        <f t="shared" si="79"/>
        <v>1615.7192092023445</v>
      </c>
      <c r="BE119">
        <f t="shared" si="79"/>
        <v>1634.8104187638148</v>
      </c>
    </row>
    <row r="120" spans="1:57" x14ac:dyDescent="0.25">
      <c r="A120">
        <v>1997</v>
      </c>
      <c r="B120">
        <v>14</v>
      </c>
      <c r="C120">
        <v>1271</v>
      </c>
      <c r="D120">
        <v>1275</v>
      </c>
      <c r="G120" s="3" t="s">
        <v>1368</v>
      </c>
      <c r="H120">
        <f>AVERAGE(H100:H119)</f>
        <v>1675.7789927166384</v>
      </c>
      <c r="I120">
        <f t="shared" ref="I120:BE120" si="80">AVERAGE(I100:I119)</f>
        <v>1639.5025752195331</v>
      </c>
      <c r="J120">
        <f t="shared" si="80"/>
        <v>1633.425567048308</v>
      </c>
      <c r="K120">
        <f t="shared" si="80"/>
        <v>1622.9451438297406</v>
      </c>
      <c r="L120">
        <f t="shared" si="80"/>
        <v>1605.1009131401784</v>
      </c>
      <c r="M120">
        <f t="shared" si="80"/>
        <v>1598.4948008883257</v>
      </c>
      <c r="N120">
        <f t="shared" si="80"/>
        <v>1641.3846534540553</v>
      </c>
      <c r="O120">
        <f t="shared" si="80"/>
        <v>1626.8200871314161</v>
      </c>
      <c r="P120">
        <f t="shared" si="80"/>
        <v>1624.5893670488681</v>
      </c>
      <c r="Q120">
        <f t="shared" si="80"/>
        <v>1577.955800292541</v>
      </c>
      <c r="R120">
        <f t="shared" si="80"/>
        <v>1530.0757815849749</v>
      </c>
      <c r="S120">
        <f t="shared" si="80"/>
        <v>1512.3222140874693</v>
      </c>
      <c r="T120">
        <f t="shared" si="80"/>
        <v>1493.6339055491617</v>
      </c>
      <c r="U120">
        <f t="shared" si="80"/>
        <v>1463.3255911433548</v>
      </c>
      <c r="V120">
        <f t="shared" si="80"/>
        <v>1464.5431815725667</v>
      </c>
      <c r="W120">
        <f t="shared" si="80"/>
        <v>1438.9757302376529</v>
      </c>
      <c r="X120">
        <f t="shared" si="80"/>
        <v>1408.4571207442443</v>
      </c>
      <c r="Y120">
        <f t="shared" si="80"/>
        <v>1431.3564668407807</v>
      </c>
      <c r="Z120">
        <f t="shared" si="80"/>
        <v>1395.1993522428279</v>
      </c>
      <c r="AA120">
        <f t="shared" si="80"/>
        <v>1393.9909991816496</v>
      </c>
      <c r="AB120">
        <f t="shared" si="80"/>
        <v>1383.8309805738679</v>
      </c>
      <c r="AC120">
        <f t="shared" si="80"/>
        <v>1367.7432231571506</v>
      </c>
      <c r="AD120">
        <f t="shared" si="80"/>
        <v>1369.3408811976049</v>
      </c>
      <c r="AE120">
        <f t="shared" si="80"/>
        <v>1371.5884730034807</v>
      </c>
      <c r="AF120">
        <f t="shared" si="80"/>
        <v>1367.9713179921625</v>
      </c>
      <c r="AG120">
        <f t="shared" si="80"/>
        <v>1403.2696643896199</v>
      </c>
      <c r="AH120">
        <f t="shared" si="80"/>
        <v>1355.7936965131032</v>
      </c>
      <c r="AI120">
        <f t="shared" si="80"/>
        <v>1367.6583206514383</v>
      </c>
      <c r="AJ120">
        <f t="shared" si="80"/>
        <v>1378.8207093802309</v>
      </c>
      <c r="AK120">
        <f t="shared" si="80"/>
        <v>1339.1694479152256</v>
      </c>
      <c r="AL120">
        <f t="shared" si="80"/>
        <v>1342.9586286979272</v>
      </c>
      <c r="AM120">
        <f t="shared" si="80"/>
        <v>1337.0477480383227</v>
      </c>
      <c r="AN120">
        <f t="shared" si="80"/>
        <v>1330.4284245024132</v>
      </c>
      <c r="AO120">
        <f t="shared" si="80"/>
        <v>1312.8010222012892</v>
      </c>
      <c r="AP120">
        <f t="shared" si="80"/>
        <v>1333.3331639417181</v>
      </c>
      <c r="AQ120">
        <f t="shared" si="80"/>
        <v>1330.3782353627689</v>
      </c>
      <c r="AR120">
        <f t="shared" si="80"/>
        <v>1335.8209924130588</v>
      </c>
      <c r="AS120">
        <f t="shared" si="80"/>
        <v>1352.613243727656</v>
      </c>
      <c r="AT120">
        <f t="shared" si="80"/>
        <v>1366.579957563499</v>
      </c>
      <c r="AU120">
        <f t="shared" si="80"/>
        <v>1374.0864606800376</v>
      </c>
      <c r="AV120">
        <f t="shared" si="80"/>
        <v>1402.2127808738874</v>
      </c>
      <c r="AW120">
        <f t="shared" si="80"/>
        <v>1400.6720093490826</v>
      </c>
      <c r="AX120">
        <f t="shared" si="80"/>
        <v>1409.1530734430096</v>
      </c>
      <c r="AY120">
        <f t="shared" si="80"/>
        <v>1413.4200679195208</v>
      </c>
      <c r="AZ120">
        <f t="shared" si="80"/>
        <v>1424.0337683716707</v>
      </c>
      <c r="BA120">
        <f t="shared" si="80"/>
        <v>1456.36614527543</v>
      </c>
      <c r="BB120">
        <f t="shared" si="80"/>
        <v>1463.4045341920021</v>
      </c>
      <c r="BC120">
        <f t="shared" si="80"/>
        <v>1476.4950607681469</v>
      </c>
      <c r="BD120">
        <f t="shared" si="80"/>
        <v>1532.1870901860616</v>
      </c>
      <c r="BE120">
        <f t="shared" si="80"/>
        <v>1580.6950619683028</v>
      </c>
    </row>
    <row r="121" spans="1:57" x14ac:dyDescent="0.25">
      <c r="A121">
        <v>1997</v>
      </c>
      <c r="B121">
        <v>15</v>
      </c>
      <c r="C121">
        <v>1231</v>
      </c>
      <c r="D121">
        <v>1220</v>
      </c>
      <c r="F121">
        <v>8763035</v>
      </c>
      <c r="G121">
        <v>2020</v>
      </c>
      <c r="H121">
        <f t="shared" ref="H121:AA121" si="81">H60/$F121*$F$121</f>
        <v>1688</v>
      </c>
      <c r="I121">
        <f t="shared" si="81"/>
        <v>1626</v>
      </c>
      <c r="J121">
        <f t="shared" si="81"/>
        <v>1574</v>
      </c>
      <c r="K121">
        <f t="shared" si="81"/>
        <v>1585</v>
      </c>
      <c r="L121">
        <f t="shared" si="81"/>
        <v>1600</v>
      </c>
      <c r="M121">
        <f t="shared" si="81"/>
        <v>1691</v>
      </c>
      <c r="N121">
        <f t="shared" si="81"/>
        <v>1474</v>
      </c>
      <c r="O121">
        <f t="shared" si="81"/>
        <v>1589</v>
      </c>
      <c r="P121">
        <f t="shared" si="81"/>
        <v>1586</v>
      </c>
      <c r="Q121">
        <f t="shared" si="81"/>
        <v>1619</v>
      </c>
      <c r="R121">
        <f t="shared" si="81"/>
        <v>1739</v>
      </c>
      <c r="S121">
        <f t="shared" si="81"/>
        <v>2091</v>
      </c>
      <c r="T121">
        <f t="shared" si="81"/>
        <v>2416</v>
      </c>
      <c r="U121">
        <f t="shared" si="81"/>
        <v>2450</v>
      </c>
      <c r="V121">
        <f t="shared" si="81"/>
        <v>2175</v>
      </c>
      <c r="W121">
        <f t="shared" si="81"/>
        <v>1969</v>
      </c>
      <c r="X121">
        <f t="shared" si="81"/>
        <v>1701</v>
      </c>
      <c r="Y121">
        <f t="shared" si="81"/>
        <v>1519</v>
      </c>
      <c r="Z121">
        <f t="shared" si="81"/>
        <v>1345</v>
      </c>
      <c r="AA121">
        <f t="shared" si="81"/>
        <v>1388</v>
      </c>
    </row>
    <row r="122" spans="1:57" x14ac:dyDescent="0.25">
      <c r="A122">
        <v>1997</v>
      </c>
      <c r="B122">
        <v>16</v>
      </c>
      <c r="C122">
        <v>1242</v>
      </c>
      <c r="D122">
        <v>1213</v>
      </c>
    </row>
    <row r="123" spans="1:57" x14ac:dyDescent="0.25">
      <c r="A123">
        <v>1997</v>
      </c>
      <c r="B123">
        <v>17</v>
      </c>
      <c r="C123">
        <v>1335</v>
      </c>
      <c r="D123">
        <v>1314</v>
      </c>
    </row>
    <row r="124" spans="1:57" x14ac:dyDescent="0.25">
      <c r="A124">
        <v>1997</v>
      </c>
      <c r="B124">
        <v>18</v>
      </c>
      <c r="C124">
        <v>1284</v>
      </c>
      <c r="D124">
        <v>1362</v>
      </c>
    </row>
    <row r="125" spans="1:57" x14ac:dyDescent="0.25">
      <c r="A125">
        <v>1997</v>
      </c>
      <c r="B125">
        <v>19</v>
      </c>
      <c r="C125">
        <v>1217</v>
      </c>
      <c r="D125">
        <v>1220</v>
      </c>
      <c r="Z125">
        <f>(Z91-Z90)/Z90</f>
        <v>4.0020090804645192E-2</v>
      </c>
    </row>
    <row r="126" spans="1:57" x14ac:dyDescent="0.25">
      <c r="A126">
        <v>1997</v>
      </c>
      <c r="B126">
        <v>20</v>
      </c>
      <c r="C126">
        <v>1280</v>
      </c>
      <c r="D126">
        <v>1331</v>
      </c>
    </row>
    <row r="127" spans="1:57" x14ac:dyDescent="0.25">
      <c r="A127">
        <v>1997</v>
      </c>
      <c r="B127">
        <v>21</v>
      </c>
      <c r="C127">
        <v>1214</v>
      </c>
      <c r="D127">
        <v>1269</v>
      </c>
    </row>
    <row r="128" spans="1:57" x14ac:dyDescent="0.25">
      <c r="A128">
        <v>1997</v>
      </c>
      <c r="B128">
        <v>22</v>
      </c>
      <c r="C128">
        <v>1282</v>
      </c>
      <c r="D128">
        <v>1144</v>
      </c>
    </row>
    <row r="129" spans="1:4" x14ac:dyDescent="0.25">
      <c r="A129">
        <v>1997</v>
      </c>
      <c r="B129">
        <v>23</v>
      </c>
      <c r="C129">
        <v>1333</v>
      </c>
      <c r="D129">
        <v>1376</v>
      </c>
    </row>
    <row r="130" spans="1:4" x14ac:dyDescent="0.25">
      <c r="A130">
        <v>1997</v>
      </c>
      <c r="B130">
        <v>24</v>
      </c>
      <c r="C130">
        <v>1273</v>
      </c>
      <c r="D130">
        <v>1282</v>
      </c>
    </row>
    <row r="131" spans="1:4" x14ac:dyDescent="0.25">
      <c r="A131">
        <v>1997</v>
      </c>
      <c r="B131">
        <v>25</v>
      </c>
      <c r="C131">
        <v>1190</v>
      </c>
      <c r="D131">
        <v>1201</v>
      </c>
    </row>
    <row r="132" spans="1:4" x14ac:dyDescent="0.25">
      <c r="A132">
        <v>1997</v>
      </c>
      <c r="B132">
        <v>26</v>
      </c>
      <c r="C132">
        <v>1160</v>
      </c>
      <c r="D132">
        <v>1212</v>
      </c>
    </row>
    <row r="133" spans="1:4" x14ac:dyDescent="0.25">
      <c r="A133">
        <v>1997</v>
      </c>
      <c r="B133">
        <v>27</v>
      </c>
      <c r="C133">
        <v>1199</v>
      </c>
      <c r="D133">
        <v>1210</v>
      </c>
    </row>
    <row r="134" spans="1:4" x14ac:dyDescent="0.25">
      <c r="A134">
        <v>1997</v>
      </c>
      <c r="B134">
        <v>28</v>
      </c>
      <c r="C134">
        <v>1191</v>
      </c>
      <c r="D134">
        <v>1295</v>
      </c>
    </row>
    <row r="135" spans="1:4" x14ac:dyDescent="0.25">
      <c r="A135">
        <v>1997</v>
      </c>
      <c r="B135">
        <v>29</v>
      </c>
      <c r="C135">
        <v>1202</v>
      </c>
      <c r="D135">
        <v>1200</v>
      </c>
    </row>
    <row r="136" spans="1:4" x14ac:dyDescent="0.25">
      <c r="A136">
        <v>1997</v>
      </c>
      <c r="B136">
        <v>30</v>
      </c>
      <c r="C136">
        <v>1144</v>
      </c>
      <c r="D136">
        <v>1225</v>
      </c>
    </row>
    <row r="137" spans="1:4" x14ac:dyDescent="0.25">
      <c r="A137">
        <v>1997</v>
      </c>
      <c r="B137">
        <v>31</v>
      </c>
      <c r="C137">
        <v>1105</v>
      </c>
      <c r="D137">
        <v>1247</v>
      </c>
    </row>
    <row r="138" spans="1:4" x14ac:dyDescent="0.25">
      <c r="A138">
        <v>1997</v>
      </c>
      <c r="B138">
        <v>32</v>
      </c>
      <c r="C138">
        <v>1210</v>
      </c>
      <c r="D138">
        <v>1224</v>
      </c>
    </row>
    <row r="139" spans="1:4" x14ac:dyDescent="0.25">
      <c r="A139">
        <v>1997</v>
      </c>
      <c r="B139">
        <v>33</v>
      </c>
      <c r="C139">
        <v>1422</v>
      </c>
      <c r="D139">
        <v>1521</v>
      </c>
    </row>
    <row r="140" spans="1:4" x14ac:dyDescent="0.25">
      <c r="A140">
        <v>1997</v>
      </c>
      <c r="B140">
        <v>34</v>
      </c>
      <c r="C140">
        <v>1353</v>
      </c>
      <c r="D140">
        <v>1456</v>
      </c>
    </row>
    <row r="141" spans="1:4" x14ac:dyDescent="0.25">
      <c r="A141">
        <v>1997</v>
      </c>
      <c r="B141">
        <v>35</v>
      </c>
      <c r="C141">
        <v>1270</v>
      </c>
      <c r="D141">
        <v>1218</v>
      </c>
    </row>
    <row r="142" spans="1:4" x14ac:dyDescent="0.25">
      <c r="A142">
        <v>1997</v>
      </c>
      <c r="B142">
        <v>36</v>
      </c>
      <c r="C142">
        <v>1191</v>
      </c>
      <c r="D142">
        <v>1116</v>
      </c>
    </row>
    <row r="143" spans="1:4" x14ac:dyDescent="0.25">
      <c r="A143">
        <v>1997</v>
      </c>
      <c r="B143">
        <v>37</v>
      </c>
      <c r="C143">
        <v>1191</v>
      </c>
      <c r="D143">
        <v>1211</v>
      </c>
    </row>
    <row r="144" spans="1:4" x14ac:dyDescent="0.25">
      <c r="A144">
        <v>1997</v>
      </c>
      <c r="B144">
        <v>38</v>
      </c>
      <c r="C144">
        <v>1227</v>
      </c>
      <c r="D144">
        <v>1206</v>
      </c>
    </row>
    <row r="145" spans="1:4" x14ac:dyDescent="0.25">
      <c r="A145">
        <v>1997</v>
      </c>
      <c r="B145">
        <v>39</v>
      </c>
      <c r="C145">
        <v>1159</v>
      </c>
      <c r="D145">
        <v>1201</v>
      </c>
    </row>
    <row r="146" spans="1:4" x14ac:dyDescent="0.25">
      <c r="A146">
        <v>1997</v>
      </c>
      <c r="B146">
        <v>40</v>
      </c>
      <c r="C146">
        <v>1200</v>
      </c>
      <c r="D146">
        <v>1186</v>
      </c>
    </row>
    <row r="147" spans="1:4" x14ac:dyDescent="0.25">
      <c r="A147">
        <v>1997</v>
      </c>
      <c r="B147">
        <v>41</v>
      </c>
      <c r="C147">
        <v>1269</v>
      </c>
      <c r="D147">
        <v>1288</v>
      </c>
    </row>
    <row r="148" spans="1:4" x14ac:dyDescent="0.25">
      <c r="A148">
        <v>1997</v>
      </c>
      <c r="B148">
        <v>42</v>
      </c>
      <c r="C148">
        <v>1236</v>
      </c>
      <c r="D148">
        <v>1205</v>
      </c>
    </row>
    <row r="149" spans="1:4" x14ac:dyDescent="0.25">
      <c r="A149">
        <v>1997</v>
      </c>
      <c r="B149">
        <v>43</v>
      </c>
      <c r="C149">
        <v>1253</v>
      </c>
      <c r="D149">
        <v>1296</v>
      </c>
    </row>
    <row r="150" spans="1:4" x14ac:dyDescent="0.25">
      <c r="A150">
        <v>1997</v>
      </c>
      <c r="B150">
        <v>44</v>
      </c>
      <c r="C150">
        <v>1223</v>
      </c>
      <c r="D150">
        <v>1227</v>
      </c>
    </row>
    <row r="151" spans="1:4" x14ac:dyDescent="0.25">
      <c r="A151">
        <v>1997</v>
      </c>
      <c r="B151">
        <v>45</v>
      </c>
      <c r="C151">
        <v>1233</v>
      </c>
      <c r="D151">
        <v>1297</v>
      </c>
    </row>
    <row r="152" spans="1:4" x14ac:dyDescent="0.25">
      <c r="A152">
        <v>1997</v>
      </c>
      <c r="B152">
        <v>46</v>
      </c>
      <c r="C152">
        <v>1191</v>
      </c>
      <c r="D152">
        <v>1217</v>
      </c>
    </row>
    <row r="153" spans="1:4" x14ac:dyDescent="0.25">
      <c r="A153">
        <v>1997</v>
      </c>
      <c r="B153">
        <v>47</v>
      </c>
      <c r="C153">
        <v>1253</v>
      </c>
      <c r="D153">
        <v>1193</v>
      </c>
    </row>
    <row r="154" spans="1:4" x14ac:dyDescent="0.25">
      <c r="A154">
        <v>1997</v>
      </c>
      <c r="B154">
        <v>48</v>
      </c>
      <c r="C154">
        <v>1318</v>
      </c>
      <c r="D154">
        <v>1345</v>
      </c>
    </row>
    <row r="155" spans="1:4" x14ac:dyDescent="0.25">
      <c r="A155">
        <v>1997</v>
      </c>
      <c r="B155">
        <v>49</v>
      </c>
      <c r="C155">
        <v>1250</v>
      </c>
      <c r="D155">
        <v>1288</v>
      </c>
    </row>
    <row r="156" spans="1:4" x14ac:dyDescent="0.25">
      <c r="A156">
        <v>1997</v>
      </c>
      <c r="B156">
        <v>50</v>
      </c>
      <c r="C156">
        <v>1359</v>
      </c>
      <c r="D156">
        <v>1311</v>
      </c>
    </row>
    <row r="157" spans="1:4" x14ac:dyDescent="0.25">
      <c r="A157">
        <v>1997</v>
      </c>
      <c r="B157">
        <v>51</v>
      </c>
      <c r="C157">
        <v>1354</v>
      </c>
      <c r="D157">
        <v>1384</v>
      </c>
    </row>
    <row r="158" spans="1:4" x14ac:dyDescent="0.25">
      <c r="A158">
        <v>1997</v>
      </c>
      <c r="B158">
        <v>52</v>
      </c>
      <c r="C158">
        <v>1216</v>
      </c>
      <c r="D158">
        <v>1379</v>
      </c>
    </row>
    <row r="159" spans="1:4" x14ac:dyDescent="0.25">
      <c r="A159">
        <v>1997</v>
      </c>
      <c r="B159">
        <v>53</v>
      </c>
      <c r="C159">
        <v>537</v>
      </c>
      <c r="D159">
        <v>587</v>
      </c>
    </row>
    <row r="160" spans="1:4" x14ac:dyDescent="0.25">
      <c r="A160">
        <v>1998</v>
      </c>
      <c r="B160">
        <v>1</v>
      </c>
      <c r="C160">
        <v>768</v>
      </c>
      <c r="D160">
        <v>783</v>
      </c>
    </row>
    <row r="161" spans="1:4" x14ac:dyDescent="0.25">
      <c r="A161">
        <v>1998</v>
      </c>
      <c r="B161">
        <v>2</v>
      </c>
      <c r="C161">
        <v>1257</v>
      </c>
      <c r="D161">
        <v>1301</v>
      </c>
    </row>
    <row r="162" spans="1:4" x14ac:dyDescent="0.25">
      <c r="A162">
        <v>1998</v>
      </c>
      <c r="B162">
        <v>3</v>
      </c>
      <c r="C162">
        <v>1201</v>
      </c>
      <c r="D162">
        <v>1217</v>
      </c>
    </row>
    <row r="163" spans="1:4" x14ac:dyDescent="0.25">
      <c r="A163">
        <v>1998</v>
      </c>
      <c r="B163">
        <v>4</v>
      </c>
      <c r="C163">
        <v>1250</v>
      </c>
      <c r="D163">
        <v>1280</v>
      </c>
    </row>
    <row r="164" spans="1:4" x14ac:dyDescent="0.25">
      <c r="A164">
        <v>1998</v>
      </c>
      <c r="B164">
        <v>5</v>
      </c>
      <c r="C164">
        <v>1300</v>
      </c>
      <c r="D164">
        <v>1391</v>
      </c>
    </row>
    <row r="165" spans="1:4" x14ac:dyDescent="0.25">
      <c r="A165">
        <v>1998</v>
      </c>
      <c r="B165">
        <v>6</v>
      </c>
      <c r="C165">
        <v>1274</v>
      </c>
      <c r="D165">
        <v>1341</v>
      </c>
    </row>
    <row r="166" spans="1:4" x14ac:dyDescent="0.25">
      <c r="A166">
        <v>1998</v>
      </c>
      <c r="B166">
        <v>7</v>
      </c>
      <c r="C166">
        <v>1345</v>
      </c>
      <c r="D166">
        <v>1350</v>
      </c>
    </row>
    <row r="167" spans="1:4" x14ac:dyDescent="0.25">
      <c r="A167">
        <v>1998</v>
      </c>
      <c r="B167">
        <v>8</v>
      </c>
      <c r="C167">
        <v>1393</v>
      </c>
      <c r="D167">
        <v>1326</v>
      </c>
    </row>
    <row r="168" spans="1:4" x14ac:dyDescent="0.25">
      <c r="A168">
        <v>1998</v>
      </c>
      <c r="B168">
        <v>9</v>
      </c>
      <c r="C168">
        <v>1318</v>
      </c>
      <c r="D168">
        <v>1309</v>
      </c>
    </row>
    <row r="169" spans="1:4" x14ac:dyDescent="0.25">
      <c r="A169">
        <v>1998</v>
      </c>
      <c r="B169">
        <v>10</v>
      </c>
      <c r="C169">
        <v>1449</v>
      </c>
      <c r="D169">
        <v>1363</v>
      </c>
    </row>
    <row r="170" spans="1:4" x14ac:dyDescent="0.25">
      <c r="A170">
        <v>1998</v>
      </c>
      <c r="B170">
        <v>11</v>
      </c>
      <c r="C170">
        <v>1431</v>
      </c>
      <c r="D170">
        <v>1445</v>
      </c>
    </row>
    <row r="171" spans="1:4" x14ac:dyDescent="0.25">
      <c r="A171">
        <v>1998</v>
      </c>
      <c r="B171">
        <v>12</v>
      </c>
      <c r="C171">
        <v>1470</v>
      </c>
      <c r="D171">
        <v>1521</v>
      </c>
    </row>
    <row r="172" spans="1:4" x14ac:dyDescent="0.25">
      <c r="A172">
        <v>1998</v>
      </c>
      <c r="B172">
        <v>13</v>
      </c>
      <c r="C172">
        <v>1463</v>
      </c>
      <c r="D172">
        <v>1521</v>
      </c>
    </row>
    <row r="173" spans="1:4" x14ac:dyDescent="0.25">
      <c r="A173">
        <v>1998</v>
      </c>
      <c r="B173">
        <v>14</v>
      </c>
      <c r="C173">
        <v>1531</v>
      </c>
      <c r="D173">
        <v>1576</v>
      </c>
    </row>
    <row r="174" spans="1:4" x14ac:dyDescent="0.25">
      <c r="A174">
        <v>1998</v>
      </c>
      <c r="B174">
        <v>15</v>
      </c>
      <c r="C174">
        <v>1441</v>
      </c>
      <c r="D174">
        <v>1469</v>
      </c>
    </row>
    <row r="175" spans="1:4" x14ac:dyDescent="0.25">
      <c r="A175">
        <v>1998</v>
      </c>
      <c r="B175">
        <v>16</v>
      </c>
      <c r="C175">
        <v>1457</v>
      </c>
      <c r="D175">
        <v>1443</v>
      </c>
    </row>
    <row r="176" spans="1:4" x14ac:dyDescent="0.25">
      <c r="A176">
        <v>1998</v>
      </c>
      <c r="B176">
        <v>17</v>
      </c>
      <c r="C176">
        <v>1393</v>
      </c>
      <c r="D176">
        <v>1375</v>
      </c>
    </row>
    <row r="177" spans="1:4" x14ac:dyDescent="0.25">
      <c r="A177">
        <v>1998</v>
      </c>
      <c r="B177">
        <v>18</v>
      </c>
      <c r="C177">
        <v>1300</v>
      </c>
      <c r="D177">
        <v>1392</v>
      </c>
    </row>
    <row r="178" spans="1:4" x14ac:dyDescent="0.25">
      <c r="A178">
        <v>1998</v>
      </c>
      <c r="B178">
        <v>19</v>
      </c>
      <c r="C178">
        <v>1300</v>
      </c>
      <c r="D178">
        <v>1298</v>
      </c>
    </row>
    <row r="179" spans="1:4" x14ac:dyDescent="0.25">
      <c r="A179">
        <v>1998</v>
      </c>
      <c r="B179">
        <v>20</v>
      </c>
      <c r="C179">
        <v>1365</v>
      </c>
      <c r="D179">
        <v>1461</v>
      </c>
    </row>
    <row r="180" spans="1:4" x14ac:dyDescent="0.25">
      <c r="A180">
        <v>1998</v>
      </c>
      <c r="B180">
        <v>21</v>
      </c>
      <c r="C180">
        <v>1317</v>
      </c>
      <c r="D180">
        <v>1271</v>
      </c>
    </row>
    <row r="181" spans="1:4" x14ac:dyDescent="0.25">
      <c r="A181">
        <v>1998</v>
      </c>
      <c r="B181">
        <v>22</v>
      </c>
      <c r="C181">
        <v>1234</v>
      </c>
      <c r="D181">
        <v>1271</v>
      </c>
    </row>
    <row r="182" spans="1:4" x14ac:dyDescent="0.25">
      <c r="A182">
        <v>1998</v>
      </c>
      <c r="B182">
        <v>23</v>
      </c>
      <c r="C182">
        <v>1209</v>
      </c>
      <c r="D182">
        <v>1159</v>
      </c>
    </row>
    <row r="183" spans="1:4" x14ac:dyDescent="0.25">
      <c r="A183">
        <v>1998</v>
      </c>
      <c r="B183">
        <v>24</v>
      </c>
      <c r="C183">
        <v>1242</v>
      </c>
      <c r="D183">
        <v>1141</v>
      </c>
    </row>
    <row r="184" spans="1:4" x14ac:dyDescent="0.25">
      <c r="A184">
        <v>1998</v>
      </c>
      <c r="B184">
        <v>25</v>
      </c>
      <c r="C184">
        <v>1256</v>
      </c>
      <c r="D184">
        <v>1289</v>
      </c>
    </row>
    <row r="185" spans="1:4" x14ac:dyDescent="0.25">
      <c r="A185">
        <v>1998</v>
      </c>
      <c r="B185">
        <v>26</v>
      </c>
      <c r="C185">
        <v>1191</v>
      </c>
      <c r="D185">
        <v>1265</v>
      </c>
    </row>
    <row r="186" spans="1:4" x14ac:dyDescent="0.25">
      <c r="A186">
        <v>1998</v>
      </c>
      <c r="B186">
        <v>27</v>
      </c>
      <c r="C186">
        <v>1225</v>
      </c>
      <c r="D186">
        <v>1226</v>
      </c>
    </row>
    <row r="187" spans="1:4" x14ac:dyDescent="0.25">
      <c r="A187">
        <v>1998</v>
      </c>
      <c r="B187">
        <v>28</v>
      </c>
      <c r="C187">
        <v>1254</v>
      </c>
      <c r="D187">
        <v>1202</v>
      </c>
    </row>
    <row r="188" spans="1:4" x14ac:dyDescent="0.25">
      <c r="A188">
        <v>1998</v>
      </c>
      <c r="B188">
        <v>29</v>
      </c>
      <c r="C188">
        <v>1234</v>
      </c>
      <c r="D188">
        <v>1174</v>
      </c>
    </row>
    <row r="189" spans="1:4" x14ac:dyDescent="0.25">
      <c r="A189">
        <v>1998</v>
      </c>
      <c r="B189">
        <v>30</v>
      </c>
      <c r="C189">
        <v>1278</v>
      </c>
      <c r="D189">
        <v>1310</v>
      </c>
    </row>
    <row r="190" spans="1:4" x14ac:dyDescent="0.25">
      <c r="A190">
        <v>1998</v>
      </c>
      <c r="B190">
        <v>31</v>
      </c>
      <c r="C190">
        <v>1128</v>
      </c>
      <c r="D190">
        <v>1281</v>
      </c>
    </row>
    <row r="191" spans="1:4" x14ac:dyDescent="0.25">
      <c r="A191">
        <v>1998</v>
      </c>
      <c r="B191">
        <v>32</v>
      </c>
      <c r="C191">
        <v>1199</v>
      </c>
      <c r="D191">
        <v>1251</v>
      </c>
    </row>
    <row r="192" spans="1:4" x14ac:dyDescent="0.25">
      <c r="A192">
        <v>1998</v>
      </c>
      <c r="B192">
        <v>33</v>
      </c>
      <c r="C192">
        <v>1228</v>
      </c>
      <c r="D192">
        <v>1286</v>
      </c>
    </row>
    <row r="193" spans="1:4" x14ac:dyDescent="0.25">
      <c r="A193">
        <v>1998</v>
      </c>
      <c r="B193">
        <v>34</v>
      </c>
      <c r="C193">
        <v>1164</v>
      </c>
      <c r="D193">
        <v>1235</v>
      </c>
    </row>
    <row r="194" spans="1:4" x14ac:dyDescent="0.25">
      <c r="A194">
        <v>1998</v>
      </c>
      <c r="B194">
        <v>35</v>
      </c>
      <c r="C194">
        <v>1197</v>
      </c>
      <c r="D194">
        <v>1146</v>
      </c>
    </row>
    <row r="195" spans="1:4" x14ac:dyDescent="0.25">
      <c r="A195">
        <v>1998</v>
      </c>
      <c r="B195">
        <v>36</v>
      </c>
      <c r="C195">
        <v>1210</v>
      </c>
      <c r="D195">
        <v>1268</v>
      </c>
    </row>
    <row r="196" spans="1:4" x14ac:dyDescent="0.25">
      <c r="A196">
        <v>1998</v>
      </c>
      <c r="B196">
        <v>37</v>
      </c>
      <c r="C196">
        <v>1189</v>
      </c>
      <c r="D196">
        <v>1241</v>
      </c>
    </row>
    <row r="197" spans="1:4" x14ac:dyDescent="0.25">
      <c r="A197">
        <v>1998</v>
      </c>
      <c r="B197">
        <v>38</v>
      </c>
      <c r="C197">
        <v>1233</v>
      </c>
      <c r="D197">
        <v>1263</v>
      </c>
    </row>
    <row r="198" spans="1:4" x14ac:dyDescent="0.25">
      <c r="A198">
        <v>1998</v>
      </c>
      <c r="B198">
        <v>39</v>
      </c>
      <c r="C198">
        <v>1270</v>
      </c>
      <c r="D198">
        <v>1254</v>
      </c>
    </row>
    <row r="199" spans="1:4" x14ac:dyDescent="0.25">
      <c r="A199">
        <v>1998</v>
      </c>
      <c r="B199">
        <v>40</v>
      </c>
      <c r="C199">
        <v>1236</v>
      </c>
      <c r="D199">
        <v>1235</v>
      </c>
    </row>
    <row r="200" spans="1:4" x14ac:dyDescent="0.25">
      <c r="A200">
        <v>1998</v>
      </c>
      <c r="B200">
        <v>41</v>
      </c>
      <c r="C200">
        <v>1195</v>
      </c>
      <c r="D200">
        <v>1289</v>
      </c>
    </row>
    <row r="201" spans="1:4" x14ac:dyDescent="0.25">
      <c r="A201">
        <v>1998</v>
      </c>
      <c r="B201">
        <v>42</v>
      </c>
      <c r="C201">
        <v>1329</v>
      </c>
      <c r="D201">
        <v>1294</v>
      </c>
    </row>
    <row r="202" spans="1:4" x14ac:dyDescent="0.25">
      <c r="A202">
        <v>1998</v>
      </c>
      <c r="B202">
        <v>43</v>
      </c>
      <c r="C202">
        <v>1277</v>
      </c>
      <c r="D202">
        <v>1260</v>
      </c>
    </row>
    <row r="203" spans="1:4" x14ac:dyDescent="0.25">
      <c r="A203">
        <v>1998</v>
      </c>
      <c r="B203">
        <v>44</v>
      </c>
      <c r="C203">
        <v>1249</v>
      </c>
      <c r="D203">
        <v>1204</v>
      </c>
    </row>
    <row r="204" spans="1:4" x14ac:dyDescent="0.25">
      <c r="A204">
        <v>1998</v>
      </c>
      <c r="B204">
        <v>45</v>
      </c>
      <c r="C204">
        <v>1257</v>
      </c>
      <c r="D204">
        <v>1313</v>
      </c>
    </row>
    <row r="205" spans="1:4" x14ac:dyDescent="0.25">
      <c r="A205">
        <v>1998</v>
      </c>
      <c r="B205">
        <v>46</v>
      </c>
      <c r="C205">
        <v>1339</v>
      </c>
      <c r="D205">
        <v>1282</v>
      </c>
    </row>
    <row r="206" spans="1:4" x14ac:dyDescent="0.25">
      <c r="A206">
        <v>1998</v>
      </c>
      <c r="B206">
        <v>47</v>
      </c>
      <c r="C206">
        <v>1365</v>
      </c>
      <c r="D206">
        <v>1332</v>
      </c>
    </row>
    <row r="207" spans="1:4" x14ac:dyDescent="0.25">
      <c r="A207">
        <v>1998</v>
      </c>
      <c r="B207">
        <v>48</v>
      </c>
      <c r="C207">
        <v>1319</v>
      </c>
      <c r="D207">
        <v>1394</v>
      </c>
    </row>
    <row r="208" spans="1:4" x14ac:dyDescent="0.25">
      <c r="A208">
        <v>1998</v>
      </c>
      <c r="B208">
        <v>49</v>
      </c>
      <c r="C208">
        <v>1428</v>
      </c>
      <c r="D208">
        <v>1438</v>
      </c>
    </row>
    <row r="209" spans="1:4" x14ac:dyDescent="0.25">
      <c r="A209">
        <v>1998</v>
      </c>
      <c r="B209">
        <v>50</v>
      </c>
      <c r="C209">
        <v>1474</v>
      </c>
      <c r="D209">
        <v>1560</v>
      </c>
    </row>
    <row r="210" spans="1:4" x14ac:dyDescent="0.25">
      <c r="A210">
        <v>1998</v>
      </c>
      <c r="B210">
        <v>51</v>
      </c>
      <c r="C210">
        <v>1476</v>
      </c>
      <c r="D210">
        <v>1582</v>
      </c>
    </row>
    <row r="211" spans="1:4" x14ac:dyDescent="0.25">
      <c r="A211">
        <v>1998</v>
      </c>
      <c r="B211">
        <v>52</v>
      </c>
      <c r="C211">
        <v>1474</v>
      </c>
      <c r="D211">
        <v>1490</v>
      </c>
    </row>
    <row r="212" spans="1:4" x14ac:dyDescent="0.25">
      <c r="A212">
        <v>1998</v>
      </c>
      <c r="B212">
        <v>53</v>
      </c>
      <c r="C212">
        <v>827</v>
      </c>
      <c r="D212">
        <v>905</v>
      </c>
    </row>
    <row r="213" spans="1:4" x14ac:dyDescent="0.25">
      <c r="A213">
        <v>1999</v>
      </c>
      <c r="B213">
        <v>1</v>
      </c>
      <c r="C213">
        <v>1479</v>
      </c>
      <c r="D213">
        <v>1627</v>
      </c>
    </row>
    <row r="214" spans="1:4" x14ac:dyDescent="0.25">
      <c r="A214">
        <v>1999</v>
      </c>
      <c r="B214">
        <v>2</v>
      </c>
      <c r="C214">
        <v>1453</v>
      </c>
      <c r="D214">
        <v>1552</v>
      </c>
    </row>
    <row r="215" spans="1:4" x14ac:dyDescent="0.25">
      <c r="A215">
        <v>1999</v>
      </c>
      <c r="B215">
        <v>3</v>
      </c>
      <c r="C215">
        <v>1413</v>
      </c>
      <c r="D215">
        <v>1505</v>
      </c>
    </row>
    <row r="216" spans="1:4" x14ac:dyDescent="0.25">
      <c r="A216">
        <v>1999</v>
      </c>
      <c r="B216">
        <v>4</v>
      </c>
      <c r="C216">
        <v>1433</v>
      </c>
      <c r="D216">
        <v>1433</v>
      </c>
    </row>
    <row r="217" spans="1:4" x14ac:dyDescent="0.25">
      <c r="A217">
        <v>1999</v>
      </c>
      <c r="B217">
        <v>5</v>
      </c>
      <c r="C217">
        <v>1451</v>
      </c>
      <c r="D217">
        <v>1521</v>
      </c>
    </row>
    <row r="218" spans="1:4" x14ac:dyDescent="0.25">
      <c r="A218">
        <v>1999</v>
      </c>
      <c r="B218">
        <v>6</v>
      </c>
      <c r="C218">
        <v>1488</v>
      </c>
      <c r="D218">
        <v>1617</v>
      </c>
    </row>
    <row r="219" spans="1:4" x14ac:dyDescent="0.25">
      <c r="A219">
        <v>1999</v>
      </c>
      <c r="B219">
        <v>7</v>
      </c>
      <c r="C219">
        <v>1521</v>
      </c>
      <c r="D219">
        <v>1602</v>
      </c>
    </row>
    <row r="220" spans="1:4" x14ac:dyDescent="0.25">
      <c r="A220">
        <v>1999</v>
      </c>
      <c r="B220">
        <v>8</v>
      </c>
      <c r="C220">
        <v>1531</v>
      </c>
      <c r="D220">
        <v>1603</v>
      </c>
    </row>
    <row r="221" spans="1:4" x14ac:dyDescent="0.25">
      <c r="A221">
        <v>1999</v>
      </c>
      <c r="B221">
        <v>9</v>
      </c>
      <c r="C221">
        <v>1625</v>
      </c>
      <c r="D221">
        <v>1616</v>
      </c>
    </row>
    <row r="222" spans="1:4" x14ac:dyDescent="0.25">
      <c r="A222">
        <v>1999</v>
      </c>
      <c r="B222">
        <v>10</v>
      </c>
      <c r="C222">
        <v>1477</v>
      </c>
      <c r="D222">
        <v>1601</v>
      </c>
    </row>
    <row r="223" spans="1:4" x14ac:dyDescent="0.25">
      <c r="A223">
        <v>1999</v>
      </c>
      <c r="B223">
        <v>11</v>
      </c>
      <c r="C223">
        <v>1442</v>
      </c>
      <c r="D223">
        <v>1355</v>
      </c>
    </row>
    <row r="224" spans="1:4" x14ac:dyDescent="0.25">
      <c r="A224">
        <v>1999</v>
      </c>
      <c r="B224">
        <v>12</v>
      </c>
      <c r="C224">
        <v>1348</v>
      </c>
      <c r="D224">
        <v>1476</v>
      </c>
    </row>
    <row r="225" spans="1:4" x14ac:dyDescent="0.25">
      <c r="A225">
        <v>1999</v>
      </c>
      <c r="B225">
        <v>13</v>
      </c>
      <c r="C225">
        <v>1346</v>
      </c>
      <c r="D225">
        <v>1367</v>
      </c>
    </row>
    <row r="226" spans="1:4" x14ac:dyDescent="0.25">
      <c r="A226">
        <v>1999</v>
      </c>
      <c r="B226">
        <v>14</v>
      </c>
      <c r="C226">
        <v>1327</v>
      </c>
      <c r="D226">
        <v>1344</v>
      </c>
    </row>
    <row r="227" spans="1:4" x14ac:dyDescent="0.25">
      <c r="A227">
        <v>1999</v>
      </c>
      <c r="B227">
        <v>15</v>
      </c>
      <c r="C227">
        <v>1245</v>
      </c>
      <c r="D227">
        <v>1288</v>
      </c>
    </row>
    <row r="228" spans="1:4" x14ac:dyDescent="0.25">
      <c r="A228">
        <v>1999</v>
      </c>
      <c r="B228">
        <v>16</v>
      </c>
      <c r="C228">
        <v>1330</v>
      </c>
      <c r="D228">
        <v>1316</v>
      </c>
    </row>
    <row r="229" spans="1:4" x14ac:dyDescent="0.25">
      <c r="A229">
        <v>1999</v>
      </c>
      <c r="B229">
        <v>17</v>
      </c>
      <c r="C229">
        <v>1337</v>
      </c>
      <c r="D229">
        <v>1299</v>
      </c>
    </row>
    <row r="230" spans="1:4" x14ac:dyDescent="0.25">
      <c r="A230">
        <v>1999</v>
      </c>
      <c r="B230">
        <v>18</v>
      </c>
      <c r="C230">
        <v>1328</v>
      </c>
      <c r="D230">
        <v>1346</v>
      </c>
    </row>
    <row r="231" spans="1:4" x14ac:dyDescent="0.25">
      <c r="A231">
        <v>1999</v>
      </c>
      <c r="B231">
        <v>19</v>
      </c>
      <c r="C231">
        <v>1223</v>
      </c>
      <c r="D231">
        <v>1284</v>
      </c>
    </row>
    <row r="232" spans="1:4" x14ac:dyDescent="0.25">
      <c r="A232">
        <v>1999</v>
      </c>
      <c r="B232">
        <v>20</v>
      </c>
      <c r="C232">
        <v>1280</v>
      </c>
      <c r="D232">
        <v>1309</v>
      </c>
    </row>
    <row r="233" spans="1:4" x14ac:dyDescent="0.25">
      <c r="A233">
        <v>1999</v>
      </c>
      <c r="B233">
        <v>21</v>
      </c>
      <c r="C233">
        <v>1234</v>
      </c>
      <c r="D233">
        <v>1327</v>
      </c>
    </row>
    <row r="234" spans="1:4" x14ac:dyDescent="0.25">
      <c r="A234">
        <v>1999</v>
      </c>
      <c r="B234">
        <v>22</v>
      </c>
      <c r="C234">
        <v>1243</v>
      </c>
      <c r="D234">
        <v>1291</v>
      </c>
    </row>
    <row r="235" spans="1:4" x14ac:dyDescent="0.25">
      <c r="A235">
        <v>1999</v>
      </c>
      <c r="B235">
        <v>23</v>
      </c>
      <c r="C235">
        <v>1248</v>
      </c>
      <c r="D235">
        <v>1327</v>
      </c>
    </row>
    <row r="236" spans="1:4" x14ac:dyDescent="0.25">
      <c r="A236">
        <v>1999</v>
      </c>
      <c r="B236">
        <v>24</v>
      </c>
      <c r="C236">
        <v>1260</v>
      </c>
      <c r="D236">
        <v>1323</v>
      </c>
    </row>
    <row r="237" spans="1:4" x14ac:dyDescent="0.25">
      <c r="A237">
        <v>1999</v>
      </c>
      <c r="B237">
        <v>25</v>
      </c>
      <c r="C237">
        <v>1260</v>
      </c>
      <c r="D237">
        <v>1202</v>
      </c>
    </row>
    <row r="238" spans="1:4" x14ac:dyDescent="0.25">
      <c r="A238">
        <v>1999</v>
      </c>
      <c r="B238">
        <v>26</v>
      </c>
      <c r="C238">
        <v>1256</v>
      </c>
      <c r="D238">
        <v>1374</v>
      </c>
    </row>
    <row r="239" spans="1:4" x14ac:dyDescent="0.25">
      <c r="A239">
        <v>1999</v>
      </c>
      <c r="B239">
        <v>27</v>
      </c>
      <c r="C239">
        <v>1225</v>
      </c>
      <c r="D239">
        <v>1260</v>
      </c>
    </row>
    <row r="240" spans="1:4" x14ac:dyDescent="0.25">
      <c r="A240">
        <v>1999</v>
      </c>
      <c r="B240">
        <v>28</v>
      </c>
      <c r="C240">
        <v>1281</v>
      </c>
      <c r="D240">
        <v>1330</v>
      </c>
    </row>
    <row r="241" spans="1:4" x14ac:dyDescent="0.25">
      <c r="A241">
        <v>1999</v>
      </c>
      <c r="B241">
        <v>29</v>
      </c>
      <c r="C241">
        <v>1252</v>
      </c>
      <c r="D241">
        <v>1296</v>
      </c>
    </row>
    <row r="242" spans="1:4" x14ac:dyDescent="0.25">
      <c r="A242">
        <v>1999</v>
      </c>
      <c r="B242">
        <v>30</v>
      </c>
      <c r="C242">
        <v>1212</v>
      </c>
      <c r="D242">
        <v>1274</v>
      </c>
    </row>
    <row r="243" spans="1:4" x14ac:dyDescent="0.25">
      <c r="A243">
        <v>1999</v>
      </c>
      <c r="B243">
        <v>31</v>
      </c>
      <c r="C243">
        <v>1297</v>
      </c>
      <c r="D243">
        <v>1456</v>
      </c>
    </row>
    <row r="244" spans="1:4" x14ac:dyDescent="0.25">
      <c r="A244">
        <v>1999</v>
      </c>
      <c r="B244">
        <v>32</v>
      </c>
      <c r="C244">
        <v>1186</v>
      </c>
      <c r="D244">
        <v>1266</v>
      </c>
    </row>
    <row r="245" spans="1:4" x14ac:dyDescent="0.25">
      <c r="A245">
        <v>1999</v>
      </c>
      <c r="B245">
        <v>33</v>
      </c>
      <c r="C245">
        <v>1160</v>
      </c>
      <c r="D245">
        <v>1290</v>
      </c>
    </row>
    <row r="246" spans="1:4" x14ac:dyDescent="0.25">
      <c r="A246">
        <v>1999</v>
      </c>
      <c r="B246">
        <v>34</v>
      </c>
      <c r="C246">
        <v>1258</v>
      </c>
      <c r="D246">
        <v>1313</v>
      </c>
    </row>
    <row r="247" spans="1:4" x14ac:dyDescent="0.25">
      <c r="A247">
        <v>1999</v>
      </c>
      <c r="B247">
        <v>35</v>
      </c>
      <c r="C247">
        <v>1219</v>
      </c>
      <c r="D247">
        <v>1240</v>
      </c>
    </row>
    <row r="248" spans="1:4" x14ac:dyDescent="0.25">
      <c r="A248">
        <v>1999</v>
      </c>
      <c r="B248">
        <v>36</v>
      </c>
      <c r="C248">
        <v>1280</v>
      </c>
      <c r="D248">
        <v>1221</v>
      </c>
    </row>
    <row r="249" spans="1:4" x14ac:dyDescent="0.25">
      <c r="A249">
        <v>1999</v>
      </c>
      <c r="B249">
        <v>37</v>
      </c>
      <c r="C249">
        <v>1232</v>
      </c>
      <c r="D249">
        <v>1295</v>
      </c>
    </row>
    <row r="250" spans="1:4" x14ac:dyDescent="0.25">
      <c r="A250">
        <v>1999</v>
      </c>
      <c r="B250">
        <v>38</v>
      </c>
      <c r="C250">
        <v>1240</v>
      </c>
      <c r="D250">
        <v>1257</v>
      </c>
    </row>
    <row r="251" spans="1:4" x14ac:dyDescent="0.25">
      <c r="A251">
        <v>1999</v>
      </c>
      <c r="B251">
        <v>39</v>
      </c>
      <c r="C251">
        <v>1214</v>
      </c>
      <c r="D251">
        <v>1244</v>
      </c>
    </row>
    <row r="252" spans="1:4" x14ac:dyDescent="0.25">
      <c r="A252">
        <v>1999</v>
      </c>
      <c r="B252">
        <v>40</v>
      </c>
      <c r="C252">
        <v>1172</v>
      </c>
      <c r="D252">
        <v>1163</v>
      </c>
    </row>
    <row r="253" spans="1:4" x14ac:dyDescent="0.25">
      <c r="A253">
        <v>1999</v>
      </c>
      <c r="B253">
        <v>41</v>
      </c>
      <c r="C253">
        <v>1196</v>
      </c>
      <c r="D253">
        <v>1207</v>
      </c>
    </row>
    <row r="254" spans="1:4" x14ac:dyDescent="0.25">
      <c r="A254">
        <v>1999</v>
      </c>
      <c r="B254">
        <v>42</v>
      </c>
      <c r="C254">
        <v>1316</v>
      </c>
      <c r="D254">
        <v>1315</v>
      </c>
    </row>
    <row r="255" spans="1:4" x14ac:dyDescent="0.25">
      <c r="A255">
        <v>1999</v>
      </c>
      <c r="B255">
        <v>43</v>
      </c>
      <c r="C255">
        <v>1293</v>
      </c>
      <c r="D255">
        <v>1370</v>
      </c>
    </row>
    <row r="256" spans="1:4" x14ac:dyDescent="0.25">
      <c r="A256">
        <v>1999</v>
      </c>
      <c r="B256">
        <v>44</v>
      </c>
      <c r="C256">
        <v>1222</v>
      </c>
      <c r="D256">
        <v>1343</v>
      </c>
    </row>
    <row r="257" spans="1:4" x14ac:dyDescent="0.25">
      <c r="A257">
        <v>1999</v>
      </c>
      <c r="B257">
        <v>45</v>
      </c>
      <c r="C257">
        <v>1248</v>
      </c>
      <c r="D257">
        <v>1335</v>
      </c>
    </row>
    <row r="258" spans="1:4" x14ac:dyDescent="0.25">
      <c r="A258">
        <v>1999</v>
      </c>
      <c r="B258">
        <v>46</v>
      </c>
      <c r="C258">
        <v>1277</v>
      </c>
      <c r="D258">
        <v>1294</v>
      </c>
    </row>
    <row r="259" spans="1:4" x14ac:dyDescent="0.25">
      <c r="A259">
        <v>1999</v>
      </c>
      <c r="B259">
        <v>47</v>
      </c>
      <c r="C259">
        <v>1324</v>
      </c>
      <c r="D259">
        <v>1307</v>
      </c>
    </row>
    <row r="260" spans="1:4" x14ac:dyDescent="0.25">
      <c r="A260">
        <v>1999</v>
      </c>
      <c r="B260">
        <v>48</v>
      </c>
      <c r="C260">
        <v>1263</v>
      </c>
      <c r="D260">
        <v>1355</v>
      </c>
    </row>
    <row r="261" spans="1:4" x14ac:dyDescent="0.25">
      <c r="A261">
        <v>1999</v>
      </c>
      <c r="B261">
        <v>49</v>
      </c>
      <c r="C261">
        <v>1383</v>
      </c>
      <c r="D261">
        <v>1408</v>
      </c>
    </row>
    <row r="262" spans="1:4" x14ac:dyDescent="0.25">
      <c r="A262">
        <v>1999</v>
      </c>
      <c r="B262">
        <v>50</v>
      </c>
      <c r="C262">
        <v>1352</v>
      </c>
      <c r="D262">
        <v>1533</v>
      </c>
    </row>
    <row r="263" spans="1:4" x14ac:dyDescent="0.25">
      <c r="A263">
        <v>1999</v>
      </c>
      <c r="B263">
        <v>51</v>
      </c>
      <c r="C263">
        <v>1462</v>
      </c>
      <c r="D263">
        <v>1512</v>
      </c>
    </row>
    <row r="264" spans="1:4" x14ac:dyDescent="0.25">
      <c r="A264">
        <v>1999</v>
      </c>
      <c r="B264">
        <v>52</v>
      </c>
      <c r="C264">
        <v>1104</v>
      </c>
      <c r="D264">
        <v>1202</v>
      </c>
    </row>
    <row r="265" spans="1:4" x14ac:dyDescent="0.25">
      <c r="A265">
        <v>2000</v>
      </c>
      <c r="B265">
        <v>1</v>
      </c>
      <c r="C265">
        <v>1697</v>
      </c>
      <c r="D265">
        <v>1867</v>
      </c>
    </row>
    <row r="266" spans="1:4" x14ac:dyDescent="0.25">
      <c r="A266">
        <v>2000</v>
      </c>
      <c r="B266">
        <v>2</v>
      </c>
      <c r="C266">
        <v>1629</v>
      </c>
      <c r="D266">
        <v>1809</v>
      </c>
    </row>
    <row r="267" spans="1:4" x14ac:dyDescent="0.25">
      <c r="A267">
        <v>2000</v>
      </c>
      <c r="B267">
        <v>3</v>
      </c>
      <c r="C267">
        <v>1586</v>
      </c>
      <c r="D267">
        <v>1721</v>
      </c>
    </row>
    <row r="268" spans="1:4" x14ac:dyDescent="0.25">
      <c r="A268">
        <v>2000</v>
      </c>
      <c r="B268">
        <v>4</v>
      </c>
      <c r="C268">
        <v>1564</v>
      </c>
      <c r="D268">
        <v>1639</v>
      </c>
    </row>
    <row r="269" spans="1:4" x14ac:dyDescent="0.25">
      <c r="A269">
        <v>2000</v>
      </c>
      <c r="B269">
        <v>5</v>
      </c>
      <c r="C269">
        <v>1427</v>
      </c>
      <c r="D269">
        <v>1540</v>
      </c>
    </row>
    <row r="270" spans="1:4" x14ac:dyDescent="0.25">
      <c r="A270">
        <v>2000</v>
      </c>
      <c r="B270">
        <v>6</v>
      </c>
      <c r="C270">
        <v>1360</v>
      </c>
      <c r="D270">
        <v>1475</v>
      </c>
    </row>
    <row r="271" spans="1:4" x14ac:dyDescent="0.25">
      <c r="A271">
        <v>2000</v>
      </c>
      <c r="B271">
        <v>7</v>
      </c>
      <c r="C271">
        <v>1353</v>
      </c>
      <c r="D271">
        <v>1420</v>
      </c>
    </row>
    <row r="272" spans="1:4" x14ac:dyDescent="0.25">
      <c r="A272">
        <v>2000</v>
      </c>
      <c r="B272">
        <v>8</v>
      </c>
      <c r="C272">
        <v>1391</v>
      </c>
      <c r="D272">
        <v>1478</v>
      </c>
    </row>
    <row r="273" spans="1:4" x14ac:dyDescent="0.25">
      <c r="A273">
        <v>2000</v>
      </c>
      <c r="B273">
        <v>9</v>
      </c>
      <c r="C273">
        <v>1335</v>
      </c>
      <c r="D273">
        <v>1338</v>
      </c>
    </row>
    <row r="274" spans="1:4" x14ac:dyDescent="0.25">
      <c r="A274">
        <v>2000</v>
      </c>
      <c r="B274">
        <v>10</v>
      </c>
      <c r="C274">
        <v>1314</v>
      </c>
      <c r="D274">
        <v>1376</v>
      </c>
    </row>
    <row r="275" spans="1:4" x14ac:dyDescent="0.25">
      <c r="A275">
        <v>2000</v>
      </c>
      <c r="B275">
        <v>11</v>
      </c>
      <c r="C275">
        <v>1290</v>
      </c>
      <c r="D275">
        <v>1383</v>
      </c>
    </row>
    <row r="276" spans="1:4" x14ac:dyDescent="0.25">
      <c r="A276">
        <v>2000</v>
      </c>
      <c r="B276">
        <v>12</v>
      </c>
      <c r="C276">
        <v>1263</v>
      </c>
      <c r="D276">
        <v>1270</v>
      </c>
    </row>
    <row r="277" spans="1:4" x14ac:dyDescent="0.25">
      <c r="A277">
        <v>2000</v>
      </c>
      <c r="B277">
        <v>13</v>
      </c>
      <c r="C277">
        <v>1268</v>
      </c>
      <c r="D277">
        <v>1286</v>
      </c>
    </row>
    <row r="278" spans="1:4" x14ac:dyDescent="0.25">
      <c r="A278">
        <v>2000</v>
      </c>
      <c r="B278">
        <v>14</v>
      </c>
      <c r="C278">
        <v>1325</v>
      </c>
      <c r="D278">
        <v>1365</v>
      </c>
    </row>
    <row r="279" spans="1:4" x14ac:dyDescent="0.25">
      <c r="A279">
        <v>2000</v>
      </c>
      <c r="B279">
        <v>15</v>
      </c>
      <c r="C279">
        <v>1405</v>
      </c>
      <c r="D279">
        <v>1282</v>
      </c>
    </row>
    <row r="280" spans="1:4" x14ac:dyDescent="0.25">
      <c r="A280">
        <v>2000</v>
      </c>
      <c r="B280">
        <v>16</v>
      </c>
      <c r="C280">
        <v>1310</v>
      </c>
      <c r="D280">
        <v>1395</v>
      </c>
    </row>
    <row r="281" spans="1:4" x14ac:dyDescent="0.25">
      <c r="A281">
        <v>2000</v>
      </c>
      <c r="B281">
        <v>17</v>
      </c>
      <c r="C281">
        <v>1290</v>
      </c>
      <c r="D281">
        <v>1357</v>
      </c>
    </row>
    <row r="282" spans="1:4" x14ac:dyDescent="0.25">
      <c r="A282">
        <v>2000</v>
      </c>
      <c r="B282">
        <v>18</v>
      </c>
      <c r="C282">
        <v>1249</v>
      </c>
      <c r="D282">
        <v>1305</v>
      </c>
    </row>
    <row r="283" spans="1:4" x14ac:dyDescent="0.25">
      <c r="A283">
        <v>2000</v>
      </c>
      <c r="B283">
        <v>19</v>
      </c>
      <c r="C283">
        <v>1308</v>
      </c>
      <c r="D283">
        <v>1436</v>
      </c>
    </row>
    <row r="284" spans="1:4" x14ac:dyDescent="0.25">
      <c r="A284">
        <v>2000</v>
      </c>
      <c r="B284">
        <v>20</v>
      </c>
      <c r="C284">
        <v>1328</v>
      </c>
      <c r="D284">
        <v>1370</v>
      </c>
    </row>
    <row r="285" spans="1:4" x14ac:dyDescent="0.25">
      <c r="A285">
        <v>2000</v>
      </c>
      <c r="B285">
        <v>21</v>
      </c>
      <c r="C285">
        <v>1217</v>
      </c>
      <c r="D285">
        <v>1238</v>
      </c>
    </row>
    <row r="286" spans="1:4" x14ac:dyDescent="0.25">
      <c r="A286">
        <v>2000</v>
      </c>
      <c r="B286">
        <v>22</v>
      </c>
      <c r="C286">
        <v>1235</v>
      </c>
      <c r="D286">
        <v>1278</v>
      </c>
    </row>
    <row r="287" spans="1:4" x14ac:dyDescent="0.25">
      <c r="A287">
        <v>2000</v>
      </c>
      <c r="B287">
        <v>23</v>
      </c>
      <c r="C287">
        <v>1277</v>
      </c>
      <c r="D287">
        <v>1207</v>
      </c>
    </row>
    <row r="288" spans="1:4" x14ac:dyDescent="0.25">
      <c r="A288">
        <v>2000</v>
      </c>
      <c r="B288">
        <v>24</v>
      </c>
      <c r="C288">
        <v>1212</v>
      </c>
      <c r="D288">
        <v>1240</v>
      </c>
    </row>
    <row r="289" spans="1:4" x14ac:dyDescent="0.25">
      <c r="A289">
        <v>2000</v>
      </c>
      <c r="B289">
        <v>25</v>
      </c>
      <c r="C289">
        <v>1385</v>
      </c>
      <c r="D289">
        <v>1584</v>
      </c>
    </row>
    <row r="290" spans="1:4" x14ac:dyDescent="0.25">
      <c r="A290">
        <v>2000</v>
      </c>
      <c r="B290">
        <v>26</v>
      </c>
      <c r="C290">
        <v>1308</v>
      </c>
      <c r="D290">
        <v>1324</v>
      </c>
    </row>
    <row r="291" spans="1:4" x14ac:dyDescent="0.25">
      <c r="A291">
        <v>2000</v>
      </c>
      <c r="B291">
        <v>27</v>
      </c>
      <c r="C291">
        <v>1237</v>
      </c>
      <c r="D291">
        <v>1335</v>
      </c>
    </row>
    <row r="292" spans="1:4" x14ac:dyDescent="0.25">
      <c r="A292">
        <v>2000</v>
      </c>
      <c r="B292">
        <v>28</v>
      </c>
      <c r="C292">
        <v>1230</v>
      </c>
      <c r="D292">
        <v>1239</v>
      </c>
    </row>
    <row r="293" spans="1:4" x14ac:dyDescent="0.25">
      <c r="A293">
        <v>2000</v>
      </c>
      <c r="B293">
        <v>29</v>
      </c>
      <c r="C293">
        <v>1214</v>
      </c>
      <c r="D293">
        <v>1242</v>
      </c>
    </row>
    <row r="294" spans="1:4" x14ac:dyDescent="0.25">
      <c r="A294">
        <v>2000</v>
      </c>
      <c r="B294">
        <v>30</v>
      </c>
      <c r="C294">
        <v>1247</v>
      </c>
      <c r="D294">
        <v>1258</v>
      </c>
    </row>
    <row r="295" spans="1:4" x14ac:dyDescent="0.25">
      <c r="A295">
        <v>2000</v>
      </c>
      <c r="B295">
        <v>31</v>
      </c>
      <c r="C295">
        <v>1208</v>
      </c>
      <c r="D295">
        <v>1324</v>
      </c>
    </row>
    <row r="296" spans="1:4" x14ac:dyDescent="0.25">
      <c r="A296">
        <v>2000</v>
      </c>
      <c r="B296">
        <v>32</v>
      </c>
      <c r="C296">
        <v>1201</v>
      </c>
      <c r="D296">
        <v>1287</v>
      </c>
    </row>
    <row r="297" spans="1:4" x14ac:dyDescent="0.25">
      <c r="A297">
        <v>2000</v>
      </c>
      <c r="B297">
        <v>33</v>
      </c>
      <c r="C297">
        <v>1260</v>
      </c>
      <c r="D297">
        <v>1279</v>
      </c>
    </row>
    <row r="298" spans="1:4" x14ac:dyDescent="0.25">
      <c r="A298">
        <v>2000</v>
      </c>
      <c r="B298">
        <v>34</v>
      </c>
      <c r="C298">
        <v>1177</v>
      </c>
      <c r="D298">
        <v>1239</v>
      </c>
    </row>
    <row r="299" spans="1:4" x14ac:dyDescent="0.25">
      <c r="A299">
        <v>2000</v>
      </c>
      <c r="B299">
        <v>35</v>
      </c>
      <c r="C299">
        <v>1189</v>
      </c>
      <c r="D299">
        <v>1202</v>
      </c>
    </row>
    <row r="300" spans="1:4" x14ac:dyDescent="0.25">
      <c r="A300">
        <v>2000</v>
      </c>
      <c r="B300">
        <v>36</v>
      </c>
      <c r="C300">
        <v>1219</v>
      </c>
      <c r="D300">
        <v>1287</v>
      </c>
    </row>
    <row r="301" spans="1:4" x14ac:dyDescent="0.25">
      <c r="A301">
        <v>2000</v>
      </c>
      <c r="B301">
        <v>37</v>
      </c>
      <c r="C301">
        <v>1215</v>
      </c>
      <c r="D301">
        <v>1302</v>
      </c>
    </row>
    <row r="302" spans="1:4" x14ac:dyDescent="0.25">
      <c r="A302">
        <v>2000</v>
      </c>
      <c r="B302">
        <v>38</v>
      </c>
      <c r="C302">
        <v>1236</v>
      </c>
      <c r="D302">
        <v>1265</v>
      </c>
    </row>
    <row r="303" spans="1:4" x14ac:dyDescent="0.25">
      <c r="A303">
        <v>2000</v>
      </c>
      <c r="B303">
        <v>39</v>
      </c>
      <c r="C303">
        <v>1183</v>
      </c>
      <c r="D303">
        <v>1296</v>
      </c>
    </row>
    <row r="304" spans="1:4" x14ac:dyDescent="0.25">
      <c r="A304">
        <v>2000</v>
      </c>
      <c r="B304">
        <v>40</v>
      </c>
      <c r="C304">
        <v>1262</v>
      </c>
      <c r="D304">
        <v>1316</v>
      </c>
    </row>
    <row r="305" spans="1:4" x14ac:dyDescent="0.25">
      <c r="A305">
        <v>2000</v>
      </c>
      <c r="B305">
        <v>41</v>
      </c>
      <c r="C305">
        <v>1229</v>
      </c>
      <c r="D305">
        <v>1310</v>
      </c>
    </row>
    <row r="306" spans="1:4" x14ac:dyDescent="0.25">
      <c r="A306">
        <v>2000</v>
      </c>
      <c r="B306">
        <v>42</v>
      </c>
      <c r="C306">
        <v>1247</v>
      </c>
      <c r="D306">
        <v>1324</v>
      </c>
    </row>
    <row r="307" spans="1:4" x14ac:dyDescent="0.25">
      <c r="A307">
        <v>2000</v>
      </c>
      <c r="B307">
        <v>43</v>
      </c>
      <c r="C307">
        <v>1386</v>
      </c>
      <c r="D307">
        <v>1348</v>
      </c>
    </row>
    <row r="308" spans="1:4" x14ac:dyDescent="0.25">
      <c r="A308">
        <v>2000</v>
      </c>
      <c r="B308">
        <v>44</v>
      </c>
      <c r="C308">
        <v>1310</v>
      </c>
      <c r="D308">
        <v>1342</v>
      </c>
    </row>
    <row r="309" spans="1:4" x14ac:dyDescent="0.25">
      <c r="A309">
        <v>2000</v>
      </c>
      <c r="B309">
        <v>45</v>
      </c>
      <c r="C309">
        <v>1294</v>
      </c>
      <c r="D309">
        <v>1278</v>
      </c>
    </row>
    <row r="310" spans="1:4" x14ac:dyDescent="0.25">
      <c r="A310">
        <v>2000</v>
      </c>
      <c r="B310">
        <v>46</v>
      </c>
      <c r="C310">
        <v>1343</v>
      </c>
      <c r="D310">
        <v>1301</v>
      </c>
    </row>
    <row r="311" spans="1:4" x14ac:dyDescent="0.25">
      <c r="A311">
        <v>2000</v>
      </c>
      <c r="B311">
        <v>47</v>
      </c>
      <c r="C311">
        <v>1284</v>
      </c>
      <c r="D311">
        <v>1405</v>
      </c>
    </row>
    <row r="312" spans="1:4" x14ac:dyDescent="0.25">
      <c r="A312">
        <v>2000</v>
      </c>
      <c r="B312">
        <v>48</v>
      </c>
      <c r="C312">
        <v>1332</v>
      </c>
      <c r="D312">
        <v>1441</v>
      </c>
    </row>
    <row r="313" spans="1:4" x14ac:dyDescent="0.25">
      <c r="A313">
        <v>2000</v>
      </c>
      <c r="B313">
        <v>49</v>
      </c>
      <c r="C313">
        <v>1294</v>
      </c>
      <c r="D313">
        <v>1324</v>
      </c>
    </row>
    <row r="314" spans="1:4" x14ac:dyDescent="0.25">
      <c r="A314">
        <v>2000</v>
      </c>
      <c r="B314">
        <v>50</v>
      </c>
      <c r="C314">
        <v>1346</v>
      </c>
      <c r="D314">
        <v>1391</v>
      </c>
    </row>
    <row r="315" spans="1:4" x14ac:dyDescent="0.25">
      <c r="A315">
        <v>2000</v>
      </c>
      <c r="B315">
        <v>51</v>
      </c>
      <c r="C315">
        <v>1412</v>
      </c>
      <c r="D315">
        <v>1443</v>
      </c>
    </row>
    <row r="316" spans="1:4" x14ac:dyDescent="0.25">
      <c r="A316">
        <v>2000</v>
      </c>
      <c r="B316">
        <v>52</v>
      </c>
      <c r="C316">
        <v>1421</v>
      </c>
      <c r="D316">
        <v>1508</v>
      </c>
    </row>
    <row r="317" spans="1:4" x14ac:dyDescent="0.25">
      <c r="A317">
        <v>2001</v>
      </c>
      <c r="B317">
        <v>1</v>
      </c>
      <c r="C317">
        <v>1436</v>
      </c>
      <c r="D317">
        <v>1615</v>
      </c>
    </row>
    <row r="318" spans="1:4" x14ac:dyDescent="0.25">
      <c r="A318">
        <v>2001</v>
      </c>
      <c r="B318">
        <v>2</v>
      </c>
      <c r="C318">
        <v>1354</v>
      </c>
      <c r="D318">
        <v>1498</v>
      </c>
    </row>
    <row r="319" spans="1:4" x14ac:dyDescent="0.25">
      <c r="A319">
        <v>2001</v>
      </c>
      <c r="B319">
        <v>3</v>
      </c>
      <c r="C319">
        <v>1419</v>
      </c>
      <c r="D319">
        <v>1488</v>
      </c>
    </row>
    <row r="320" spans="1:4" x14ac:dyDescent="0.25">
      <c r="A320">
        <v>2001</v>
      </c>
      <c r="B320">
        <v>4</v>
      </c>
      <c r="C320">
        <v>1410</v>
      </c>
      <c r="D320">
        <v>1621</v>
      </c>
    </row>
    <row r="321" spans="1:4" x14ac:dyDescent="0.25">
      <c r="A321">
        <v>2001</v>
      </c>
      <c r="B321">
        <v>5</v>
      </c>
      <c r="C321">
        <v>1394</v>
      </c>
      <c r="D321">
        <v>1534</v>
      </c>
    </row>
    <row r="322" spans="1:4" x14ac:dyDescent="0.25">
      <c r="A322">
        <v>2001</v>
      </c>
      <c r="B322">
        <v>6</v>
      </c>
      <c r="C322">
        <v>1414</v>
      </c>
      <c r="D322">
        <v>1447</v>
      </c>
    </row>
    <row r="323" spans="1:4" x14ac:dyDescent="0.25">
      <c r="A323">
        <v>2001</v>
      </c>
      <c r="B323">
        <v>7</v>
      </c>
      <c r="C323">
        <v>1359</v>
      </c>
      <c r="D323">
        <v>1402</v>
      </c>
    </row>
    <row r="324" spans="1:4" x14ac:dyDescent="0.25">
      <c r="A324">
        <v>2001</v>
      </c>
      <c r="B324">
        <v>8</v>
      </c>
      <c r="C324">
        <v>1263</v>
      </c>
      <c r="D324">
        <v>1422</v>
      </c>
    </row>
    <row r="325" spans="1:4" x14ac:dyDescent="0.25">
      <c r="A325">
        <v>2001</v>
      </c>
      <c r="B325">
        <v>9</v>
      </c>
      <c r="C325">
        <v>1362</v>
      </c>
      <c r="D325">
        <v>1387</v>
      </c>
    </row>
    <row r="326" spans="1:4" x14ac:dyDescent="0.25">
      <c r="A326">
        <v>2001</v>
      </c>
      <c r="B326">
        <v>10</v>
      </c>
      <c r="C326">
        <v>1388</v>
      </c>
      <c r="D326">
        <v>1508</v>
      </c>
    </row>
    <row r="327" spans="1:4" x14ac:dyDescent="0.25">
      <c r="A327">
        <v>2001</v>
      </c>
      <c r="B327">
        <v>11</v>
      </c>
      <c r="C327">
        <v>1381</v>
      </c>
      <c r="D327">
        <v>1431</v>
      </c>
    </row>
    <row r="328" spans="1:4" x14ac:dyDescent="0.25">
      <c r="A328">
        <v>2001</v>
      </c>
      <c r="B328">
        <v>12</v>
      </c>
      <c r="C328">
        <v>1395</v>
      </c>
      <c r="D328">
        <v>1442</v>
      </c>
    </row>
    <row r="329" spans="1:4" x14ac:dyDescent="0.25">
      <c r="A329">
        <v>2001</v>
      </c>
      <c r="B329">
        <v>13</v>
      </c>
      <c r="C329">
        <v>1400</v>
      </c>
      <c r="D329">
        <v>1374</v>
      </c>
    </row>
    <row r="330" spans="1:4" x14ac:dyDescent="0.25">
      <c r="A330">
        <v>2001</v>
      </c>
      <c r="B330">
        <v>14</v>
      </c>
      <c r="C330">
        <v>1383</v>
      </c>
      <c r="D330">
        <v>1411</v>
      </c>
    </row>
    <row r="331" spans="1:4" x14ac:dyDescent="0.25">
      <c r="A331">
        <v>2001</v>
      </c>
      <c r="B331">
        <v>15</v>
      </c>
      <c r="C331">
        <v>1355</v>
      </c>
      <c r="D331">
        <v>1397</v>
      </c>
    </row>
    <row r="332" spans="1:4" x14ac:dyDescent="0.25">
      <c r="A332">
        <v>2001</v>
      </c>
      <c r="B332">
        <v>16</v>
      </c>
      <c r="C332">
        <v>1284</v>
      </c>
      <c r="D332">
        <v>1306</v>
      </c>
    </row>
    <row r="333" spans="1:4" x14ac:dyDescent="0.25">
      <c r="A333">
        <v>2001</v>
      </c>
      <c r="B333">
        <v>17</v>
      </c>
      <c r="C333">
        <v>1374</v>
      </c>
      <c r="D333">
        <v>1338</v>
      </c>
    </row>
    <row r="334" spans="1:4" x14ac:dyDescent="0.25">
      <c r="A334">
        <v>2001</v>
      </c>
      <c r="B334">
        <v>18</v>
      </c>
      <c r="C334">
        <v>1316</v>
      </c>
      <c r="D334">
        <v>1369</v>
      </c>
    </row>
    <row r="335" spans="1:4" x14ac:dyDescent="0.25">
      <c r="A335">
        <v>2001</v>
      </c>
      <c r="B335">
        <v>19</v>
      </c>
      <c r="C335">
        <v>1370</v>
      </c>
      <c r="D335">
        <v>1369</v>
      </c>
    </row>
    <row r="336" spans="1:4" x14ac:dyDescent="0.25">
      <c r="A336">
        <v>2001</v>
      </c>
      <c r="B336">
        <v>20</v>
      </c>
      <c r="C336">
        <v>1358</v>
      </c>
      <c r="D336">
        <v>1401</v>
      </c>
    </row>
    <row r="337" spans="1:4" x14ac:dyDescent="0.25">
      <c r="A337">
        <v>2001</v>
      </c>
      <c r="B337">
        <v>21</v>
      </c>
      <c r="C337">
        <v>1317</v>
      </c>
      <c r="D337">
        <v>1357</v>
      </c>
    </row>
    <row r="338" spans="1:4" x14ac:dyDescent="0.25">
      <c r="A338">
        <v>2001</v>
      </c>
      <c r="B338">
        <v>22</v>
      </c>
      <c r="C338">
        <v>1328</v>
      </c>
      <c r="D338">
        <v>1394</v>
      </c>
    </row>
    <row r="339" spans="1:4" x14ac:dyDescent="0.25">
      <c r="A339">
        <v>2001</v>
      </c>
      <c r="B339">
        <v>23</v>
      </c>
      <c r="C339">
        <v>1259</v>
      </c>
      <c r="D339">
        <v>1322</v>
      </c>
    </row>
    <row r="340" spans="1:4" x14ac:dyDescent="0.25">
      <c r="A340">
        <v>2001</v>
      </c>
      <c r="B340">
        <v>24</v>
      </c>
      <c r="C340">
        <v>1281</v>
      </c>
      <c r="D340">
        <v>1440</v>
      </c>
    </row>
    <row r="341" spans="1:4" x14ac:dyDescent="0.25">
      <c r="A341">
        <v>2001</v>
      </c>
      <c r="B341">
        <v>25</v>
      </c>
      <c r="C341">
        <v>1283</v>
      </c>
      <c r="D341">
        <v>1302</v>
      </c>
    </row>
    <row r="342" spans="1:4" x14ac:dyDescent="0.25">
      <c r="A342">
        <v>2001</v>
      </c>
      <c r="B342">
        <v>26</v>
      </c>
      <c r="C342">
        <v>1326</v>
      </c>
      <c r="D342">
        <v>1357</v>
      </c>
    </row>
    <row r="343" spans="1:4" x14ac:dyDescent="0.25">
      <c r="A343">
        <v>2001</v>
      </c>
      <c r="B343">
        <v>27</v>
      </c>
      <c r="C343">
        <v>1335</v>
      </c>
      <c r="D343">
        <v>1416</v>
      </c>
    </row>
    <row r="344" spans="1:4" x14ac:dyDescent="0.25">
      <c r="A344">
        <v>2001</v>
      </c>
      <c r="B344">
        <v>28</v>
      </c>
      <c r="C344">
        <v>1170</v>
      </c>
      <c r="D344">
        <v>1305</v>
      </c>
    </row>
    <row r="345" spans="1:4" x14ac:dyDescent="0.25">
      <c r="A345">
        <v>2001</v>
      </c>
      <c r="B345">
        <v>29</v>
      </c>
      <c r="C345">
        <v>1129</v>
      </c>
      <c r="D345">
        <v>1276</v>
      </c>
    </row>
    <row r="346" spans="1:4" x14ac:dyDescent="0.25">
      <c r="A346">
        <v>2001</v>
      </c>
      <c r="B346">
        <v>30</v>
      </c>
      <c r="C346">
        <v>1231</v>
      </c>
      <c r="D346">
        <v>1288</v>
      </c>
    </row>
    <row r="347" spans="1:4" x14ac:dyDescent="0.25">
      <c r="A347">
        <v>2001</v>
      </c>
      <c r="B347">
        <v>31</v>
      </c>
      <c r="C347">
        <v>1255</v>
      </c>
      <c r="D347">
        <v>1183</v>
      </c>
    </row>
    <row r="348" spans="1:4" x14ac:dyDescent="0.25">
      <c r="A348">
        <v>2001</v>
      </c>
      <c r="B348">
        <v>32</v>
      </c>
      <c r="C348">
        <v>1160</v>
      </c>
      <c r="D348">
        <v>1290</v>
      </c>
    </row>
    <row r="349" spans="1:4" x14ac:dyDescent="0.25">
      <c r="A349">
        <v>2001</v>
      </c>
      <c r="B349">
        <v>33</v>
      </c>
      <c r="C349">
        <v>1207</v>
      </c>
      <c r="D349">
        <v>1304</v>
      </c>
    </row>
    <row r="350" spans="1:4" x14ac:dyDescent="0.25">
      <c r="A350">
        <v>2001</v>
      </c>
      <c r="B350">
        <v>34</v>
      </c>
      <c r="C350">
        <v>1227</v>
      </c>
      <c r="D350">
        <v>1421</v>
      </c>
    </row>
    <row r="351" spans="1:4" x14ac:dyDescent="0.25">
      <c r="A351">
        <v>2001</v>
      </c>
      <c r="B351">
        <v>35</v>
      </c>
      <c r="C351">
        <v>1146</v>
      </c>
      <c r="D351">
        <v>1295</v>
      </c>
    </row>
    <row r="352" spans="1:4" x14ac:dyDescent="0.25">
      <c r="A352">
        <v>2001</v>
      </c>
      <c r="B352">
        <v>36</v>
      </c>
      <c r="C352">
        <v>1194</v>
      </c>
      <c r="D352">
        <v>1288</v>
      </c>
    </row>
    <row r="353" spans="1:4" x14ac:dyDescent="0.25">
      <c r="A353">
        <v>2001</v>
      </c>
      <c r="B353">
        <v>37</v>
      </c>
      <c r="C353">
        <v>1149</v>
      </c>
      <c r="D353">
        <v>1254</v>
      </c>
    </row>
    <row r="354" spans="1:4" x14ac:dyDescent="0.25">
      <c r="A354">
        <v>2001</v>
      </c>
      <c r="B354">
        <v>38</v>
      </c>
      <c r="C354">
        <v>1239</v>
      </c>
      <c r="D354">
        <v>1338</v>
      </c>
    </row>
    <row r="355" spans="1:4" x14ac:dyDescent="0.25">
      <c r="A355">
        <v>2001</v>
      </c>
      <c r="B355">
        <v>39</v>
      </c>
      <c r="C355">
        <v>1261</v>
      </c>
      <c r="D355">
        <v>1327</v>
      </c>
    </row>
    <row r="356" spans="1:4" x14ac:dyDescent="0.25">
      <c r="A356">
        <v>2001</v>
      </c>
      <c r="B356">
        <v>40</v>
      </c>
      <c r="C356">
        <v>1281</v>
      </c>
      <c r="D356">
        <v>1326</v>
      </c>
    </row>
    <row r="357" spans="1:4" x14ac:dyDescent="0.25">
      <c r="A357">
        <v>2001</v>
      </c>
      <c r="B357">
        <v>41</v>
      </c>
      <c r="C357">
        <v>1276</v>
      </c>
      <c r="D357">
        <v>1291</v>
      </c>
    </row>
    <row r="358" spans="1:4" x14ac:dyDescent="0.25">
      <c r="A358">
        <v>2001</v>
      </c>
      <c r="B358">
        <v>42</v>
      </c>
      <c r="C358">
        <v>1300</v>
      </c>
      <c r="D358">
        <v>1401</v>
      </c>
    </row>
    <row r="359" spans="1:4" x14ac:dyDescent="0.25">
      <c r="A359">
        <v>2001</v>
      </c>
      <c r="B359">
        <v>43</v>
      </c>
      <c r="C359">
        <v>1299</v>
      </c>
      <c r="D359">
        <v>1269</v>
      </c>
    </row>
    <row r="360" spans="1:4" x14ac:dyDescent="0.25">
      <c r="A360">
        <v>2001</v>
      </c>
      <c r="B360">
        <v>44</v>
      </c>
      <c r="C360">
        <v>1221</v>
      </c>
      <c r="D360">
        <v>1298</v>
      </c>
    </row>
    <row r="361" spans="1:4" x14ac:dyDescent="0.25">
      <c r="A361">
        <v>2001</v>
      </c>
      <c r="B361">
        <v>45</v>
      </c>
      <c r="C361">
        <v>1251</v>
      </c>
      <c r="D361">
        <v>1284</v>
      </c>
    </row>
    <row r="362" spans="1:4" x14ac:dyDescent="0.25">
      <c r="A362">
        <v>2001</v>
      </c>
      <c r="B362">
        <v>46</v>
      </c>
      <c r="C362">
        <v>1329</v>
      </c>
      <c r="D362">
        <v>1345</v>
      </c>
    </row>
    <row r="363" spans="1:4" x14ac:dyDescent="0.25">
      <c r="A363">
        <v>2001</v>
      </c>
      <c r="B363">
        <v>47</v>
      </c>
      <c r="C363">
        <v>1353</v>
      </c>
      <c r="D363">
        <v>1396</v>
      </c>
    </row>
    <row r="364" spans="1:4" x14ac:dyDescent="0.25">
      <c r="A364">
        <v>2001</v>
      </c>
      <c r="B364">
        <v>48</v>
      </c>
      <c r="C364">
        <v>1339</v>
      </c>
      <c r="D364">
        <v>1418</v>
      </c>
    </row>
    <row r="365" spans="1:4" x14ac:dyDescent="0.25">
      <c r="A365">
        <v>2001</v>
      </c>
      <c r="B365">
        <v>49</v>
      </c>
      <c r="C365">
        <v>1383</v>
      </c>
      <c r="D365">
        <v>1385</v>
      </c>
    </row>
    <row r="366" spans="1:4" x14ac:dyDescent="0.25">
      <c r="A366">
        <v>2001</v>
      </c>
      <c r="B366">
        <v>50</v>
      </c>
      <c r="C366">
        <v>1365</v>
      </c>
      <c r="D366">
        <v>1432</v>
      </c>
    </row>
    <row r="367" spans="1:4" x14ac:dyDescent="0.25">
      <c r="A367">
        <v>2001</v>
      </c>
      <c r="B367">
        <v>51</v>
      </c>
      <c r="C367">
        <v>1385</v>
      </c>
      <c r="D367">
        <v>1597</v>
      </c>
    </row>
    <row r="368" spans="1:4" x14ac:dyDescent="0.25">
      <c r="A368">
        <v>2001</v>
      </c>
      <c r="B368">
        <v>52</v>
      </c>
      <c r="C368">
        <v>1431</v>
      </c>
      <c r="D368">
        <v>1469</v>
      </c>
    </row>
    <row r="369" spans="1:4" x14ac:dyDescent="0.25">
      <c r="A369">
        <v>2001</v>
      </c>
      <c r="B369">
        <v>53</v>
      </c>
      <c r="C369">
        <v>194</v>
      </c>
      <c r="D369">
        <v>230</v>
      </c>
    </row>
    <row r="370" spans="1:4" x14ac:dyDescent="0.25">
      <c r="A370">
        <v>2002</v>
      </c>
      <c r="B370">
        <v>1</v>
      </c>
      <c r="C370">
        <v>1226</v>
      </c>
      <c r="D370">
        <v>1296</v>
      </c>
    </row>
    <row r="371" spans="1:4" x14ac:dyDescent="0.25">
      <c r="A371">
        <v>2002</v>
      </c>
      <c r="B371">
        <v>2</v>
      </c>
      <c r="C371">
        <v>1465</v>
      </c>
      <c r="D371">
        <v>1680</v>
      </c>
    </row>
    <row r="372" spans="1:4" x14ac:dyDescent="0.25">
      <c r="A372">
        <v>2002</v>
      </c>
      <c r="B372">
        <v>3</v>
      </c>
      <c r="C372">
        <v>1436</v>
      </c>
      <c r="D372">
        <v>1596</v>
      </c>
    </row>
    <row r="373" spans="1:4" x14ac:dyDescent="0.25">
      <c r="A373">
        <v>2002</v>
      </c>
      <c r="B373">
        <v>4</v>
      </c>
      <c r="C373">
        <v>1491</v>
      </c>
      <c r="D373">
        <v>1588</v>
      </c>
    </row>
    <row r="374" spans="1:4" x14ac:dyDescent="0.25">
      <c r="A374">
        <v>2002</v>
      </c>
      <c r="B374">
        <v>5</v>
      </c>
      <c r="C374">
        <v>1431</v>
      </c>
      <c r="D374">
        <v>1507</v>
      </c>
    </row>
    <row r="375" spans="1:4" x14ac:dyDescent="0.25">
      <c r="A375">
        <v>2002</v>
      </c>
      <c r="B375">
        <v>6</v>
      </c>
      <c r="C375">
        <v>1369</v>
      </c>
      <c r="D375">
        <v>1490</v>
      </c>
    </row>
    <row r="376" spans="1:4" x14ac:dyDescent="0.25">
      <c r="A376">
        <v>2002</v>
      </c>
      <c r="B376">
        <v>7</v>
      </c>
      <c r="C376">
        <v>1340</v>
      </c>
      <c r="D376">
        <v>1438</v>
      </c>
    </row>
    <row r="377" spans="1:4" x14ac:dyDescent="0.25">
      <c r="A377">
        <v>2002</v>
      </c>
      <c r="B377">
        <v>8</v>
      </c>
      <c r="C377">
        <v>1434</v>
      </c>
      <c r="D377">
        <v>1523</v>
      </c>
    </row>
    <row r="378" spans="1:4" x14ac:dyDescent="0.25">
      <c r="A378">
        <v>2002</v>
      </c>
      <c r="B378">
        <v>9</v>
      </c>
      <c r="C378">
        <v>1532</v>
      </c>
      <c r="D378">
        <v>1699</v>
      </c>
    </row>
    <row r="379" spans="1:4" x14ac:dyDescent="0.25">
      <c r="A379">
        <v>2002</v>
      </c>
      <c r="B379">
        <v>10</v>
      </c>
      <c r="C379">
        <v>1389</v>
      </c>
      <c r="D379">
        <v>1626</v>
      </c>
    </row>
    <row r="380" spans="1:4" x14ac:dyDescent="0.25">
      <c r="A380">
        <v>2002</v>
      </c>
      <c r="B380">
        <v>11</v>
      </c>
      <c r="C380">
        <v>1496</v>
      </c>
      <c r="D380">
        <v>1592</v>
      </c>
    </row>
    <row r="381" spans="1:4" x14ac:dyDescent="0.25">
      <c r="A381">
        <v>2002</v>
      </c>
      <c r="B381">
        <v>12</v>
      </c>
      <c r="C381">
        <v>1419</v>
      </c>
      <c r="D381">
        <v>1519</v>
      </c>
    </row>
    <row r="382" spans="1:4" x14ac:dyDescent="0.25">
      <c r="A382">
        <v>2002</v>
      </c>
      <c r="B382">
        <v>13</v>
      </c>
      <c r="C382">
        <v>1427</v>
      </c>
      <c r="D382">
        <v>1476</v>
      </c>
    </row>
    <row r="383" spans="1:4" x14ac:dyDescent="0.25">
      <c r="A383">
        <v>2002</v>
      </c>
      <c r="B383">
        <v>14</v>
      </c>
      <c r="C383">
        <v>1367</v>
      </c>
      <c r="D383">
        <v>1428</v>
      </c>
    </row>
    <row r="384" spans="1:4" x14ac:dyDescent="0.25">
      <c r="A384">
        <v>2002</v>
      </c>
      <c r="B384">
        <v>15</v>
      </c>
      <c r="C384">
        <v>1403</v>
      </c>
      <c r="D384">
        <v>1471</v>
      </c>
    </row>
    <row r="385" spans="1:4" x14ac:dyDescent="0.25">
      <c r="A385">
        <v>2002</v>
      </c>
      <c r="B385">
        <v>16</v>
      </c>
      <c r="C385">
        <v>1348</v>
      </c>
      <c r="D385">
        <v>1430</v>
      </c>
    </row>
    <row r="386" spans="1:4" x14ac:dyDescent="0.25">
      <c r="A386">
        <v>2002</v>
      </c>
      <c r="B386">
        <v>17</v>
      </c>
      <c r="C386">
        <v>1392</v>
      </c>
      <c r="D386">
        <v>1388</v>
      </c>
    </row>
    <row r="387" spans="1:4" x14ac:dyDescent="0.25">
      <c r="A387">
        <v>2002</v>
      </c>
      <c r="B387">
        <v>18</v>
      </c>
      <c r="C387">
        <v>1324</v>
      </c>
      <c r="D387">
        <v>1314</v>
      </c>
    </row>
    <row r="388" spans="1:4" x14ac:dyDescent="0.25">
      <c r="A388">
        <v>2002</v>
      </c>
      <c r="B388">
        <v>19</v>
      </c>
      <c r="C388">
        <v>1271</v>
      </c>
      <c r="D388">
        <v>1319</v>
      </c>
    </row>
    <row r="389" spans="1:4" x14ac:dyDescent="0.25">
      <c r="A389">
        <v>2002</v>
      </c>
      <c r="B389">
        <v>20</v>
      </c>
      <c r="C389">
        <v>1303</v>
      </c>
      <c r="D389">
        <v>1317</v>
      </c>
    </row>
    <row r="390" spans="1:4" x14ac:dyDescent="0.25">
      <c r="A390">
        <v>2002</v>
      </c>
      <c r="B390">
        <v>21</v>
      </c>
      <c r="C390">
        <v>1234</v>
      </c>
      <c r="D390">
        <v>1321</v>
      </c>
    </row>
    <row r="391" spans="1:4" x14ac:dyDescent="0.25">
      <c r="A391">
        <v>2002</v>
      </c>
      <c r="B391">
        <v>22</v>
      </c>
      <c r="C391">
        <v>1240</v>
      </c>
      <c r="D391">
        <v>1401</v>
      </c>
    </row>
    <row r="392" spans="1:4" x14ac:dyDescent="0.25">
      <c r="A392">
        <v>2002</v>
      </c>
      <c r="B392">
        <v>23</v>
      </c>
      <c r="C392">
        <v>1327</v>
      </c>
      <c r="D392">
        <v>1331</v>
      </c>
    </row>
    <row r="393" spans="1:4" x14ac:dyDescent="0.25">
      <c r="A393">
        <v>2002</v>
      </c>
      <c r="B393">
        <v>24</v>
      </c>
      <c r="C393">
        <v>1235</v>
      </c>
      <c r="D393">
        <v>1290</v>
      </c>
    </row>
    <row r="394" spans="1:4" x14ac:dyDescent="0.25">
      <c r="A394">
        <v>2002</v>
      </c>
      <c r="B394">
        <v>25</v>
      </c>
      <c r="C394">
        <v>1358</v>
      </c>
      <c r="D394">
        <v>1307</v>
      </c>
    </row>
    <row r="395" spans="1:4" x14ac:dyDescent="0.25">
      <c r="A395">
        <v>2002</v>
      </c>
      <c r="B395">
        <v>26</v>
      </c>
      <c r="C395">
        <v>1227</v>
      </c>
      <c r="D395">
        <v>1329</v>
      </c>
    </row>
    <row r="396" spans="1:4" x14ac:dyDescent="0.25">
      <c r="A396">
        <v>2002</v>
      </c>
      <c r="B396">
        <v>27</v>
      </c>
      <c r="C396">
        <v>1277</v>
      </c>
      <c r="D396">
        <v>1291</v>
      </c>
    </row>
    <row r="397" spans="1:4" x14ac:dyDescent="0.25">
      <c r="A397">
        <v>2002</v>
      </c>
      <c r="B397">
        <v>28</v>
      </c>
      <c r="C397">
        <v>1248</v>
      </c>
      <c r="D397">
        <v>1300</v>
      </c>
    </row>
    <row r="398" spans="1:4" x14ac:dyDescent="0.25">
      <c r="A398">
        <v>2002</v>
      </c>
      <c r="B398">
        <v>29</v>
      </c>
      <c r="C398">
        <v>1231</v>
      </c>
      <c r="D398">
        <v>1269</v>
      </c>
    </row>
    <row r="399" spans="1:4" x14ac:dyDescent="0.25">
      <c r="A399">
        <v>2002</v>
      </c>
      <c r="B399">
        <v>30</v>
      </c>
      <c r="C399">
        <v>1256</v>
      </c>
      <c r="D399">
        <v>1356</v>
      </c>
    </row>
    <row r="400" spans="1:4" x14ac:dyDescent="0.25">
      <c r="A400">
        <v>2002</v>
      </c>
      <c r="B400">
        <v>31</v>
      </c>
      <c r="C400">
        <v>1338</v>
      </c>
      <c r="D400">
        <v>1454</v>
      </c>
    </row>
    <row r="401" spans="1:4" x14ac:dyDescent="0.25">
      <c r="A401">
        <v>2002</v>
      </c>
      <c r="B401">
        <v>32</v>
      </c>
      <c r="C401">
        <v>1212</v>
      </c>
      <c r="D401">
        <v>1249</v>
      </c>
    </row>
    <row r="402" spans="1:4" x14ac:dyDescent="0.25">
      <c r="A402">
        <v>2002</v>
      </c>
      <c r="B402">
        <v>33</v>
      </c>
      <c r="C402">
        <v>1174</v>
      </c>
      <c r="D402">
        <v>1323</v>
      </c>
    </row>
    <row r="403" spans="1:4" x14ac:dyDescent="0.25">
      <c r="A403">
        <v>2002</v>
      </c>
      <c r="B403">
        <v>34</v>
      </c>
      <c r="C403">
        <v>1224</v>
      </c>
      <c r="D403">
        <v>1400</v>
      </c>
    </row>
    <row r="404" spans="1:4" x14ac:dyDescent="0.25">
      <c r="A404">
        <v>2002</v>
      </c>
      <c r="B404">
        <v>35</v>
      </c>
      <c r="C404">
        <v>1152</v>
      </c>
      <c r="D404">
        <v>1210</v>
      </c>
    </row>
    <row r="405" spans="1:4" x14ac:dyDescent="0.25">
      <c r="A405">
        <v>2002</v>
      </c>
      <c r="B405">
        <v>36</v>
      </c>
      <c r="C405">
        <v>1168</v>
      </c>
      <c r="D405">
        <v>1301</v>
      </c>
    </row>
    <row r="406" spans="1:4" x14ac:dyDescent="0.25">
      <c r="A406">
        <v>2002</v>
      </c>
      <c r="B406">
        <v>37</v>
      </c>
      <c r="C406">
        <v>1182</v>
      </c>
      <c r="D406">
        <v>1274</v>
      </c>
    </row>
    <row r="407" spans="1:4" x14ac:dyDescent="0.25">
      <c r="A407">
        <v>2002</v>
      </c>
      <c r="B407">
        <v>38</v>
      </c>
      <c r="C407">
        <v>1137</v>
      </c>
      <c r="D407">
        <v>1235</v>
      </c>
    </row>
    <row r="408" spans="1:4" x14ac:dyDescent="0.25">
      <c r="A408">
        <v>2002</v>
      </c>
      <c r="B408">
        <v>39</v>
      </c>
      <c r="C408">
        <v>1204</v>
      </c>
      <c r="D408">
        <v>1230</v>
      </c>
    </row>
    <row r="409" spans="1:4" x14ac:dyDescent="0.25">
      <c r="A409">
        <v>2002</v>
      </c>
      <c r="B409">
        <v>40</v>
      </c>
      <c r="C409">
        <v>1291</v>
      </c>
      <c r="D409">
        <v>1266</v>
      </c>
    </row>
    <row r="410" spans="1:4" x14ac:dyDescent="0.25">
      <c r="A410">
        <v>2002</v>
      </c>
      <c r="B410">
        <v>41</v>
      </c>
      <c r="C410">
        <v>1276</v>
      </c>
      <c r="D410">
        <v>1242</v>
      </c>
    </row>
    <row r="411" spans="1:4" x14ac:dyDescent="0.25">
      <c r="A411">
        <v>2002</v>
      </c>
      <c r="B411">
        <v>42</v>
      </c>
      <c r="C411">
        <v>1228</v>
      </c>
      <c r="D411">
        <v>1378</v>
      </c>
    </row>
    <row r="412" spans="1:4" x14ac:dyDescent="0.25">
      <c r="A412">
        <v>2002</v>
      </c>
      <c r="B412">
        <v>43</v>
      </c>
      <c r="C412">
        <v>1323</v>
      </c>
      <c r="D412">
        <v>1389</v>
      </c>
    </row>
    <row r="413" spans="1:4" x14ac:dyDescent="0.25">
      <c r="A413">
        <v>2002</v>
      </c>
      <c r="B413">
        <v>44</v>
      </c>
      <c r="C413">
        <v>1254</v>
      </c>
      <c r="D413">
        <v>1427</v>
      </c>
    </row>
    <row r="414" spans="1:4" x14ac:dyDescent="0.25">
      <c r="A414">
        <v>2002</v>
      </c>
      <c r="B414">
        <v>45</v>
      </c>
      <c r="C414">
        <v>1283</v>
      </c>
      <c r="D414">
        <v>1383</v>
      </c>
    </row>
    <row r="415" spans="1:4" x14ac:dyDescent="0.25">
      <c r="A415">
        <v>2002</v>
      </c>
      <c r="B415">
        <v>46</v>
      </c>
      <c r="C415">
        <v>1303</v>
      </c>
      <c r="D415">
        <v>1334</v>
      </c>
    </row>
    <row r="416" spans="1:4" x14ac:dyDescent="0.25">
      <c r="A416">
        <v>2002</v>
      </c>
      <c r="B416">
        <v>47</v>
      </c>
      <c r="C416">
        <v>1312</v>
      </c>
      <c r="D416">
        <v>1408</v>
      </c>
    </row>
    <row r="417" spans="1:4" x14ac:dyDescent="0.25">
      <c r="A417">
        <v>2002</v>
      </c>
      <c r="B417">
        <v>48</v>
      </c>
      <c r="C417">
        <v>1300</v>
      </c>
      <c r="D417">
        <v>1396</v>
      </c>
    </row>
    <row r="418" spans="1:4" x14ac:dyDescent="0.25">
      <c r="A418">
        <v>2002</v>
      </c>
      <c r="B418">
        <v>49</v>
      </c>
      <c r="C418">
        <v>1346</v>
      </c>
      <c r="D418">
        <v>1330</v>
      </c>
    </row>
    <row r="419" spans="1:4" x14ac:dyDescent="0.25">
      <c r="A419">
        <v>2002</v>
      </c>
      <c r="B419">
        <v>50</v>
      </c>
      <c r="C419">
        <v>1467</v>
      </c>
      <c r="D419">
        <v>1544</v>
      </c>
    </row>
    <row r="420" spans="1:4" x14ac:dyDescent="0.25">
      <c r="A420">
        <v>2002</v>
      </c>
      <c r="B420">
        <v>51</v>
      </c>
      <c r="C420">
        <v>1416</v>
      </c>
      <c r="D420">
        <v>1607</v>
      </c>
    </row>
    <row r="421" spans="1:4" x14ac:dyDescent="0.25">
      <c r="A421">
        <v>2002</v>
      </c>
      <c r="B421">
        <v>52</v>
      </c>
      <c r="C421">
        <v>1497</v>
      </c>
      <c r="D421">
        <v>1630</v>
      </c>
    </row>
    <row r="422" spans="1:4" x14ac:dyDescent="0.25">
      <c r="A422">
        <v>2002</v>
      </c>
      <c r="B422">
        <v>53</v>
      </c>
      <c r="C422">
        <v>415</v>
      </c>
      <c r="D422">
        <v>455</v>
      </c>
    </row>
    <row r="423" spans="1:4" x14ac:dyDescent="0.25">
      <c r="A423">
        <v>2003</v>
      </c>
      <c r="B423">
        <v>1</v>
      </c>
      <c r="C423">
        <v>1054</v>
      </c>
      <c r="D423">
        <v>1087</v>
      </c>
    </row>
    <row r="424" spans="1:4" x14ac:dyDescent="0.25">
      <c r="A424">
        <v>2003</v>
      </c>
      <c r="B424">
        <v>2</v>
      </c>
      <c r="C424">
        <v>1441</v>
      </c>
      <c r="D424">
        <v>1546</v>
      </c>
    </row>
    <row r="425" spans="1:4" x14ac:dyDescent="0.25">
      <c r="A425">
        <v>2003</v>
      </c>
      <c r="B425">
        <v>3</v>
      </c>
      <c r="C425">
        <v>1439</v>
      </c>
      <c r="D425">
        <v>1542</v>
      </c>
    </row>
    <row r="426" spans="1:4" x14ac:dyDescent="0.25">
      <c r="A426">
        <v>2003</v>
      </c>
      <c r="B426">
        <v>4</v>
      </c>
      <c r="C426">
        <v>1398</v>
      </c>
      <c r="D426">
        <v>1565</v>
      </c>
    </row>
    <row r="427" spans="1:4" x14ac:dyDescent="0.25">
      <c r="A427">
        <v>2003</v>
      </c>
      <c r="B427">
        <v>5</v>
      </c>
      <c r="C427">
        <v>1356</v>
      </c>
      <c r="D427">
        <v>1465</v>
      </c>
    </row>
    <row r="428" spans="1:4" x14ac:dyDescent="0.25">
      <c r="A428">
        <v>2003</v>
      </c>
      <c r="B428">
        <v>6</v>
      </c>
      <c r="C428">
        <v>1373</v>
      </c>
      <c r="D428">
        <v>1372</v>
      </c>
    </row>
    <row r="429" spans="1:4" x14ac:dyDescent="0.25">
      <c r="A429">
        <v>2003</v>
      </c>
      <c r="B429">
        <v>7</v>
      </c>
      <c r="C429">
        <v>1319</v>
      </c>
      <c r="D429">
        <v>1417</v>
      </c>
    </row>
    <row r="430" spans="1:4" x14ac:dyDescent="0.25">
      <c r="A430">
        <v>2003</v>
      </c>
      <c r="B430">
        <v>8</v>
      </c>
      <c r="C430">
        <v>1454</v>
      </c>
      <c r="D430">
        <v>1469</v>
      </c>
    </row>
    <row r="431" spans="1:4" x14ac:dyDescent="0.25">
      <c r="A431">
        <v>2003</v>
      </c>
      <c r="B431">
        <v>9</v>
      </c>
      <c r="C431">
        <v>1468</v>
      </c>
      <c r="D431">
        <v>1553</v>
      </c>
    </row>
    <row r="432" spans="1:4" x14ac:dyDescent="0.25">
      <c r="A432">
        <v>2003</v>
      </c>
      <c r="B432">
        <v>10</v>
      </c>
      <c r="C432">
        <v>1465</v>
      </c>
      <c r="D432">
        <v>1526</v>
      </c>
    </row>
    <row r="433" spans="1:4" x14ac:dyDescent="0.25">
      <c r="A433">
        <v>2003</v>
      </c>
      <c r="B433">
        <v>11</v>
      </c>
      <c r="C433">
        <v>1454</v>
      </c>
      <c r="D433">
        <v>1529</v>
      </c>
    </row>
    <row r="434" spans="1:4" x14ac:dyDescent="0.25">
      <c r="A434">
        <v>2003</v>
      </c>
      <c r="B434">
        <v>12</v>
      </c>
      <c r="C434">
        <v>1417</v>
      </c>
      <c r="D434">
        <v>1481</v>
      </c>
    </row>
    <row r="435" spans="1:4" x14ac:dyDescent="0.25">
      <c r="A435">
        <v>2003</v>
      </c>
      <c r="B435">
        <v>13</v>
      </c>
      <c r="C435">
        <v>1422</v>
      </c>
      <c r="D435">
        <v>1492</v>
      </c>
    </row>
    <row r="436" spans="1:4" x14ac:dyDescent="0.25">
      <c r="A436">
        <v>2003</v>
      </c>
      <c r="B436">
        <v>14</v>
      </c>
      <c r="C436">
        <v>1435</v>
      </c>
      <c r="D436">
        <v>1513</v>
      </c>
    </row>
    <row r="437" spans="1:4" x14ac:dyDescent="0.25">
      <c r="A437">
        <v>2003</v>
      </c>
      <c r="B437">
        <v>15</v>
      </c>
      <c r="C437">
        <v>1348</v>
      </c>
      <c r="D437">
        <v>1382</v>
      </c>
    </row>
    <row r="438" spans="1:4" x14ac:dyDescent="0.25">
      <c r="A438">
        <v>2003</v>
      </c>
      <c r="B438">
        <v>16</v>
      </c>
      <c r="C438">
        <v>1450</v>
      </c>
      <c r="D438">
        <v>1474</v>
      </c>
    </row>
    <row r="439" spans="1:4" x14ac:dyDescent="0.25">
      <c r="A439">
        <v>2003</v>
      </c>
      <c r="B439">
        <v>17</v>
      </c>
      <c r="C439">
        <v>1419</v>
      </c>
      <c r="D439">
        <v>1425</v>
      </c>
    </row>
    <row r="440" spans="1:4" x14ac:dyDescent="0.25">
      <c r="A440">
        <v>2003</v>
      </c>
      <c r="B440">
        <v>18</v>
      </c>
      <c r="C440">
        <v>1246</v>
      </c>
      <c r="D440">
        <v>1331</v>
      </c>
    </row>
    <row r="441" spans="1:4" x14ac:dyDescent="0.25">
      <c r="A441">
        <v>2003</v>
      </c>
      <c r="B441">
        <v>19</v>
      </c>
      <c r="C441">
        <v>1211</v>
      </c>
      <c r="D441">
        <v>1343</v>
      </c>
    </row>
    <row r="442" spans="1:4" x14ac:dyDescent="0.25">
      <c r="A442">
        <v>2003</v>
      </c>
      <c r="B442">
        <v>20</v>
      </c>
      <c r="C442">
        <v>1244</v>
      </c>
      <c r="D442">
        <v>1316</v>
      </c>
    </row>
    <row r="443" spans="1:4" x14ac:dyDescent="0.25">
      <c r="A443">
        <v>2003</v>
      </c>
      <c r="B443">
        <v>21</v>
      </c>
      <c r="C443">
        <v>1244</v>
      </c>
      <c r="D443">
        <v>1346</v>
      </c>
    </row>
    <row r="444" spans="1:4" x14ac:dyDescent="0.25">
      <c r="A444">
        <v>2003</v>
      </c>
      <c r="B444">
        <v>22</v>
      </c>
      <c r="C444">
        <v>1252</v>
      </c>
      <c r="D444">
        <v>1358</v>
      </c>
    </row>
    <row r="445" spans="1:4" x14ac:dyDescent="0.25">
      <c r="A445">
        <v>2003</v>
      </c>
      <c r="B445">
        <v>23</v>
      </c>
      <c r="C445">
        <v>1399</v>
      </c>
      <c r="D445">
        <v>1454</v>
      </c>
    </row>
    <row r="446" spans="1:4" x14ac:dyDescent="0.25">
      <c r="A446">
        <v>2003</v>
      </c>
      <c r="B446">
        <v>24</v>
      </c>
      <c r="C446">
        <v>1211</v>
      </c>
      <c r="D446">
        <v>1276</v>
      </c>
    </row>
    <row r="447" spans="1:4" x14ac:dyDescent="0.25">
      <c r="A447">
        <v>2003</v>
      </c>
      <c r="B447">
        <v>25</v>
      </c>
      <c r="C447">
        <v>1193</v>
      </c>
      <c r="D447">
        <v>1271</v>
      </c>
    </row>
    <row r="448" spans="1:4" x14ac:dyDescent="0.25">
      <c r="A448">
        <v>2003</v>
      </c>
      <c r="B448">
        <v>26</v>
      </c>
      <c r="C448">
        <v>1238</v>
      </c>
      <c r="D448">
        <v>1303</v>
      </c>
    </row>
    <row r="449" spans="1:4" x14ac:dyDescent="0.25">
      <c r="A449">
        <v>2003</v>
      </c>
      <c r="B449">
        <v>27</v>
      </c>
      <c r="C449">
        <v>1180</v>
      </c>
      <c r="D449">
        <v>1212</v>
      </c>
    </row>
    <row r="450" spans="1:4" x14ac:dyDescent="0.25">
      <c r="A450">
        <v>2003</v>
      </c>
      <c r="B450">
        <v>28</v>
      </c>
      <c r="C450">
        <v>1200</v>
      </c>
      <c r="D450">
        <v>1236</v>
      </c>
    </row>
    <row r="451" spans="1:4" x14ac:dyDescent="0.25">
      <c r="A451">
        <v>2003</v>
      </c>
      <c r="B451">
        <v>29</v>
      </c>
      <c r="C451">
        <v>1330</v>
      </c>
      <c r="D451">
        <v>1391</v>
      </c>
    </row>
    <row r="452" spans="1:4" x14ac:dyDescent="0.25">
      <c r="A452">
        <v>2003</v>
      </c>
      <c r="B452">
        <v>30</v>
      </c>
      <c r="C452">
        <v>1187</v>
      </c>
      <c r="D452">
        <v>1366</v>
      </c>
    </row>
    <row r="453" spans="1:4" x14ac:dyDescent="0.25">
      <c r="A453">
        <v>2003</v>
      </c>
      <c r="B453">
        <v>31</v>
      </c>
      <c r="C453">
        <v>1248</v>
      </c>
      <c r="D453">
        <v>1308</v>
      </c>
    </row>
    <row r="454" spans="1:4" x14ac:dyDescent="0.25">
      <c r="A454">
        <v>2003</v>
      </c>
      <c r="B454">
        <v>32</v>
      </c>
      <c r="C454">
        <v>1315</v>
      </c>
      <c r="D454">
        <v>1458</v>
      </c>
    </row>
    <row r="455" spans="1:4" x14ac:dyDescent="0.25">
      <c r="A455">
        <v>2003</v>
      </c>
      <c r="B455">
        <v>33</v>
      </c>
      <c r="C455">
        <v>1339</v>
      </c>
      <c r="D455">
        <v>1527</v>
      </c>
    </row>
    <row r="456" spans="1:4" x14ac:dyDescent="0.25">
      <c r="A456">
        <v>2003</v>
      </c>
      <c r="B456">
        <v>34</v>
      </c>
      <c r="C456">
        <v>1167</v>
      </c>
      <c r="D456">
        <v>1329</v>
      </c>
    </row>
    <row r="457" spans="1:4" x14ac:dyDescent="0.25">
      <c r="A457">
        <v>2003</v>
      </c>
      <c r="B457">
        <v>35</v>
      </c>
      <c r="C457">
        <v>1194</v>
      </c>
      <c r="D457">
        <v>1204</v>
      </c>
    </row>
    <row r="458" spans="1:4" x14ac:dyDescent="0.25">
      <c r="A458">
        <v>2003</v>
      </c>
      <c r="B458">
        <v>36</v>
      </c>
      <c r="C458">
        <v>1209</v>
      </c>
      <c r="D458">
        <v>1278</v>
      </c>
    </row>
    <row r="459" spans="1:4" x14ac:dyDescent="0.25">
      <c r="A459">
        <v>2003</v>
      </c>
      <c r="B459">
        <v>37</v>
      </c>
      <c r="C459">
        <v>1200</v>
      </c>
      <c r="D459">
        <v>1257</v>
      </c>
    </row>
    <row r="460" spans="1:4" x14ac:dyDescent="0.25">
      <c r="A460">
        <v>2003</v>
      </c>
      <c r="B460">
        <v>38</v>
      </c>
      <c r="C460">
        <v>1312</v>
      </c>
      <c r="D460">
        <v>1349</v>
      </c>
    </row>
    <row r="461" spans="1:4" x14ac:dyDescent="0.25">
      <c r="A461">
        <v>2003</v>
      </c>
      <c r="B461">
        <v>39</v>
      </c>
      <c r="C461">
        <v>1324</v>
      </c>
      <c r="D461">
        <v>1307</v>
      </c>
    </row>
    <row r="462" spans="1:4" x14ac:dyDescent="0.25">
      <c r="A462">
        <v>2003</v>
      </c>
      <c r="B462">
        <v>40</v>
      </c>
      <c r="C462">
        <v>1283</v>
      </c>
      <c r="D462">
        <v>1248</v>
      </c>
    </row>
    <row r="463" spans="1:4" x14ac:dyDescent="0.25">
      <c r="A463">
        <v>2003</v>
      </c>
      <c r="B463">
        <v>41</v>
      </c>
      <c r="C463">
        <v>1208</v>
      </c>
      <c r="D463">
        <v>1276</v>
      </c>
    </row>
    <row r="464" spans="1:4" x14ac:dyDescent="0.25">
      <c r="A464">
        <v>2003</v>
      </c>
      <c r="B464">
        <v>42</v>
      </c>
      <c r="C464">
        <v>1273</v>
      </c>
      <c r="D464">
        <v>1313</v>
      </c>
    </row>
    <row r="465" spans="1:4" x14ac:dyDescent="0.25">
      <c r="A465">
        <v>2003</v>
      </c>
      <c r="B465">
        <v>43</v>
      </c>
      <c r="C465">
        <v>1270</v>
      </c>
      <c r="D465">
        <v>1329</v>
      </c>
    </row>
    <row r="466" spans="1:4" x14ac:dyDescent="0.25">
      <c r="A466">
        <v>2003</v>
      </c>
      <c r="B466">
        <v>44</v>
      </c>
      <c r="C466">
        <v>1322</v>
      </c>
      <c r="D466">
        <v>1421</v>
      </c>
    </row>
    <row r="467" spans="1:4" x14ac:dyDescent="0.25">
      <c r="A467">
        <v>2003</v>
      </c>
      <c r="B467">
        <v>45</v>
      </c>
      <c r="C467">
        <v>1256</v>
      </c>
      <c r="D467">
        <v>1380</v>
      </c>
    </row>
    <row r="468" spans="1:4" x14ac:dyDescent="0.25">
      <c r="A468">
        <v>2003</v>
      </c>
      <c r="B468">
        <v>46</v>
      </c>
      <c r="C468">
        <v>1284</v>
      </c>
      <c r="D468">
        <v>1297</v>
      </c>
    </row>
    <row r="469" spans="1:4" x14ac:dyDescent="0.25">
      <c r="A469">
        <v>2003</v>
      </c>
      <c r="B469">
        <v>47</v>
      </c>
      <c r="C469">
        <v>1286</v>
      </c>
      <c r="D469">
        <v>1353</v>
      </c>
    </row>
    <row r="470" spans="1:4" x14ac:dyDescent="0.25">
      <c r="A470">
        <v>2003</v>
      </c>
      <c r="B470">
        <v>48</v>
      </c>
      <c r="C470">
        <v>1289</v>
      </c>
      <c r="D470">
        <v>1354</v>
      </c>
    </row>
    <row r="471" spans="1:4" x14ac:dyDescent="0.25">
      <c r="A471">
        <v>2003</v>
      </c>
      <c r="B471">
        <v>49</v>
      </c>
      <c r="C471">
        <v>1285</v>
      </c>
      <c r="D471">
        <v>1351</v>
      </c>
    </row>
    <row r="472" spans="1:4" x14ac:dyDescent="0.25">
      <c r="A472">
        <v>2003</v>
      </c>
      <c r="B472">
        <v>50</v>
      </c>
      <c r="C472">
        <v>1437</v>
      </c>
      <c r="D472">
        <v>1461</v>
      </c>
    </row>
    <row r="473" spans="1:4" x14ac:dyDescent="0.25">
      <c r="A473">
        <v>2003</v>
      </c>
      <c r="B473">
        <v>51</v>
      </c>
      <c r="C473">
        <v>1483</v>
      </c>
      <c r="D473">
        <v>1629</v>
      </c>
    </row>
    <row r="474" spans="1:4" x14ac:dyDescent="0.25">
      <c r="A474">
        <v>2003</v>
      </c>
      <c r="B474">
        <v>52</v>
      </c>
      <c r="C474">
        <v>1496</v>
      </c>
      <c r="D474">
        <v>1705</v>
      </c>
    </row>
    <row r="475" spans="1:4" x14ac:dyDescent="0.25">
      <c r="A475">
        <v>2003</v>
      </c>
      <c r="B475">
        <v>53</v>
      </c>
      <c r="C475">
        <v>685</v>
      </c>
      <c r="D475">
        <v>749</v>
      </c>
    </row>
    <row r="476" spans="1:4" x14ac:dyDescent="0.25">
      <c r="A476">
        <v>2004</v>
      </c>
      <c r="B476">
        <v>1</v>
      </c>
      <c r="C476">
        <v>912</v>
      </c>
      <c r="D476">
        <v>987</v>
      </c>
    </row>
    <row r="477" spans="1:4" x14ac:dyDescent="0.25">
      <c r="A477">
        <v>2004</v>
      </c>
      <c r="B477">
        <v>2</v>
      </c>
      <c r="C477">
        <v>1605</v>
      </c>
      <c r="D477">
        <v>1728</v>
      </c>
    </row>
    <row r="478" spans="1:4" x14ac:dyDescent="0.25">
      <c r="A478">
        <v>2004</v>
      </c>
      <c r="B478">
        <v>3</v>
      </c>
      <c r="C478">
        <v>1475</v>
      </c>
      <c r="D478">
        <v>1580</v>
      </c>
    </row>
    <row r="479" spans="1:4" x14ac:dyDescent="0.25">
      <c r="A479">
        <v>2004</v>
      </c>
      <c r="B479">
        <v>4</v>
      </c>
      <c r="C479">
        <v>1336</v>
      </c>
      <c r="D479">
        <v>1585</v>
      </c>
    </row>
    <row r="480" spans="1:4" x14ac:dyDescent="0.25">
      <c r="A480">
        <v>2004</v>
      </c>
      <c r="B480">
        <v>5</v>
      </c>
      <c r="C480">
        <v>1384</v>
      </c>
      <c r="D480">
        <v>1523</v>
      </c>
    </row>
    <row r="481" spans="1:4" x14ac:dyDescent="0.25">
      <c r="A481">
        <v>2004</v>
      </c>
      <c r="B481">
        <v>6</v>
      </c>
      <c r="C481">
        <v>1310</v>
      </c>
      <c r="D481">
        <v>1441</v>
      </c>
    </row>
    <row r="482" spans="1:4" x14ac:dyDescent="0.25">
      <c r="A482">
        <v>2004</v>
      </c>
      <c r="B482">
        <v>7</v>
      </c>
      <c r="C482">
        <v>1375</v>
      </c>
      <c r="D482">
        <v>1317</v>
      </c>
    </row>
    <row r="483" spans="1:4" x14ac:dyDescent="0.25">
      <c r="A483">
        <v>2004</v>
      </c>
      <c r="B483">
        <v>8</v>
      </c>
      <c r="C483">
        <v>1380</v>
      </c>
      <c r="D483">
        <v>1366</v>
      </c>
    </row>
    <row r="484" spans="1:4" x14ac:dyDescent="0.25">
      <c r="A484">
        <v>2004</v>
      </c>
      <c r="B484">
        <v>9</v>
      </c>
      <c r="C484">
        <v>1317</v>
      </c>
      <c r="D484">
        <v>1405</v>
      </c>
    </row>
    <row r="485" spans="1:4" x14ac:dyDescent="0.25">
      <c r="A485">
        <v>2004</v>
      </c>
      <c r="B485">
        <v>10</v>
      </c>
      <c r="C485">
        <v>1355</v>
      </c>
      <c r="D485">
        <v>1365</v>
      </c>
    </row>
    <row r="486" spans="1:4" x14ac:dyDescent="0.25">
      <c r="A486">
        <v>2004</v>
      </c>
      <c r="B486">
        <v>11</v>
      </c>
      <c r="C486">
        <v>1291</v>
      </c>
      <c r="D486">
        <v>1358</v>
      </c>
    </row>
    <row r="487" spans="1:4" x14ac:dyDescent="0.25">
      <c r="A487">
        <v>2004</v>
      </c>
      <c r="B487">
        <v>12</v>
      </c>
      <c r="C487">
        <v>1372</v>
      </c>
      <c r="D487">
        <v>1368</v>
      </c>
    </row>
    <row r="488" spans="1:4" x14ac:dyDescent="0.25">
      <c r="A488">
        <v>2004</v>
      </c>
      <c r="B488">
        <v>13</v>
      </c>
      <c r="C488">
        <v>1336</v>
      </c>
      <c r="D488">
        <v>1303</v>
      </c>
    </row>
    <row r="489" spans="1:4" x14ac:dyDescent="0.25">
      <c r="A489">
        <v>2004</v>
      </c>
      <c r="B489">
        <v>14</v>
      </c>
      <c r="C489">
        <v>1337</v>
      </c>
      <c r="D489">
        <v>1406</v>
      </c>
    </row>
    <row r="490" spans="1:4" x14ac:dyDescent="0.25">
      <c r="A490">
        <v>2004</v>
      </c>
      <c r="B490">
        <v>15</v>
      </c>
      <c r="C490">
        <v>1242</v>
      </c>
      <c r="D490">
        <v>1318</v>
      </c>
    </row>
    <row r="491" spans="1:4" x14ac:dyDescent="0.25">
      <c r="A491">
        <v>2004</v>
      </c>
      <c r="B491">
        <v>16</v>
      </c>
      <c r="C491">
        <v>1270</v>
      </c>
      <c r="D491">
        <v>1378</v>
      </c>
    </row>
    <row r="492" spans="1:4" x14ac:dyDescent="0.25">
      <c r="A492">
        <v>2004</v>
      </c>
      <c r="B492">
        <v>17</v>
      </c>
      <c r="C492">
        <v>1246</v>
      </c>
      <c r="D492">
        <v>1295</v>
      </c>
    </row>
    <row r="493" spans="1:4" x14ac:dyDescent="0.25">
      <c r="A493">
        <v>2004</v>
      </c>
      <c r="B493">
        <v>18</v>
      </c>
      <c r="C493">
        <v>1193</v>
      </c>
      <c r="D493">
        <v>1355</v>
      </c>
    </row>
    <row r="494" spans="1:4" x14ac:dyDescent="0.25">
      <c r="A494">
        <v>2004</v>
      </c>
      <c r="B494">
        <v>19</v>
      </c>
      <c r="C494">
        <v>1207</v>
      </c>
      <c r="D494">
        <v>1248</v>
      </c>
    </row>
    <row r="495" spans="1:4" x14ac:dyDescent="0.25">
      <c r="A495">
        <v>2004</v>
      </c>
      <c r="B495">
        <v>20</v>
      </c>
      <c r="C495">
        <v>1258</v>
      </c>
      <c r="D495">
        <v>1305</v>
      </c>
    </row>
    <row r="496" spans="1:4" x14ac:dyDescent="0.25">
      <c r="A496">
        <v>2004</v>
      </c>
      <c r="B496">
        <v>21</v>
      </c>
      <c r="C496">
        <v>1237</v>
      </c>
      <c r="D496">
        <v>1263</v>
      </c>
    </row>
    <row r="497" spans="1:4" x14ac:dyDescent="0.25">
      <c r="A497">
        <v>2004</v>
      </c>
      <c r="B497">
        <v>22</v>
      </c>
      <c r="C497">
        <v>1189</v>
      </c>
      <c r="D497">
        <v>1320</v>
      </c>
    </row>
    <row r="498" spans="1:4" x14ac:dyDescent="0.25">
      <c r="A498">
        <v>2004</v>
      </c>
      <c r="B498">
        <v>23</v>
      </c>
      <c r="C498">
        <v>1196</v>
      </c>
      <c r="D498">
        <v>1289</v>
      </c>
    </row>
    <row r="499" spans="1:4" x14ac:dyDescent="0.25">
      <c r="A499">
        <v>2004</v>
      </c>
      <c r="B499">
        <v>24</v>
      </c>
      <c r="C499">
        <v>1321</v>
      </c>
      <c r="D499">
        <v>1359</v>
      </c>
    </row>
    <row r="500" spans="1:4" x14ac:dyDescent="0.25">
      <c r="A500">
        <v>2004</v>
      </c>
      <c r="B500">
        <v>25</v>
      </c>
      <c r="C500">
        <v>1155</v>
      </c>
      <c r="D500">
        <v>1248</v>
      </c>
    </row>
    <row r="501" spans="1:4" x14ac:dyDescent="0.25">
      <c r="A501">
        <v>2004</v>
      </c>
      <c r="B501">
        <v>26</v>
      </c>
      <c r="C501">
        <v>1148</v>
      </c>
      <c r="D501">
        <v>1294</v>
      </c>
    </row>
    <row r="502" spans="1:4" x14ac:dyDescent="0.25">
      <c r="A502">
        <v>2004</v>
      </c>
      <c r="B502">
        <v>27</v>
      </c>
      <c r="C502">
        <v>1210</v>
      </c>
      <c r="D502">
        <v>1244</v>
      </c>
    </row>
    <row r="503" spans="1:4" x14ac:dyDescent="0.25">
      <c r="A503">
        <v>2004</v>
      </c>
      <c r="B503">
        <v>28</v>
      </c>
      <c r="C503">
        <v>1187</v>
      </c>
      <c r="D503">
        <v>1306</v>
      </c>
    </row>
    <row r="504" spans="1:4" x14ac:dyDescent="0.25">
      <c r="A504">
        <v>2004</v>
      </c>
      <c r="B504">
        <v>29</v>
      </c>
      <c r="C504">
        <v>1167</v>
      </c>
      <c r="D504">
        <v>1232</v>
      </c>
    </row>
    <row r="505" spans="1:4" x14ac:dyDescent="0.25">
      <c r="A505">
        <v>2004</v>
      </c>
      <c r="B505">
        <v>30</v>
      </c>
      <c r="C505">
        <v>1143</v>
      </c>
      <c r="D505">
        <v>1229</v>
      </c>
    </row>
    <row r="506" spans="1:4" x14ac:dyDescent="0.25">
      <c r="A506">
        <v>2004</v>
      </c>
      <c r="B506">
        <v>31</v>
      </c>
      <c r="C506">
        <v>1223</v>
      </c>
      <c r="D506">
        <v>1226</v>
      </c>
    </row>
    <row r="507" spans="1:4" x14ac:dyDescent="0.25">
      <c r="A507">
        <v>2004</v>
      </c>
      <c r="B507">
        <v>32</v>
      </c>
      <c r="C507">
        <v>1255</v>
      </c>
      <c r="D507">
        <v>1387</v>
      </c>
    </row>
    <row r="508" spans="1:4" x14ac:dyDescent="0.25">
      <c r="A508">
        <v>2004</v>
      </c>
      <c r="B508">
        <v>33</v>
      </c>
      <c r="C508">
        <v>1302</v>
      </c>
      <c r="D508">
        <v>1377</v>
      </c>
    </row>
    <row r="509" spans="1:4" x14ac:dyDescent="0.25">
      <c r="A509">
        <v>2004</v>
      </c>
      <c r="B509">
        <v>34</v>
      </c>
      <c r="C509">
        <v>1132</v>
      </c>
      <c r="D509">
        <v>1282</v>
      </c>
    </row>
    <row r="510" spans="1:4" x14ac:dyDescent="0.25">
      <c r="A510">
        <v>2004</v>
      </c>
      <c r="B510">
        <v>35</v>
      </c>
      <c r="C510">
        <v>1223</v>
      </c>
      <c r="D510">
        <v>1206</v>
      </c>
    </row>
    <row r="511" spans="1:4" x14ac:dyDescent="0.25">
      <c r="A511">
        <v>2004</v>
      </c>
      <c r="B511">
        <v>36</v>
      </c>
      <c r="C511">
        <v>1157</v>
      </c>
      <c r="D511">
        <v>1257</v>
      </c>
    </row>
    <row r="512" spans="1:4" x14ac:dyDescent="0.25">
      <c r="A512">
        <v>2004</v>
      </c>
      <c r="B512">
        <v>37</v>
      </c>
      <c r="C512">
        <v>1235</v>
      </c>
      <c r="D512">
        <v>1224</v>
      </c>
    </row>
    <row r="513" spans="1:4" x14ac:dyDescent="0.25">
      <c r="A513">
        <v>2004</v>
      </c>
      <c r="B513">
        <v>38</v>
      </c>
      <c r="C513">
        <v>1154</v>
      </c>
      <c r="D513">
        <v>1251</v>
      </c>
    </row>
    <row r="514" spans="1:4" x14ac:dyDescent="0.25">
      <c r="A514">
        <v>2004</v>
      </c>
      <c r="B514">
        <v>39</v>
      </c>
      <c r="C514">
        <v>1172</v>
      </c>
      <c r="D514">
        <v>1262</v>
      </c>
    </row>
    <row r="515" spans="1:4" x14ac:dyDescent="0.25">
      <c r="A515">
        <v>2004</v>
      </c>
      <c r="B515">
        <v>40</v>
      </c>
      <c r="C515">
        <v>1282</v>
      </c>
      <c r="D515">
        <v>1276</v>
      </c>
    </row>
    <row r="516" spans="1:4" x14ac:dyDescent="0.25">
      <c r="A516">
        <v>2004</v>
      </c>
      <c r="B516">
        <v>41</v>
      </c>
      <c r="C516">
        <v>1196</v>
      </c>
      <c r="D516">
        <v>1242</v>
      </c>
    </row>
    <row r="517" spans="1:4" x14ac:dyDescent="0.25">
      <c r="A517">
        <v>2004</v>
      </c>
      <c r="B517">
        <v>42</v>
      </c>
      <c r="C517">
        <v>1218</v>
      </c>
      <c r="D517">
        <v>1279</v>
      </c>
    </row>
    <row r="518" spans="1:4" x14ac:dyDescent="0.25">
      <c r="A518">
        <v>2004</v>
      </c>
      <c r="B518">
        <v>43</v>
      </c>
      <c r="C518">
        <v>1254</v>
      </c>
      <c r="D518">
        <v>1275</v>
      </c>
    </row>
    <row r="519" spans="1:4" x14ac:dyDescent="0.25">
      <c r="A519">
        <v>2004</v>
      </c>
      <c r="B519">
        <v>44</v>
      </c>
      <c r="C519">
        <v>1251</v>
      </c>
      <c r="D519">
        <v>1327</v>
      </c>
    </row>
    <row r="520" spans="1:4" x14ac:dyDescent="0.25">
      <c r="A520">
        <v>2004</v>
      </c>
      <c r="B520">
        <v>45</v>
      </c>
      <c r="C520">
        <v>1217</v>
      </c>
      <c r="D520">
        <v>1300</v>
      </c>
    </row>
    <row r="521" spans="1:4" x14ac:dyDescent="0.25">
      <c r="A521">
        <v>2004</v>
      </c>
      <c r="B521">
        <v>46</v>
      </c>
      <c r="C521">
        <v>1237</v>
      </c>
      <c r="D521">
        <v>1300</v>
      </c>
    </row>
    <row r="522" spans="1:4" x14ac:dyDescent="0.25">
      <c r="A522">
        <v>2004</v>
      </c>
      <c r="B522">
        <v>47</v>
      </c>
      <c r="C522">
        <v>1293</v>
      </c>
      <c r="D522">
        <v>1282</v>
      </c>
    </row>
    <row r="523" spans="1:4" x14ac:dyDescent="0.25">
      <c r="A523">
        <v>2004</v>
      </c>
      <c r="B523">
        <v>48</v>
      </c>
      <c r="C523">
        <v>1253</v>
      </c>
      <c r="D523">
        <v>1314</v>
      </c>
    </row>
    <row r="524" spans="1:4" x14ac:dyDescent="0.25">
      <c r="A524">
        <v>2004</v>
      </c>
      <c r="B524">
        <v>49</v>
      </c>
      <c r="C524">
        <v>1256</v>
      </c>
      <c r="D524">
        <v>1363</v>
      </c>
    </row>
    <row r="525" spans="1:4" x14ac:dyDescent="0.25">
      <c r="A525">
        <v>2004</v>
      </c>
      <c r="B525">
        <v>50</v>
      </c>
      <c r="C525">
        <v>1256</v>
      </c>
      <c r="D525">
        <v>1351</v>
      </c>
    </row>
    <row r="526" spans="1:4" x14ac:dyDescent="0.25">
      <c r="A526">
        <v>2004</v>
      </c>
      <c r="B526">
        <v>51</v>
      </c>
      <c r="C526">
        <v>1308</v>
      </c>
      <c r="D526">
        <v>1426</v>
      </c>
    </row>
    <row r="527" spans="1:4" x14ac:dyDescent="0.25">
      <c r="A527">
        <v>2004</v>
      </c>
      <c r="B527">
        <v>52</v>
      </c>
      <c r="C527">
        <v>1343</v>
      </c>
      <c r="D527">
        <v>1493</v>
      </c>
    </row>
    <row r="528" spans="1:4" x14ac:dyDescent="0.25">
      <c r="A528">
        <v>2004</v>
      </c>
      <c r="B528">
        <v>53</v>
      </c>
      <c r="C528">
        <v>988</v>
      </c>
      <c r="D528">
        <v>1079</v>
      </c>
    </row>
    <row r="529" spans="1:4" x14ac:dyDescent="0.25">
      <c r="A529">
        <v>2005</v>
      </c>
      <c r="B529">
        <v>1</v>
      </c>
      <c r="C529">
        <v>1401</v>
      </c>
      <c r="D529">
        <v>1470</v>
      </c>
    </row>
    <row r="530" spans="1:4" x14ac:dyDescent="0.25">
      <c r="A530">
        <v>2005</v>
      </c>
      <c r="B530">
        <v>2</v>
      </c>
      <c r="C530">
        <v>1356</v>
      </c>
      <c r="D530">
        <v>1452</v>
      </c>
    </row>
    <row r="531" spans="1:4" x14ac:dyDescent="0.25">
      <c r="A531">
        <v>2005</v>
      </c>
      <c r="B531">
        <v>3</v>
      </c>
      <c r="C531">
        <v>1389</v>
      </c>
      <c r="D531">
        <v>1456</v>
      </c>
    </row>
    <row r="532" spans="1:4" x14ac:dyDescent="0.25">
      <c r="A532">
        <v>2005</v>
      </c>
      <c r="B532">
        <v>4</v>
      </c>
      <c r="C532">
        <v>1392</v>
      </c>
      <c r="D532">
        <v>1421</v>
      </c>
    </row>
    <row r="533" spans="1:4" x14ac:dyDescent="0.25">
      <c r="A533">
        <v>2005</v>
      </c>
      <c r="B533">
        <v>5</v>
      </c>
      <c r="C533">
        <v>1422</v>
      </c>
      <c r="D533">
        <v>1484</v>
      </c>
    </row>
    <row r="534" spans="1:4" x14ac:dyDescent="0.25">
      <c r="A534">
        <v>2005</v>
      </c>
      <c r="B534">
        <v>6</v>
      </c>
      <c r="C534">
        <v>1490</v>
      </c>
      <c r="D534">
        <v>1511</v>
      </c>
    </row>
    <row r="535" spans="1:4" x14ac:dyDescent="0.25">
      <c r="A535">
        <v>2005</v>
      </c>
      <c r="B535">
        <v>7</v>
      </c>
      <c r="C535">
        <v>1548</v>
      </c>
      <c r="D535">
        <v>1546</v>
      </c>
    </row>
    <row r="536" spans="1:4" x14ac:dyDescent="0.25">
      <c r="A536">
        <v>2005</v>
      </c>
      <c r="B536">
        <v>8</v>
      </c>
      <c r="C536">
        <v>1539</v>
      </c>
      <c r="D536">
        <v>1658</v>
      </c>
    </row>
    <row r="537" spans="1:4" x14ac:dyDescent="0.25">
      <c r="A537">
        <v>2005</v>
      </c>
      <c r="B537">
        <v>9</v>
      </c>
      <c r="C537">
        <v>1615</v>
      </c>
      <c r="D537">
        <v>1736</v>
      </c>
    </row>
    <row r="538" spans="1:4" x14ac:dyDescent="0.25">
      <c r="A538">
        <v>2005</v>
      </c>
      <c r="B538">
        <v>10</v>
      </c>
      <c r="C538">
        <v>1555</v>
      </c>
      <c r="D538">
        <v>1722</v>
      </c>
    </row>
    <row r="539" spans="1:4" x14ac:dyDescent="0.25">
      <c r="A539">
        <v>2005</v>
      </c>
      <c r="B539">
        <v>11</v>
      </c>
      <c r="C539">
        <v>1416</v>
      </c>
      <c r="D539">
        <v>1673</v>
      </c>
    </row>
    <row r="540" spans="1:4" x14ac:dyDescent="0.25">
      <c r="A540">
        <v>2005</v>
      </c>
      <c r="B540">
        <v>12</v>
      </c>
      <c r="C540">
        <v>1425</v>
      </c>
      <c r="D540">
        <v>1536</v>
      </c>
    </row>
    <row r="541" spans="1:4" x14ac:dyDescent="0.25">
      <c r="A541">
        <v>2005</v>
      </c>
      <c r="B541">
        <v>13</v>
      </c>
      <c r="C541">
        <v>1321</v>
      </c>
      <c r="D541">
        <v>1444</v>
      </c>
    </row>
    <row r="542" spans="1:4" x14ac:dyDescent="0.25">
      <c r="A542">
        <v>2005</v>
      </c>
      <c r="B542">
        <v>14</v>
      </c>
      <c r="C542">
        <v>1304</v>
      </c>
      <c r="D542">
        <v>1366</v>
      </c>
    </row>
    <row r="543" spans="1:4" x14ac:dyDescent="0.25">
      <c r="A543">
        <v>2005</v>
      </c>
      <c r="B543">
        <v>15</v>
      </c>
      <c r="C543">
        <v>1326</v>
      </c>
      <c r="D543">
        <v>1289</v>
      </c>
    </row>
    <row r="544" spans="1:4" x14ac:dyDescent="0.25">
      <c r="A544">
        <v>2005</v>
      </c>
      <c r="B544">
        <v>16</v>
      </c>
      <c r="C544">
        <v>1275</v>
      </c>
      <c r="D544">
        <v>1291</v>
      </c>
    </row>
    <row r="545" spans="1:4" x14ac:dyDescent="0.25">
      <c r="A545">
        <v>2005</v>
      </c>
      <c r="B545">
        <v>17</v>
      </c>
      <c r="C545">
        <v>1256</v>
      </c>
      <c r="D545">
        <v>1274</v>
      </c>
    </row>
    <row r="546" spans="1:4" x14ac:dyDescent="0.25">
      <c r="A546">
        <v>2005</v>
      </c>
      <c r="B546">
        <v>18</v>
      </c>
      <c r="C546">
        <v>1252</v>
      </c>
      <c r="D546">
        <v>1312</v>
      </c>
    </row>
    <row r="547" spans="1:4" x14ac:dyDescent="0.25">
      <c r="A547">
        <v>2005</v>
      </c>
      <c r="B547">
        <v>19</v>
      </c>
      <c r="C547">
        <v>1236</v>
      </c>
      <c r="D547">
        <v>1336</v>
      </c>
    </row>
    <row r="548" spans="1:4" x14ac:dyDescent="0.25">
      <c r="A548">
        <v>2005</v>
      </c>
      <c r="B548">
        <v>20</v>
      </c>
      <c r="C548">
        <v>1267</v>
      </c>
      <c r="D548">
        <v>1307</v>
      </c>
    </row>
    <row r="549" spans="1:4" x14ac:dyDescent="0.25">
      <c r="A549">
        <v>2005</v>
      </c>
      <c r="B549">
        <v>21</v>
      </c>
      <c r="C549">
        <v>1259</v>
      </c>
      <c r="D549">
        <v>1403</v>
      </c>
    </row>
    <row r="550" spans="1:4" x14ac:dyDescent="0.25">
      <c r="A550">
        <v>2005</v>
      </c>
      <c r="B550">
        <v>22</v>
      </c>
      <c r="C550">
        <v>1173</v>
      </c>
      <c r="D550">
        <v>1287</v>
      </c>
    </row>
    <row r="551" spans="1:4" x14ac:dyDescent="0.25">
      <c r="A551">
        <v>2005</v>
      </c>
      <c r="B551">
        <v>23</v>
      </c>
      <c r="C551">
        <v>1209</v>
      </c>
      <c r="D551">
        <v>1168</v>
      </c>
    </row>
    <row r="552" spans="1:4" x14ac:dyDescent="0.25">
      <c r="A552">
        <v>2005</v>
      </c>
      <c r="B552">
        <v>24</v>
      </c>
      <c r="C552">
        <v>1270</v>
      </c>
      <c r="D552">
        <v>1269</v>
      </c>
    </row>
    <row r="553" spans="1:4" x14ac:dyDescent="0.25">
      <c r="A553">
        <v>2005</v>
      </c>
      <c r="B553">
        <v>25</v>
      </c>
      <c r="C553">
        <v>1368</v>
      </c>
      <c r="D553">
        <v>1414</v>
      </c>
    </row>
    <row r="554" spans="1:4" x14ac:dyDescent="0.25">
      <c r="A554">
        <v>2005</v>
      </c>
      <c r="B554">
        <v>26</v>
      </c>
      <c r="C554">
        <v>1208</v>
      </c>
      <c r="D554">
        <v>1301</v>
      </c>
    </row>
    <row r="555" spans="1:4" x14ac:dyDescent="0.25">
      <c r="A555">
        <v>2005</v>
      </c>
      <c r="B555">
        <v>27</v>
      </c>
      <c r="C555">
        <v>1125</v>
      </c>
      <c r="D555">
        <v>1177</v>
      </c>
    </row>
    <row r="556" spans="1:4" x14ac:dyDescent="0.25">
      <c r="A556">
        <v>2005</v>
      </c>
      <c r="B556">
        <v>28</v>
      </c>
      <c r="C556">
        <v>1135</v>
      </c>
      <c r="D556">
        <v>1247</v>
      </c>
    </row>
    <row r="557" spans="1:4" x14ac:dyDescent="0.25">
      <c r="A557">
        <v>2005</v>
      </c>
      <c r="B557">
        <v>29</v>
      </c>
      <c r="C557">
        <v>1068</v>
      </c>
      <c r="D557">
        <v>1258</v>
      </c>
    </row>
    <row r="558" spans="1:4" x14ac:dyDescent="0.25">
      <c r="A558">
        <v>2005</v>
      </c>
      <c r="B558">
        <v>30</v>
      </c>
      <c r="C558">
        <v>1113</v>
      </c>
      <c r="D558">
        <v>1205</v>
      </c>
    </row>
    <row r="559" spans="1:4" x14ac:dyDescent="0.25">
      <c r="A559">
        <v>2005</v>
      </c>
      <c r="B559">
        <v>31</v>
      </c>
      <c r="C559">
        <v>1173</v>
      </c>
      <c r="D559">
        <v>1141</v>
      </c>
    </row>
    <row r="560" spans="1:4" x14ac:dyDescent="0.25">
      <c r="A560">
        <v>2005</v>
      </c>
      <c r="B560">
        <v>32</v>
      </c>
      <c r="C560">
        <v>1074</v>
      </c>
      <c r="D560">
        <v>1170</v>
      </c>
    </row>
    <row r="561" spans="1:4" x14ac:dyDescent="0.25">
      <c r="A561">
        <v>2005</v>
      </c>
      <c r="B561">
        <v>33</v>
      </c>
      <c r="C561">
        <v>1185</v>
      </c>
      <c r="D561">
        <v>1209</v>
      </c>
    </row>
    <row r="562" spans="1:4" x14ac:dyDescent="0.25">
      <c r="A562">
        <v>2005</v>
      </c>
      <c r="B562">
        <v>34</v>
      </c>
      <c r="C562">
        <v>1137</v>
      </c>
      <c r="D562">
        <v>1224</v>
      </c>
    </row>
    <row r="563" spans="1:4" x14ac:dyDescent="0.25">
      <c r="A563">
        <v>2005</v>
      </c>
      <c r="B563">
        <v>35</v>
      </c>
      <c r="C563">
        <v>1216</v>
      </c>
      <c r="D563">
        <v>1207</v>
      </c>
    </row>
    <row r="564" spans="1:4" x14ac:dyDescent="0.25">
      <c r="A564">
        <v>2005</v>
      </c>
      <c r="B564">
        <v>36</v>
      </c>
      <c r="C564">
        <v>1154</v>
      </c>
      <c r="D564">
        <v>1238</v>
      </c>
    </row>
    <row r="565" spans="1:4" x14ac:dyDescent="0.25">
      <c r="A565">
        <v>2005</v>
      </c>
      <c r="B565">
        <v>37</v>
      </c>
      <c r="C565">
        <v>1174</v>
      </c>
      <c r="D565">
        <v>1149</v>
      </c>
    </row>
    <row r="566" spans="1:4" x14ac:dyDescent="0.25">
      <c r="A566">
        <v>2005</v>
      </c>
      <c r="B566">
        <v>38</v>
      </c>
      <c r="C566">
        <v>1065</v>
      </c>
      <c r="D566">
        <v>1154</v>
      </c>
    </row>
    <row r="567" spans="1:4" x14ac:dyDescent="0.25">
      <c r="A567">
        <v>2005</v>
      </c>
      <c r="B567">
        <v>39</v>
      </c>
      <c r="C567">
        <v>1179</v>
      </c>
      <c r="D567">
        <v>1163</v>
      </c>
    </row>
    <row r="568" spans="1:4" x14ac:dyDescent="0.25">
      <c r="A568">
        <v>2005</v>
      </c>
      <c r="B568">
        <v>40</v>
      </c>
      <c r="C568">
        <v>1138</v>
      </c>
      <c r="D568">
        <v>1259</v>
      </c>
    </row>
    <row r="569" spans="1:4" x14ac:dyDescent="0.25">
      <c r="A569">
        <v>2005</v>
      </c>
      <c r="B569">
        <v>41</v>
      </c>
      <c r="C569">
        <v>1159</v>
      </c>
      <c r="D569">
        <v>1257</v>
      </c>
    </row>
    <row r="570" spans="1:4" x14ac:dyDescent="0.25">
      <c r="A570">
        <v>2005</v>
      </c>
      <c r="B570">
        <v>42</v>
      </c>
      <c r="C570">
        <v>1226</v>
      </c>
      <c r="D570">
        <v>1298</v>
      </c>
    </row>
    <row r="571" spans="1:4" x14ac:dyDescent="0.25">
      <c r="A571">
        <v>2005</v>
      </c>
      <c r="B571">
        <v>43</v>
      </c>
      <c r="C571">
        <v>1235</v>
      </c>
      <c r="D571">
        <v>1264</v>
      </c>
    </row>
    <row r="572" spans="1:4" x14ac:dyDescent="0.25">
      <c r="A572">
        <v>2005</v>
      </c>
      <c r="B572">
        <v>44</v>
      </c>
      <c r="C572">
        <v>1141</v>
      </c>
      <c r="D572">
        <v>1181</v>
      </c>
    </row>
    <row r="573" spans="1:4" x14ac:dyDescent="0.25">
      <c r="A573">
        <v>2005</v>
      </c>
      <c r="B573">
        <v>45</v>
      </c>
      <c r="C573">
        <v>1222</v>
      </c>
      <c r="D573">
        <v>1195</v>
      </c>
    </row>
    <row r="574" spans="1:4" x14ac:dyDescent="0.25">
      <c r="A574">
        <v>2005</v>
      </c>
      <c r="B574">
        <v>46</v>
      </c>
      <c r="C574">
        <v>1186</v>
      </c>
      <c r="D574">
        <v>1303</v>
      </c>
    </row>
    <row r="575" spans="1:4" x14ac:dyDescent="0.25">
      <c r="A575">
        <v>2005</v>
      </c>
      <c r="B575">
        <v>47</v>
      </c>
      <c r="C575">
        <v>1286</v>
      </c>
      <c r="D575">
        <v>1406</v>
      </c>
    </row>
    <row r="576" spans="1:4" x14ac:dyDescent="0.25">
      <c r="A576">
        <v>2005</v>
      </c>
      <c r="B576">
        <v>48</v>
      </c>
      <c r="C576">
        <v>1283</v>
      </c>
      <c r="D576">
        <v>1386</v>
      </c>
    </row>
    <row r="577" spans="1:4" x14ac:dyDescent="0.25">
      <c r="A577">
        <v>2005</v>
      </c>
      <c r="B577">
        <v>49</v>
      </c>
      <c r="C577">
        <v>1292</v>
      </c>
      <c r="D577">
        <v>1413</v>
      </c>
    </row>
    <row r="578" spans="1:4" x14ac:dyDescent="0.25">
      <c r="A578">
        <v>2005</v>
      </c>
      <c r="B578">
        <v>50</v>
      </c>
      <c r="C578">
        <v>1307</v>
      </c>
      <c r="D578">
        <v>1407</v>
      </c>
    </row>
    <row r="579" spans="1:4" x14ac:dyDescent="0.25">
      <c r="A579">
        <v>2005</v>
      </c>
      <c r="B579">
        <v>51</v>
      </c>
      <c r="C579">
        <v>1261</v>
      </c>
      <c r="D579">
        <v>1415</v>
      </c>
    </row>
    <row r="580" spans="1:4" x14ac:dyDescent="0.25">
      <c r="A580">
        <v>2005</v>
      </c>
      <c r="B580">
        <v>52</v>
      </c>
      <c r="C580">
        <v>1158</v>
      </c>
      <c r="D580">
        <v>1190</v>
      </c>
    </row>
    <row r="581" spans="1:4" x14ac:dyDescent="0.25">
      <c r="A581">
        <v>2006</v>
      </c>
      <c r="B581">
        <v>1</v>
      </c>
      <c r="C581">
        <v>1299</v>
      </c>
      <c r="D581">
        <v>1447</v>
      </c>
    </row>
    <row r="582" spans="1:4" x14ac:dyDescent="0.25">
      <c r="A582">
        <v>2006</v>
      </c>
      <c r="B582">
        <v>2</v>
      </c>
      <c r="C582">
        <v>1339</v>
      </c>
      <c r="D582">
        <v>1495</v>
      </c>
    </row>
    <row r="583" spans="1:4" x14ac:dyDescent="0.25">
      <c r="A583">
        <v>2006</v>
      </c>
      <c r="B583">
        <v>3</v>
      </c>
      <c r="C583">
        <v>1371</v>
      </c>
      <c r="D583">
        <v>1399</v>
      </c>
    </row>
    <row r="584" spans="1:4" x14ac:dyDescent="0.25">
      <c r="A584">
        <v>2006</v>
      </c>
      <c r="B584">
        <v>4</v>
      </c>
      <c r="C584">
        <v>1350</v>
      </c>
      <c r="D584">
        <v>1397</v>
      </c>
    </row>
    <row r="585" spans="1:4" x14ac:dyDescent="0.25">
      <c r="A585">
        <v>2006</v>
      </c>
      <c r="B585">
        <v>5</v>
      </c>
      <c r="C585">
        <v>1352</v>
      </c>
      <c r="D585">
        <v>1486</v>
      </c>
    </row>
    <row r="586" spans="1:4" x14ac:dyDescent="0.25">
      <c r="A586">
        <v>2006</v>
      </c>
      <c r="B586">
        <v>6</v>
      </c>
      <c r="C586">
        <v>1330</v>
      </c>
      <c r="D586">
        <v>1489</v>
      </c>
    </row>
    <row r="587" spans="1:4" x14ac:dyDescent="0.25">
      <c r="A587">
        <v>2006</v>
      </c>
      <c r="B587">
        <v>7</v>
      </c>
      <c r="C587">
        <v>1359</v>
      </c>
      <c r="D587">
        <v>1482</v>
      </c>
    </row>
    <row r="588" spans="1:4" x14ac:dyDescent="0.25">
      <c r="A588">
        <v>2006</v>
      </c>
      <c r="B588">
        <v>8</v>
      </c>
      <c r="C588">
        <v>1327</v>
      </c>
      <c r="D588">
        <v>1529</v>
      </c>
    </row>
    <row r="589" spans="1:4" x14ac:dyDescent="0.25">
      <c r="A589">
        <v>2006</v>
      </c>
      <c r="B589">
        <v>9</v>
      </c>
      <c r="C589">
        <v>1400</v>
      </c>
      <c r="D589">
        <v>1480</v>
      </c>
    </row>
    <row r="590" spans="1:4" x14ac:dyDescent="0.25">
      <c r="A590">
        <v>2006</v>
      </c>
      <c r="B590">
        <v>10</v>
      </c>
      <c r="C590">
        <v>1411</v>
      </c>
      <c r="D590">
        <v>1509</v>
      </c>
    </row>
    <row r="591" spans="1:4" x14ac:dyDescent="0.25">
      <c r="A591">
        <v>2006</v>
      </c>
      <c r="B591">
        <v>11</v>
      </c>
      <c r="C591">
        <v>1322</v>
      </c>
      <c r="D591">
        <v>1440</v>
      </c>
    </row>
    <row r="592" spans="1:4" x14ac:dyDescent="0.25">
      <c r="A592">
        <v>2006</v>
      </c>
      <c r="B592">
        <v>12</v>
      </c>
      <c r="C592">
        <v>1412</v>
      </c>
      <c r="D592">
        <v>1508</v>
      </c>
    </row>
    <row r="593" spans="1:4" x14ac:dyDescent="0.25">
      <c r="A593">
        <v>2006</v>
      </c>
      <c r="B593">
        <v>13</v>
      </c>
      <c r="C593">
        <v>1335</v>
      </c>
      <c r="D593">
        <v>1532</v>
      </c>
    </row>
    <row r="594" spans="1:4" x14ac:dyDescent="0.25">
      <c r="A594">
        <v>2006</v>
      </c>
      <c r="B594">
        <v>14</v>
      </c>
      <c r="C594">
        <v>1267</v>
      </c>
      <c r="D594">
        <v>1379</v>
      </c>
    </row>
    <row r="595" spans="1:4" x14ac:dyDescent="0.25">
      <c r="A595">
        <v>2006</v>
      </c>
      <c r="B595">
        <v>15</v>
      </c>
      <c r="C595">
        <v>1361</v>
      </c>
      <c r="D595">
        <v>1382</v>
      </c>
    </row>
    <row r="596" spans="1:4" x14ac:dyDescent="0.25">
      <c r="A596">
        <v>2006</v>
      </c>
      <c r="B596">
        <v>16</v>
      </c>
      <c r="C596">
        <v>1318</v>
      </c>
      <c r="D596">
        <v>1366</v>
      </c>
    </row>
    <row r="597" spans="1:4" x14ac:dyDescent="0.25">
      <c r="A597">
        <v>2006</v>
      </c>
      <c r="B597">
        <v>17</v>
      </c>
      <c r="C597">
        <v>1235</v>
      </c>
      <c r="D597">
        <v>1341</v>
      </c>
    </row>
    <row r="598" spans="1:4" x14ac:dyDescent="0.25">
      <c r="A598">
        <v>2006</v>
      </c>
      <c r="B598">
        <v>18</v>
      </c>
      <c r="C598">
        <v>1230</v>
      </c>
      <c r="D598">
        <v>1329</v>
      </c>
    </row>
    <row r="599" spans="1:4" x14ac:dyDescent="0.25">
      <c r="A599">
        <v>2006</v>
      </c>
      <c r="B599">
        <v>19</v>
      </c>
      <c r="C599">
        <v>1234</v>
      </c>
      <c r="D599">
        <v>1357</v>
      </c>
    </row>
    <row r="600" spans="1:4" x14ac:dyDescent="0.25">
      <c r="A600">
        <v>2006</v>
      </c>
      <c r="B600">
        <v>20</v>
      </c>
      <c r="C600">
        <v>1178</v>
      </c>
      <c r="D600">
        <v>1272</v>
      </c>
    </row>
    <row r="601" spans="1:4" x14ac:dyDescent="0.25">
      <c r="A601">
        <v>2006</v>
      </c>
      <c r="B601">
        <v>21</v>
      </c>
      <c r="C601">
        <v>1130</v>
      </c>
      <c r="D601">
        <v>1219</v>
      </c>
    </row>
    <row r="602" spans="1:4" x14ac:dyDescent="0.25">
      <c r="A602">
        <v>2006</v>
      </c>
      <c r="B602">
        <v>22</v>
      </c>
      <c r="C602">
        <v>1162</v>
      </c>
      <c r="D602">
        <v>1242</v>
      </c>
    </row>
    <row r="603" spans="1:4" x14ac:dyDescent="0.25">
      <c r="A603">
        <v>2006</v>
      </c>
      <c r="B603">
        <v>23</v>
      </c>
      <c r="C603">
        <v>1268</v>
      </c>
      <c r="D603">
        <v>1243</v>
      </c>
    </row>
    <row r="604" spans="1:4" x14ac:dyDescent="0.25">
      <c r="A604">
        <v>2006</v>
      </c>
      <c r="B604">
        <v>24</v>
      </c>
      <c r="C604">
        <v>1297</v>
      </c>
      <c r="D604">
        <v>1385</v>
      </c>
    </row>
    <row r="605" spans="1:4" x14ac:dyDescent="0.25">
      <c r="A605">
        <v>2006</v>
      </c>
      <c r="B605">
        <v>25</v>
      </c>
      <c r="C605">
        <v>1224</v>
      </c>
      <c r="D605">
        <v>1302</v>
      </c>
    </row>
    <row r="606" spans="1:4" x14ac:dyDescent="0.25">
      <c r="A606">
        <v>2006</v>
      </c>
      <c r="B606">
        <v>26</v>
      </c>
      <c r="C606">
        <v>1135</v>
      </c>
      <c r="D606">
        <v>1255</v>
      </c>
    </row>
    <row r="607" spans="1:4" x14ac:dyDescent="0.25">
      <c r="A607">
        <v>2006</v>
      </c>
      <c r="B607">
        <v>27</v>
      </c>
      <c r="C607">
        <v>1277</v>
      </c>
      <c r="D607">
        <v>1445</v>
      </c>
    </row>
    <row r="608" spans="1:4" x14ac:dyDescent="0.25">
      <c r="A608">
        <v>2006</v>
      </c>
      <c r="B608">
        <v>28</v>
      </c>
      <c r="C608">
        <v>1219</v>
      </c>
      <c r="D608">
        <v>1289</v>
      </c>
    </row>
    <row r="609" spans="1:4" x14ac:dyDescent="0.25">
      <c r="A609">
        <v>2006</v>
      </c>
      <c r="B609">
        <v>29</v>
      </c>
      <c r="C609">
        <v>1284</v>
      </c>
      <c r="D609">
        <v>1545</v>
      </c>
    </row>
    <row r="610" spans="1:4" x14ac:dyDescent="0.25">
      <c r="A610">
        <v>2006</v>
      </c>
      <c r="B610">
        <v>30</v>
      </c>
      <c r="C610">
        <v>1366</v>
      </c>
      <c r="D610">
        <v>1680</v>
      </c>
    </row>
    <row r="611" spans="1:4" x14ac:dyDescent="0.25">
      <c r="A611">
        <v>2006</v>
      </c>
      <c r="B611">
        <v>31</v>
      </c>
      <c r="C611">
        <v>1116</v>
      </c>
      <c r="D611">
        <v>1236</v>
      </c>
    </row>
    <row r="612" spans="1:4" x14ac:dyDescent="0.25">
      <c r="A612">
        <v>2006</v>
      </c>
      <c r="B612">
        <v>32</v>
      </c>
      <c r="C612">
        <v>1138</v>
      </c>
      <c r="D612">
        <v>1194</v>
      </c>
    </row>
    <row r="613" spans="1:4" x14ac:dyDescent="0.25">
      <c r="A613">
        <v>2006</v>
      </c>
      <c r="B613">
        <v>33</v>
      </c>
      <c r="C613">
        <v>1131</v>
      </c>
      <c r="D613">
        <v>1211</v>
      </c>
    </row>
    <row r="614" spans="1:4" x14ac:dyDescent="0.25">
      <c r="A614">
        <v>2006</v>
      </c>
      <c r="B614">
        <v>34</v>
      </c>
      <c r="C614">
        <v>1225</v>
      </c>
      <c r="D614">
        <v>1171</v>
      </c>
    </row>
    <row r="615" spans="1:4" x14ac:dyDescent="0.25">
      <c r="A615">
        <v>2006</v>
      </c>
      <c r="B615">
        <v>35</v>
      </c>
      <c r="C615">
        <v>1154</v>
      </c>
      <c r="D615">
        <v>1221</v>
      </c>
    </row>
    <row r="616" spans="1:4" x14ac:dyDescent="0.25">
      <c r="A616">
        <v>2006</v>
      </c>
      <c r="B616">
        <v>36</v>
      </c>
      <c r="C616">
        <v>1136</v>
      </c>
      <c r="D616">
        <v>1243</v>
      </c>
    </row>
    <row r="617" spans="1:4" x14ac:dyDescent="0.25">
      <c r="A617">
        <v>2006</v>
      </c>
      <c r="B617">
        <v>37</v>
      </c>
      <c r="C617">
        <v>1258</v>
      </c>
      <c r="D617">
        <v>1375</v>
      </c>
    </row>
    <row r="618" spans="1:4" x14ac:dyDescent="0.25">
      <c r="A618">
        <v>2006</v>
      </c>
      <c r="B618">
        <v>38</v>
      </c>
      <c r="C618">
        <v>1149</v>
      </c>
      <c r="D618">
        <v>1233</v>
      </c>
    </row>
    <row r="619" spans="1:4" x14ac:dyDescent="0.25">
      <c r="A619">
        <v>2006</v>
      </c>
      <c r="B619">
        <v>39</v>
      </c>
      <c r="C619">
        <v>1108</v>
      </c>
      <c r="D619">
        <v>1184</v>
      </c>
    </row>
    <row r="620" spans="1:4" x14ac:dyDescent="0.25">
      <c r="A620">
        <v>2006</v>
      </c>
      <c r="B620">
        <v>40</v>
      </c>
      <c r="C620">
        <v>1107</v>
      </c>
      <c r="D620">
        <v>1171</v>
      </c>
    </row>
    <row r="621" spans="1:4" x14ac:dyDescent="0.25">
      <c r="A621">
        <v>2006</v>
      </c>
      <c r="B621">
        <v>41</v>
      </c>
      <c r="C621">
        <v>1138</v>
      </c>
      <c r="D621">
        <v>1163</v>
      </c>
    </row>
    <row r="622" spans="1:4" x14ac:dyDescent="0.25">
      <c r="A622">
        <v>2006</v>
      </c>
      <c r="B622">
        <v>42</v>
      </c>
      <c r="C622">
        <v>1166</v>
      </c>
      <c r="D622">
        <v>1228</v>
      </c>
    </row>
    <row r="623" spans="1:4" x14ac:dyDescent="0.25">
      <c r="A623">
        <v>2006</v>
      </c>
      <c r="B623">
        <v>43</v>
      </c>
      <c r="C623">
        <v>1162</v>
      </c>
      <c r="D623">
        <v>1245</v>
      </c>
    </row>
    <row r="624" spans="1:4" x14ac:dyDescent="0.25">
      <c r="A624">
        <v>2006</v>
      </c>
      <c r="B624">
        <v>44</v>
      </c>
      <c r="C624">
        <v>1169</v>
      </c>
      <c r="D624">
        <v>1201</v>
      </c>
    </row>
    <row r="625" spans="1:4" x14ac:dyDescent="0.25">
      <c r="A625">
        <v>2006</v>
      </c>
      <c r="B625">
        <v>45</v>
      </c>
      <c r="C625">
        <v>1285</v>
      </c>
      <c r="D625">
        <v>1270</v>
      </c>
    </row>
    <row r="626" spans="1:4" x14ac:dyDescent="0.25">
      <c r="A626">
        <v>2006</v>
      </c>
      <c r="B626">
        <v>46</v>
      </c>
      <c r="C626">
        <v>1236</v>
      </c>
      <c r="D626">
        <v>1323</v>
      </c>
    </row>
    <row r="627" spans="1:4" x14ac:dyDescent="0.25">
      <c r="A627">
        <v>2006</v>
      </c>
      <c r="B627">
        <v>47</v>
      </c>
      <c r="C627">
        <v>1249</v>
      </c>
      <c r="D627">
        <v>1301</v>
      </c>
    </row>
    <row r="628" spans="1:4" x14ac:dyDescent="0.25">
      <c r="A628">
        <v>2006</v>
      </c>
      <c r="B628">
        <v>48</v>
      </c>
      <c r="C628">
        <v>1281</v>
      </c>
      <c r="D628">
        <v>1311</v>
      </c>
    </row>
    <row r="629" spans="1:4" x14ac:dyDescent="0.25">
      <c r="A629">
        <v>2006</v>
      </c>
      <c r="B629">
        <v>49</v>
      </c>
      <c r="C629">
        <v>1228</v>
      </c>
      <c r="D629">
        <v>1314</v>
      </c>
    </row>
    <row r="630" spans="1:4" x14ac:dyDescent="0.25">
      <c r="A630">
        <v>2006</v>
      </c>
      <c r="B630">
        <v>50</v>
      </c>
      <c r="C630">
        <v>1239</v>
      </c>
      <c r="D630">
        <v>1325</v>
      </c>
    </row>
    <row r="631" spans="1:4" x14ac:dyDescent="0.25">
      <c r="A631">
        <v>2006</v>
      </c>
      <c r="B631">
        <v>51</v>
      </c>
      <c r="C631">
        <v>1315</v>
      </c>
      <c r="D631">
        <v>1411</v>
      </c>
    </row>
    <row r="632" spans="1:4" x14ac:dyDescent="0.25">
      <c r="A632">
        <v>2006</v>
      </c>
      <c r="B632">
        <v>52</v>
      </c>
      <c r="C632">
        <v>1330</v>
      </c>
      <c r="D632">
        <v>1353</v>
      </c>
    </row>
    <row r="633" spans="1:4" x14ac:dyDescent="0.25">
      <c r="A633">
        <v>2007</v>
      </c>
      <c r="B633">
        <v>1</v>
      </c>
      <c r="C633">
        <v>1338</v>
      </c>
      <c r="D633">
        <v>1464</v>
      </c>
    </row>
    <row r="634" spans="1:4" x14ac:dyDescent="0.25">
      <c r="A634">
        <v>2007</v>
      </c>
      <c r="B634">
        <v>2</v>
      </c>
      <c r="C634">
        <v>1384</v>
      </c>
      <c r="D634">
        <v>1453</v>
      </c>
    </row>
    <row r="635" spans="1:4" x14ac:dyDescent="0.25">
      <c r="A635">
        <v>2007</v>
      </c>
      <c r="B635">
        <v>3</v>
      </c>
      <c r="C635">
        <v>1310</v>
      </c>
      <c r="D635">
        <v>1384</v>
      </c>
    </row>
    <row r="636" spans="1:4" x14ac:dyDescent="0.25">
      <c r="A636">
        <v>2007</v>
      </c>
      <c r="B636">
        <v>4</v>
      </c>
      <c r="C636">
        <v>1316</v>
      </c>
      <c r="D636">
        <v>1364</v>
      </c>
    </row>
    <row r="637" spans="1:4" x14ac:dyDescent="0.25">
      <c r="A637">
        <v>2007</v>
      </c>
      <c r="B637">
        <v>5</v>
      </c>
      <c r="C637">
        <v>1374</v>
      </c>
      <c r="D637">
        <v>1343</v>
      </c>
    </row>
    <row r="638" spans="1:4" x14ac:dyDescent="0.25">
      <c r="A638">
        <v>2007</v>
      </c>
      <c r="B638">
        <v>6</v>
      </c>
      <c r="C638">
        <v>1377</v>
      </c>
      <c r="D638">
        <v>1341</v>
      </c>
    </row>
    <row r="639" spans="1:4" x14ac:dyDescent="0.25">
      <c r="A639">
        <v>2007</v>
      </c>
      <c r="B639">
        <v>7</v>
      </c>
      <c r="C639">
        <v>1314</v>
      </c>
      <c r="D639">
        <v>1402</v>
      </c>
    </row>
    <row r="640" spans="1:4" x14ac:dyDescent="0.25">
      <c r="A640">
        <v>2007</v>
      </c>
      <c r="B640">
        <v>8</v>
      </c>
      <c r="C640">
        <v>1304</v>
      </c>
      <c r="D640">
        <v>1402</v>
      </c>
    </row>
    <row r="641" spans="1:4" x14ac:dyDescent="0.25">
      <c r="A641">
        <v>2007</v>
      </c>
      <c r="B641">
        <v>9</v>
      </c>
      <c r="C641">
        <v>1407</v>
      </c>
      <c r="D641">
        <v>1422</v>
      </c>
    </row>
    <row r="642" spans="1:4" x14ac:dyDescent="0.25">
      <c r="A642">
        <v>2007</v>
      </c>
      <c r="B642">
        <v>10</v>
      </c>
      <c r="C642">
        <v>1392</v>
      </c>
      <c r="D642">
        <v>1436</v>
      </c>
    </row>
    <row r="643" spans="1:4" x14ac:dyDescent="0.25">
      <c r="A643">
        <v>2007</v>
      </c>
      <c r="B643">
        <v>11</v>
      </c>
      <c r="C643">
        <v>1297</v>
      </c>
      <c r="D643">
        <v>1353</v>
      </c>
    </row>
    <row r="644" spans="1:4" x14ac:dyDescent="0.25">
      <c r="A644">
        <v>2007</v>
      </c>
      <c r="B644">
        <v>12</v>
      </c>
      <c r="C644">
        <v>1292</v>
      </c>
      <c r="D644">
        <v>1350</v>
      </c>
    </row>
    <row r="645" spans="1:4" x14ac:dyDescent="0.25">
      <c r="A645">
        <v>2007</v>
      </c>
      <c r="B645">
        <v>13</v>
      </c>
      <c r="C645">
        <v>1281</v>
      </c>
      <c r="D645">
        <v>1381</v>
      </c>
    </row>
    <row r="646" spans="1:4" x14ac:dyDescent="0.25">
      <c r="A646">
        <v>2007</v>
      </c>
      <c r="B646">
        <v>14</v>
      </c>
      <c r="C646">
        <v>1201</v>
      </c>
      <c r="D646">
        <v>1327</v>
      </c>
    </row>
    <row r="647" spans="1:4" x14ac:dyDescent="0.25">
      <c r="A647">
        <v>2007</v>
      </c>
      <c r="B647">
        <v>15</v>
      </c>
      <c r="C647">
        <v>1260</v>
      </c>
      <c r="D647">
        <v>1355</v>
      </c>
    </row>
    <row r="648" spans="1:4" x14ac:dyDescent="0.25">
      <c r="A648">
        <v>2007</v>
      </c>
      <c r="B648">
        <v>16</v>
      </c>
      <c r="C648">
        <v>1263</v>
      </c>
      <c r="D648">
        <v>1284</v>
      </c>
    </row>
    <row r="649" spans="1:4" x14ac:dyDescent="0.25">
      <c r="A649">
        <v>2007</v>
      </c>
      <c r="B649">
        <v>17</v>
      </c>
      <c r="C649">
        <v>1327</v>
      </c>
      <c r="D649">
        <v>1292</v>
      </c>
    </row>
    <row r="650" spans="1:4" x14ac:dyDescent="0.25">
      <c r="A650">
        <v>2007</v>
      </c>
      <c r="B650">
        <v>18</v>
      </c>
      <c r="C650">
        <v>1172</v>
      </c>
      <c r="D650">
        <v>1321</v>
      </c>
    </row>
    <row r="651" spans="1:4" x14ac:dyDescent="0.25">
      <c r="A651">
        <v>2007</v>
      </c>
      <c r="B651">
        <v>19</v>
      </c>
      <c r="C651">
        <v>1231</v>
      </c>
      <c r="D651">
        <v>1263</v>
      </c>
    </row>
    <row r="652" spans="1:4" x14ac:dyDescent="0.25">
      <c r="A652">
        <v>2007</v>
      </c>
      <c r="B652">
        <v>20</v>
      </c>
      <c r="C652">
        <v>1203</v>
      </c>
      <c r="D652">
        <v>1157</v>
      </c>
    </row>
    <row r="653" spans="1:4" x14ac:dyDescent="0.25">
      <c r="A653">
        <v>2007</v>
      </c>
      <c r="B653">
        <v>21</v>
      </c>
      <c r="C653">
        <v>1203</v>
      </c>
      <c r="D653">
        <v>1239</v>
      </c>
    </row>
    <row r="654" spans="1:4" x14ac:dyDescent="0.25">
      <c r="A654">
        <v>2007</v>
      </c>
      <c r="B654">
        <v>22</v>
      </c>
      <c r="C654">
        <v>1148</v>
      </c>
      <c r="D654">
        <v>1233</v>
      </c>
    </row>
    <row r="655" spans="1:4" x14ac:dyDescent="0.25">
      <c r="A655">
        <v>2007</v>
      </c>
      <c r="B655">
        <v>23</v>
      </c>
      <c r="C655">
        <v>1258</v>
      </c>
      <c r="D655">
        <v>1319</v>
      </c>
    </row>
    <row r="656" spans="1:4" x14ac:dyDescent="0.25">
      <c r="A656">
        <v>2007</v>
      </c>
      <c r="B656">
        <v>24</v>
      </c>
      <c r="C656">
        <v>1163</v>
      </c>
      <c r="D656">
        <v>1259</v>
      </c>
    </row>
    <row r="657" spans="1:4" x14ac:dyDescent="0.25">
      <c r="A657">
        <v>2007</v>
      </c>
      <c r="B657">
        <v>25</v>
      </c>
      <c r="C657">
        <v>1156</v>
      </c>
      <c r="D657">
        <v>1236</v>
      </c>
    </row>
    <row r="658" spans="1:4" x14ac:dyDescent="0.25">
      <c r="A658">
        <v>2007</v>
      </c>
      <c r="B658">
        <v>26</v>
      </c>
      <c r="C658">
        <v>1145</v>
      </c>
      <c r="D658">
        <v>1221</v>
      </c>
    </row>
    <row r="659" spans="1:4" x14ac:dyDescent="0.25">
      <c r="A659">
        <v>2007</v>
      </c>
      <c r="B659">
        <v>27</v>
      </c>
      <c r="C659">
        <v>1169</v>
      </c>
      <c r="D659">
        <v>1265</v>
      </c>
    </row>
    <row r="660" spans="1:4" x14ac:dyDescent="0.25">
      <c r="A660">
        <v>2007</v>
      </c>
      <c r="B660">
        <v>28</v>
      </c>
      <c r="C660">
        <v>1107</v>
      </c>
      <c r="D660">
        <v>1305</v>
      </c>
    </row>
    <row r="661" spans="1:4" x14ac:dyDescent="0.25">
      <c r="A661">
        <v>2007</v>
      </c>
      <c r="B661">
        <v>29</v>
      </c>
      <c r="C661">
        <v>1129</v>
      </c>
      <c r="D661">
        <v>1159</v>
      </c>
    </row>
    <row r="662" spans="1:4" x14ac:dyDescent="0.25">
      <c r="A662">
        <v>2007</v>
      </c>
      <c r="B662">
        <v>30</v>
      </c>
      <c r="C662">
        <v>1153</v>
      </c>
      <c r="D662">
        <v>1201</v>
      </c>
    </row>
    <row r="663" spans="1:4" x14ac:dyDescent="0.25">
      <c r="A663">
        <v>2007</v>
      </c>
      <c r="B663">
        <v>31</v>
      </c>
      <c r="C663">
        <v>1168</v>
      </c>
      <c r="D663">
        <v>1199</v>
      </c>
    </row>
    <row r="664" spans="1:4" x14ac:dyDescent="0.25">
      <c r="A664">
        <v>2007</v>
      </c>
      <c r="B664">
        <v>32</v>
      </c>
      <c r="C664">
        <v>1204</v>
      </c>
      <c r="D664">
        <v>1260</v>
      </c>
    </row>
    <row r="665" spans="1:4" x14ac:dyDescent="0.25">
      <c r="A665">
        <v>2007</v>
      </c>
      <c r="B665">
        <v>33</v>
      </c>
      <c r="C665">
        <v>1111</v>
      </c>
      <c r="D665">
        <v>1177</v>
      </c>
    </row>
    <row r="666" spans="1:4" x14ac:dyDescent="0.25">
      <c r="A666">
        <v>2007</v>
      </c>
      <c r="B666">
        <v>34</v>
      </c>
      <c r="C666">
        <v>1149</v>
      </c>
      <c r="D666">
        <v>1222</v>
      </c>
    </row>
    <row r="667" spans="1:4" x14ac:dyDescent="0.25">
      <c r="A667">
        <v>2007</v>
      </c>
      <c r="B667">
        <v>35</v>
      </c>
      <c r="C667">
        <v>1060</v>
      </c>
      <c r="D667">
        <v>1168</v>
      </c>
    </row>
    <row r="668" spans="1:4" x14ac:dyDescent="0.25">
      <c r="A668">
        <v>2007</v>
      </c>
      <c r="B668">
        <v>36</v>
      </c>
      <c r="C668">
        <v>1126</v>
      </c>
      <c r="D668">
        <v>1197</v>
      </c>
    </row>
    <row r="669" spans="1:4" x14ac:dyDescent="0.25">
      <c r="A669">
        <v>2007</v>
      </c>
      <c r="B669">
        <v>37</v>
      </c>
      <c r="C669">
        <v>1185</v>
      </c>
      <c r="D669">
        <v>1184</v>
      </c>
    </row>
    <row r="670" spans="1:4" x14ac:dyDescent="0.25">
      <c r="A670">
        <v>2007</v>
      </c>
      <c r="B670">
        <v>38</v>
      </c>
      <c r="C670">
        <v>1126</v>
      </c>
      <c r="D670">
        <v>1150</v>
      </c>
    </row>
    <row r="671" spans="1:4" x14ac:dyDescent="0.25">
      <c r="A671">
        <v>2007</v>
      </c>
      <c r="B671">
        <v>39</v>
      </c>
      <c r="C671">
        <v>1128</v>
      </c>
      <c r="D671">
        <v>1188</v>
      </c>
    </row>
    <row r="672" spans="1:4" x14ac:dyDescent="0.25">
      <c r="A672">
        <v>2007</v>
      </c>
      <c r="B672">
        <v>40</v>
      </c>
      <c r="C672">
        <v>1142</v>
      </c>
      <c r="D672">
        <v>1236</v>
      </c>
    </row>
    <row r="673" spans="1:4" x14ac:dyDescent="0.25">
      <c r="A673">
        <v>2007</v>
      </c>
      <c r="B673">
        <v>41</v>
      </c>
      <c r="C673">
        <v>1237</v>
      </c>
      <c r="D673">
        <v>1251</v>
      </c>
    </row>
    <row r="674" spans="1:4" x14ac:dyDescent="0.25">
      <c r="A674">
        <v>2007</v>
      </c>
      <c r="B674">
        <v>42</v>
      </c>
      <c r="C674">
        <v>1197</v>
      </c>
      <c r="D674">
        <v>1334</v>
      </c>
    </row>
    <row r="675" spans="1:4" x14ac:dyDescent="0.25">
      <c r="A675">
        <v>2007</v>
      </c>
      <c r="B675">
        <v>43</v>
      </c>
      <c r="C675">
        <v>1190</v>
      </c>
      <c r="D675">
        <v>1318</v>
      </c>
    </row>
    <row r="676" spans="1:4" x14ac:dyDescent="0.25">
      <c r="A676">
        <v>2007</v>
      </c>
      <c r="B676">
        <v>44</v>
      </c>
      <c r="C676">
        <v>1293</v>
      </c>
      <c r="D676">
        <v>1306</v>
      </c>
    </row>
    <row r="677" spans="1:4" x14ac:dyDescent="0.25">
      <c r="A677">
        <v>2007</v>
      </c>
      <c r="B677">
        <v>45</v>
      </c>
      <c r="C677">
        <v>1222</v>
      </c>
      <c r="D677">
        <v>1345</v>
      </c>
    </row>
    <row r="678" spans="1:4" x14ac:dyDescent="0.25">
      <c r="A678">
        <v>2007</v>
      </c>
      <c r="B678">
        <v>46</v>
      </c>
      <c r="C678">
        <v>1257</v>
      </c>
      <c r="D678">
        <v>1330</v>
      </c>
    </row>
    <row r="679" spans="1:4" x14ac:dyDescent="0.25">
      <c r="A679">
        <v>2007</v>
      </c>
      <c r="B679">
        <v>47</v>
      </c>
      <c r="C679">
        <v>1283</v>
      </c>
      <c r="D679">
        <v>1380</v>
      </c>
    </row>
    <row r="680" spans="1:4" x14ac:dyDescent="0.25">
      <c r="A680">
        <v>2007</v>
      </c>
      <c r="B680">
        <v>48</v>
      </c>
      <c r="C680">
        <v>1384</v>
      </c>
      <c r="D680">
        <v>1420</v>
      </c>
    </row>
    <row r="681" spans="1:4" x14ac:dyDescent="0.25">
      <c r="A681">
        <v>2007</v>
      </c>
      <c r="B681">
        <v>49</v>
      </c>
      <c r="C681">
        <v>1338</v>
      </c>
      <c r="D681">
        <v>1410</v>
      </c>
    </row>
    <row r="682" spans="1:4" x14ac:dyDescent="0.25">
      <c r="A682">
        <v>2007</v>
      </c>
      <c r="B682">
        <v>50</v>
      </c>
      <c r="C682">
        <v>1308</v>
      </c>
      <c r="D682">
        <v>1414</v>
      </c>
    </row>
    <row r="683" spans="1:4" x14ac:dyDescent="0.25">
      <c r="A683">
        <v>2007</v>
      </c>
      <c r="B683">
        <v>51</v>
      </c>
      <c r="C683">
        <v>1359</v>
      </c>
      <c r="D683">
        <v>1480</v>
      </c>
    </row>
    <row r="684" spans="1:4" x14ac:dyDescent="0.25">
      <c r="A684">
        <v>2007</v>
      </c>
      <c r="B684">
        <v>52</v>
      </c>
      <c r="C684">
        <v>1444</v>
      </c>
      <c r="D684">
        <v>1520</v>
      </c>
    </row>
    <row r="685" spans="1:4" x14ac:dyDescent="0.25">
      <c r="A685">
        <v>2007</v>
      </c>
      <c r="B685">
        <v>53</v>
      </c>
      <c r="C685">
        <v>212</v>
      </c>
      <c r="D685">
        <v>205</v>
      </c>
    </row>
    <row r="686" spans="1:4" x14ac:dyDescent="0.25">
      <c r="A686">
        <v>2008</v>
      </c>
      <c r="B686">
        <v>1</v>
      </c>
      <c r="C686">
        <v>1247</v>
      </c>
      <c r="D686">
        <v>1285</v>
      </c>
    </row>
    <row r="687" spans="1:4" x14ac:dyDescent="0.25">
      <c r="A687">
        <v>2008</v>
      </c>
      <c r="B687">
        <v>2</v>
      </c>
      <c r="C687">
        <v>1430</v>
      </c>
      <c r="D687">
        <v>1615</v>
      </c>
    </row>
    <row r="688" spans="1:4" x14ac:dyDescent="0.25">
      <c r="A688">
        <v>2008</v>
      </c>
      <c r="B688">
        <v>3</v>
      </c>
      <c r="C688">
        <v>1400</v>
      </c>
      <c r="D688">
        <v>1528</v>
      </c>
    </row>
    <row r="689" spans="1:4" x14ac:dyDescent="0.25">
      <c r="A689">
        <v>2008</v>
      </c>
      <c r="B689">
        <v>4</v>
      </c>
      <c r="C689">
        <v>1347</v>
      </c>
      <c r="D689">
        <v>1426</v>
      </c>
    </row>
    <row r="690" spans="1:4" x14ac:dyDescent="0.25">
      <c r="A690">
        <v>2008</v>
      </c>
      <c r="B690">
        <v>5</v>
      </c>
      <c r="C690">
        <v>1307</v>
      </c>
      <c r="D690">
        <v>1426</v>
      </c>
    </row>
    <row r="691" spans="1:4" x14ac:dyDescent="0.25">
      <c r="A691">
        <v>2008</v>
      </c>
      <c r="B691">
        <v>6</v>
      </c>
      <c r="C691">
        <v>1341</v>
      </c>
      <c r="D691">
        <v>1335</v>
      </c>
    </row>
    <row r="692" spans="1:4" x14ac:dyDescent="0.25">
      <c r="A692">
        <v>2008</v>
      </c>
      <c r="B692">
        <v>7</v>
      </c>
      <c r="C692">
        <v>1274</v>
      </c>
      <c r="D692">
        <v>1429</v>
      </c>
    </row>
    <row r="693" spans="1:4" x14ac:dyDescent="0.25">
      <c r="A693">
        <v>2008</v>
      </c>
      <c r="B693">
        <v>8</v>
      </c>
      <c r="C693">
        <v>1339</v>
      </c>
      <c r="D693">
        <v>1482</v>
      </c>
    </row>
    <row r="694" spans="1:4" x14ac:dyDescent="0.25">
      <c r="A694">
        <v>2008</v>
      </c>
      <c r="B694">
        <v>9</v>
      </c>
      <c r="C694">
        <v>1334</v>
      </c>
      <c r="D694">
        <v>1441</v>
      </c>
    </row>
    <row r="695" spans="1:4" x14ac:dyDescent="0.25">
      <c r="A695">
        <v>2008</v>
      </c>
      <c r="B695">
        <v>10</v>
      </c>
      <c r="C695">
        <v>1433</v>
      </c>
      <c r="D695">
        <v>1407</v>
      </c>
    </row>
    <row r="696" spans="1:4" x14ac:dyDescent="0.25">
      <c r="A696">
        <v>2008</v>
      </c>
      <c r="B696">
        <v>11</v>
      </c>
      <c r="C696">
        <v>1312</v>
      </c>
      <c r="D696">
        <v>1406</v>
      </c>
    </row>
    <row r="697" spans="1:4" x14ac:dyDescent="0.25">
      <c r="A697">
        <v>2008</v>
      </c>
      <c r="B697">
        <v>12</v>
      </c>
      <c r="C697">
        <v>1285</v>
      </c>
      <c r="D697">
        <v>1379</v>
      </c>
    </row>
    <row r="698" spans="1:4" x14ac:dyDescent="0.25">
      <c r="A698">
        <v>2008</v>
      </c>
      <c r="B698">
        <v>13</v>
      </c>
      <c r="C698">
        <v>1274</v>
      </c>
      <c r="D698">
        <v>1426</v>
      </c>
    </row>
    <row r="699" spans="1:4" x14ac:dyDescent="0.25">
      <c r="A699">
        <v>2008</v>
      </c>
      <c r="B699">
        <v>14</v>
      </c>
      <c r="C699">
        <v>1271</v>
      </c>
      <c r="D699">
        <v>1441</v>
      </c>
    </row>
    <row r="700" spans="1:4" x14ac:dyDescent="0.25">
      <c r="A700">
        <v>2008</v>
      </c>
      <c r="B700">
        <v>15</v>
      </c>
      <c r="C700">
        <v>1273</v>
      </c>
      <c r="D700">
        <v>1370</v>
      </c>
    </row>
    <row r="701" spans="1:4" x14ac:dyDescent="0.25">
      <c r="A701">
        <v>2008</v>
      </c>
      <c r="B701">
        <v>16</v>
      </c>
      <c r="C701">
        <v>1263</v>
      </c>
      <c r="D701">
        <v>1412</v>
      </c>
    </row>
    <row r="702" spans="1:4" x14ac:dyDescent="0.25">
      <c r="A702">
        <v>2008</v>
      </c>
      <c r="B702">
        <v>17</v>
      </c>
      <c r="C702">
        <v>1230</v>
      </c>
      <c r="D702">
        <v>1355</v>
      </c>
    </row>
    <row r="703" spans="1:4" x14ac:dyDescent="0.25">
      <c r="A703">
        <v>2008</v>
      </c>
      <c r="B703">
        <v>18</v>
      </c>
      <c r="C703">
        <v>1202</v>
      </c>
      <c r="D703">
        <v>1364</v>
      </c>
    </row>
    <row r="704" spans="1:4" x14ac:dyDescent="0.25">
      <c r="A704">
        <v>2008</v>
      </c>
      <c r="B704">
        <v>19</v>
      </c>
      <c r="C704">
        <v>1319</v>
      </c>
      <c r="D704">
        <v>1399</v>
      </c>
    </row>
    <row r="705" spans="1:4" x14ac:dyDescent="0.25">
      <c r="A705">
        <v>2008</v>
      </c>
      <c r="B705">
        <v>20</v>
      </c>
      <c r="C705">
        <v>1207</v>
      </c>
      <c r="D705">
        <v>1348</v>
      </c>
    </row>
    <row r="706" spans="1:4" x14ac:dyDescent="0.25">
      <c r="A706">
        <v>2008</v>
      </c>
      <c r="B706">
        <v>21</v>
      </c>
      <c r="C706">
        <v>1234</v>
      </c>
      <c r="D706">
        <v>1310</v>
      </c>
    </row>
    <row r="707" spans="1:4" x14ac:dyDescent="0.25">
      <c r="A707">
        <v>2008</v>
      </c>
      <c r="B707">
        <v>22</v>
      </c>
      <c r="C707">
        <v>1194</v>
      </c>
      <c r="D707">
        <v>1263</v>
      </c>
    </row>
    <row r="708" spans="1:4" x14ac:dyDescent="0.25">
      <c r="A708">
        <v>2008</v>
      </c>
      <c r="B708">
        <v>23</v>
      </c>
      <c r="C708">
        <v>1161</v>
      </c>
      <c r="D708">
        <v>1233</v>
      </c>
    </row>
    <row r="709" spans="1:4" x14ac:dyDescent="0.25">
      <c r="A709">
        <v>2008</v>
      </c>
      <c r="B709">
        <v>24</v>
      </c>
      <c r="C709">
        <v>1196</v>
      </c>
      <c r="D709">
        <v>1266</v>
      </c>
    </row>
    <row r="710" spans="1:4" x14ac:dyDescent="0.25">
      <c r="A710">
        <v>2008</v>
      </c>
      <c r="B710">
        <v>25</v>
      </c>
      <c r="C710">
        <v>1161</v>
      </c>
      <c r="D710">
        <v>1230</v>
      </c>
    </row>
    <row r="711" spans="1:4" x14ac:dyDescent="0.25">
      <c r="A711">
        <v>2008</v>
      </c>
      <c r="B711">
        <v>26</v>
      </c>
      <c r="C711">
        <v>1223</v>
      </c>
      <c r="D711">
        <v>1291</v>
      </c>
    </row>
    <row r="712" spans="1:4" x14ac:dyDescent="0.25">
      <c r="A712">
        <v>2008</v>
      </c>
      <c r="B712">
        <v>27</v>
      </c>
      <c r="C712">
        <v>1174</v>
      </c>
      <c r="D712">
        <v>1333</v>
      </c>
    </row>
    <row r="713" spans="1:4" x14ac:dyDescent="0.25">
      <c r="A713">
        <v>2008</v>
      </c>
      <c r="B713">
        <v>28</v>
      </c>
      <c r="C713">
        <v>1094</v>
      </c>
      <c r="D713">
        <v>1254</v>
      </c>
    </row>
    <row r="714" spans="1:4" x14ac:dyDescent="0.25">
      <c r="A714">
        <v>2008</v>
      </c>
      <c r="B714">
        <v>29</v>
      </c>
      <c r="C714">
        <v>1168</v>
      </c>
      <c r="D714">
        <v>1245</v>
      </c>
    </row>
    <row r="715" spans="1:4" x14ac:dyDescent="0.25">
      <c r="A715">
        <v>2008</v>
      </c>
      <c r="B715">
        <v>30</v>
      </c>
      <c r="C715">
        <v>1111</v>
      </c>
      <c r="D715">
        <v>1257</v>
      </c>
    </row>
    <row r="716" spans="1:4" x14ac:dyDescent="0.25">
      <c r="A716">
        <v>2008</v>
      </c>
      <c r="B716">
        <v>31</v>
      </c>
      <c r="C716">
        <v>1229</v>
      </c>
      <c r="D716">
        <v>1343</v>
      </c>
    </row>
    <row r="717" spans="1:4" x14ac:dyDescent="0.25">
      <c r="A717">
        <v>2008</v>
      </c>
      <c r="B717">
        <v>32</v>
      </c>
      <c r="C717">
        <v>1171</v>
      </c>
      <c r="D717">
        <v>1248</v>
      </c>
    </row>
    <row r="718" spans="1:4" x14ac:dyDescent="0.25">
      <c r="A718">
        <v>2008</v>
      </c>
      <c r="B718">
        <v>33</v>
      </c>
      <c r="C718">
        <v>1117</v>
      </c>
      <c r="D718">
        <v>1195</v>
      </c>
    </row>
    <row r="719" spans="1:4" x14ac:dyDescent="0.25">
      <c r="A719">
        <v>2008</v>
      </c>
      <c r="B719">
        <v>34</v>
      </c>
      <c r="C719">
        <v>1113</v>
      </c>
      <c r="D719">
        <v>1238</v>
      </c>
    </row>
    <row r="720" spans="1:4" x14ac:dyDescent="0.25">
      <c r="A720">
        <v>2008</v>
      </c>
      <c r="B720">
        <v>35</v>
      </c>
      <c r="C720">
        <v>1133</v>
      </c>
      <c r="D720">
        <v>1187</v>
      </c>
    </row>
    <row r="721" spans="1:4" x14ac:dyDescent="0.25">
      <c r="A721">
        <v>2008</v>
      </c>
      <c r="B721">
        <v>36</v>
      </c>
      <c r="C721">
        <v>1112</v>
      </c>
      <c r="D721">
        <v>1237</v>
      </c>
    </row>
    <row r="722" spans="1:4" x14ac:dyDescent="0.25">
      <c r="A722">
        <v>2008</v>
      </c>
      <c r="B722">
        <v>37</v>
      </c>
      <c r="C722">
        <v>1183</v>
      </c>
      <c r="D722">
        <v>1167</v>
      </c>
    </row>
    <row r="723" spans="1:4" x14ac:dyDescent="0.25">
      <c r="A723">
        <v>2008</v>
      </c>
      <c r="B723">
        <v>38</v>
      </c>
      <c r="C723">
        <v>1178</v>
      </c>
      <c r="D723">
        <v>1237</v>
      </c>
    </row>
    <row r="724" spans="1:4" x14ac:dyDescent="0.25">
      <c r="A724">
        <v>2008</v>
      </c>
      <c r="B724">
        <v>39</v>
      </c>
      <c r="C724">
        <v>1128</v>
      </c>
      <c r="D724">
        <v>1235</v>
      </c>
    </row>
    <row r="725" spans="1:4" x14ac:dyDescent="0.25">
      <c r="A725">
        <v>2008</v>
      </c>
      <c r="B725">
        <v>40</v>
      </c>
      <c r="C725">
        <v>1194</v>
      </c>
      <c r="D725">
        <v>1361</v>
      </c>
    </row>
    <row r="726" spans="1:4" x14ac:dyDescent="0.25">
      <c r="A726">
        <v>2008</v>
      </c>
      <c r="B726">
        <v>41</v>
      </c>
      <c r="C726">
        <v>1181</v>
      </c>
      <c r="D726">
        <v>1202</v>
      </c>
    </row>
    <row r="727" spans="1:4" x14ac:dyDescent="0.25">
      <c r="A727">
        <v>2008</v>
      </c>
      <c r="B727">
        <v>42</v>
      </c>
      <c r="C727">
        <v>1162</v>
      </c>
      <c r="D727">
        <v>1247</v>
      </c>
    </row>
    <row r="728" spans="1:4" x14ac:dyDescent="0.25">
      <c r="A728">
        <v>2008</v>
      </c>
      <c r="B728">
        <v>43</v>
      </c>
      <c r="C728">
        <v>1235</v>
      </c>
      <c r="D728">
        <v>1225</v>
      </c>
    </row>
    <row r="729" spans="1:4" x14ac:dyDescent="0.25">
      <c r="A729">
        <v>2008</v>
      </c>
      <c r="B729">
        <v>44</v>
      </c>
      <c r="C729">
        <v>1261</v>
      </c>
      <c r="D729">
        <v>1340</v>
      </c>
    </row>
    <row r="730" spans="1:4" x14ac:dyDescent="0.25">
      <c r="A730">
        <v>2008</v>
      </c>
      <c r="B730">
        <v>45</v>
      </c>
      <c r="C730">
        <v>1191</v>
      </c>
      <c r="D730">
        <v>1313</v>
      </c>
    </row>
    <row r="731" spans="1:4" x14ac:dyDescent="0.25">
      <c r="A731">
        <v>2008</v>
      </c>
      <c r="B731">
        <v>46</v>
      </c>
      <c r="C731">
        <v>1215</v>
      </c>
      <c r="D731">
        <v>1302</v>
      </c>
    </row>
    <row r="732" spans="1:4" x14ac:dyDescent="0.25">
      <c r="A732">
        <v>2008</v>
      </c>
      <c r="B732">
        <v>47</v>
      </c>
      <c r="C732">
        <v>1212</v>
      </c>
      <c r="D732">
        <v>1295</v>
      </c>
    </row>
    <row r="733" spans="1:4" x14ac:dyDescent="0.25">
      <c r="A733">
        <v>2008</v>
      </c>
      <c r="B733">
        <v>48</v>
      </c>
      <c r="C733">
        <v>1294</v>
      </c>
      <c r="D733">
        <v>1328</v>
      </c>
    </row>
    <row r="734" spans="1:4" x14ac:dyDescent="0.25">
      <c r="A734">
        <v>2008</v>
      </c>
      <c r="B734">
        <v>49</v>
      </c>
      <c r="C734">
        <v>1215</v>
      </c>
      <c r="D734">
        <v>1478</v>
      </c>
    </row>
    <row r="735" spans="1:4" x14ac:dyDescent="0.25">
      <c r="A735">
        <v>2008</v>
      </c>
      <c r="B735">
        <v>50</v>
      </c>
      <c r="C735">
        <v>1322</v>
      </c>
      <c r="D735">
        <v>1459</v>
      </c>
    </row>
    <row r="736" spans="1:4" x14ac:dyDescent="0.25">
      <c r="A736">
        <v>2008</v>
      </c>
      <c r="B736">
        <v>51</v>
      </c>
      <c r="C736">
        <v>1365</v>
      </c>
      <c r="D736">
        <v>1447</v>
      </c>
    </row>
    <row r="737" spans="1:4" x14ac:dyDescent="0.25">
      <c r="A737">
        <v>2008</v>
      </c>
      <c r="B737">
        <v>52</v>
      </c>
      <c r="C737">
        <v>1276</v>
      </c>
      <c r="D737">
        <v>1539</v>
      </c>
    </row>
    <row r="738" spans="1:4" x14ac:dyDescent="0.25">
      <c r="A738">
        <v>2008</v>
      </c>
      <c r="B738">
        <v>53</v>
      </c>
      <c r="C738">
        <v>611</v>
      </c>
      <c r="D738">
        <v>655</v>
      </c>
    </row>
    <row r="739" spans="1:4" x14ac:dyDescent="0.25">
      <c r="A739">
        <v>2009</v>
      </c>
      <c r="B739">
        <v>1</v>
      </c>
      <c r="C739">
        <v>874</v>
      </c>
      <c r="D739">
        <v>954</v>
      </c>
    </row>
    <row r="740" spans="1:4" x14ac:dyDescent="0.25">
      <c r="A740">
        <v>2009</v>
      </c>
      <c r="B740">
        <v>2</v>
      </c>
      <c r="C740">
        <v>1561</v>
      </c>
      <c r="D740">
        <v>1654</v>
      </c>
    </row>
    <row r="741" spans="1:4" x14ac:dyDescent="0.25">
      <c r="A741">
        <v>2009</v>
      </c>
      <c r="B741">
        <v>3</v>
      </c>
      <c r="C741">
        <v>1648</v>
      </c>
      <c r="D741">
        <v>1760</v>
      </c>
    </row>
    <row r="742" spans="1:4" x14ac:dyDescent="0.25">
      <c r="A742">
        <v>2009</v>
      </c>
      <c r="B742">
        <v>4</v>
      </c>
      <c r="C742">
        <v>1540</v>
      </c>
      <c r="D742">
        <v>1678</v>
      </c>
    </row>
    <row r="743" spans="1:4" x14ac:dyDescent="0.25">
      <c r="A743">
        <v>2009</v>
      </c>
      <c r="B743">
        <v>5</v>
      </c>
      <c r="C743">
        <v>1478</v>
      </c>
      <c r="D743">
        <v>1683</v>
      </c>
    </row>
    <row r="744" spans="1:4" x14ac:dyDescent="0.25">
      <c r="A744">
        <v>2009</v>
      </c>
      <c r="B744">
        <v>6</v>
      </c>
      <c r="C744">
        <v>1477</v>
      </c>
      <c r="D744">
        <v>1688</v>
      </c>
    </row>
    <row r="745" spans="1:4" x14ac:dyDescent="0.25">
      <c r="A745">
        <v>2009</v>
      </c>
      <c r="B745">
        <v>7</v>
      </c>
      <c r="C745">
        <v>1351</v>
      </c>
      <c r="D745">
        <v>1526</v>
      </c>
    </row>
    <row r="746" spans="1:4" x14ac:dyDescent="0.25">
      <c r="A746">
        <v>2009</v>
      </c>
      <c r="B746">
        <v>8</v>
      </c>
      <c r="C746">
        <v>1333</v>
      </c>
      <c r="D746">
        <v>1521</v>
      </c>
    </row>
    <row r="747" spans="1:4" x14ac:dyDescent="0.25">
      <c r="A747">
        <v>2009</v>
      </c>
      <c r="B747">
        <v>9</v>
      </c>
      <c r="C747">
        <v>1297</v>
      </c>
      <c r="D747">
        <v>1416</v>
      </c>
    </row>
    <row r="748" spans="1:4" x14ac:dyDescent="0.25">
      <c r="A748">
        <v>2009</v>
      </c>
      <c r="B748">
        <v>10</v>
      </c>
      <c r="C748">
        <v>1284</v>
      </c>
      <c r="D748">
        <v>1315</v>
      </c>
    </row>
    <row r="749" spans="1:4" x14ac:dyDescent="0.25">
      <c r="A749">
        <v>2009</v>
      </c>
      <c r="B749">
        <v>11</v>
      </c>
      <c r="C749">
        <v>1257</v>
      </c>
      <c r="D749">
        <v>1364</v>
      </c>
    </row>
    <row r="750" spans="1:4" x14ac:dyDescent="0.25">
      <c r="A750">
        <v>2009</v>
      </c>
      <c r="B750">
        <v>12</v>
      </c>
      <c r="C750">
        <v>1295</v>
      </c>
      <c r="D750">
        <v>1324</v>
      </c>
    </row>
    <row r="751" spans="1:4" x14ac:dyDescent="0.25">
      <c r="A751">
        <v>2009</v>
      </c>
      <c r="B751">
        <v>13</v>
      </c>
      <c r="C751">
        <v>1300</v>
      </c>
      <c r="D751">
        <v>1275</v>
      </c>
    </row>
    <row r="752" spans="1:4" x14ac:dyDescent="0.25">
      <c r="A752">
        <v>2009</v>
      </c>
      <c r="B752">
        <v>14</v>
      </c>
      <c r="C752">
        <v>1277</v>
      </c>
      <c r="D752">
        <v>1362</v>
      </c>
    </row>
    <row r="753" spans="1:4" x14ac:dyDescent="0.25">
      <c r="A753">
        <v>2009</v>
      </c>
      <c r="B753">
        <v>15</v>
      </c>
      <c r="C753">
        <v>1275</v>
      </c>
      <c r="D753">
        <v>1346</v>
      </c>
    </row>
    <row r="754" spans="1:4" x14ac:dyDescent="0.25">
      <c r="A754">
        <v>2009</v>
      </c>
      <c r="B754">
        <v>16</v>
      </c>
      <c r="C754">
        <v>1269</v>
      </c>
      <c r="D754">
        <v>1348</v>
      </c>
    </row>
    <row r="755" spans="1:4" x14ac:dyDescent="0.25">
      <c r="A755">
        <v>2009</v>
      </c>
      <c r="B755">
        <v>17</v>
      </c>
      <c r="C755">
        <v>1154</v>
      </c>
      <c r="D755">
        <v>1275</v>
      </c>
    </row>
    <row r="756" spans="1:4" x14ac:dyDescent="0.25">
      <c r="A756">
        <v>2009</v>
      </c>
      <c r="B756">
        <v>18</v>
      </c>
      <c r="C756">
        <v>1133</v>
      </c>
      <c r="D756">
        <v>1236</v>
      </c>
    </row>
    <row r="757" spans="1:4" x14ac:dyDescent="0.25">
      <c r="A757">
        <v>2009</v>
      </c>
      <c r="B757">
        <v>19</v>
      </c>
      <c r="C757">
        <v>1166</v>
      </c>
      <c r="D757">
        <v>1205</v>
      </c>
    </row>
    <row r="758" spans="1:4" x14ac:dyDescent="0.25">
      <c r="A758">
        <v>2009</v>
      </c>
      <c r="B758">
        <v>20</v>
      </c>
      <c r="C758">
        <v>1214</v>
      </c>
      <c r="D758">
        <v>1236</v>
      </c>
    </row>
    <row r="759" spans="1:4" x14ac:dyDescent="0.25">
      <c r="A759">
        <v>2009</v>
      </c>
      <c r="B759">
        <v>21</v>
      </c>
      <c r="C759">
        <v>1166</v>
      </c>
      <c r="D759">
        <v>1255</v>
      </c>
    </row>
    <row r="760" spans="1:4" x14ac:dyDescent="0.25">
      <c r="A760">
        <v>2009</v>
      </c>
      <c r="B760">
        <v>22</v>
      </c>
      <c r="C760">
        <v>1223</v>
      </c>
      <c r="D760">
        <v>1211</v>
      </c>
    </row>
    <row r="761" spans="1:4" x14ac:dyDescent="0.25">
      <c r="A761">
        <v>2009</v>
      </c>
      <c r="B761">
        <v>23</v>
      </c>
      <c r="C761">
        <v>1150</v>
      </c>
      <c r="D761">
        <v>1241</v>
      </c>
    </row>
    <row r="762" spans="1:4" x14ac:dyDescent="0.25">
      <c r="A762">
        <v>2009</v>
      </c>
      <c r="B762">
        <v>24</v>
      </c>
      <c r="C762">
        <v>1168</v>
      </c>
      <c r="D762">
        <v>1278</v>
      </c>
    </row>
    <row r="763" spans="1:4" x14ac:dyDescent="0.25">
      <c r="A763">
        <v>2009</v>
      </c>
      <c r="B763">
        <v>25</v>
      </c>
      <c r="C763">
        <v>1173</v>
      </c>
      <c r="D763">
        <v>1199</v>
      </c>
    </row>
    <row r="764" spans="1:4" x14ac:dyDescent="0.25">
      <c r="A764">
        <v>2009</v>
      </c>
      <c r="B764">
        <v>26</v>
      </c>
      <c r="C764">
        <v>1127</v>
      </c>
      <c r="D764">
        <v>1204</v>
      </c>
    </row>
    <row r="765" spans="1:4" x14ac:dyDescent="0.25">
      <c r="A765">
        <v>2009</v>
      </c>
      <c r="B765">
        <v>27</v>
      </c>
      <c r="C765">
        <v>1234</v>
      </c>
      <c r="D765">
        <v>1260</v>
      </c>
    </row>
    <row r="766" spans="1:4" x14ac:dyDescent="0.25">
      <c r="A766">
        <v>2009</v>
      </c>
      <c r="B766">
        <v>28</v>
      </c>
      <c r="C766">
        <v>1141</v>
      </c>
      <c r="D766">
        <v>1237</v>
      </c>
    </row>
    <row r="767" spans="1:4" x14ac:dyDescent="0.25">
      <c r="A767">
        <v>2009</v>
      </c>
      <c r="B767">
        <v>29</v>
      </c>
      <c r="C767">
        <v>1159</v>
      </c>
      <c r="D767">
        <v>1278</v>
      </c>
    </row>
    <row r="768" spans="1:4" x14ac:dyDescent="0.25">
      <c r="A768">
        <v>2009</v>
      </c>
      <c r="B768">
        <v>30</v>
      </c>
      <c r="C768">
        <v>1097</v>
      </c>
      <c r="D768">
        <v>1205</v>
      </c>
    </row>
    <row r="769" spans="1:4" x14ac:dyDescent="0.25">
      <c r="A769">
        <v>2009</v>
      </c>
      <c r="B769">
        <v>31</v>
      </c>
      <c r="C769">
        <v>1155</v>
      </c>
      <c r="D769">
        <v>1201</v>
      </c>
    </row>
    <row r="770" spans="1:4" x14ac:dyDescent="0.25">
      <c r="A770">
        <v>2009</v>
      </c>
      <c r="B770">
        <v>32</v>
      </c>
      <c r="C770">
        <v>1144</v>
      </c>
      <c r="D770">
        <v>1204</v>
      </c>
    </row>
    <row r="771" spans="1:4" x14ac:dyDescent="0.25">
      <c r="A771">
        <v>2009</v>
      </c>
      <c r="B771">
        <v>33</v>
      </c>
      <c r="C771">
        <v>1080</v>
      </c>
      <c r="D771">
        <v>1167</v>
      </c>
    </row>
    <row r="772" spans="1:4" x14ac:dyDescent="0.25">
      <c r="A772">
        <v>2009</v>
      </c>
      <c r="B772">
        <v>34</v>
      </c>
      <c r="C772">
        <v>1174</v>
      </c>
      <c r="D772">
        <v>1172</v>
      </c>
    </row>
    <row r="773" spans="1:4" x14ac:dyDescent="0.25">
      <c r="A773">
        <v>2009</v>
      </c>
      <c r="B773">
        <v>35</v>
      </c>
      <c r="C773">
        <v>1145</v>
      </c>
      <c r="D773">
        <v>1158</v>
      </c>
    </row>
    <row r="774" spans="1:4" x14ac:dyDescent="0.25">
      <c r="A774">
        <v>2009</v>
      </c>
      <c r="B774">
        <v>36</v>
      </c>
      <c r="C774">
        <v>1099</v>
      </c>
      <c r="D774">
        <v>1201</v>
      </c>
    </row>
    <row r="775" spans="1:4" x14ac:dyDescent="0.25">
      <c r="A775">
        <v>2009</v>
      </c>
      <c r="B775">
        <v>37</v>
      </c>
      <c r="C775">
        <v>1193</v>
      </c>
      <c r="D775">
        <v>1233</v>
      </c>
    </row>
    <row r="776" spans="1:4" x14ac:dyDescent="0.25">
      <c r="A776">
        <v>2009</v>
      </c>
      <c r="B776">
        <v>38</v>
      </c>
      <c r="C776">
        <v>1133</v>
      </c>
      <c r="D776">
        <v>1257</v>
      </c>
    </row>
    <row r="777" spans="1:4" x14ac:dyDescent="0.25">
      <c r="A777">
        <v>2009</v>
      </c>
      <c r="B777">
        <v>39</v>
      </c>
      <c r="C777">
        <v>1173</v>
      </c>
      <c r="D777">
        <v>1231</v>
      </c>
    </row>
    <row r="778" spans="1:4" x14ac:dyDescent="0.25">
      <c r="A778">
        <v>2009</v>
      </c>
      <c r="B778">
        <v>40</v>
      </c>
      <c r="C778">
        <v>1203</v>
      </c>
      <c r="D778">
        <v>1190</v>
      </c>
    </row>
    <row r="779" spans="1:4" x14ac:dyDescent="0.25">
      <c r="A779">
        <v>2009</v>
      </c>
      <c r="B779">
        <v>41</v>
      </c>
      <c r="C779">
        <v>1258</v>
      </c>
      <c r="D779">
        <v>1283</v>
      </c>
    </row>
    <row r="780" spans="1:4" x14ac:dyDescent="0.25">
      <c r="A780">
        <v>2009</v>
      </c>
      <c r="B780">
        <v>42</v>
      </c>
      <c r="C780">
        <v>1203</v>
      </c>
      <c r="D780">
        <v>1275</v>
      </c>
    </row>
    <row r="781" spans="1:4" x14ac:dyDescent="0.25">
      <c r="A781">
        <v>2009</v>
      </c>
      <c r="B781">
        <v>43</v>
      </c>
      <c r="C781">
        <v>1303</v>
      </c>
      <c r="D781">
        <v>1299</v>
      </c>
    </row>
    <row r="782" spans="1:4" x14ac:dyDescent="0.25">
      <c r="A782">
        <v>2009</v>
      </c>
      <c r="B782">
        <v>44</v>
      </c>
      <c r="C782">
        <v>1275</v>
      </c>
      <c r="D782">
        <v>1290</v>
      </c>
    </row>
    <row r="783" spans="1:4" x14ac:dyDescent="0.25">
      <c r="A783">
        <v>2009</v>
      </c>
      <c r="B783">
        <v>45</v>
      </c>
      <c r="C783">
        <v>1236</v>
      </c>
      <c r="D783">
        <v>1296</v>
      </c>
    </row>
    <row r="784" spans="1:4" x14ac:dyDescent="0.25">
      <c r="A784">
        <v>2009</v>
      </c>
      <c r="B784">
        <v>46</v>
      </c>
      <c r="C784">
        <v>1281</v>
      </c>
      <c r="D784">
        <v>1287</v>
      </c>
    </row>
    <row r="785" spans="1:4" x14ac:dyDescent="0.25">
      <c r="A785">
        <v>2009</v>
      </c>
      <c r="B785">
        <v>47</v>
      </c>
      <c r="C785">
        <v>1211</v>
      </c>
      <c r="D785">
        <v>1286</v>
      </c>
    </row>
    <row r="786" spans="1:4" x14ac:dyDescent="0.25">
      <c r="A786">
        <v>2009</v>
      </c>
      <c r="B786">
        <v>48</v>
      </c>
      <c r="C786">
        <v>1223</v>
      </c>
      <c r="D786">
        <v>1213</v>
      </c>
    </row>
    <row r="787" spans="1:4" x14ac:dyDescent="0.25">
      <c r="A787">
        <v>2009</v>
      </c>
      <c r="B787">
        <v>49</v>
      </c>
      <c r="C787">
        <v>1263</v>
      </c>
      <c r="D787">
        <v>1246</v>
      </c>
    </row>
    <row r="788" spans="1:4" x14ac:dyDescent="0.25">
      <c r="A788">
        <v>2009</v>
      </c>
      <c r="B788">
        <v>50</v>
      </c>
      <c r="C788">
        <v>1230</v>
      </c>
      <c r="D788">
        <v>1259</v>
      </c>
    </row>
    <row r="789" spans="1:4" x14ac:dyDescent="0.25">
      <c r="A789">
        <v>2009</v>
      </c>
      <c r="B789">
        <v>51</v>
      </c>
      <c r="C789">
        <v>1357</v>
      </c>
      <c r="D789">
        <v>1411</v>
      </c>
    </row>
    <row r="790" spans="1:4" x14ac:dyDescent="0.25">
      <c r="A790">
        <v>2009</v>
      </c>
      <c r="B790">
        <v>52</v>
      </c>
      <c r="C790">
        <v>1436</v>
      </c>
      <c r="D790">
        <v>1375</v>
      </c>
    </row>
    <row r="791" spans="1:4" x14ac:dyDescent="0.25">
      <c r="A791">
        <v>2009</v>
      </c>
      <c r="B791">
        <v>53</v>
      </c>
      <c r="C791">
        <v>769</v>
      </c>
      <c r="D791">
        <v>802</v>
      </c>
    </row>
    <row r="792" spans="1:4" x14ac:dyDescent="0.25">
      <c r="A792">
        <v>2010</v>
      </c>
      <c r="B792">
        <v>1</v>
      </c>
      <c r="C792">
        <v>1373</v>
      </c>
      <c r="D792">
        <v>1394</v>
      </c>
    </row>
    <row r="793" spans="1:4" x14ac:dyDescent="0.25">
      <c r="A793">
        <v>2010</v>
      </c>
      <c r="B793">
        <v>2</v>
      </c>
      <c r="C793">
        <v>1371</v>
      </c>
      <c r="D793">
        <v>1459</v>
      </c>
    </row>
    <row r="794" spans="1:4" x14ac:dyDescent="0.25">
      <c r="A794">
        <v>2010</v>
      </c>
      <c r="B794">
        <v>3</v>
      </c>
      <c r="C794">
        <v>1314</v>
      </c>
      <c r="D794">
        <v>1532</v>
      </c>
    </row>
    <row r="795" spans="1:4" x14ac:dyDescent="0.25">
      <c r="A795">
        <v>2010</v>
      </c>
      <c r="B795">
        <v>4</v>
      </c>
      <c r="C795">
        <v>1396</v>
      </c>
      <c r="D795">
        <v>1469</v>
      </c>
    </row>
    <row r="796" spans="1:4" x14ac:dyDescent="0.25">
      <c r="A796">
        <v>2010</v>
      </c>
      <c r="B796">
        <v>5</v>
      </c>
      <c r="C796">
        <v>1385</v>
      </c>
      <c r="D796">
        <v>1473</v>
      </c>
    </row>
    <row r="797" spans="1:4" x14ac:dyDescent="0.25">
      <c r="A797">
        <v>2010</v>
      </c>
      <c r="B797">
        <v>6</v>
      </c>
      <c r="C797">
        <v>1336</v>
      </c>
      <c r="D797">
        <v>1495</v>
      </c>
    </row>
    <row r="798" spans="1:4" x14ac:dyDescent="0.25">
      <c r="A798">
        <v>2010</v>
      </c>
      <c r="B798">
        <v>7</v>
      </c>
      <c r="C798">
        <v>1341</v>
      </c>
      <c r="D798">
        <v>1559</v>
      </c>
    </row>
    <row r="799" spans="1:4" x14ac:dyDescent="0.25">
      <c r="A799">
        <v>2010</v>
      </c>
      <c r="B799">
        <v>8</v>
      </c>
      <c r="C799">
        <v>1373</v>
      </c>
      <c r="D799">
        <v>1556</v>
      </c>
    </row>
    <row r="800" spans="1:4" x14ac:dyDescent="0.25">
      <c r="A800">
        <v>2010</v>
      </c>
      <c r="B800">
        <v>9</v>
      </c>
      <c r="C800">
        <v>1299</v>
      </c>
      <c r="D800">
        <v>1458</v>
      </c>
    </row>
    <row r="801" spans="1:4" x14ac:dyDescent="0.25">
      <c r="A801">
        <v>2010</v>
      </c>
      <c r="B801">
        <v>10</v>
      </c>
      <c r="C801">
        <v>1334</v>
      </c>
      <c r="D801">
        <v>1426</v>
      </c>
    </row>
    <row r="802" spans="1:4" x14ac:dyDescent="0.25">
      <c r="A802">
        <v>2010</v>
      </c>
      <c r="B802">
        <v>11</v>
      </c>
      <c r="C802">
        <v>1316</v>
      </c>
      <c r="D802">
        <v>1370</v>
      </c>
    </row>
    <row r="803" spans="1:4" x14ac:dyDescent="0.25">
      <c r="A803">
        <v>2010</v>
      </c>
      <c r="B803">
        <v>12</v>
      </c>
      <c r="C803">
        <v>1293</v>
      </c>
      <c r="D803">
        <v>1394</v>
      </c>
    </row>
    <row r="804" spans="1:4" x14ac:dyDescent="0.25">
      <c r="A804">
        <v>2010</v>
      </c>
      <c r="B804">
        <v>13</v>
      </c>
      <c r="C804">
        <v>1256</v>
      </c>
      <c r="D804">
        <v>1330</v>
      </c>
    </row>
    <row r="805" spans="1:4" x14ac:dyDescent="0.25">
      <c r="A805">
        <v>2010</v>
      </c>
      <c r="B805">
        <v>14</v>
      </c>
      <c r="C805">
        <v>1177</v>
      </c>
      <c r="D805">
        <v>1295</v>
      </c>
    </row>
    <row r="806" spans="1:4" x14ac:dyDescent="0.25">
      <c r="A806">
        <v>2010</v>
      </c>
      <c r="B806">
        <v>15</v>
      </c>
      <c r="C806">
        <v>1292</v>
      </c>
      <c r="D806">
        <v>1291</v>
      </c>
    </row>
    <row r="807" spans="1:4" x14ac:dyDescent="0.25">
      <c r="A807">
        <v>2010</v>
      </c>
      <c r="B807">
        <v>16</v>
      </c>
      <c r="C807">
        <v>1282</v>
      </c>
      <c r="D807">
        <v>1299</v>
      </c>
    </row>
    <row r="808" spans="1:4" x14ac:dyDescent="0.25">
      <c r="A808">
        <v>2010</v>
      </c>
      <c r="B808">
        <v>17</v>
      </c>
      <c r="C808">
        <v>1283</v>
      </c>
      <c r="D808">
        <v>1287</v>
      </c>
    </row>
    <row r="809" spans="1:4" x14ac:dyDescent="0.25">
      <c r="A809">
        <v>2010</v>
      </c>
      <c r="B809">
        <v>18</v>
      </c>
      <c r="C809">
        <v>1212</v>
      </c>
      <c r="D809">
        <v>1324</v>
      </c>
    </row>
    <row r="810" spans="1:4" x14ac:dyDescent="0.25">
      <c r="A810">
        <v>2010</v>
      </c>
      <c r="B810">
        <v>19</v>
      </c>
      <c r="C810">
        <v>1268</v>
      </c>
      <c r="D810">
        <v>1419</v>
      </c>
    </row>
    <row r="811" spans="1:4" x14ac:dyDescent="0.25">
      <c r="A811">
        <v>2010</v>
      </c>
      <c r="B811">
        <v>20</v>
      </c>
      <c r="C811">
        <v>1211</v>
      </c>
      <c r="D811">
        <v>1314</v>
      </c>
    </row>
    <row r="812" spans="1:4" x14ac:dyDescent="0.25">
      <c r="A812">
        <v>2010</v>
      </c>
      <c r="B812">
        <v>21</v>
      </c>
      <c r="C812">
        <v>1244</v>
      </c>
      <c r="D812">
        <v>1241</v>
      </c>
    </row>
    <row r="813" spans="1:4" x14ac:dyDescent="0.25">
      <c r="A813">
        <v>2010</v>
      </c>
      <c r="B813">
        <v>22</v>
      </c>
      <c r="C813">
        <v>1247</v>
      </c>
      <c r="D813">
        <v>1320</v>
      </c>
    </row>
    <row r="814" spans="1:4" x14ac:dyDescent="0.25">
      <c r="A814">
        <v>2010</v>
      </c>
      <c r="B814">
        <v>23</v>
      </c>
      <c r="C814">
        <v>1255</v>
      </c>
      <c r="D814">
        <v>1247</v>
      </c>
    </row>
    <row r="815" spans="1:4" x14ac:dyDescent="0.25">
      <c r="A815">
        <v>2010</v>
      </c>
      <c r="B815">
        <v>24</v>
      </c>
      <c r="C815">
        <v>1163</v>
      </c>
      <c r="D815">
        <v>1209</v>
      </c>
    </row>
    <row r="816" spans="1:4" x14ac:dyDescent="0.25">
      <c r="A816">
        <v>2010</v>
      </c>
      <c r="B816">
        <v>25</v>
      </c>
      <c r="C816">
        <v>1259</v>
      </c>
      <c r="D816">
        <v>1276</v>
      </c>
    </row>
    <row r="817" spans="1:4" x14ac:dyDescent="0.25">
      <c r="A817">
        <v>2010</v>
      </c>
      <c r="B817">
        <v>26</v>
      </c>
      <c r="C817">
        <v>1233</v>
      </c>
      <c r="D817">
        <v>1347</v>
      </c>
    </row>
    <row r="818" spans="1:4" x14ac:dyDescent="0.25">
      <c r="A818">
        <v>2010</v>
      </c>
      <c r="B818">
        <v>27</v>
      </c>
      <c r="C818">
        <v>1264</v>
      </c>
      <c r="D818">
        <v>1389</v>
      </c>
    </row>
    <row r="819" spans="1:4" x14ac:dyDescent="0.25">
      <c r="A819">
        <v>2010</v>
      </c>
      <c r="B819">
        <v>28</v>
      </c>
      <c r="C819">
        <v>1234</v>
      </c>
      <c r="D819">
        <v>1265</v>
      </c>
    </row>
    <row r="820" spans="1:4" x14ac:dyDescent="0.25">
      <c r="A820">
        <v>2010</v>
      </c>
      <c r="B820">
        <v>29</v>
      </c>
      <c r="C820">
        <v>1133</v>
      </c>
      <c r="D820">
        <v>1310</v>
      </c>
    </row>
    <row r="821" spans="1:4" x14ac:dyDescent="0.25">
      <c r="A821">
        <v>2010</v>
      </c>
      <c r="B821">
        <v>30</v>
      </c>
      <c r="C821">
        <v>1124</v>
      </c>
      <c r="D821">
        <v>1190</v>
      </c>
    </row>
    <row r="822" spans="1:4" x14ac:dyDescent="0.25">
      <c r="A822">
        <v>2010</v>
      </c>
      <c r="B822">
        <v>31</v>
      </c>
      <c r="C822">
        <v>1131</v>
      </c>
      <c r="D822">
        <v>1158</v>
      </c>
    </row>
    <row r="823" spans="1:4" x14ac:dyDescent="0.25">
      <c r="A823">
        <v>2010</v>
      </c>
      <c r="B823">
        <v>32</v>
      </c>
      <c r="C823">
        <v>1137</v>
      </c>
      <c r="D823">
        <v>1244</v>
      </c>
    </row>
    <row r="824" spans="1:4" x14ac:dyDescent="0.25">
      <c r="A824">
        <v>2010</v>
      </c>
      <c r="B824">
        <v>33</v>
      </c>
      <c r="C824">
        <v>1204</v>
      </c>
      <c r="D824">
        <v>1260</v>
      </c>
    </row>
    <row r="825" spans="1:4" x14ac:dyDescent="0.25">
      <c r="A825">
        <v>2010</v>
      </c>
      <c r="B825">
        <v>34</v>
      </c>
      <c r="C825">
        <v>1115</v>
      </c>
      <c r="D825">
        <v>1162</v>
      </c>
    </row>
    <row r="826" spans="1:4" x14ac:dyDescent="0.25">
      <c r="A826">
        <v>2010</v>
      </c>
      <c r="B826">
        <v>35</v>
      </c>
      <c r="C826">
        <v>1167</v>
      </c>
      <c r="D826">
        <v>1249</v>
      </c>
    </row>
    <row r="827" spans="1:4" x14ac:dyDescent="0.25">
      <c r="A827">
        <v>2010</v>
      </c>
      <c r="B827">
        <v>36</v>
      </c>
      <c r="C827">
        <v>1180</v>
      </c>
      <c r="D827">
        <v>1253</v>
      </c>
    </row>
    <row r="828" spans="1:4" x14ac:dyDescent="0.25">
      <c r="A828">
        <v>2010</v>
      </c>
      <c r="B828">
        <v>37</v>
      </c>
      <c r="C828">
        <v>1209</v>
      </c>
      <c r="D828">
        <v>1314</v>
      </c>
    </row>
    <row r="829" spans="1:4" x14ac:dyDescent="0.25">
      <c r="A829">
        <v>2010</v>
      </c>
      <c r="B829">
        <v>38</v>
      </c>
      <c r="C829">
        <v>1285</v>
      </c>
      <c r="D829">
        <v>1309</v>
      </c>
    </row>
    <row r="830" spans="1:4" x14ac:dyDescent="0.25">
      <c r="A830">
        <v>2010</v>
      </c>
      <c r="B830">
        <v>39</v>
      </c>
      <c r="C830">
        <v>1229</v>
      </c>
      <c r="D830">
        <v>1269</v>
      </c>
    </row>
    <row r="831" spans="1:4" x14ac:dyDescent="0.25">
      <c r="A831">
        <v>2010</v>
      </c>
      <c r="B831">
        <v>40</v>
      </c>
      <c r="C831">
        <v>1278</v>
      </c>
      <c r="D831">
        <v>1320</v>
      </c>
    </row>
    <row r="832" spans="1:4" x14ac:dyDescent="0.25">
      <c r="A832">
        <v>2010</v>
      </c>
      <c r="B832">
        <v>41</v>
      </c>
      <c r="C832">
        <v>1243</v>
      </c>
      <c r="D832">
        <v>1300</v>
      </c>
    </row>
    <row r="833" spans="1:4" x14ac:dyDescent="0.25">
      <c r="A833">
        <v>2010</v>
      </c>
      <c r="B833">
        <v>42</v>
      </c>
      <c r="C833">
        <v>1269</v>
      </c>
      <c r="D833">
        <v>1286</v>
      </c>
    </row>
    <row r="834" spans="1:4" x14ac:dyDescent="0.25">
      <c r="A834">
        <v>2010</v>
      </c>
      <c r="B834">
        <v>43</v>
      </c>
      <c r="C834">
        <v>1278</v>
      </c>
      <c r="D834">
        <v>1331</v>
      </c>
    </row>
    <row r="835" spans="1:4" x14ac:dyDescent="0.25">
      <c r="A835">
        <v>2010</v>
      </c>
      <c r="B835">
        <v>44</v>
      </c>
      <c r="C835">
        <v>1220</v>
      </c>
      <c r="D835">
        <v>1339</v>
      </c>
    </row>
    <row r="836" spans="1:4" x14ac:dyDescent="0.25">
      <c r="A836">
        <v>2010</v>
      </c>
      <c r="B836">
        <v>45</v>
      </c>
      <c r="C836">
        <v>1221</v>
      </c>
      <c r="D836">
        <v>1321</v>
      </c>
    </row>
    <row r="837" spans="1:4" x14ac:dyDescent="0.25">
      <c r="A837">
        <v>2010</v>
      </c>
      <c r="B837">
        <v>46</v>
      </c>
      <c r="C837">
        <v>1229</v>
      </c>
      <c r="D837">
        <v>1290</v>
      </c>
    </row>
    <row r="838" spans="1:4" x14ac:dyDescent="0.25">
      <c r="A838">
        <v>2010</v>
      </c>
      <c r="B838">
        <v>47</v>
      </c>
      <c r="C838">
        <v>1237</v>
      </c>
      <c r="D838">
        <v>1305</v>
      </c>
    </row>
    <row r="839" spans="1:4" x14ac:dyDescent="0.25">
      <c r="A839">
        <v>2010</v>
      </c>
      <c r="B839">
        <v>48</v>
      </c>
      <c r="C839">
        <v>1355</v>
      </c>
      <c r="D839">
        <v>1381</v>
      </c>
    </row>
    <row r="840" spans="1:4" x14ac:dyDescent="0.25">
      <c r="A840">
        <v>2010</v>
      </c>
      <c r="B840">
        <v>49</v>
      </c>
      <c r="C840">
        <v>1414</v>
      </c>
      <c r="D840">
        <v>1418</v>
      </c>
    </row>
    <row r="841" spans="1:4" x14ac:dyDescent="0.25">
      <c r="A841">
        <v>2010</v>
      </c>
      <c r="B841">
        <v>50</v>
      </c>
      <c r="C841">
        <v>1407</v>
      </c>
      <c r="D841">
        <v>1466</v>
      </c>
    </row>
    <row r="842" spans="1:4" x14ac:dyDescent="0.25">
      <c r="A842">
        <v>2010</v>
      </c>
      <c r="B842">
        <v>51</v>
      </c>
      <c r="C842">
        <v>1340</v>
      </c>
      <c r="D842">
        <v>1490</v>
      </c>
    </row>
    <row r="843" spans="1:4" x14ac:dyDescent="0.25">
      <c r="A843">
        <v>2010</v>
      </c>
      <c r="B843">
        <v>52</v>
      </c>
      <c r="C843">
        <v>1019</v>
      </c>
      <c r="D843">
        <v>1041</v>
      </c>
    </row>
    <row r="844" spans="1:4" x14ac:dyDescent="0.25">
      <c r="A844">
        <v>2011</v>
      </c>
      <c r="B844">
        <v>1</v>
      </c>
      <c r="C844">
        <v>1408</v>
      </c>
      <c r="D844">
        <v>1509</v>
      </c>
    </row>
    <row r="845" spans="1:4" x14ac:dyDescent="0.25">
      <c r="A845">
        <v>2011</v>
      </c>
      <c r="B845">
        <v>2</v>
      </c>
      <c r="C845">
        <v>1329</v>
      </c>
      <c r="D845">
        <v>1490</v>
      </c>
    </row>
    <row r="846" spans="1:4" x14ac:dyDescent="0.25">
      <c r="A846">
        <v>2011</v>
      </c>
      <c r="B846">
        <v>3</v>
      </c>
      <c r="C846">
        <v>1254</v>
      </c>
      <c r="D846">
        <v>1370</v>
      </c>
    </row>
    <row r="847" spans="1:4" x14ac:dyDescent="0.25">
      <c r="A847">
        <v>2011</v>
      </c>
      <c r="B847">
        <v>4</v>
      </c>
      <c r="C847">
        <v>1277</v>
      </c>
      <c r="D847">
        <v>1343</v>
      </c>
    </row>
    <row r="848" spans="1:4" x14ac:dyDescent="0.25">
      <c r="A848">
        <v>2011</v>
      </c>
      <c r="B848">
        <v>5</v>
      </c>
      <c r="C848">
        <v>1327</v>
      </c>
      <c r="D848">
        <v>1401</v>
      </c>
    </row>
    <row r="849" spans="1:4" x14ac:dyDescent="0.25">
      <c r="A849">
        <v>2011</v>
      </c>
      <c r="B849">
        <v>6</v>
      </c>
      <c r="C849">
        <v>1305</v>
      </c>
      <c r="D849">
        <v>1370</v>
      </c>
    </row>
    <row r="850" spans="1:4" x14ac:dyDescent="0.25">
      <c r="A850">
        <v>2011</v>
      </c>
      <c r="B850">
        <v>7</v>
      </c>
      <c r="C850">
        <v>1302</v>
      </c>
      <c r="D850">
        <v>1319</v>
      </c>
    </row>
    <row r="851" spans="1:4" x14ac:dyDescent="0.25">
      <c r="A851">
        <v>2011</v>
      </c>
      <c r="B851">
        <v>8</v>
      </c>
      <c r="C851">
        <v>1299</v>
      </c>
      <c r="D851">
        <v>1352</v>
      </c>
    </row>
    <row r="852" spans="1:4" x14ac:dyDescent="0.25">
      <c r="A852">
        <v>2011</v>
      </c>
      <c r="B852">
        <v>9</v>
      </c>
      <c r="C852">
        <v>1324</v>
      </c>
      <c r="D852">
        <v>1362</v>
      </c>
    </row>
    <row r="853" spans="1:4" x14ac:dyDescent="0.25">
      <c r="A853">
        <v>2011</v>
      </c>
      <c r="B853">
        <v>10</v>
      </c>
      <c r="C853">
        <v>1304</v>
      </c>
      <c r="D853">
        <v>1410</v>
      </c>
    </row>
    <row r="854" spans="1:4" x14ac:dyDescent="0.25">
      <c r="A854">
        <v>2011</v>
      </c>
      <c r="B854">
        <v>11</v>
      </c>
      <c r="C854">
        <v>1291</v>
      </c>
      <c r="D854">
        <v>1436</v>
      </c>
    </row>
    <row r="855" spans="1:4" x14ac:dyDescent="0.25">
      <c r="A855">
        <v>2011</v>
      </c>
      <c r="B855">
        <v>12</v>
      </c>
      <c r="C855">
        <v>1308</v>
      </c>
      <c r="D855">
        <v>1378</v>
      </c>
    </row>
    <row r="856" spans="1:4" x14ac:dyDescent="0.25">
      <c r="A856">
        <v>2011</v>
      </c>
      <c r="B856">
        <v>13</v>
      </c>
      <c r="C856">
        <v>1342</v>
      </c>
      <c r="D856">
        <v>1397</v>
      </c>
    </row>
    <row r="857" spans="1:4" x14ac:dyDescent="0.25">
      <c r="A857">
        <v>2011</v>
      </c>
      <c r="B857">
        <v>14</v>
      </c>
      <c r="C857">
        <v>1277</v>
      </c>
      <c r="D857">
        <v>1315</v>
      </c>
    </row>
    <row r="858" spans="1:4" x14ac:dyDescent="0.25">
      <c r="A858">
        <v>2011</v>
      </c>
      <c r="B858">
        <v>15</v>
      </c>
      <c r="C858">
        <v>1282</v>
      </c>
      <c r="D858">
        <v>1370</v>
      </c>
    </row>
    <row r="859" spans="1:4" x14ac:dyDescent="0.25">
      <c r="A859">
        <v>2011</v>
      </c>
      <c r="B859">
        <v>16</v>
      </c>
      <c r="C859">
        <v>1288</v>
      </c>
      <c r="D859">
        <v>1406</v>
      </c>
    </row>
    <row r="860" spans="1:4" x14ac:dyDescent="0.25">
      <c r="A860">
        <v>2011</v>
      </c>
      <c r="B860">
        <v>17</v>
      </c>
      <c r="C860">
        <v>1227</v>
      </c>
      <c r="D860">
        <v>1364</v>
      </c>
    </row>
    <row r="861" spans="1:4" x14ac:dyDescent="0.25">
      <c r="A861">
        <v>2011</v>
      </c>
      <c r="B861">
        <v>18</v>
      </c>
      <c r="C861">
        <v>1205</v>
      </c>
      <c r="D861">
        <v>1338</v>
      </c>
    </row>
    <row r="862" spans="1:4" x14ac:dyDescent="0.25">
      <c r="A862">
        <v>2011</v>
      </c>
      <c r="B862">
        <v>19</v>
      </c>
      <c r="C862">
        <v>1262</v>
      </c>
      <c r="D862">
        <v>1344</v>
      </c>
    </row>
    <row r="863" spans="1:4" x14ac:dyDescent="0.25">
      <c r="A863">
        <v>2011</v>
      </c>
      <c r="B863">
        <v>20</v>
      </c>
      <c r="C863">
        <v>1205</v>
      </c>
      <c r="D863">
        <v>1346</v>
      </c>
    </row>
    <row r="864" spans="1:4" x14ac:dyDescent="0.25">
      <c r="A864">
        <v>2011</v>
      </c>
      <c r="B864">
        <v>21</v>
      </c>
      <c r="C864">
        <v>1228</v>
      </c>
      <c r="D864">
        <v>1314</v>
      </c>
    </row>
    <row r="865" spans="1:4" x14ac:dyDescent="0.25">
      <c r="A865">
        <v>2011</v>
      </c>
      <c r="B865">
        <v>22</v>
      </c>
      <c r="C865">
        <v>1193</v>
      </c>
      <c r="D865">
        <v>1284</v>
      </c>
    </row>
    <row r="866" spans="1:4" x14ac:dyDescent="0.25">
      <c r="A866">
        <v>2011</v>
      </c>
      <c r="B866">
        <v>23</v>
      </c>
      <c r="C866">
        <v>1212</v>
      </c>
      <c r="D866">
        <v>1267</v>
      </c>
    </row>
    <row r="867" spans="1:4" x14ac:dyDescent="0.25">
      <c r="A867">
        <v>2011</v>
      </c>
      <c r="B867">
        <v>24</v>
      </c>
      <c r="C867">
        <v>1196</v>
      </c>
      <c r="D867">
        <v>1293</v>
      </c>
    </row>
    <row r="868" spans="1:4" x14ac:dyDescent="0.25">
      <c r="A868">
        <v>2011</v>
      </c>
      <c r="B868">
        <v>25</v>
      </c>
      <c r="C868">
        <v>1141</v>
      </c>
      <c r="D868">
        <v>1272</v>
      </c>
    </row>
    <row r="869" spans="1:4" x14ac:dyDescent="0.25">
      <c r="A869">
        <v>2011</v>
      </c>
      <c r="B869">
        <v>26</v>
      </c>
      <c r="C869">
        <v>1217</v>
      </c>
      <c r="D869">
        <v>1318</v>
      </c>
    </row>
    <row r="870" spans="1:4" x14ac:dyDescent="0.25">
      <c r="A870">
        <v>2011</v>
      </c>
      <c r="B870">
        <v>27</v>
      </c>
      <c r="C870">
        <v>1316</v>
      </c>
      <c r="D870">
        <v>1309</v>
      </c>
    </row>
    <row r="871" spans="1:4" x14ac:dyDescent="0.25">
      <c r="A871">
        <v>2011</v>
      </c>
      <c r="B871">
        <v>28</v>
      </c>
      <c r="C871">
        <v>1194</v>
      </c>
      <c r="D871">
        <v>1319</v>
      </c>
    </row>
    <row r="872" spans="1:4" x14ac:dyDescent="0.25">
      <c r="A872">
        <v>2011</v>
      </c>
      <c r="B872">
        <v>29</v>
      </c>
      <c r="C872">
        <v>1122</v>
      </c>
      <c r="D872">
        <v>1239</v>
      </c>
    </row>
    <row r="873" spans="1:4" x14ac:dyDescent="0.25">
      <c r="A873">
        <v>2011</v>
      </c>
      <c r="B873">
        <v>30</v>
      </c>
      <c r="C873">
        <v>1198</v>
      </c>
      <c r="D873">
        <v>1233</v>
      </c>
    </row>
    <row r="874" spans="1:4" x14ac:dyDescent="0.25">
      <c r="A874">
        <v>2011</v>
      </c>
      <c r="B874">
        <v>31</v>
      </c>
      <c r="C874">
        <v>1198</v>
      </c>
      <c r="D874">
        <v>1288</v>
      </c>
    </row>
    <row r="875" spans="1:4" x14ac:dyDescent="0.25">
      <c r="A875">
        <v>2011</v>
      </c>
      <c r="B875">
        <v>32</v>
      </c>
      <c r="C875">
        <v>1127</v>
      </c>
      <c r="D875">
        <v>1229</v>
      </c>
    </row>
    <row r="876" spans="1:4" x14ac:dyDescent="0.25">
      <c r="A876">
        <v>2011</v>
      </c>
      <c r="B876">
        <v>33</v>
      </c>
      <c r="C876">
        <v>1207</v>
      </c>
      <c r="D876">
        <v>1208</v>
      </c>
    </row>
    <row r="877" spans="1:4" x14ac:dyDescent="0.25">
      <c r="A877">
        <v>2011</v>
      </c>
      <c r="B877">
        <v>34</v>
      </c>
      <c r="C877">
        <v>1183</v>
      </c>
      <c r="D877">
        <v>1198</v>
      </c>
    </row>
    <row r="878" spans="1:4" x14ac:dyDescent="0.25">
      <c r="A878">
        <v>2011</v>
      </c>
      <c r="B878">
        <v>35</v>
      </c>
      <c r="C878">
        <v>1162</v>
      </c>
      <c r="D878">
        <v>1296</v>
      </c>
    </row>
    <row r="879" spans="1:4" x14ac:dyDescent="0.25">
      <c r="A879">
        <v>2011</v>
      </c>
      <c r="B879">
        <v>36</v>
      </c>
      <c r="C879">
        <v>1278</v>
      </c>
      <c r="D879">
        <v>1242</v>
      </c>
    </row>
    <row r="880" spans="1:4" x14ac:dyDescent="0.25">
      <c r="A880">
        <v>2011</v>
      </c>
      <c r="B880">
        <v>37</v>
      </c>
      <c r="C880">
        <v>1110</v>
      </c>
      <c r="D880">
        <v>1270</v>
      </c>
    </row>
    <row r="881" spans="1:4" x14ac:dyDescent="0.25">
      <c r="A881">
        <v>2011</v>
      </c>
      <c r="B881">
        <v>38</v>
      </c>
      <c r="C881">
        <v>1145</v>
      </c>
      <c r="D881">
        <v>1302</v>
      </c>
    </row>
    <row r="882" spans="1:4" x14ac:dyDescent="0.25">
      <c r="A882">
        <v>2011</v>
      </c>
      <c r="B882">
        <v>39</v>
      </c>
      <c r="C882">
        <v>1201</v>
      </c>
      <c r="D882">
        <v>1392</v>
      </c>
    </row>
    <row r="883" spans="1:4" x14ac:dyDescent="0.25">
      <c r="A883">
        <v>2011</v>
      </c>
      <c r="B883">
        <v>40</v>
      </c>
      <c r="C883">
        <v>1132</v>
      </c>
      <c r="D883">
        <v>1342</v>
      </c>
    </row>
    <row r="884" spans="1:4" x14ac:dyDescent="0.25">
      <c r="A884">
        <v>2011</v>
      </c>
      <c r="B884">
        <v>41</v>
      </c>
      <c r="C884">
        <v>1244</v>
      </c>
      <c r="D884">
        <v>1293</v>
      </c>
    </row>
    <row r="885" spans="1:4" x14ac:dyDescent="0.25">
      <c r="A885">
        <v>2011</v>
      </c>
      <c r="B885">
        <v>42</v>
      </c>
      <c r="C885">
        <v>1220</v>
      </c>
      <c r="D885">
        <v>1331</v>
      </c>
    </row>
    <row r="886" spans="1:4" x14ac:dyDescent="0.25">
      <c r="A886">
        <v>2011</v>
      </c>
      <c r="B886">
        <v>43</v>
      </c>
      <c r="C886">
        <v>1268</v>
      </c>
      <c r="D886">
        <v>1390</v>
      </c>
    </row>
    <row r="887" spans="1:4" x14ac:dyDescent="0.25">
      <c r="A887">
        <v>2011</v>
      </c>
      <c r="B887">
        <v>44</v>
      </c>
      <c r="C887">
        <v>1282</v>
      </c>
      <c r="D887">
        <v>1371</v>
      </c>
    </row>
    <row r="888" spans="1:4" x14ac:dyDescent="0.25">
      <c r="A888">
        <v>2011</v>
      </c>
      <c r="B888">
        <v>45</v>
      </c>
      <c r="C888">
        <v>1210</v>
      </c>
      <c r="D888">
        <v>1357</v>
      </c>
    </row>
    <row r="889" spans="1:4" x14ac:dyDescent="0.25">
      <c r="A889">
        <v>2011</v>
      </c>
      <c r="B889">
        <v>46</v>
      </c>
      <c r="C889">
        <v>1292</v>
      </c>
      <c r="D889">
        <v>1399</v>
      </c>
    </row>
    <row r="890" spans="1:4" x14ac:dyDescent="0.25">
      <c r="A890">
        <v>2011</v>
      </c>
      <c r="B890">
        <v>47</v>
      </c>
      <c r="C890">
        <v>1332</v>
      </c>
      <c r="D890">
        <v>1408</v>
      </c>
    </row>
    <row r="891" spans="1:4" x14ac:dyDescent="0.25">
      <c r="A891">
        <v>2011</v>
      </c>
      <c r="B891">
        <v>48</v>
      </c>
      <c r="C891">
        <v>1314</v>
      </c>
      <c r="D891">
        <v>1468</v>
      </c>
    </row>
    <row r="892" spans="1:4" x14ac:dyDescent="0.25">
      <c r="A892">
        <v>2011</v>
      </c>
      <c r="B892">
        <v>49</v>
      </c>
      <c r="C892">
        <v>1349</v>
      </c>
      <c r="D892">
        <v>1437</v>
      </c>
    </row>
    <row r="893" spans="1:4" x14ac:dyDescent="0.25">
      <c r="A893">
        <v>2011</v>
      </c>
      <c r="B893">
        <v>50</v>
      </c>
      <c r="C893">
        <v>1345</v>
      </c>
      <c r="D893">
        <v>1570</v>
      </c>
    </row>
    <row r="894" spans="1:4" x14ac:dyDescent="0.25">
      <c r="A894">
        <v>2011</v>
      </c>
      <c r="B894">
        <v>51</v>
      </c>
      <c r="C894">
        <v>1295</v>
      </c>
      <c r="D894">
        <v>1518</v>
      </c>
    </row>
    <row r="895" spans="1:4" x14ac:dyDescent="0.25">
      <c r="A895">
        <v>2011</v>
      </c>
      <c r="B895">
        <v>52</v>
      </c>
      <c r="C895">
        <v>1132</v>
      </c>
      <c r="D895">
        <v>1281</v>
      </c>
    </row>
    <row r="896" spans="1:4" x14ac:dyDescent="0.25">
      <c r="A896">
        <v>2012</v>
      </c>
      <c r="B896">
        <v>1</v>
      </c>
      <c r="C896">
        <v>1419</v>
      </c>
      <c r="D896">
        <v>1511</v>
      </c>
    </row>
    <row r="897" spans="1:4" x14ac:dyDescent="0.25">
      <c r="A897">
        <v>2012</v>
      </c>
      <c r="B897">
        <v>2</v>
      </c>
      <c r="C897">
        <v>1350</v>
      </c>
      <c r="D897">
        <v>1423</v>
      </c>
    </row>
    <row r="898" spans="1:4" x14ac:dyDescent="0.25">
      <c r="A898">
        <v>2012</v>
      </c>
      <c r="B898">
        <v>3</v>
      </c>
      <c r="C898">
        <v>1322</v>
      </c>
      <c r="D898">
        <v>1463</v>
      </c>
    </row>
    <row r="899" spans="1:4" x14ac:dyDescent="0.25">
      <c r="A899">
        <v>2012</v>
      </c>
      <c r="B899">
        <v>4</v>
      </c>
      <c r="C899">
        <v>1286</v>
      </c>
      <c r="D899">
        <v>1503</v>
      </c>
    </row>
    <row r="900" spans="1:4" x14ac:dyDescent="0.25">
      <c r="A900">
        <v>2012</v>
      </c>
      <c r="B900">
        <v>5</v>
      </c>
      <c r="C900">
        <v>1363</v>
      </c>
      <c r="D900">
        <v>1452</v>
      </c>
    </row>
    <row r="901" spans="1:4" x14ac:dyDescent="0.25">
      <c r="A901">
        <v>2012</v>
      </c>
      <c r="B901">
        <v>6</v>
      </c>
      <c r="C901">
        <v>1476</v>
      </c>
      <c r="D901">
        <v>1558</v>
      </c>
    </row>
    <row r="902" spans="1:4" x14ac:dyDescent="0.25">
      <c r="A902">
        <v>2012</v>
      </c>
      <c r="B902">
        <v>7</v>
      </c>
      <c r="C902">
        <v>1467</v>
      </c>
      <c r="D902">
        <v>1622</v>
      </c>
    </row>
    <row r="903" spans="1:4" x14ac:dyDescent="0.25">
      <c r="A903">
        <v>2012</v>
      </c>
      <c r="B903">
        <v>8</v>
      </c>
      <c r="C903">
        <v>1437</v>
      </c>
      <c r="D903">
        <v>1598</v>
      </c>
    </row>
    <row r="904" spans="1:4" x14ac:dyDescent="0.25">
      <c r="A904">
        <v>2012</v>
      </c>
      <c r="B904">
        <v>9</v>
      </c>
      <c r="C904">
        <v>1410</v>
      </c>
      <c r="D904">
        <v>1651</v>
      </c>
    </row>
    <row r="905" spans="1:4" x14ac:dyDescent="0.25">
      <c r="A905">
        <v>2012</v>
      </c>
      <c r="B905">
        <v>10</v>
      </c>
      <c r="C905">
        <v>1391</v>
      </c>
      <c r="D905">
        <v>1560</v>
      </c>
    </row>
    <row r="906" spans="1:4" x14ac:dyDescent="0.25">
      <c r="A906">
        <v>2012</v>
      </c>
      <c r="B906">
        <v>11</v>
      </c>
      <c r="C906">
        <v>1391</v>
      </c>
      <c r="D906">
        <v>1500</v>
      </c>
    </row>
    <row r="907" spans="1:4" x14ac:dyDescent="0.25">
      <c r="A907">
        <v>2012</v>
      </c>
      <c r="B907">
        <v>12</v>
      </c>
      <c r="C907">
        <v>1326</v>
      </c>
      <c r="D907">
        <v>1491</v>
      </c>
    </row>
    <row r="908" spans="1:4" x14ac:dyDescent="0.25">
      <c r="A908">
        <v>2012</v>
      </c>
      <c r="B908">
        <v>13</v>
      </c>
      <c r="C908">
        <v>1359</v>
      </c>
      <c r="D908">
        <v>1434</v>
      </c>
    </row>
    <row r="909" spans="1:4" x14ac:dyDescent="0.25">
      <c r="A909">
        <v>2012</v>
      </c>
      <c r="B909">
        <v>14</v>
      </c>
      <c r="C909">
        <v>1374</v>
      </c>
      <c r="D909">
        <v>1431</v>
      </c>
    </row>
    <row r="910" spans="1:4" x14ac:dyDescent="0.25">
      <c r="A910">
        <v>2012</v>
      </c>
      <c r="B910">
        <v>15</v>
      </c>
      <c r="C910">
        <v>1340</v>
      </c>
      <c r="D910">
        <v>1417</v>
      </c>
    </row>
    <row r="911" spans="1:4" x14ac:dyDescent="0.25">
      <c r="A911">
        <v>2012</v>
      </c>
      <c r="B911">
        <v>16</v>
      </c>
      <c r="C911">
        <v>1330</v>
      </c>
      <c r="D911">
        <v>1456</v>
      </c>
    </row>
    <row r="912" spans="1:4" x14ac:dyDescent="0.25">
      <c r="A912">
        <v>2012</v>
      </c>
      <c r="B912">
        <v>17</v>
      </c>
      <c r="C912">
        <v>1303</v>
      </c>
      <c r="D912">
        <v>1470</v>
      </c>
    </row>
    <row r="913" spans="1:4" x14ac:dyDescent="0.25">
      <c r="A913">
        <v>2012</v>
      </c>
      <c r="B913">
        <v>18</v>
      </c>
      <c r="C913">
        <v>1241</v>
      </c>
      <c r="D913">
        <v>1368</v>
      </c>
    </row>
    <row r="914" spans="1:4" x14ac:dyDescent="0.25">
      <c r="A914">
        <v>2012</v>
      </c>
      <c r="B914">
        <v>19</v>
      </c>
      <c r="C914">
        <v>1284</v>
      </c>
      <c r="D914">
        <v>1369</v>
      </c>
    </row>
    <row r="915" spans="1:4" x14ac:dyDescent="0.25">
      <c r="A915">
        <v>2012</v>
      </c>
      <c r="B915">
        <v>20</v>
      </c>
      <c r="C915">
        <v>1238</v>
      </c>
      <c r="D915">
        <v>1299</v>
      </c>
    </row>
    <row r="916" spans="1:4" x14ac:dyDescent="0.25">
      <c r="A916">
        <v>2012</v>
      </c>
      <c r="B916">
        <v>21</v>
      </c>
      <c r="C916">
        <v>1314</v>
      </c>
      <c r="D916">
        <v>1413</v>
      </c>
    </row>
    <row r="917" spans="1:4" x14ac:dyDescent="0.25">
      <c r="A917">
        <v>2012</v>
      </c>
      <c r="B917">
        <v>22</v>
      </c>
      <c r="C917">
        <v>1225</v>
      </c>
      <c r="D917">
        <v>1333</v>
      </c>
    </row>
    <row r="918" spans="1:4" x14ac:dyDescent="0.25">
      <c r="A918">
        <v>2012</v>
      </c>
      <c r="B918">
        <v>23</v>
      </c>
      <c r="C918">
        <v>1222</v>
      </c>
      <c r="D918">
        <v>1363</v>
      </c>
    </row>
    <row r="919" spans="1:4" x14ac:dyDescent="0.25">
      <c r="A919">
        <v>2012</v>
      </c>
      <c r="B919">
        <v>24</v>
      </c>
      <c r="C919">
        <v>1231</v>
      </c>
      <c r="D919">
        <v>1327</v>
      </c>
    </row>
    <row r="920" spans="1:4" x14ac:dyDescent="0.25">
      <c r="A920">
        <v>2012</v>
      </c>
      <c r="B920">
        <v>25</v>
      </c>
      <c r="C920">
        <v>1250</v>
      </c>
      <c r="D920">
        <v>1324</v>
      </c>
    </row>
    <row r="921" spans="1:4" x14ac:dyDescent="0.25">
      <c r="A921">
        <v>2012</v>
      </c>
      <c r="B921">
        <v>26</v>
      </c>
      <c r="C921">
        <v>1250</v>
      </c>
      <c r="D921">
        <v>1311</v>
      </c>
    </row>
    <row r="922" spans="1:4" x14ac:dyDescent="0.25">
      <c r="A922">
        <v>2012</v>
      </c>
      <c r="B922">
        <v>27</v>
      </c>
      <c r="C922">
        <v>1238</v>
      </c>
      <c r="D922">
        <v>1401</v>
      </c>
    </row>
    <row r="923" spans="1:4" x14ac:dyDescent="0.25">
      <c r="A923">
        <v>2012</v>
      </c>
      <c r="B923">
        <v>28</v>
      </c>
      <c r="C923">
        <v>1188</v>
      </c>
      <c r="D923">
        <v>1262</v>
      </c>
    </row>
    <row r="924" spans="1:4" x14ac:dyDescent="0.25">
      <c r="A924">
        <v>2012</v>
      </c>
      <c r="B924">
        <v>29</v>
      </c>
      <c r="C924">
        <v>1188</v>
      </c>
      <c r="D924">
        <v>1234</v>
      </c>
    </row>
    <row r="925" spans="1:4" x14ac:dyDescent="0.25">
      <c r="A925">
        <v>2012</v>
      </c>
      <c r="B925">
        <v>30</v>
      </c>
      <c r="C925">
        <v>1253</v>
      </c>
      <c r="D925">
        <v>1306</v>
      </c>
    </row>
    <row r="926" spans="1:4" x14ac:dyDescent="0.25">
      <c r="A926">
        <v>2012</v>
      </c>
      <c r="B926">
        <v>31</v>
      </c>
      <c r="C926">
        <v>1114</v>
      </c>
      <c r="D926">
        <v>1258</v>
      </c>
    </row>
    <row r="927" spans="1:4" x14ac:dyDescent="0.25">
      <c r="A927">
        <v>2012</v>
      </c>
      <c r="B927">
        <v>32</v>
      </c>
      <c r="C927">
        <v>1135</v>
      </c>
      <c r="D927">
        <v>1224</v>
      </c>
    </row>
    <row r="928" spans="1:4" x14ac:dyDescent="0.25">
      <c r="A928">
        <v>2012</v>
      </c>
      <c r="B928">
        <v>33</v>
      </c>
      <c r="C928">
        <v>1199</v>
      </c>
      <c r="D928">
        <v>1349</v>
      </c>
    </row>
    <row r="929" spans="1:4" x14ac:dyDescent="0.25">
      <c r="A929">
        <v>2012</v>
      </c>
      <c r="B929">
        <v>34</v>
      </c>
      <c r="C929">
        <v>1232</v>
      </c>
      <c r="D929">
        <v>1302</v>
      </c>
    </row>
    <row r="930" spans="1:4" x14ac:dyDescent="0.25">
      <c r="A930">
        <v>2012</v>
      </c>
      <c r="B930">
        <v>35</v>
      </c>
      <c r="C930">
        <v>1163</v>
      </c>
      <c r="D930">
        <v>1207</v>
      </c>
    </row>
    <row r="931" spans="1:4" x14ac:dyDescent="0.25">
      <c r="A931">
        <v>2012</v>
      </c>
      <c r="B931">
        <v>36</v>
      </c>
      <c r="C931">
        <v>1220</v>
      </c>
      <c r="D931">
        <v>1320</v>
      </c>
    </row>
    <row r="932" spans="1:4" x14ac:dyDescent="0.25">
      <c r="A932">
        <v>2012</v>
      </c>
      <c r="B932">
        <v>37</v>
      </c>
      <c r="C932">
        <v>1218</v>
      </c>
      <c r="D932">
        <v>1256</v>
      </c>
    </row>
    <row r="933" spans="1:4" x14ac:dyDescent="0.25">
      <c r="A933">
        <v>2012</v>
      </c>
      <c r="B933">
        <v>38</v>
      </c>
      <c r="C933">
        <v>1172</v>
      </c>
      <c r="D933">
        <v>1218</v>
      </c>
    </row>
    <row r="934" spans="1:4" x14ac:dyDescent="0.25">
      <c r="A934">
        <v>2012</v>
      </c>
      <c r="B934">
        <v>39</v>
      </c>
      <c r="C934">
        <v>1350</v>
      </c>
      <c r="D934">
        <v>1290</v>
      </c>
    </row>
    <row r="935" spans="1:4" x14ac:dyDescent="0.25">
      <c r="A935">
        <v>2012</v>
      </c>
      <c r="B935">
        <v>40</v>
      </c>
      <c r="C935">
        <v>1223</v>
      </c>
      <c r="D935">
        <v>1300</v>
      </c>
    </row>
    <row r="936" spans="1:4" x14ac:dyDescent="0.25">
      <c r="A936">
        <v>2012</v>
      </c>
      <c r="B936">
        <v>41</v>
      </c>
      <c r="C936">
        <v>1312</v>
      </c>
      <c r="D936">
        <v>1369</v>
      </c>
    </row>
    <row r="937" spans="1:4" x14ac:dyDescent="0.25">
      <c r="A937">
        <v>2012</v>
      </c>
      <c r="B937">
        <v>42</v>
      </c>
      <c r="C937">
        <v>1277</v>
      </c>
      <c r="D937">
        <v>1389</v>
      </c>
    </row>
    <row r="938" spans="1:4" x14ac:dyDescent="0.25">
      <c r="A938">
        <v>2012</v>
      </c>
      <c r="B938">
        <v>43</v>
      </c>
      <c r="C938">
        <v>1217</v>
      </c>
      <c r="D938">
        <v>1305</v>
      </c>
    </row>
    <row r="939" spans="1:4" x14ac:dyDescent="0.25">
      <c r="A939">
        <v>2012</v>
      </c>
      <c r="B939">
        <v>44</v>
      </c>
      <c r="C939">
        <v>1307</v>
      </c>
      <c r="D939">
        <v>1339</v>
      </c>
    </row>
    <row r="940" spans="1:4" x14ac:dyDescent="0.25">
      <c r="A940">
        <v>2012</v>
      </c>
      <c r="B940">
        <v>45</v>
      </c>
      <c r="C940">
        <v>1288</v>
      </c>
      <c r="D940">
        <v>1403</v>
      </c>
    </row>
    <row r="941" spans="1:4" x14ac:dyDescent="0.25">
      <c r="A941">
        <v>2012</v>
      </c>
      <c r="B941">
        <v>46</v>
      </c>
      <c r="C941">
        <v>1339</v>
      </c>
      <c r="D941">
        <v>1390</v>
      </c>
    </row>
    <row r="942" spans="1:4" x14ac:dyDescent="0.25">
      <c r="A942">
        <v>2012</v>
      </c>
      <c r="B942">
        <v>47</v>
      </c>
      <c r="C942">
        <v>1342</v>
      </c>
      <c r="D942">
        <v>1385</v>
      </c>
    </row>
    <row r="943" spans="1:4" x14ac:dyDescent="0.25">
      <c r="A943">
        <v>2012</v>
      </c>
      <c r="B943">
        <v>48</v>
      </c>
      <c r="C943">
        <v>1349</v>
      </c>
      <c r="D943">
        <v>1382</v>
      </c>
    </row>
    <row r="944" spans="1:4" x14ac:dyDescent="0.25">
      <c r="A944">
        <v>2012</v>
      </c>
      <c r="B944">
        <v>49</v>
      </c>
      <c r="C944">
        <v>1398</v>
      </c>
      <c r="D944">
        <v>1374</v>
      </c>
    </row>
    <row r="945" spans="1:4" x14ac:dyDescent="0.25">
      <c r="A945">
        <v>2012</v>
      </c>
      <c r="B945">
        <v>50</v>
      </c>
      <c r="C945">
        <v>1388</v>
      </c>
      <c r="D945">
        <v>1523</v>
      </c>
    </row>
    <row r="946" spans="1:4" x14ac:dyDescent="0.25">
      <c r="A946">
        <v>2012</v>
      </c>
      <c r="B946">
        <v>51</v>
      </c>
      <c r="C946">
        <v>1376</v>
      </c>
      <c r="D946">
        <v>1484</v>
      </c>
    </row>
    <row r="947" spans="1:4" x14ac:dyDescent="0.25">
      <c r="A947">
        <v>2012</v>
      </c>
      <c r="B947">
        <v>52</v>
      </c>
      <c r="C947">
        <v>1451</v>
      </c>
      <c r="D947">
        <v>1552</v>
      </c>
    </row>
    <row r="948" spans="1:4" x14ac:dyDescent="0.25">
      <c r="A948">
        <v>2012</v>
      </c>
      <c r="B948">
        <v>53</v>
      </c>
      <c r="C948">
        <v>183</v>
      </c>
      <c r="D948">
        <v>214</v>
      </c>
    </row>
    <row r="949" spans="1:4" x14ac:dyDescent="0.25">
      <c r="A949">
        <v>2013</v>
      </c>
      <c r="B949">
        <v>1</v>
      </c>
      <c r="C949">
        <v>1187</v>
      </c>
      <c r="D949">
        <v>1363</v>
      </c>
    </row>
    <row r="950" spans="1:4" x14ac:dyDescent="0.25">
      <c r="A950">
        <v>2013</v>
      </c>
      <c r="B950">
        <v>2</v>
      </c>
      <c r="C950">
        <v>1504</v>
      </c>
      <c r="D950">
        <v>1534</v>
      </c>
    </row>
    <row r="951" spans="1:4" x14ac:dyDescent="0.25">
      <c r="A951">
        <v>2013</v>
      </c>
      <c r="B951">
        <v>3</v>
      </c>
      <c r="C951">
        <v>1458</v>
      </c>
      <c r="D951">
        <v>1553</v>
      </c>
    </row>
    <row r="952" spans="1:4" x14ac:dyDescent="0.25">
      <c r="A952">
        <v>2013</v>
      </c>
      <c r="B952">
        <v>4</v>
      </c>
      <c r="C952">
        <v>1507</v>
      </c>
      <c r="D952">
        <v>1575</v>
      </c>
    </row>
    <row r="953" spans="1:4" x14ac:dyDescent="0.25">
      <c r="A953">
        <v>2013</v>
      </c>
      <c r="B953">
        <v>5</v>
      </c>
      <c r="C953">
        <v>1541</v>
      </c>
      <c r="D953">
        <v>1651</v>
      </c>
    </row>
    <row r="954" spans="1:4" x14ac:dyDescent="0.25">
      <c r="A954">
        <v>2013</v>
      </c>
      <c r="B954">
        <v>6</v>
      </c>
      <c r="C954">
        <v>1500</v>
      </c>
      <c r="D954">
        <v>1643</v>
      </c>
    </row>
    <row r="955" spans="1:4" x14ac:dyDescent="0.25">
      <c r="A955">
        <v>2013</v>
      </c>
      <c r="B955">
        <v>7</v>
      </c>
      <c r="C955">
        <v>1473</v>
      </c>
      <c r="D955">
        <v>1560</v>
      </c>
    </row>
    <row r="956" spans="1:4" x14ac:dyDescent="0.25">
      <c r="A956">
        <v>2013</v>
      </c>
      <c r="B956">
        <v>8</v>
      </c>
      <c r="C956">
        <v>1541</v>
      </c>
      <c r="D956">
        <v>1670</v>
      </c>
    </row>
    <row r="957" spans="1:4" x14ac:dyDescent="0.25">
      <c r="A957">
        <v>2013</v>
      </c>
      <c r="B957">
        <v>9</v>
      </c>
      <c r="C957">
        <v>1487</v>
      </c>
      <c r="D957">
        <v>1683</v>
      </c>
    </row>
    <row r="958" spans="1:4" x14ac:dyDescent="0.25">
      <c r="A958">
        <v>2013</v>
      </c>
      <c r="B958">
        <v>10</v>
      </c>
      <c r="C958">
        <v>1543</v>
      </c>
      <c r="D958">
        <v>1750</v>
      </c>
    </row>
    <row r="959" spans="1:4" x14ac:dyDescent="0.25">
      <c r="A959">
        <v>2013</v>
      </c>
      <c r="B959">
        <v>11</v>
      </c>
      <c r="C959">
        <v>1430</v>
      </c>
      <c r="D959">
        <v>1609</v>
      </c>
    </row>
    <row r="960" spans="1:4" x14ac:dyDescent="0.25">
      <c r="A960">
        <v>2013</v>
      </c>
      <c r="B960">
        <v>12</v>
      </c>
      <c r="C960">
        <v>1454</v>
      </c>
      <c r="D960">
        <v>1584</v>
      </c>
    </row>
    <row r="961" spans="1:4" x14ac:dyDescent="0.25">
      <c r="A961">
        <v>2013</v>
      </c>
      <c r="B961">
        <v>13</v>
      </c>
      <c r="C961">
        <v>1478</v>
      </c>
      <c r="D961">
        <v>1589</v>
      </c>
    </row>
    <row r="962" spans="1:4" x14ac:dyDescent="0.25">
      <c r="A962">
        <v>2013</v>
      </c>
      <c r="B962">
        <v>14</v>
      </c>
      <c r="C962">
        <v>1423</v>
      </c>
      <c r="D962">
        <v>1551</v>
      </c>
    </row>
    <row r="963" spans="1:4" x14ac:dyDescent="0.25">
      <c r="A963">
        <v>2013</v>
      </c>
      <c r="B963">
        <v>15</v>
      </c>
      <c r="C963">
        <v>1451</v>
      </c>
      <c r="D963">
        <v>1608</v>
      </c>
    </row>
    <row r="964" spans="1:4" x14ac:dyDescent="0.25">
      <c r="A964">
        <v>2013</v>
      </c>
      <c r="B964">
        <v>16</v>
      </c>
      <c r="C964">
        <v>1394</v>
      </c>
      <c r="D964">
        <v>1465</v>
      </c>
    </row>
    <row r="965" spans="1:4" x14ac:dyDescent="0.25">
      <c r="A965">
        <v>2013</v>
      </c>
      <c r="B965">
        <v>17</v>
      </c>
      <c r="C965">
        <v>1289</v>
      </c>
      <c r="D965">
        <v>1438</v>
      </c>
    </row>
    <row r="966" spans="1:4" x14ac:dyDescent="0.25">
      <c r="A966">
        <v>2013</v>
      </c>
      <c r="B966">
        <v>18</v>
      </c>
      <c r="C966">
        <v>1216</v>
      </c>
      <c r="D966">
        <v>1344</v>
      </c>
    </row>
    <row r="967" spans="1:4" x14ac:dyDescent="0.25">
      <c r="A967">
        <v>2013</v>
      </c>
      <c r="B967">
        <v>19</v>
      </c>
      <c r="C967">
        <v>1200</v>
      </c>
      <c r="D967">
        <v>1452</v>
      </c>
    </row>
    <row r="968" spans="1:4" x14ac:dyDescent="0.25">
      <c r="A968">
        <v>2013</v>
      </c>
      <c r="B968">
        <v>20</v>
      </c>
      <c r="C968">
        <v>1261</v>
      </c>
      <c r="D968">
        <v>1310</v>
      </c>
    </row>
    <row r="969" spans="1:4" x14ac:dyDescent="0.25">
      <c r="A969">
        <v>2013</v>
      </c>
      <c r="B969">
        <v>21</v>
      </c>
      <c r="C969">
        <v>1185</v>
      </c>
      <c r="D969">
        <v>1314</v>
      </c>
    </row>
    <row r="970" spans="1:4" x14ac:dyDescent="0.25">
      <c r="A970">
        <v>2013</v>
      </c>
      <c r="B970">
        <v>22</v>
      </c>
      <c r="C970">
        <v>1283</v>
      </c>
      <c r="D970">
        <v>1318</v>
      </c>
    </row>
    <row r="971" spans="1:4" x14ac:dyDescent="0.25">
      <c r="A971">
        <v>2013</v>
      </c>
      <c r="B971">
        <v>23</v>
      </c>
      <c r="C971">
        <v>1244</v>
      </c>
      <c r="D971">
        <v>1333</v>
      </c>
    </row>
    <row r="972" spans="1:4" x14ac:dyDescent="0.25">
      <c r="A972">
        <v>2013</v>
      </c>
      <c r="B972">
        <v>24</v>
      </c>
      <c r="C972">
        <v>1199</v>
      </c>
      <c r="D972">
        <v>1299</v>
      </c>
    </row>
    <row r="973" spans="1:4" x14ac:dyDescent="0.25">
      <c r="A973">
        <v>2013</v>
      </c>
      <c r="B973">
        <v>25</v>
      </c>
      <c r="C973">
        <v>1256</v>
      </c>
      <c r="D973">
        <v>1283</v>
      </c>
    </row>
    <row r="974" spans="1:4" x14ac:dyDescent="0.25">
      <c r="A974">
        <v>2013</v>
      </c>
      <c r="B974">
        <v>26</v>
      </c>
      <c r="C974">
        <v>1221</v>
      </c>
      <c r="D974">
        <v>1272</v>
      </c>
    </row>
    <row r="975" spans="1:4" x14ac:dyDescent="0.25">
      <c r="A975">
        <v>2013</v>
      </c>
      <c r="B975">
        <v>27</v>
      </c>
      <c r="C975">
        <v>1212</v>
      </c>
      <c r="D975">
        <v>1321</v>
      </c>
    </row>
    <row r="976" spans="1:4" x14ac:dyDescent="0.25">
      <c r="A976">
        <v>2013</v>
      </c>
      <c r="B976">
        <v>28</v>
      </c>
      <c r="C976">
        <v>1199</v>
      </c>
      <c r="D976">
        <v>1262</v>
      </c>
    </row>
    <row r="977" spans="1:4" x14ac:dyDescent="0.25">
      <c r="A977">
        <v>2013</v>
      </c>
      <c r="B977">
        <v>29</v>
      </c>
      <c r="C977">
        <v>1241</v>
      </c>
      <c r="D977">
        <v>1247</v>
      </c>
    </row>
    <row r="978" spans="1:4" x14ac:dyDescent="0.25">
      <c r="A978">
        <v>2013</v>
      </c>
      <c r="B978">
        <v>30</v>
      </c>
      <c r="C978">
        <v>1327</v>
      </c>
      <c r="D978">
        <v>1397</v>
      </c>
    </row>
    <row r="979" spans="1:4" x14ac:dyDescent="0.25">
      <c r="A979">
        <v>2013</v>
      </c>
      <c r="B979">
        <v>31</v>
      </c>
      <c r="C979">
        <v>1155</v>
      </c>
      <c r="D979">
        <v>1331</v>
      </c>
    </row>
    <row r="980" spans="1:4" x14ac:dyDescent="0.25">
      <c r="A980">
        <v>2013</v>
      </c>
      <c r="B980">
        <v>32</v>
      </c>
      <c r="C980">
        <v>1167</v>
      </c>
      <c r="D980">
        <v>1222</v>
      </c>
    </row>
    <row r="981" spans="1:4" x14ac:dyDescent="0.25">
      <c r="A981">
        <v>2013</v>
      </c>
      <c r="B981">
        <v>33</v>
      </c>
      <c r="C981">
        <v>1150</v>
      </c>
      <c r="D981">
        <v>1292</v>
      </c>
    </row>
    <row r="982" spans="1:4" x14ac:dyDescent="0.25">
      <c r="A982">
        <v>2013</v>
      </c>
      <c r="B982">
        <v>34</v>
      </c>
      <c r="C982">
        <v>1170</v>
      </c>
      <c r="D982">
        <v>1232</v>
      </c>
    </row>
    <row r="983" spans="1:4" x14ac:dyDescent="0.25">
      <c r="A983">
        <v>2013</v>
      </c>
      <c r="B983">
        <v>35</v>
      </c>
      <c r="C983">
        <v>1187</v>
      </c>
      <c r="D983">
        <v>1249</v>
      </c>
    </row>
    <row r="984" spans="1:4" x14ac:dyDescent="0.25">
      <c r="A984">
        <v>2013</v>
      </c>
      <c r="B984">
        <v>36</v>
      </c>
      <c r="C984">
        <v>1220</v>
      </c>
      <c r="D984">
        <v>1257</v>
      </c>
    </row>
    <row r="985" spans="1:4" x14ac:dyDescent="0.25">
      <c r="A985">
        <v>2013</v>
      </c>
      <c r="B985">
        <v>37</v>
      </c>
      <c r="C985">
        <v>1111</v>
      </c>
      <c r="D985">
        <v>1200</v>
      </c>
    </row>
    <row r="986" spans="1:4" x14ac:dyDescent="0.25">
      <c r="A986">
        <v>2013</v>
      </c>
      <c r="B986">
        <v>38</v>
      </c>
      <c r="C986">
        <v>1211</v>
      </c>
      <c r="D986">
        <v>1287</v>
      </c>
    </row>
    <row r="987" spans="1:4" x14ac:dyDescent="0.25">
      <c r="A987">
        <v>2013</v>
      </c>
      <c r="B987">
        <v>39</v>
      </c>
      <c r="C987">
        <v>1138</v>
      </c>
      <c r="D987">
        <v>1231</v>
      </c>
    </row>
    <row r="988" spans="1:4" x14ac:dyDescent="0.25">
      <c r="A988">
        <v>2013</v>
      </c>
      <c r="B988">
        <v>40</v>
      </c>
      <c r="C988">
        <v>1271</v>
      </c>
      <c r="D988">
        <v>1305</v>
      </c>
    </row>
    <row r="989" spans="1:4" x14ac:dyDescent="0.25">
      <c r="A989">
        <v>2013</v>
      </c>
      <c r="B989">
        <v>41</v>
      </c>
      <c r="C989">
        <v>1266</v>
      </c>
      <c r="D989">
        <v>1338</v>
      </c>
    </row>
    <row r="990" spans="1:4" x14ac:dyDescent="0.25">
      <c r="A990">
        <v>2013</v>
      </c>
      <c r="B990">
        <v>42</v>
      </c>
      <c r="C990">
        <v>1243</v>
      </c>
      <c r="D990">
        <v>1300</v>
      </c>
    </row>
    <row r="991" spans="1:4" x14ac:dyDescent="0.25">
      <c r="A991">
        <v>2013</v>
      </c>
      <c r="B991">
        <v>43</v>
      </c>
      <c r="C991">
        <v>1309</v>
      </c>
      <c r="D991">
        <v>1370</v>
      </c>
    </row>
    <row r="992" spans="1:4" x14ac:dyDescent="0.25">
      <c r="A992">
        <v>2013</v>
      </c>
      <c r="B992">
        <v>44</v>
      </c>
      <c r="C992">
        <v>1276</v>
      </c>
      <c r="D992">
        <v>1193</v>
      </c>
    </row>
    <row r="993" spans="1:4" x14ac:dyDescent="0.25">
      <c r="A993">
        <v>2013</v>
      </c>
      <c r="B993">
        <v>45</v>
      </c>
      <c r="C993">
        <v>1283</v>
      </c>
      <c r="D993">
        <v>1220</v>
      </c>
    </row>
    <row r="994" spans="1:4" x14ac:dyDescent="0.25">
      <c r="A994">
        <v>2013</v>
      </c>
      <c r="B994">
        <v>46</v>
      </c>
      <c r="C994">
        <v>1261</v>
      </c>
      <c r="D994">
        <v>1310</v>
      </c>
    </row>
    <row r="995" spans="1:4" x14ac:dyDescent="0.25">
      <c r="A995">
        <v>2013</v>
      </c>
      <c r="B995">
        <v>47</v>
      </c>
      <c r="C995">
        <v>1237</v>
      </c>
      <c r="D995">
        <v>1328</v>
      </c>
    </row>
    <row r="996" spans="1:4" x14ac:dyDescent="0.25">
      <c r="A996">
        <v>2013</v>
      </c>
      <c r="B996">
        <v>48</v>
      </c>
      <c r="C996">
        <v>1348</v>
      </c>
      <c r="D996">
        <v>1395</v>
      </c>
    </row>
    <row r="997" spans="1:4" x14ac:dyDescent="0.25">
      <c r="A997">
        <v>2013</v>
      </c>
      <c r="B997">
        <v>49</v>
      </c>
      <c r="C997">
        <v>1261</v>
      </c>
      <c r="D997">
        <v>1337</v>
      </c>
    </row>
    <row r="998" spans="1:4" x14ac:dyDescent="0.25">
      <c r="A998">
        <v>2013</v>
      </c>
      <c r="B998">
        <v>50</v>
      </c>
      <c r="C998">
        <v>1290</v>
      </c>
      <c r="D998">
        <v>1300</v>
      </c>
    </row>
    <row r="999" spans="1:4" x14ac:dyDescent="0.25">
      <c r="A999">
        <v>2013</v>
      </c>
      <c r="B999">
        <v>51</v>
      </c>
      <c r="C999">
        <v>1398</v>
      </c>
      <c r="D999">
        <v>1389</v>
      </c>
    </row>
    <row r="1000" spans="1:4" x14ac:dyDescent="0.25">
      <c r="A1000">
        <v>2013</v>
      </c>
      <c r="B1000">
        <v>52</v>
      </c>
      <c r="C1000">
        <v>1330</v>
      </c>
      <c r="D1000">
        <v>1423</v>
      </c>
    </row>
    <row r="1001" spans="1:4" x14ac:dyDescent="0.25">
      <c r="A1001">
        <v>2013</v>
      </c>
      <c r="B1001">
        <v>53</v>
      </c>
      <c r="C1001">
        <v>374</v>
      </c>
      <c r="D1001">
        <v>398</v>
      </c>
    </row>
    <row r="1002" spans="1:4" x14ac:dyDescent="0.25">
      <c r="A1002">
        <v>2014</v>
      </c>
      <c r="B1002">
        <v>1</v>
      </c>
      <c r="C1002">
        <v>984</v>
      </c>
      <c r="D1002">
        <v>1010</v>
      </c>
    </row>
    <row r="1003" spans="1:4" x14ac:dyDescent="0.25">
      <c r="A1003">
        <v>2014</v>
      </c>
      <c r="B1003">
        <v>2</v>
      </c>
      <c r="C1003">
        <v>1351</v>
      </c>
      <c r="D1003">
        <v>1468</v>
      </c>
    </row>
    <row r="1004" spans="1:4" x14ac:dyDescent="0.25">
      <c r="A1004">
        <v>2014</v>
      </c>
      <c r="B1004">
        <v>3</v>
      </c>
      <c r="C1004">
        <v>1316</v>
      </c>
      <c r="D1004">
        <v>1424</v>
      </c>
    </row>
    <row r="1005" spans="1:4" x14ac:dyDescent="0.25">
      <c r="A1005">
        <v>2014</v>
      </c>
      <c r="B1005">
        <v>4</v>
      </c>
      <c r="C1005">
        <v>1337</v>
      </c>
      <c r="D1005">
        <v>1373</v>
      </c>
    </row>
    <row r="1006" spans="1:4" x14ac:dyDescent="0.25">
      <c r="A1006">
        <v>2014</v>
      </c>
      <c r="B1006">
        <v>5</v>
      </c>
      <c r="C1006">
        <v>1294</v>
      </c>
      <c r="D1006">
        <v>1414</v>
      </c>
    </row>
    <row r="1007" spans="1:4" x14ac:dyDescent="0.25">
      <c r="A1007">
        <v>2014</v>
      </c>
      <c r="B1007">
        <v>6</v>
      </c>
      <c r="C1007">
        <v>1375</v>
      </c>
      <c r="D1007">
        <v>1480</v>
      </c>
    </row>
    <row r="1008" spans="1:4" x14ac:dyDescent="0.25">
      <c r="A1008">
        <v>2014</v>
      </c>
      <c r="B1008">
        <v>7</v>
      </c>
      <c r="C1008">
        <v>1333</v>
      </c>
      <c r="D1008">
        <v>1463</v>
      </c>
    </row>
    <row r="1009" spans="1:4" x14ac:dyDescent="0.25">
      <c r="A1009">
        <v>2014</v>
      </c>
      <c r="B1009">
        <v>8</v>
      </c>
      <c r="C1009">
        <v>1293</v>
      </c>
      <c r="D1009">
        <v>1460</v>
      </c>
    </row>
    <row r="1010" spans="1:4" x14ac:dyDescent="0.25">
      <c r="A1010">
        <v>2014</v>
      </c>
      <c r="B1010">
        <v>9</v>
      </c>
      <c r="C1010">
        <v>1299</v>
      </c>
      <c r="D1010">
        <v>1414</v>
      </c>
    </row>
    <row r="1011" spans="1:4" x14ac:dyDescent="0.25">
      <c r="A1011">
        <v>2014</v>
      </c>
      <c r="B1011">
        <v>10</v>
      </c>
      <c r="C1011">
        <v>1317</v>
      </c>
      <c r="D1011">
        <v>1446</v>
      </c>
    </row>
    <row r="1012" spans="1:4" x14ac:dyDescent="0.25">
      <c r="A1012">
        <v>2014</v>
      </c>
      <c r="B1012">
        <v>11</v>
      </c>
      <c r="C1012">
        <v>1340</v>
      </c>
      <c r="D1012">
        <v>1430</v>
      </c>
    </row>
    <row r="1013" spans="1:4" x14ac:dyDescent="0.25">
      <c r="A1013">
        <v>2014</v>
      </c>
      <c r="B1013">
        <v>12</v>
      </c>
      <c r="C1013">
        <v>1283</v>
      </c>
      <c r="D1013">
        <v>1379</v>
      </c>
    </row>
    <row r="1014" spans="1:4" x14ac:dyDescent="0.25">
      <c r="A1014">
        <v>2014</v>
      </c>
      <c r="B1014">
        <v>13</v>
      </c>
      <c r="C1014">
        <v>1299</v>
      </c>
      <c r="D1014">
        <v>1391</v>
      </c>
    </row>
    <row r="1015" spans="1:4" x14ac:dyDescent="0.25">
      <c r="A1015">
        <v>2014</v>
      </c>
      <c r="B1015">
        <v>14</v>
      </c>
      <c r="C1015">
        <v>1287</v>
      </c>
      <c r="D1015">
        <v>1420</v>
      </c>
    </row>
    <row r="1016" spans="1:4" x14ac:dyDescent="0.25">
      <c r="A1016">
        <v>2014</v>
      </c>
      <c r="B1016">
        <v>15</v>
      </c>
      <c r="C1016">
        <v>1220</v>
      </c>
      <c r="D1016">
        <v>1372</v>
      </c>
    </row>
    <row r="1017" spans="1:4" x14ac:dyDescent="0.25">
      <c r="A1017">
        <v>2014</v>
      </c>
      <c r="B1017">
        <v>16</v>
      </c>
      <c r="C1017">
        <v>1238</v>
      </c>
      <c r="D1017">
        <v>1371</v>
      </c>
    </row>
    <row r="1018" spans="1:4" x14ac:dyDescent="0.25">
      <c r="A1018">
        <v>2014</v>
      </c>
      <c r="B1018">
        <v>17</v>
      </c>
      <c r="C1018">
        <v>1277</v>
      </c>
      <c r="D1018">
        <v>1333</v>
      </c>
    </row>
    <row r="1019" spans="1:4" x14ac:dyDescent="0.25">
      <c r="A1019">
        <v>2014</v>
      </c>
      <c r="B1019">
        <v>18</v>
      </c>
      <c r="C1019">
        <v>1212</v>
      </c>
      <c r="D1019">
        <v>1316</v>
      </c>
    </row>
    <row r="1020" spans="1:4" x14ac:dyDescent="0.25">
      <c r="A1020">
        <v>2014</v>
      </c>
      <c r="B1020">
        <v>19</v>
      </c>
      <c r="C1020">
        <v>1280</v>
      </c>
      <c r="D1020">
        <v>1338</v>
      </c>
    </row>
    <row r="1021" spans="1:4" x14ac:dyDescent="0.25">
      <c r="A1021">
        <v>2014</v>
      </c>
      <c r="B1021">
        <v>20</v>
      </c>
      <c r="C1021">
        <v>1290</v>
      </c>
      <c r="D1021">
        <v>1330</v>
      </c>
    </row>
    <row r="1022" spans="1:4" x14ac:dyDescent="0.25">
      <c r="A1022">
        <v>2014</v>
      </c>
      <c r="B1022">
        <v>21</v>
      </c>
      <c r="C1022">
        <v>1211</v>
      </c>
      <c r="D1022">
        <v>1348</v>
      </c>
    </row>
    <row r="1023" spans="1:4" x14ac:dyDescent="0.25">
      <c r="A1023">
        <v>2014</v>
      </c>
      <c r="B1023">
        <v>22</v>
      </c>
      <c r="C1023">
        <v>1193</v>
      </c>
      <c r="D1023">
        <v>1318</v>
      </c>
    </row>
    <row r="1024" spans="1:4" x14ac:dyDescent="0.25">
      <c r="A1024">
        <v>2014</v>
      </c>
      <c r="B1024">
        <v>23</v>
      </c>
      <c r="C1024">
        <v>1213</v>
      </c>
      <c r="D1024">
        <v>1286</v>
      </c>
    </row>
    <row r="1025" spans="1:4" x14ac:dyDescent="0.25">
      <c r="A1025">
        <v>2014</v>
      </c>
      <c r="B1025">
        <v>24</v>
      </c>
      <c r="C1025">
        <v>1148</v>
      </c>
      <c r="D1025">
        <v>1280</v>
      </c>
    </row>
    <row r="1026" spans="1:4" x14ac:dyDescent="0.25">
      <c r="A1026">
        <v>2014</v>
      </c>
      <c r="B1026">
        <v>25</v>
      </c>
      <c r="C1026">
        <v>1165</v>
      </c>
      <c r="D1026">
        <v>1277</v>
      </c>
    </row>
    <row r="1027" spans="1:4" x14ac:dyDescent="0.25">
      <c r="A1027">
        <v>2014</v>
      </c>
      <c r="B1027">
        <v>26</v>
      </c>
      <c r="C1027">
        <v>1188</v>
      </c>
      <c r="D1027">
        <v>1295</v>
      </c>
    </row>
    <row r="1028" spans="1:4" x14ac:dyDescent="0.25">
      <c r="A1028">
        <v>2014</v>
      </c>
      <c r="B1028">
        <v>27</v>
      </c>
      <c r="C1028">
        <v>1263</v>
      </c>
      <c r="D1028">
        <v>1390</v>
      </c>
    </row>
    <row r="1029" spans="1:4" x14ac:dyDescent="0.25">
      <c r="A1029">
        <v>2014</v>
      </c>
      <c r="B1029">
        <v>28</v>
      </c>
      <c r="C1029">
        <v>1263</v>
      </c>
      <c r="D1029">
        <v>1306</v>
      </c>
    </row>
    <row r="1030" spans="1:4" x14ac:dyDescent="0.25">
      <c r="A1030">
        <v>2014</v>
      </c>
      <c r="B1030">
        <v>29</v>
      </c>
      <c r="C1030">
        <v>1385</v>
      </c>
      <c r="D1030">
        <v>1424</v>
      </c>
    </row>
    <row r="1031" spans="1:4" x14ac:dyDescent="0.25">
      <c r="A1031">
        <v>2014</v>
      </c>
      <c r="B1031">
        <v>30</v>
      </c>
      <c r="C1031">
        <v>1338</v>
      </c>
      <c r="D1031">
        <v>1321</v>
      </c>
    </row>
    <row r="1032" spans="1:4" x14ac:dyDescent="0.25">
      <c r="A1032">
        <v>2014</v>
      </c>
      <c r="B1032">
        <v>31</v>
      </c>
      <c r="C1032">
        <v>1225</v>
      </c>
      <c r="D1032">
        <v>1276</v>
      </c>
    </row>
    <row r="1033" spans="1:4" x14ac:dyDescent="0.25">
      <c r="A1033">
        <v>2014</v>
      </c>
      <c r="B1033">
        <v>32</v>
      </c>
      <c r="C1033">
        <v>1248</v>
      </c>
      <c r="D1033">
        <v>1292</v>
      </c>
    </row>
    <row r="1034" spans="1:4" x14ac:dyDescent="0.25">
      <c r="A1034">
        <v>2014</v>
      </c>
      <c r="B1034">
        <v>33</v>
      </c>
      <c r="C1034">
        <v>1186</v>
      </c>
      <c r="D1034">
        <v>1237</v>
      </c>
    </row>
    <row r="1035" spans="1:4" x14ac:dyDescent="0.25">
      <c r="A1035">
        <v>2014</v>
      </c>
      <c r="B1035">
        <v>34</v>
      </c>
      <c r="C1035">
        <v>1206</v>
      </c>
      <c r="D1035">
        <v>1272</v>
      </c>
    </row>
    <row r="1036" spans="1:4" x14ac:dyDescent="0.25">
      <c r="A1036">
        <v>2014</v>
      </c>
      <c r="B1036">
        <v>35</v>
      </c>
      <c r="C1036">
        <v>1230</v>
      </c>
      <c r="D1036">
        <v>1448</v>
      </c>
    </row>
    <row r="1037" spans="1:4" x14ac:dyDescent="0.25">
      <c r="A1037">
        <v>2014</v>
      </c>
      <c r="B1037">
        <v>36</v>
      </c>
      <c r="C1037">
        <v>1285</v>
      </c>
      <c r="D1037">
        <v>1345</v>
      </c>
    </row>
    <row r="1038" spans="1:4" x14ac:dyDescent="0.25">
      <c r="A1038">
        <v>2014</v>
      </c>
      <c r="B1038">
        <v>37</v>
      </c>
      <c r="C1038">
        <v>1230</v>
      </c>
      <c r="D1038">
        <v>1299</v>
      </c>
    </row>
    <row r="1039" spans="1:4" x14ac:dyDescent="0.25">
      <c r="A1039">
        <v>2014</v>
      </c>
      <c r="B1039">
        <v>38</v>
      </c>
      <c r="C1039">
        <v>1304</v>
      </c>
      <c r="D1039">
        <v>1290</v>
      </c>
    </row>
    <row r="1040" spans="1:4" x14ac:dyDescent="0.25">
      <c r="A1040">
        <v>2014</v>
      </c>
      <c r="B1040">
        <v>39</v>
      </c>
      <c r="C1040">
        <v>1146</v>
      </c>
      <c r="D1040">
        <v>1337</v>
      </c>
    </row>
    <row r="1041" spans="1:4" x14ac:dyDescent="0.25">
      <c r="A1041">
        <v>2014</v>
      </c>
      <c r="B1041">
        <v>40</v>
      </c>
      <c r="C1041">
        <v>1265</v>
      </c>
      <c r="D1041">
        <v>1374</v>
      </c>
    </row>
    <row r="1042" spans="1:4" x14ac:dyDescent="0.25">
      <c r="A1042">
        <v>2014</v>
      </c>
      <c r="B1042">
        <v>41</v>
      </c>
      <c r="C1042">
        <v>1249</v>
      </c>
      <c r="D1042">
        <v>1366</v>
      </c>
    </row>
    <row r="1043" spans="1:4" x14ac:dyDescent="0.25">
      <c r="A1043">
        <v>2014</v>
      </c>
      <c r="B1043">
        <v>42</v>
      </c>
      <c r="C1043">
        <v>1320</v>
      </c>
      <c r="D1043">
        <v>1326</v>
      </c>
    </row>
    <row r="1044" spans="1:4" x14ac:dyDescent="0.25">
      <c r="A1044">
        <v>2014</v>
      </c>
      <c r="B1044">
        <v>43</v>
      </c>
      <c r="C1044">
        <v>1216</v>
      </c>
      <c r="D1044">
        <v>1346</v>
      </c>
    </row>
    <row r="1045" spans="1:4" x14ac:dyDescent="0.25">
      <c r="A1045">
        <v>2014</v>
      </c>
      <c r="B1045">
        <v>44</v>
      </c>
      <c r="C1045">
        <v>1237</v>
      </c>
      <c r="D1045">
        <v>1410</v>
      </c>
    </row>
    <row r="1046" spans="1:4" x14ac:dyDescent="0.25">
      <c r="A1046">
        <v>2014</v>
      </c>
      <c r="B1046">
        <v>45</v>
      </c>
      <c r="C1046">
        <v>1245</v>
      </c>
      <c r="D1046">
        <v>1405</v>
      </c>
    </row>
    <row r="1047" spans="1:4" x14ac:dyDescent="0.25">
      <c r="A1047">
        <v>2014</v>
      </c>
      <c r="B1047">
        <v>46</v>
      </c>
      <c r="C1047">
        <v>1335</v>
      </c>
      <c r="D1047">
        <v>1444</v>
      </c>
    </row>
    <row r="1048" spans="1:4" x14ac:dyDescent="0.25">
      <c r="A1048">
        <v>2014</v>
      </c>
      <c r="B1048">
        <v>47</v>
      </c>
      <c r="C1048">
        <v>1375</v>
      </c>
      <c r="D1048">
        <v>1402</v>
      </c>
    </row>
    <row r="1049" spans="1:4" x14ac:dyDescent="0.25">
      <c r="A1049">
        <v>2014</v>
      </c>
      <c r="B1049">
        <v>48</v>
      </c>
      <c r="C1049">
        <v>1359</v>
      </c>
      <c r="D1049">
        <v>1423</v>
      </c>
    </row>
    <row r="1050" spans="1:4" x14ac:dyDescent="0.25">
      <c r="A1050">
        <v>2014</v>
      </c>
      <c r="B1050">
        <v>49</v>
      </c>
      <c r="C1050">
        <v>1397</v>
      </c>
      <c r="D1050">
        <v>1471</v>
      </c>
    </row>
    <row r="1051" spans="1:4" x14ac:dyDescent="0.25">
      <c r="A1051">
        <v>2014</v>
      </c>
      <c r="B1051">
        <v>50</v>
      </c>
      <c r="C1051">
        <v>1491</v>
      </c>
      <c r="D1051">
        <v>1606</v>
      </c>
    </row>
    <row r="1052" spans="1:4" x14ac:dyDescent="0.25">
      <c r="A1052">
        <v>2014</v>
      </c>
      <c r="B1052">
        <v>51</v>
      </c>
      <c r="C1052">
        <v>1562</v>
      </c>
      <c r="D1052">
        <v>1567</v>
      </c>
    </row>
    <row r="1053" spans="1:4" x14ac:dyDescent="0.25">
      <c r="A1053">
        <v>2014</v>
      </c>
      <c r="B1053">
        <v>52</v>
      </c>
      <c r="C1053">
        <v>1401</v>
      </c>
      <c r="D1053">
        <v>1561</v>
      </c>
    </row>
    <row r="1054" spans="1:4" x14ac:dyDescent="0.25">
      <c r="A1054">
        <v>2014</v>
      </c>
      <c r="B1054">
        <v>53</v>
      </c>
      <c r="C1054">
        <v>617</v>
      </c>
      <c r="D1054">
        <v>728</v>
      </c>
    </row>
    <row r="1055" spans="1:4" x14ac:dyDescent="0.25">
      <c r="A1055">
        <v>2015</v>
      </c>
      <c r="B1055">
        <v>1</v>
      </c>
      <c r="C1055">
        <v>905</v>
      </c>
      <c r="D1055">
        <v>1005</v>
      </c>
    </row>
    <row r="1056" spans="1:4" x14ac:dyDescent="0.25">
      <c r="A1056">
        <v>2015</v>
      </c>
      <c r="B1056">
        <v>2</v>
      </c>
      <c r="C1056">
        <v>1626</v>
      </c>
      <c r="D1056">
        <v>1803</v>
      </c>
    </row>
    <row r="1057" spans="1:4" x14ac:dyDescent="0.25">
      <c r="A1057">
        <v>2015</v>
      </c>
      <c r="B1057">
        <v>3</v>
      </c>
      <c r="C1057">
        <v>1601</v>
      </c>
      <c r="D1057">
        <v>1776</v>
      </c>
    </row>
    <row r="1058" spans="1:4" x14ac:dyDescent="0.25">
      <c r="A1058">
        <v>2015</v>
      </c>
      <c r="B1058">
        <v>4</v>
      </c>
      <c r="C1058">
        <v>1601</v>
      </c>
      <c r="D1058">
        <v>1752</v>
      </c>
    </row>
    <row r="1059" spans="1:4" x14ac:dyDescent="0.25">
      <c r="A1059">
        <v>2015</v>
      </c>
      <c r="B1059">
        <v>5</v>
      </c>
      <c r="C1059">
        <v>1515</v>
      </c>
      <c r="D1059">
        <v>1807</v>
      </c>
    </row>
    <row r="1060" spans="1:4" x14ac:dyDescent="0.25">
      <c r="A1060">
        <v>2015</v>
      </c>
      <c r="B1060">
        <v>6</v>
      </c>
      <c r="C1060">
        <v>1563</v>
      </c>
      <c r="D1060">
        <v>1709</v>
      </c>
    </row>
    <row r="1061" spans="1:4" x14ac:dyDescent="0.25">
      <c r="A1061">
        <v>2015</v>
      </c>
      <c r="B1061">
        <v>7</v>
      </c>
      <c r="C1061">
        <v>1564</v>
      </c>
      <c r="D1061">
        <v>1747</v>
      </c>
    </row>
    <row r="1062" spans="1:4" x14ac:dyDescent="0.25">
      <c r="A1062">
        <v>2015</v>
      </c>
      <c r="B1062">
        <v>8</v>
      </c>
      <c r="C1062">
        <v>1589</v>
      </c>
      <c r="D1062">
        <v>1792</v>
      </c>
    </row>
    <row r="1063" spans="1:4" x14ac:dyDescent="0.25">
      <c r="A1063">
        <v>2015</v>
      </c>
      <c r="B1063">
        <v>9</v>
      </c>
      <c r="C1063">
        <v>1504</v>
      </c>
      <c r="D1063">
        <v>1703</v>
      </c>
    </row>
    <row r="1064" spans="1:4" x14ac:dyDescent="0.25">
      <c r="A1064">
        <v>2015</v>
      </c>
      <c r="B1064">
        <v>10</v>
      </c>
      <c r="C1064">
        <v>1504</v>
      </c>
      <c r="D1064">
        <v>1718</v>
      </c>
    </row>
    <row r="1065" spans="1:4" x14ac:dyDescent="0.25">
      <c r="A1065">
        <v>2015</v>
      </c>
      <c r="B1065">
        <v>11</v>
      </c>
      <c r="C1065">
        <v>1459</v>
      </c>
      <c r="D1065">
        <v>1627</v>
      </c>
    </row>
    <row r="1066" spans="1:4" x14ac:dyDescent="0.25">
      <c r="A1066">
        <v>2015</v>
      </c>
      <c r="B1066">
        <v>12</v>
      </c>
      <c r="C1066">
        <v>1483</v>
      </c>
      <c r="D1066">
        <v>1569</v>
      </c>
    </row>
    <row r="1067" spans="1:4" x14ac:dyDescent="0.25">
      <c r="A1067">
        <v>2015</v>
      </c>
      <c r="B1067">
        <v>13</v>
      </c>
      <c r="C1067">
        <v>1461</v>
      </c>
      <c r="D1067">
        <v>1623</v>
      </c>
    </row>
    <row r="1068" spans="1:4" x14ac:dyDescent="0.25">
      <c r="A1068">
        <v>2015</v>
      </c>
      <c r="B1068">
        <v>14</v>
      </c>
      <c r="C1068">
        <v>1399</v>
      </c>
      <c r="D1068">
        <v>1440</v>
      </c>
    </row>
    <row r="1069" spans="1:4" x14ac:dyDescent="0.25">
      <c r="A1069">
        <v>2015</v>
      </c>
      <c r="B1069">
        <v>15</v>
      </c>
      <c r="C1069">
        <v>1382</v>
      </c>
      <c r="D1069">
        <v>1506</v>
      </c>
    </row>
    <row r="1070" spans="1:4" x14ac:dyDescent="0.25">
      <c r="A1070">
        <v>2015</v>
      </c>
      <c r="B1070">
        <v>16</v>
      </c>
      <c r="C1070">
        <v>1437</v>
      </c>
      <c r="D1070">
        <v>1456</v>
      </c>
    </row>
    <row r="1071" spans="1:4" x14ac:dyDescent="0.25">
      <c r="A1071">
        <v>2015</v>
      </c>
      <c r="B1071">
        <v>17</v>
      </c>
      <c r="C1071">
        <v>1322</v>
      </c>
      <c r="D1071">
        <v>1507</v>
      </c>
    </row>
    <row r="1072" spans="1:4" x14ac:dyDescent="0.25">
      <c r="A1072">
        <v>2015</v>
      </c>
      <c r="B1072">
        <v>18</v>
      </c>
      <c r="C1072">
        <v>1303</v>
      </c>
      <c r="D1072">
        <v>1371</v>
      </c>
    </row>
    <row r="1073" spans="1:4" x14ac:dyDescent="0.25">
      <c r="A1073">
        <v>2015</v>
      </c>
      <c r="B1073">
        <v>19</v>
      </c>
      <c r="C1073">
        <v>1300</v>
      </c>
      <c r="D1073">
        <v>1441</v>
      </c>
    </row>
    <row r="1074" spans="1:4" x14ac:dyDescent="0.25">
      <c r="A1074">
        <v>2015</v>
      </c>
      <c r="B1074">
        <v>20</v>
      </c>
      <c r="C1074">
        <v>1315</v>
      </c>
      <c r="D1074">
        <v>1406</v>
      </c>
    </row>
    <row r="1075" spans="1:4" x14ac:dyDescent="0.25">
      <c r="A1075">
        <v>2015</v>
      </c>
      <c r="B1075">
        <v>21</v>
      </c>
      <c r="C1075">
        <v>1226</v>
      </c>
      <c r="D1075">
        <v>1340</v>
      </c>
    </row>
    <row r="1076" spans="1:4" x14ac:dyDescent="0.25">
      <c r="A1076">
        <v>2015</v>
      </c>
      <c r="B1076">
        <v>22</v>
      </c>
      <c r="C1076">
        <v>1326</v>
      </c>
      <c r="D1076">
        <v>1334</v>
      </c>
    </row>
    <row r="1077" spans="1:4" x14ac:dyDescent="0.25">
      <c r="A1077">
        <v>2015</v>
      </c>
      <c r="B1077">
        <v>23</v>
      </c>
      <c r="C1077">
        <v>1261</v>
      </c>
      <c r="D1077">
        <v>1334</v>
      </c>
    </row>
    <row r="1078" spans="1:4" x14ac:dyDescent="0.25">
      <c r="A1078">
        <v>2015</v>
      </c>
      <c r="B1078">
        <v>24</v>
      </c>
      <c r="C1078">
        <v>1317</v>
      </c>
      <c r="D1078">
        <v>1363</v>
      </c>
    </row>
    <row r="1079" spans="1:4" x14ac:dyDescent="0.25">
      <c r="A1079">
        <v>2015</v>
      </c>
      <c r="B1079">
        <v>25</v>
      </c>
      <c r="C1079">
        <v>1226</v>
      </c>
      <c r="D1079">
        <v>1333</v>
      </c>
    </row>
    <row r="1080" spans="1:4" x14ac:dyDescent="0.25">
      <c r="A1080">
        <v>2015</v>
      </c>
      <c r="B1080">
        <v>26</v>
      </c>
      <c r="C1080">
        <v>1245</v>
      </c>
      <c r="D1080">
        <v>1302</v>
      </c>
    </row>
    <row r="1081" spans="1:4" x14ac:dyDescent="0.25">
      <c r="A1081">
        <v>2015</v>
      </c>
      <c r="B1081">
        <v>27</v>
      </c>
      <c r="C1081">
        <v>1385</v>
      </c>
      <c r="D1081">
        <v>1463</v>
      </c>
    </row>
    <row r="1082" spans="1:4" x14ac:dyDescent="0.25">
      <c r="A1082">
        <v>2015</v>
      </c>
      <c r="B1082">
        <v>28</v>
      </c>
      <c r="C1082">
        <v>1272</v>
      </c>
      <c r="D1082">
        <v>1315</v>
      </c>
    </row>
    <row r="1083" spans="1:4" x14ac:dyDescent="0.25">
      <c r="A1083">
        <v>2015</v>
      </c>
      <c r="B1083">
        <v>29</v>
      </c>
      <c r="C1083">
        <v>1221</v>
      </c>
      <c r="D1083">
        <v>1346</v>
      </c>
    </row>
    <row r="1084" spans="1:4" x14ac:dyDescent="0.25">
      <c r="A1084">
        <v>2015</v>
      </c>
      <c r="B1084">
        <v>30</v>
      </c>
      <c r="C1084">
        <v>1251</v>
      </c>
      <c r="D1084">
        <v>1297</v>
      </c>
    </row>
    <row r="1085" spans="1:4" x14ac:dyDescent="0.25">
      <c r="A1085">
        <v>2015</v>
      </c>
      <c r="B1085">
        <v>31</v>
      </c>
      <c r="C1085">
        <v>1171</v>
      </c>
      <c r="D1085">
        <v>1319</v>
      </c>
    </row>
    <row r="1086" spans="1:4" x14ac:dyDescent="0.25">
      <c r="A1086">
        <v>2015</v>
      </c>
      <c r="B1086">
        <v>32</v>
      </c>
      <c r="C1086">
        <v>1281</v>
      </c>
      <c r="D1086">
        <v>1263</v>
      </c>
    </row>
    <row r="1087" spans="1:4" x14ac:dyDescent="0.25">
      <c r="A1087">
        <v>2015</v>
      </c>
      <c r="B1087">
        <v>33</v>
      </c>
      <c r="C1087">
        <v>1281</v>
      </c>
      <c r="D1087">
        <v>1248</v>
      </c>
    </row>
    <row r="1088" spans="1:4" x14ac:dyDescent="0.25">
      <c r="A1088">
        <v>2015</v>
      </c>
      <c r="B1088">
        <v>34</v>
      </c>
      <c r="C1088">
        <v>1243</v>
      </c>
      <c r="D1088">
        <v>1276</v>
      </c>
    </row>
    <row r="1089" spans="1:4" x14ac:dyDescent="0.25">
      <c r="A1089">
        <v>2015</v>
      </c>
      <c r="B1089">
        <v>35</v>
      </c>
      <c r="C1089">
        <v>1246</v>
      </c>
      <c r="D1089">
        <v>1281</v>
      </c>
    </row>
    <row r="1090" spans="1:4" x14ac:dyDescent="0.25">
      <c r="A1090">
        <v>2015</v>
      </c>
      <c r="B1090">
        <v>36</v>
      </c>
      <c r="C1090">
        <v>1240</v>
      </c>
      <c r="D1090">
        <v>1270</v>
      </c>
    </row>
    <row r="1091" spans="1:4" x14ac:dyDescent="0.25">
      <c r="A1091">
        <v>2015</v>
      </c>
      <c r="B1091">
        <v>37</v>
      </c>
      <c r="C1091">
        <v>1256</v>
      </c>
      <c r="D1091">
        <v>1343</v>
      </c>
    </row>
    <row r="1092" spans="1:4" x14ac:dyDescent="0.25">
      <c r="A1092">
        <v>2015</v>
      </c>
      <c r="B1092">
        <v>38</v>
      </c>
      <c r="C1092">
        <v>1302</v>
      </c>
      <c r="D1092">
        <v>1331</v>
      </c>
    </row>
    <row r="1093" spans="1:4" x14ac:dyDescent="0.25">
      <c r="A1093">
        <v>2015</v>
      </c>
      <c r="B1093">
        <v>39</v>
      </c>
      <c r="C1093">
        <v>1258</v>
      </c>
      <c r="D1093">
        <v>1425</v>
      </c>
    </row>
    <row r="1094" spans="1:4" x14ac:dyDescent="0.25">
      <c r="A1094">
        <v>2015</v>
      </c>
      <c r="B1094">
        <v>40</v>
      </c>
      <c r="C1094">
        <v>1325</v>
      </c>
      <c r="D1094">
        <v>1417</v>
      </c>
    </row>
    <row r="1095" spans="1:4" x14ac:dyDescent="0.25">
      <c r="A1095">
        <v>2015</v>
      </c>
      <c r="B1095">
        <v>41</v>
      </c>
      <c r="C1095">
        <v>1293</v>
      </c>
      <c r="D1095">
        <v>1397</v>
      </c>
    </row>
    <row r="1096" spans="1:4" x14ac:dyDescent="0.25">
      <c r="A1096">
        <v>2015</v>
      </c>
      <c r="B1096">
        <v>42</v>
      </c>
      <c r="C1096">
        <v>1303</v>
      </c>
      <c r="D1096">
        <v>1409</v>
      </c>
    </row>
    <row r="1097" spans="1:4" x14ac:dyDescent="0.25">
      <c r="A1097">
        <v>2015</v>
      </c>
      <c r="B1097">
        <v>43</v>
      </c>
      <c r="C1097">
        <v>1437</v>
      </c>
      <c r="D1097">
        <v>1395</v>
      </c>
    </row>
    <row r="1098" spans="1:4" x14ac:dyDescent="0.25">
      <c r="A1098">
        <v>2015</v>
      </c>
      <c r="B1098">
        <v>44</v>
      </c>
      <c r="C1098">
        <v>1330</v>
      </c>
      <c r="D1098">
        <v>1494</v>
      </c>
    </row>
    <row r="1099" spans="1:4" x14ac:dyDescent="0.25">
      <c r="A1099">
        <v>2015</v>
      </c>
      <c r="B1099">
        <v>45</v>
      </c>
      <c r="C1099">
        <v>1282</v>
      </c>
      <c r="D1099">
        <v>1410</v>
      </c>
    </row>
    <row r="1100" spans="1:4" x14ac:dyDescent="0.25">
      <c r="A1100">
        <v>2015</v>
      </c>
      <c r="B1100">
        <v>46</v>
      </c>
      <c r="C1100">
        <v>1298</v>
      </c>
      <c r="D1100">
        <v>1301</v>
      </c>
    </row>
    <row r="1101" spans="1:4" x14ac:dyDescent="0.25">
      <c r="A1101">
        <v>2015</v>
      </c>
      <c r="B1101">
        <v>47</v>
      </c>
      <c r="C1101">
        <v>1359</v>
      </c>
      <c r="D1101">
        <v>1447</v>
      </c>
    </row>
    <row r="1102" spans="1:4" x14ac:dyDescent="0.25">
      <c r="A1102">
        <v>2015</v>
      </c>
      <c r="B1102">
        <v>48</v>
      </c>
      <c r="C1102">
        <v>1345</v>
      </c>
      <c r="D1102">
        <v>1376</v>
      </c>
    </row>
    <row r="1103" spans="1:4" x14ac:dyDescent="0.25">
      <c r="A1103">
        <v>2015</v>
      </c>
      <c r="B1103">
        <v>49</v>
      </c>
      <c r="C1103">
        <v>1344</v>
      </c>
      <c r="D1103">
        <v>1415</v>
      </c>
    </row>
    <row r="1104" spans="1:4" x14ac:dyDescent="0.25">
      <c r="A1104">
        <v>2015</v>
      </c>
      <c r="B1104">
        <v>50</v>
      </c>
      <c r="C1104">
        <v>1385</v>
      </c>
      <c r="D1104">
        <v>1459</v>
      </c>
    </row>
    <row r="1105" spans="1:4" x14ac:dyDescent="0.25">
      <c r="A1105">
        <v>2015</v>
      </c>
      <c r="B1105">
        <v>51</v>
      </c>
      <c r="C1105">
        <v>1427</v>
      </c>
      <c r="D1105">
        <v>1454</v>
      </c>
    </row>
    <row r="1106" spans="1:4" x14ac:dyDescent="0.25">
      <c r="A1106">
        <v>2015</v>
      </c>
      <c r="B1106">
        <v>52</v>
      </c>
      <c r="C1106">
        <v>1261</v>
      </c>
      <c r="D1106">
        <v>1331</v>
      </c>
    </row>
    <row r="1107" spans="1:4" x14ac:dyDescent="0.25">
      <c r="A1107">
        <v>2015</v>
      </c>
      <c r="B1107">
        <v>53</v>
      </c>
      <c r="C1107">
        <v>799</v>
      </c>
      <c r="D1107">
        <v>859</v>
      </c>
    </row>
    <row r="1108" spans="1:4" x14ac:dyDescent="0.25">
      <c r="A1108">
        <v>2016</v>
      </c>
      <c r="B1108">
        <v>1</v>
      </c>
      <c r="C1108">
        <v>1565</v>
      </c>
      <c r="D1108">
        <v>1608</v>
      </c>
    </row>
    <row r="1109" spans="1:4" x14ac:dyDescent="0.25">
      <c r="A1109">
        <v>2016</v>
      </c>
      <c r="B1109">
        <v>2</v>
      </c>
      <c r="C1109">
        <v>1494</v>
      </c>
      <c r="D1109">
        <v>1581</v>
      </c>
    </row>
    <row r="1110" spans="1:4" x14ac:dyDescent="0.25">
      <c r="A1110">
        <v>2016</v>
      </c>
      <c r="B1110">
        <v>3</v>
      </c>
      <c r="C1110">
        <v>1509</v>
      </c>
      <c r="D1110">
        <v>1553</v>
      </c>
    </row>
    <row r="1111" spans="1:4" x14ac:dyDescent="0.25">
      <c r="A1111">
        <v>2016</v>
      </c>
      <c r="B1111">
        <v>4</v>
      </c>
      <c r="C1111">
        <v>1519</v>
      </c>
      <c r="D1111">
        <v>1682</v>
      </c>
    </row>
    <row r="1112" spans="1:4" x14ac:dyDescent="0.25">
      <c r="A1112">
        <v>2016</v>
      </c>
      <c r="B1112">
        <v>5</v>
      </c>
      <c r="C1112">
        <v>1532</v>
      </c>
      <c r="D1112">
        <v>1571</v>
      </c>
    </row>
    <row r="1113" spans="1:4" x14ac:dyDescent="0.25">
      <c r="A1113">
        <v>2016</v>
      </c>
      <c r="B1113">
        <v>6</v>
      </c>
      <c r="C1113">
        <v>1445</v>
      </c>
      <c r="D1113">
        <v>1591</v>
      </c>
    </row>
    <row r="1114" spans="1:4" x14ac:dyDescent="0.25">
      <c r="A1114">
        <v>2016</v>
      </c>
      <c r="B1114">
        <v>7</v>
      </c>
      <c r="C1114">
        <v>1421</v>
      </c>
      <c r="D1114">
        <v>1606</v>
      </c>
    </row>
    <row r="1115" spans="1:4" x14ac:dyDescent="0.25">
      <c r="A1115">
        <v>2016</v>
      </c>
      <c r="B1115">
        <v>8</v>
      </c>
      <c r="C1115">
        <v>1585</v>
      </c>
      <c r="D1115">
        <v>1734</v>
      </c>
    </row>
    <row r="1116" spans="1:4" x14ac:dyDescent="0.25">
      <c r="A1116">
        <v>2016</v>
      </c>
      <c r="B1116">
        <v>9</v>
      </c>
      <c r="C1116">
        <v>1517</v>
      </c>
      <c r="D1116">
        <v>1668</v>
      </c>
    </row>
    <row r="1117" spans="1:4" x14ac:dyDescent="0.25">
      <c r="A1117">
        <v>2016</v>
      </c>
      <c r="B1117">
        <v>10</v>
      </c>
      <c r="C1117">
        <v>1515</v>
      </c>
      <c r="D1117">
        <v>1636</v>
      </c>
    </row>
    <row r="1118" spans="1:4" x14ac:dyDescent="0.25">
      <c r="A1118">
        <v>2016</v>
      </c>
      <c r="B1118">
        <v>11</v>
      </c>
      <c r="C1118">
        <v>1487</v>
      </c>
      <c r="D1118">
        <v>1575</v>
      </c>
    </row>
    <row r="1119" spans="1:4" x14ac:dyDescent="0.25">
      <c r="A1119">
        <v>2016</v>
      </c>
      <c r="B1119">
        <v>12</v>
      </c>
      <c r="C1119">
        <v>1502</v>
      </c>
      <c r="D1119">
        <v>1526</v>
      </c>
    </row>
    <row r="1120" spans="1:4" x14ac:dyDescent="0.25">
      <c r="A1120">
        <v>2016</v>
      </c>
      <c r="B1120">
        <v>13</v>
      </c>
      <c r="C1120">
        <v>1478</v>
      </c>
      <c r="D1120">
        <v>1559</v>
      </c>
    </row>
    <row r="1121" spans="1:4" x14ac:dyDescent="0.25">
      <c r="A1121">
        <v>2016</v>
      </c>
      <c r="B1121">
        <v>14</v>
      </c>
      <c r="C1121">
        <v>1464</v>
      </c>
      <c r="D1121">
        <v>1546</v>
      </c>
    </row>
    <row r="1122" spans="1:4" x14ac:dyDescent="0.25">
      <c r="A1122">
        <v>2016</v>
      </c>
      <c r="B1122">
        <v>15</v>
      </c>
      <c r="C1122">
        <v>1314</v>
      </c>
      <c r="D1122">
        <v>1453</v>
      </c>
    </row>
    <row r="1123" spans="1:4" x14ac:dyDescent="0.25">
      <c r="A1123">
        <v>2016</v>
      </c>
      <c r="B1123">
        <v>16</v>
      </c>
      <c r="C1123">
        <v>1281</v>
      </c>
      <c r="D1123">
        <v>1470</v>
      </c>
    </row>
    <row r="1124" spans="1:4" x14ac:dyDescent="0.25">
      <c r="A1124">
        <v>2016</v>
      </c>
      <c r="B1124">
        <v>17</v>
      </c>
      <c r="C1124">
        <v>1344</v>
      </c>
      <c r="D1124">
        <v>1398</v>
      </c>
    </row>
    <row r="1125" spans="1:4" x14ac:dyDescent="0.25">
      <c r="A1125">
        <v>2016</v>
      </c>
      <c r="B1125">
        <v>18</v>
      </c>
      <c r="C1125">
        <v>1309</v>
      </c>
      <c r="D1125">
        <v>1445</v>
      </c>
    </row>
    <row r="1126" spans="1:4" x14ac:dyDescent="0.25">
      <c r="A1126">
        <v>2016</v>
      </c>
      <c r="B1126">
        <v>19</v>
      </c>
      <c r="C1126">
        <v>1443</v>
      </c>
      <c r="D1126">
        <v>1509</v>
      </c>
    </row>
    <row r="1127" spans="1:4" x14ac:dyDescent="0.25">
      <c r="A1127">
        <v>2016</v>
      </c>
      <c r="B1127">
        <v>20</v>
      </c>
      <c r="C1127">
        <v>1269</v>
      </c>
      <c r="D1127">
        <v>1402</v>
      </c>
    </row>
    <row r="1128" spans="1:4" x14ac:dyDescent="0.25">
      <c r="A1128">
        <v>2016</v>
      </c>
      <c r="B1128">
        <v>21</v>
      </c>
      <c r="C1128">
        <v>1261</v>
      </c>
      <c r="D1128">
        <v>1452</v>
      </c>
    </row>
    <row r="1129" spans="1:4" x14ac:dyDescent="0.25">
      <c r="A1129">
        <v>2016</v>
      </c>
      <c r="B1129">
        <v>22</v>
      </c>
      <c r="C1129">
        <v>1329</v>
      </c>
      <c r="D1129">
        <v>1353</v>
      </c>
    </row>
    <row r="1130" spans="1:4" x14ac:dyDescent="0.25">
      <c r="A1130">
        <v>2016</v>
      </c>
      <c r="B1130">
        <v>23</v>
      </c>
      <c r="C1130">
        <v>1243</v>
      </c>
      <c r="D1130">
        <v>1344</v>
      </c>
    </row>
    <row r="1131" spans="1:4" x14ac:dyDescent="0.25">
      <c r="A1131">
        <v>2016</v>
      </c>
      <c r="B1131">
        <v>24</v>
      </c>
      <c r="C1131">
        <v>1266</v>
      </c>
      <c r="D1131">
        <v>1354</v>
      </c>
    </row>
    <row r="1132" spans="1:4" x14ac:dyDescent="0.25">
      <c r="A1132">
        <v>2016</v>
      </c>
      <c r="B1132">
        <v>25</v>
      </c>
      <c r="C1132">
        <v>1248</v>
      </c>
      <c r="D1132">
        <v>1349</v>
      </c>
    </row>
    <row r="1133" spans="1:4" x14ac:dyDescent="0.25">
      <c r="A1133">
        <v>2016</v>
      </c>
      <c r="B1133">
        <v>26</v>
      </c>
      <c r="C1133">
        <v>1268</v>
      </c>
      <c r="D1133">
        <v>1341</v>
      </c>
    </row>
    <row r="1134" spans="1:4" x14ac:dyDescent="0.25">
      <c r="A1134">
        <v>2016</v>
      </c>
      <c r="B1134">
        <v>27</v>
      </c>
      <c r="C1134">
        <v>1292</v>
      </c>
      <c r="D1134">
        <v>1401</v>
      </c>
    </row>
    <row r="1135" spans="1:4" x14ac:dyDescent="0.25">
      <c r="A1135">
        <v>2016</v>
      </c>
      <c r="B1135">
        <v>28</v>
      </c>
      <c r="C1135">
        <v>1250</v>
      </c>
      <c r="D1135">
        <v>1377</v>
      </c>
    </row>
    <row r="1136" spans="1:4" x14ac:dyDescent="0.25">
      <c r="A1136">
        <v>2016</v>
      </c>
      <c r="B1136">
        <v>29</v>
      </c>
      <c r="C1136">
        <v>1361</v>
      </c>
      <c r="D1136">
        <v>1392</v>
      </c>
    </row>
    <row r="1137" spans="1:4" x14ac:dyDescent="0.25">
      <c r="A1137">
        <v>2016</v>
      </c>
      <c r="B1137">
        <v>30</v>
      </c>
      <c r="C1137">
        <v>1268</v>
      </c>
      <c r="D1137">
        <v>1274</v>
      </c>
    </row>
    <row r="1138" spans="1:4" x14ac:dyDescent="0.25">
      <c r="A1138">
        <v>2016</v>
      </c>
      <c r="B1138">
        <v>31</v>
      </c>
      <c r="C1138">
        <v>1218</v>
      </c>
      <c r="D1138">
        <v>1282</v>
      </c>
    </row>
    <row r="1139" spans="1:4" x14ac:dyDescent="0.25">
      <c r="A1139">
        <v>2016</v>
      </c>
      <c r="B1139">
        <v>32</v>
      </c>
      <c r="C1139">
        <v>1246</v>
      </c>
      <c r="D1139">
        <v>1312</v>
      </c>
    </row>
    <row r="1140" spans="1:4" x14ac:dyDescent="0.25">
      <c r="A1140">
        <v>2016</v>
      </c>
      <c r="B1140">
        <v>33</v>
      </c>
      <c r="C1140">
        <v>1316</v>
      </c>
      <c r="D1140">
        <v>1252</v>
      </c>
    </row>
    <row r="1141" spans="1:4" x14ac:dyDescent="0.25">
      <c r="A1141">
        <v>2016</v>
      </c>
      <c r="B1141">
        <v>34</v>
      </c>
      <c r="C1141">
        <v>1318</v>
      </c>
      <c r="D1141">
        <v>1383</v>
      </c>
    </row>
    <row r="1142" spans="1:4" x14ac:dyDescent="0.25">
      <c r="A1142">
        <v>2016</v>
      </c>
      <c r="B1142">
        <v>35</v>
      </c>
      <c r="C1142">
        <v>1263</v>
      </c>
      <c r="D1142">
        <v>1328</v>
      </c>
    </row>
    <row r="1143" spans="1:4" x14ac:dyDescent="0.25">
      <c r="A1143">
        <v>2016</v>
      </c>
      <c r="B1143">
        <v>36</v>
      </c>
      <c r="C1143">
        <v>1259</v>
      </c>
      <c r="D1143">
        <v>1325</v>
      </c>
    </row>
    <row r="1144" spans="1:4" x14ac:dyDescent="0.25">
      <c r="A1144">
        <v>2016</v>
      </c>
      <c r="B1144">
        <v>37</v>
      </c>
      <c r="C1144">
        <v>1352</v>
      </c>
      <c r="D1144">
        <v>1373</v>
      </c>
    </row>
    <row r="1145" spans="1:4" x14ac:dyDescent="0.25">
      <c r="A1145">
        <v>2016</v>
      </c>
      <c r="B1145">
        <v>38</v>
      </c>
      <c r="C1145">
        <v>1223</v>
      </c>
      <c r="D1145">
        <v>1277</v>
      </c>
    </row>
    <row r="1146" spans="1:4" x14ac:dyDescent="0.25">
      <c r="A1146">
        <v>2016</v>
      </c>
      <c r="B1146">
        <v>39</v>
      </c>
      <c r="C1146">
        <v>1259</v>
      </c>
      <c r="D1146">
        <v>1406</v>
      </c>
    </row>
    <row r="1147" spans="1:4" x14ac:dyDescent="0.25">
      <c r="A1147">
        <v>2016</v>
      </c>
      <c r="B1147">
        <v>40</v>
      </c>
      <c r="C1147">
        <v>1349</v>
      </c>
      <c r="D1147">
        <v>1334</v>
      </c>
    </row>
    <row r="1148" spans="1:4" x14ac:dyDescent="0.25">
      <c r="A1148">
        <v>2016</v>
      </c>
      <c r="B1148">
        <v>41</v>
      </c>
      <c r="C1148">
        <v>1447</v>
      </c>
      <c r="D1148">
        <v>1487</v>
      </c>
    </row>
    <row r="1149" spans="1:4" x14ac:dyDescent="0.25">
      <c r="A1149">
        <v>2016</v>
      </c>
      <c r="B1149">
        <v>42</v>
      </c>
      <c r="C1149">
        <v>1334</v>
      </c>
      <c r="D1149">
        <v>1410</v>
      </c>
    </row>
    <row r="1150" spans="1:4" x14ac:dyDescent="0.25">
      <c r="A1150">
        <v>2016</v>
      </c>
      <c r="B1150">
        <v>43</v>
      </c>
      <c r="C1150">
        <v>1411</v>
      </c>
      <c r="D1150">
        <v>1537</v>
      </c>
    </row>
    <row r="1151" spans="1:4" x14ac:dyDescent="0.25">
      <c r="A1151">
        <v>2016</v>
      </c>
      <c r="B1151">
        <v>44</v>
      </c>
      <c r="C1151">
        <v>1348</v>
      </c>
      <c r="D1151">
        <v>1383</v>
      </c>
    </row>
    <row r="1152" spans="1:4" x14ac:dyDescent="0.25">
      <c r="A1152">
        <v>2016</v>
      </c>
      <c r="B1152">
        <v>45</v>
      </c>
      <c r="C1152">
        <v>1373</v>
      </c>
      <c r="D1152">
        <v>1539</v>
      </c>
    </row>
    <row r="1153" spans="1:4" x14ac:dyDescent="0.25">
      <c r="A1153">
        <v>2016</v>
      </c>
      <c r="B1153">
        <v>46</v>
      </c>
      <c r="C1153">
        <v>1436</v>
      </c>
      <c r="D1153">
        <v>1466</v>
      </c>
    </row>
    <row r="1154" spans="1:4" x14ac:dyDescent="0.25">
      <c r="A1154">
        <v>2016</v>
      </c>
      <c r="B1154">
        <v>47</v>
      </c>
      <c r="C1154">
        <v>1369</v>
      </c>
      <c r="D1154">
        <v>1539</v>
      </c>
    </row>
    <row r="1155" spans="1:4" x14ac:dyDescent="0.25">
      <c r="A1155">
        <v>2016</v>
      </c>
      <c r="B1155">
        <v>48</v>
      </c>
      <c r="C1155">
        <v>1430</v>
      </c>
      <c r="D1155">
        <v>1519</v>
      </c>
    </row>
    <row r="1156" spans="1:4" x14ac:dyDescent="0.25">
      <c r="A1156">
        <v>2016</v>
      </c>
      <c r="B1156">
        <v>49</v>
      </c>
      <c r="C1156">
        <v>1455</v>
      </c>
      <c r="D1156">
        <v>1587</v>
      </c>
    </row>
    <row r="1157" spans="1:4" x14ac:dyDescent="0.25">
      <c r="A1157">
        <v>2016</v>
      </c>
      <c r="B1157">
        <v>50</v>
      </c>
      <c r="C1157">
        <v>1551</v>
      </c>
      <c r="D1157">
        <v>1578</v>
      </c>
    </row>
    <row r="1158" spans="1:4" x14ac:dyDescent="0.25">
      <c r="A1158">
        <v>2016</v>
      </c>
      <c r="B1158">
        <v>51</v>
      </c>
      <c r="C1158">
        <v>1454</v>
      </c>
      <c r="D1158">
        <v>1618</v>
      </c>
    </row>
    <row r="1159" spans="1:4" x14ac:dyDescent="0.25">
      <c r="A1159">
        <v>2016</v>
      </c>
      <c r="B1159">
        <v>52</v>
      </c>
      <c r="C1159">
        <v>1341</v>
      </c>
      <c r="D1159">
        <v>1519</v>
      </c>
    </row>
    <row r="1160" spans="1:4" x14ac:dyDescent="0.25">
      <c r="A1160">
        <v>2017</v>
      </c>
      <c r="B1160">
        <v>1</v>
      </c>
      <c r="C1160">
        <v>1676</v>
      </c>
      <c r="D1160">
        <v>1892</v>
      </c>
    </row>
    <row r="1161" spans="1:4" x14ac:dyDescent="0.25">
      <c r="A1161">
        <v>2017</v>
      </c>
      <c r="B1161">
        <v>2</v>
      </c>
      <c r="C1161">
        <v>1741</v>
      </c>
      <c r="D1161">
        <v>1896</v>
      </c>
    </row>
    <row r="1162" spans="1:4" x14ac:dyDescent="0.25">
      <c r="A1162">
        <v>2017</v>
      </c>
      <c r="B1162">
        <v>3</v>
      </c>
      <c r="C1162">
        <v>1639</v>
      </c>
      <c r="D1162">
        <v>1848</v>
      </c>
    </row>
    <row r="1163" spans="1:4" x14ac:dyDescent="0.25">
      <c r="A1163">
        <v>2017</v>
      </c>
      <c r="B1163">
        <v>4</v>
      </c>
      <c r="C1163">
        <v>1679</v>
      </c>
      <c r="D1163">
        <v>1947</v>
      </c>
    </row>
    <row r="1164" spans="1:4" x14ac:dyDescent="0.25">
      <c r="A1164">
        <v>2017</v>
      </c>
      <c r="B1164">
        <v>5</v>
      </c>
      <c r="C1164">
        <v>1697</v>
      </c>
      <c r="D1164">
        <v>1877</v>
      </c>
    </row>
    <row r="1165" spans="1:4" x14ac:dyDescent="0.25">
      <c r="A1165">
        <v>2017</v>
      </c>
      <c r="B1165">
        <v>6</v>
      </c>
      <c r="C1165">
        <v>1633</v>
      </c>
      <c r="D1165">
        <v>1813</v>
      </c>
    </row>
    <row r="1166" spans="1:4" x14ac:dyDescent="0.25">
      <c r="A1166">
        <v>2017</v>
      </c>
      <c r="B1166">
        <v>7</v>
      </c>
      <c r="C1166">
        <v>1627</v>
      </c>
      <c r="D1166">
        <v>1790</v>
      </c>
    </row>
    <row r="1167" spans="1:4" x14ac:dyDescent="0.25">
      <c r="A1167">
        <v>2017</v>
      </c>
      <c r="B1167">
        <v>8</v>
      </c>
      <c r="C1167">
        <v>1558</v>
      </c>
      <c r="D1167">
        <v>1770</v>
      </c>
    </row>
    <row r="1168" spans="1:4" x14ac:dyDescent="0.25">
      <c r="A1168">
        <v>2017</v>
      </c>
      <c r="B1168">
        <v>9</v>
      </c>
      <c r="C1168">
        <v>1511</v>
      </c>
      <c r="D1168">
        <v>1641</v>
      </c>
    </row>
    <row r="1169" spans="1:4" x14ac:dyDescent="0.25">
      <c r="A1169">
        <v>2017</v>
      </c>
      <c r="B1169">
        <v>10</v>
      </c>
      <c r="C1169">
        <v>1481</v>
      </c>
      <c r="D1169">
        <v>1573</v>
      </c>
    </row>
    <row r="1170" spans="1:4" x14ac:dyDescent="0.25">
      <c r="A1170">
        <v>2017</v>
      </c>
      <c r="B1170">
        <v>11</v>
      </c>
      <c r="C1170">
        <v>1350</v>
      </c>
      <c r="D1170">
        <v>1493</v>
      </c>
    </row>
    <row r="1171" spans="1:4" x14ac:dyDescent="0.25">
      <c r="A1171">
        <v>2017</v>
      </c>
      <c r="B1171">
        <v>12</v>
      </c>
      <c r="C1171">
        <v>1327</v>
      </c>
      <c r="D1171">
        <v>1451</v>
      </c>
    </row>
    <row r="1172" spans="1:4" x14ac:dyDescent="0.25">
      <c r="A1172">
        <v>2017</v>
      </c>
      <c r="B1172">
        <v>13</v>
      </c>
      <c r="C1172">
        <v>1405</v>
      </c>
      <c r="D1172">
        <v>1445</v>
      </c>
    </row>
    <row r="1173" spans="1:4" x14ac:dyDescent="0.25">
      <c r="A1173">
        <v>2017</v>
      </c>
      <c r="B1173">
        <v>14</v>
      </c>
      <c r="C1173">
        <v>1308</v>
      </c>
      <c r="D1173">
        <v>1456</v>
      </c>
    </row>
    <row r="1174" spans="1:4" x14ac:dyDescent="0.25">
      <c r="A1174">
        <v>2017</v>
      </c>
      <c r="B1174">
        <v>15</v>
      </c>
      <c r="C1174">
        <v>1381</v>
      </c>
      <c r="D1174">
        <v>1429</v>
      </c>
    </row>
    <row r="1175" spans="1:4" x14ac:dyDescent="0.25">
      <c r="A1175">
        <v>2017</v>
      </c>
      <c r="B1175">
        <v>16</v>
      </c>
      <c r="C1175">
        <v>1326</v>
      </c>
      <c r="D1175">
        <v>1387</v>
      </c>
    </row>
    <row r="1176" spans="1:4" x14ac:dyDescent="0.25">
      <c r="A1176">
        <v>2017</v>
      </c>
      <c r="B1176">
        <v>17</v>
      </c>
      <c r="C1176">
        <v>1320</v>
      </c>
      <c r="D1176">
        <v>1458</v>
      </c>
    </row>
    <row r="1177" spans="1:4" x14ac:dyDescent="0.25">
      <c r="A1177">
        <v>2017</v>
      </c>
      <c r="B1177">
        <v>18</v>
      </c>
      <c r="C1177">
        <v>1359</v>
      </c>
      <c r="D1177">
        <v>1410</v>
      </c>
    </row>
    <row r="1178" spans="1:4" x14ac:dyDescent="0.25">
      <c r="A1178">
        <v>2017</v>
      </c>
      <c r="B1178">
        <v>19</v>
      </c>
      <c r="C1178">
        <v>1320</v>
      </c>
      <c r="D1178">
        <v>1482</v>
      </c>
    </row>
    <row r="1179" spans="1:4" x14ac:dyDescent="0.25">
      <c r="A1179">
        <v>2017</v>
      </c>
      <c r="B1179">
        <v>20</v>
      </c>
      <c r="C1179">
        <v>1348</v>
      </c>
      <c r="D1179">
        <v>1453</v>
      </c>
    </row>
    <row r="1180" spans="1:4" x14ac:dyDescent="0.25">
      <c r="A1180">
        <v>2017</v>
      </c>
      <c r="B1180">
        <v>21</v>
      </c>
      <c r="C1180">
        <v>1361</v>
      </c>
      <c r="D1180">
        <v>1411</v>
      </c>
    </row>
    <row r="1181" spans="1:4" x14ac:dyDescent="0.25">
      <c r="A1181">
        <v>2017</v>
      </c>
      <c r="B1181">
        <v>22</v>
      </c>
      <c r="C1181">
        <v>1296</v>
      </c>
      <c r="D1181">
        <v>1405</v>
      </c>
    </row>
    <row r="1182" spans="1:4" x14ac:dyDescent="0.25">
      <c r="A1182">
        <v>2017</v>
      </c>
      <c r="B1182">
        <v>23</v>
      </c>
      <c r="C1182">
        <v>1229</v>
      </c>
      <c r="D1182">
        <v>1395</v>
      </c>
    </row>
    <row r="1183" spans="1:4" x14ac:dyDescent="0.25">
      <c r="A1183">
        <v>2017</v>
      </c>
      <c r="B1183">
        <v>24</v>
      </c>
      <c r="C1183">
        <v>1280</v>
      </c>
      <c r="D1183">
        <v>1363</v>
      </c>
    </row>
    <row r="1184" spans="1:4" x14ac:dyDescent="0.25">
      <c r="A1184">
        <v>2017</v>
      </c>
      <c r="B1184">
        <v>25</v>
      </c>
      <c r="C1184">
        <v>1268</v>
      </c>
      <c r="D1184">
        <v>1359</v>
      </c>
    </row>
    <row r="1185" spans="1:4" x14ac:dyDescent="0.25">
      <c r="A1185">
        <v>2017</v>
      </c>
      <c r="B1185">
        <v>26</v>
      </c>
      <c r="C1185">
        <v>1350</v>
      </c>
      <c r="D1185">
        <v>1341</v>
      </c>
    </row>
    <row r="1186" spans="1:4" x14ac:dyDescent="0.25">
      <c r="A1186">
        <v>2017</v>
      </c>
      <c r="B1186">
        <v>27</v>
      </c>
      <c r="C1186">
        <v>1287</v>
      </c>
      <c r="D1186">
        <v>1410</v>
      </c>
    </row>
    <row r="1187" spans="1:4" x14ac:dyDescent="0.25">
      <c r="A1187">
        <v>2017</v>
      </c>
      <c r="B1187">
        <v>28</v>
      </c>
      <c r="C1187">
        <v>1247</v>
      </c>
      <c r="D1187">
        <v>1273</v>
      </c>
    </row>
    <row r="1188" spans="1:4" x14ac:dyDescent="0.25">
      <c r="A1188">
        <v>2017</v>
      </c>
      <c r="B1188">
        <v>29</v>
      </c>
      <c r="C1188">
        <v>1318</v>
      </c>
      <c r="D1188">
        <v>1356</v>
      </c>
    </row>
    <row r="1189" spans="1:4" x14ac:dyDescent="0.25">
      <c r="A1189">
        <v>2017</v>
      </c>
      <c r="B1189">
        <v>30</v>
      </c>
      <c r="C1189">
        <v>1247</v>
      </c>
      <c r="D1189">
        <v>1324</v>
      </c>
    </row>
    <row r="1190" spans="1:4" x14ac:dyDescent="0.25">
      <c r="A1190">
        <v>2017</v>
      </c>
      <c r="B1190">
        <v>31</v>
      </c>
      <c r="C1190">
        <v>1244</v>
      </c>
      <c r="D1190">
        <v>1266</v>
      </c>
    </row>
    <row r="1191" spans="1:4" x14ac:dyDescent="0.25">
      <c r="A1191">
        <v>2017</v>
      </c>
      <c r="B1191">
        <v>32</v>
      </c>
      <c r="C1191">
        <v>1275</v>
      </c>
      <c r="D1191">
        <v>1382</v>
      </c>
    </row>
    <row r="1192" spans="1:4" x14ac:dyDescent="0.25">
      <c r="A1192">
        <v>2017</v>
      </c>
      <c r="B1192">
        <v>33</v>
      </c>
      <c r="C1192">
        <v>1262</v>
      </c>
      <c r="D1192">
        <v>1278</v>
      </c>
    </row>
    <row r="1193" spans="1:4" x14ac:dyDescent="0.25">
      <c r="A1193">
        <v>2017</v>
      </c>
      <c r="B1193">
        <v>34</v>
      </c>
      <c r="C1193">
        <v>1247</v>
      </c>
      <c r="D1193">
        <v>1298</v>
      </c>
    </row>
    <row r="1194" spans="1:4" x14ac:dyDescent="0.25">
      <c r="A1194">
        <v>2017</v>
      </c>
      <c r="B1194">
        <v>35</v>
      </c>
      <c r="C1194">
        <v>1288</v>
      </c>
      <c r="D1194">
        <v>1288</v>
      </c>
    </row>
    <row r="1195" spans="1:4" x14ac:dyDescent="0.25">
      <c r="A1195">
        <v>2017</v>
      </c>
      <c r="B1195">
        <v>36</v>
      </c>
      <c r="C1195">
        <v>1277</v>
      </c>
      <c r="D1195">
        <v>1293</v>
      </c>
    </row>
    <row r="1196" spans="1:4" x14ac:dyDescent="0.25">
      <c r="A1196">
        <v>2017</v>
      </c>
      <c r="B1196">
        <v>37</v>
      </c>
      <c r="C1196">
        <v>1340</v>
      </c>
      <c r="D1196">
        <v>1367</v>
      </c>
    </row>
    <row r="1197" spans="1:4" x14ac:dyDescent="0.25">
      <c r="A1197">
        <v>2017</v>
      </c>
      <c r="B1197">
        <v>38</v>
      </c>
      <c r="C1197">
        <v>1354</v>
      </c>
      <c r="D1197">
        <v>1361</v>
      </c>
    </row>
    <row r="1198" spans="1:4" x14ac:dyDescent="0.25">
      <c r="A1198">
        <v>2017</v>
      </c>
      <c r="B1198">
        <v>39</v>
      </c>
      <c r="C1198">
        <v>1310</v>
      </c>
      <c r="D1198">
        <v>1359</v>
      </c>
    </row>
    <row r="1199" spans="1:4" x14ac:dyDescent="0.25">
      <c r="A1199">
        <v>2017</v>
      </c>
      <c r="B1199">
        <v>40</v>
      </c>
      <c r="C1199">
        <v>1330</v>
      </c>
      <c r="D1199">
        <v>1311</v>
      </c>
    </row>
    <row r="1200" spans="1:4" x14ac:dyDescent="0.25">
      <c r="A1200">
        <v>2017</v>
      </c>
      <c r="B1200">
        <v>41</v>
      </c>
      <c r="C1200">
        <v>1374</v>
      </c>
      <c r="D1200">
        <v>1389</v>
      </c>
    </row>
    <row r="1201" spans="1:4" x14ac:dyDescent="0.25">
      <c r="A1201">
        <v>2017</v>
      </c>
      <c r="B1201">
        <v>42</v>
      </c>
      <c r="C1201">
        <v>1299</v>
      </c>
      <c r="D1201">
        <v>1407</v>
      </c>
    </row>
    <row r="1202" spans="1:4" x14ac:dyDescent="0.25">
      <c r="A1202">
        <v>2017</v>
      </c>
      <c r="B1202">
        <v>43</v>
      </c>
      <c r="C1202">
        <v>1286</v>
      </c>
      <c r="D1202">
        <v>1390</v>
      </c>
    </row>
    <row r="1203" spans="1:4" x14ac:dyDescent="0.25">
      <c r="A1203">
        <v>2017</v>
      </c>
      <c r="B1203">
        <v>44</v>
      </c>
      <c r="C1203">
        <v>1327</v>
      </c>
      <c r="D1203">
        <v>1399</v>
      </c>
    </row>
    <row r="1204" spans="1:4" x14ac:dyDescent="0.25">
      <c r="A1204">
        <v>2017</v>
      </c>
      <c r="B1204">
        <v>45</v>
      </c>
      <c r="C1204">
        <v>1353</v>
      </c>
      <c r="D1204">
        <v>1444</v>
      </c>
    </row>
    <row r="1205" spans="1:4" x14ac:dyDescent="0.25">
      <c r="A1205">
        <v>2017</v>
      </c>
      <c r="B1205">
        <v>46</v>
      </c>
      <c r="C1205">
        <v>1376</v>
      </c>
      <c r="D1205">
        <v>1540</v>
      </c>
    </row>
    <row r="1206" spans="1:4" x14ac:dyDescent="0.25">
      <c r="A1206">
        <v>2017</v>
      </c>
      <c r="B1206">
        <v>47</v>
      </c>
      <c r="C1206">
        <v>1444</v>
      </c>
      <c r="D1206">
        <v>1473</v>
      </c>
    </row>
    <row r="1207" spans="1:4" x14ac:dyDescent="0.25">
      <c r="A1207">
        <v>2017</v>
      </c>
      <c r="B1207">
        <v>48</v>
      </c>
      <c r="C1207">
        <v>1464</v>
      </c>
      <c r="D1207">
        <v>1422</v>
      </c>
    </row>
    <row r="1208" spans="1:4" x14ac:dyDescent="0.25">
      <c r="A1208">
        <v>2017</v>
      </c>
      <c r="B1208">
        <v>49</v>
      </c>
      <c r="C1208">
        <v>1487</v>
      </c>
      <c r="D1208">
        <v>1540</v>
      </c>
    </row>
    <row r="1209" spans="1:4" x14ac:dyDescent="0.25">
      <c r="A1209">
        <v>2017</v>
      </c>
      <c r="B1209">
        <v>50</v>
      </c>
      <c r="C1209">
        <v>1572</v>
      </c>
      <c r="D1209">
        <v>1646</v>
      </c>
    </row>
    <row r="1210" spans="1:4" x14ac:dyDescent="0.25">
      <c r="A1210">
        <v>2017</v>
      </c>
      <c r="B1210">
        <v>51</v>
      </c>
      <c r="C1210">
        <v>1442</v>
      </c>
      <c r="D1210">
        <v>1637</v>
      </c>
    </row>
    <row r="1211" spans="1:4" x14ac:dyDescent="0.25">
      <c r="A1211">
        <v>2017</v>
      </c>
      <c r="B1211">
        <v>52</v>
      </c>
      <c r="C1211">
        <v>1520</v>
      </c>
      <c r="D1211">
        <v>1667</v>
      </c>
    </row>
    <row r="1212" spans="1:4" x14ac:dyDescent="0.25">
      <c r="A1212">
        <v>2018</v>
      </c>
      <c r="B1212">
        <v>1</v>
      </c>
      <c r="C1212">
        <v>1557</v>
      </c>
      <c r="D1212">
        <v>1786</v>
      </c>
    </row>
    <row r="1213" spans="1:4" x14ac:dyDescent="0.25">
      <c r="A1213">
        <v>2018</v>
      </c>
      <c r="B1213">
        <v>2</v>
      </c>
      <c r="C1213">
        <v>1592</v>
      </c>
      <c r="D1213">
        <v>1767</v>
      </c>
    </row>
    <row r="1214" spans="1:4" x14ac:dyDescent="0.25">
      <c r="A1214">
        <v>2018</v>
      </c>
      <c r="B1214">
        <v>3</v>
      </c>
      <c r="C1214">
        <v>1620</v>
      </c>
      <c r="D1214">
        <v>1744</v>
      </c>
    </row>
    <row r="1215" spans="1:4" x14ac:dyDescent="0.25">
      <c r="A1215">
        <v>2018</v>
      </c>
      <c r="B1215">
        <v>4</v>
      </c>
      <c r="C1215">
        <v>1650</v>
      </c>
      <c r="D1215">
        <v>1672</v>
      </c>
    </row>
    <row r="1216" spans="1:4" x14ac:dyDescent="0.25">
      <c r="A1216">
        <v>2018</v>
      </c>
      <c r="B1216">
        <v>5</v>
      </c>
      <c r="C1216">
        <v>1559</v>
      </c>
      <c r="D1216">
        <v>1844</v>
      </c>
    </row>
    <row r="1217" spans="1:4" x14ac:dyDescent="0.25">
      <c r="A1217">
        <v>2018</v>
      </c>
      <c r="B1217">
        <v>6</v>
      </c>
      <c r="C1217">
        <v>1640</v>
      </c>
      <c r="D1217">
        <v>1873</v>
      </c>
    </row>
    <row r="1218" spans="1:4" x14ac:dyDescent="0.25">
      <c r="A1218">
        <v>2018</v>
      </c>
      <c r="B1218">
        <v>7</v>
      </c>
      <c r="C1218">
        <v>1780</v>
      </c>
      <c r="D1218">
        <v>1880</v>
      </c>
    </row>
    <row r="1219" spans="1:4" x14ac:dyDescent="0.25">
      <c r="A1219">
        <v>2018</v>
      </c>
      <c r="B1219">
        <v>8</v>
      </c>
      <c r="C1219">
        <v>1750</v>
      </c>
      <c r="D1219">
        <v>1941</v>
      </c>
    </row>
    <row r="1220" spans="1:4" x14ac:dyDescent="0.25">
      <c r="A1220">
        <v>2018</v>
      </c>
      <c r="B1220">
        <v>9</v>
      </c>
      <c r="C1220">
        <v>1868</v>
      </c>
      <c r="D1220">
        <v>2069</v>
      </c>
    </row>
    <row r="1221" spans="1:4" x14ac:dyDescent="0.25">
      <c r="A1221">
        <v>2018</v>
      </c>
      <c r="B1221">
        <v>10</v>
      </c>
      <c r="C1221">
        <v>1904</v>
      </c>
      <c r="D1221">
        <v>2188</v>
      </c>
    </row>
    <row r="1222" spans="1:4" x14ac:dyDescent="0.25">
      <c r="A1222">
        <v>2018</v>
      </c>
      <c r="B1222">
        <v>11</v>
      </c>
      <c r="C1222">
        <v>1759</v>
      </c>
      <c r="D1222">
        <v>1974</v>
      </c>
    </row>
    <row r="1223" spans="1:4" x14ac:dyDescent="0.25">
      <c r="A1223">
        <v>2018</v>
      </c>
      <c r="B1223">
        <v>12</v>
      </c>
      <c r="C1223">
        <v>1691</v>
      </c>
      <c r="D1223">
        <v>1739</v>
      </c>
    </row>
    <row r="1224" spans="1:4" x14ac:dyDescent="0.25">
      <c r="A1224">
        <v>2018</v>
      </c>
      <c r="B1224">
        <v>13</v>
      </c>
      <c r="C1224">
        <v>1560</v>
      </c>
      <c r="D1224">
        <v>1665</v>
      </c>
    </row>
    <row r="1225" spans="1:4" x14ac:dyDescent="0.25">
      <c r="A1225">
        <v>2018</v>
      </c>
      <c r="B1225">
        <v>14</v>
      </c>
      <c r="C1225">
        <v>1445</v>
      </c>
      <c r="D1225">
        <v>1595</v>
      </c>
    </row>
    <row r="1226" spans="1:4" x14ac:dyDescent="0.25">
      <c r="A1226">
        <v>2018</v>
      </c>
      <c r="B1226">
        <v>15</v>
      </c>
      <c r="C1226">
        <v>1345</v>
      </c>
      <c r="D1226">
        <v>1515</v>
      </c>
    </row>
    <row r="1227" spans="1:4" x14ac:dyDescent="0.25">
      <c r="A1227">
        <v>2018</v>
      </c>
      <c r="B1227">
        <v>16</v>
      </c>
      <c r="C1227">
        <v>1313</v>
      </c>
      <c r="D1227">
        <v>1447</v>
      </c>
    </row>
    <row r="1228" spans="1:4" x14ac:dyDescent="0.25">
      <c r="A1228">
        <v>2018</v>
      </c>
      <c r="B1228">
        <v>17</v>
      </c>
      <c r="C1228">
        <v>1279</v>
      </c>
      <c r="D1228">
        <v>1384</v>
      </c>
    </row>
    <row r="1229" spans="1:4" x14ac:dyDescent="0.25">
      <c r="A1229">
        <v>2018</v>
      </c>
      <c r="B1229">
        <v>18</v>
      </c>
      <c r="C1229">
        <v>1314</v>
      </c>
      <c r="D1229">
        <v>1331</v>
      </c>
    </row>
    <row r="1230" spans="1:4" x14ac:dyDescent="0.25">
      <c r="A1230">
        <v>2018</v>
      </c>
      <c r="B1230">
        <v>19</v>
      </c>
      <c r="C1230">
        <v>1342</v>
      </c>
      <c r="D1230">
        <v>1299</v>
      </c>
    </row>
    <row r="1231" spans="1:4" x14ac:dyDescent="0.25">
      <c r="A1231">
        <v>2018</v>
      </c>
      <c r="B1231">
        <v>20</v>
      </c>
      <c r="C1231">
        <v>1277</v>
      </c>
      <c r="D1231">
        <v>1329</v>
      </c>
    </row>
    <row r="1232" spans="1:4" x14ac:dyDescent="0.25">
      <c r="A1232">
        <v>2018</v>
      </c>
      <c r="B1232">
        <v>21</v>
      </c>
      <c r="C1232">
        <v>1302</v>
      </c>
      <c r="D1232">
        <v>1372</v>
      </c>
    </row>
    <row r="1233" spans="1:4" x14ac:dyDescent="0.25">
      <c r="A1233">
        <v>2018</v>
      </c>
      <c r="B1233">
        <v>22</v>
      </c>
      <c r="C1233">
        <v>1350</v>
      </c>
      <c r="D1233">
        <v>1426</v>
      </c>
    </row>
    <row r="1234" spans="1:4" x14ac:dyDescent="0.25">
      <c r="A1234">
        <v>2018</v>
      </c>
      <c r="B1234">
        <v>23</v>
      </c>
      <c r="C1234">
        <v>1313</v>
      </c>
      <c r="D1234">
        <v>1366</v>
      </c>
    </row>
    <row r="1235" spans="1:4" x14ac:dyDescent="0.25">
      <c r="A1235">
        <v>2018</v>
      </c>
      <c r="B1235">
        <v>24</v>
      </c>
      <c r="C1235">
        <v>1248</v>
      </c>
      <c r="D1235">
        <v>1309</v>
      </c>
    </row>
    <row r="1236" spans="1:4" x14ac:dyDescent="0.25">
      <c r="A1236">
        <v>2018</v>
      </c>
      <c r="B1236">
        <v>25</v>
      </c>
      <c r="C1236">
        <v>1301</v>
      </c>
      <c r="D1236">
        <v>1300</v>
      </c>
    </row>
    <row r="1237" spans="1:4" x14ac:dyDescent="0.25">
      <c r="A1237">
        <v>2018</v>
      </c>
      <c r="B1237">
        <v>26</v>
      </c>
      <c r="C1237">
        <v>1311</v>
      </c>
      <c r="D1237">
        <v>1308</v>
      </c>
    </row>
    <row r="1238" spans="1:4" x14ac:dyDescent="0.25">
      <c r="A1238">
        <v>2018</v>
      </c>
      <c r="B1238">
        <v>27</v>
      </c>
      <c r="C1238">
        <v>1326</v>
      </c>
      <c r="D1238">
        <v>1400</v>
      </c>
    </row>
    <row r="1239" spans="1:4" x14ac:dyDescent="0.25">
      <c r="A1239">
        <v>2018</v>
      </c>
      <c r="B1239">
        <v>28</v>
      </c>
      <c r="C1239">
        <v>1279</v>
      </c>
      <c r="D1239">
        <v>1392</v>
      </c>
    </row>
    <row r="1240" spans="1:4" x14ac:dyDescent="0.25">
      <c r="A1240">
        <v>2018</v>
      </c>
      <c r="B1240">
        <v>29</v>
      </c>
      <c r="C1240">
        <v>1311</v>
      </c>
      <c r="D1240">
        <v>1393</v>
      </c>
    </row>
    <row r="1241" spans="1:4" x14ac:dyDescent="0.25">
      <c r="A1241">
        <v>2018</v>
      </c>
      <c r="B1241">
        <v>30</v>
      </c>
      <c r="C1241">
        <v>1344</v>
      </c>
      <c r="D1241">
        <v>1423</v>
      </c>
    </row>
    <row r="1242" spans="1:4" x14ac:dyDescent="0.25">
      <c r="A1242">
        <v>2018</v>
      </c>
      <c r="B1242">
        <v>31</v>
      </c>
      <c r="C1242">
        <v>1335</v>
      </c>
      <c r="D1242">
        <v>1425</v>
      </c>
    </row>
    <row r="1243" spans="1:4" x14ac:dyDescent="0.25">
      <c r="A1243">
        <v>2018</v>
      </c>
      <c r="B1243">
        <v>32</v>
      </c>
      <c r="C1243">
        <v>1339</v>
      </c>
      <c r="D1243">
        <v>1406</v>
      </c>
    </row>
    <row r="1244" spans="1:4" x14ac:dyDescent="0.25">
      <c r="A1244">
        <v>2018</v>
      </c>
      <c r="B1244">
        <v>33</v>
      </c>
      <c r="C1244">
        <v>1280</v>
      </c>
      <c r="D1244">
        <v>1325</v>
      </c>
    </row>
    <row r="1245" spans="1:4" x14ac:dyDescent="0.25">
      <c r="A1245">
        <v>2018</v>
      </c>
      <c r="B1245">
        <v>34</v>
      </c>
      <c r="C1245">
        <v>1321</v>
      </c>
      <c r="D1245">
        <v>1291</v>
      </c>
    </row>
    <row r="1246" spans="1:4" x14ac:dyDescent="0.25">
      <c r="A1246">
        <v>2018</v>
      </c>
      <c r="B1246">
        <v>35</v>
      </c>
      <c r="C1246">
        <v>1275</v>
      </c>
      <c r="D1246">
        <v>1252</v>
      </c>
    </row>
    <row r="1247" spans="1:4" x14ac:dyDescent="0.25">
      <c r="A1247">
        <v>2018</v>
      </c>
      <c r="B1247">
        <v>36</v>
      </c>
      <c r="C1247">
        <v>1286</v>
      </c>
      <c r="D1247">
        <v>1327</v>
      </c>
    </row>
    <row r="1248" spans="1:4" x14ac:dyDescent="0.25">
      <c r="A1248">
        <v>2018</v>
      </c>
      <c r="B1248">
        <v>37</v>
      </c>
      <c r="C1248">
        <v>1298</v>
      </c>
      <c r="D1248">
        <v>1241</v>
      </c>
    </row>
    <row r="1249" spans="1:4" x14ac:dyDescent="0.25">
      <c r="A1249">
        <v>2018</v>
      </c>
      <c r="B1249">
        <v>38</v>
      </c>
      <c r="C1249">
        <v>1325</v>
      </c>
      <c r="D1249">
        <v>1381</v>
      </c>
    </row>
    <row r="1250" spans="1:4" x14ac:dyDescent="0.25">
      <c r="A1250">
        <v>2018</v>
      </c>
      <c r="B1250">
        <v>39</v>
      </c>
      <c r="C1250">
        <v>1337</v>
      </c>
      <c r="D1250">
        <v>1359</v>
      </c>
    </row>
    <row r="1251" spans="1:4" x14ac:dyDescent="0.25">
      <c r="A1251">
        <v>2018</v>
      </c>
      <c r="B1251">
        <v>40</v>
      </c>
      <c r="C1251">
        <v>1373</v>
      </c>
      <c r="D1251">
        <v>1433</v>
      </c>
    </row>
    <row r="1252" spans="1:4" x14ac:dyDescent="0.25">
      <c r="A1252">
        <v>2018</v>
      </c>
      <c r="B1252">
        <v>41</v>
      </c>
      <c r="C1252">
        <v>1361</v>
      </c>
      <c r="D1252">
        <v>1399</v>
      </c>
    </row>
    <row r="1253" spans="1:4" x14ac:dyDescent="0.25">
      <c r="A1253">
        <v>2018</v>
      </c>
      <c r="B1253">
        <v>42</v>
      </c>
      <c r="C1253">
        <v>1334</v>
      </c>
      <c r="D1253">
        <v>1405</v>
      </c>
    </row>
    <row r="1254" spans="1:4" x14ac:dyDescent="0.25">
      <c r="A1254">
        <v>2018</v>
      </c>
      <c r="B1254">
        <v>43</v>
      </c>
      <c r="C1254">
        <v>1345</v>
      </c>
      <c r="D1254">
        <v>1326</v>
      </c>
    </row>
    <row r="1255" spans="1:4" x14ac:dyDescent="0.25">
      <c r="A1255">
        <v>2018</v>
      </c>
      <c r="B1255">
        <v>44</v>
      </c>
      <c r="C1255">
        <v>1373</v>
      </c>
      <c r="D1255">
        <v>1442</v>
      </c>
    </row>
    <row r="1256" spans="1:4" x14ac:dyDescent="0.25">
      <c r="A1256">
        <v>2018</v>
      </c>
      <c r="B1256">
        <v>45</v>
      </c>
      <c r="C1256">
        <v>1406</v>
      </c>
      <c r="D1256">
        <v>1392</v>
      </c>
    </row>
    <row r="1257" spans="1:4" x14ac:dyDescent="0.25">
      <c r="A1257">
        <v>2018</v>
      </c>
      <c r="B1257">
        <v>46</v>
      </c>
      <c r="C1257">
        <v>1332</v>
      </c>
      <c r="D1257">
        <v>1429</v>
      </c>
    </row>
    <row r="1258" spans="1:4" x14ac:dyDescent="0.25">
      <c r="A1258">
        <v>2018</v>
      </c>
      <c r="B1258">
        <v>47</v>
      </c>
      <c r="C1258">
        <v>1398</v>
      </c>
      <c r="D1258">
        <v>1461</v>
      </c>
    </row>
    <row r="1259" spans="1:4" x14ac:dyDescent="0.25">
      <c r="A1259">
        <v>2018</v>
      </c>
      <c r="B1259">
        <v>48</v>
      </c>
      <c r="C1259">
        <v>1407</v>
      </c>
      <c r="D1259">
        <v>1500</v>
      </c>
    </row>
    <row r="1260" spans="1:4" x14ac:dyDescent="0.25">
      <c r="A1260">
        <v>2018</v>
      </c>
      <c r="B1260">
        <v>49</v>
      </c>
      <c r="C1260">
        <v>1463</v>
      </c>
      <c r="D1260">
        <v>1505</v>
      </c>
    </row>
    <row r="1261" spans="1:4" x14ac:dyDescent="0.25">
      <c r="A1261">
        <v>2018</v>
      </c>
      <c r="B1261">
        <v>50</v>
      </c>
      <c r="C1261">
        <v>1512</v>
      </c>
      <c r="D1261">
        <v>1505</v>
      </c>
    </row>
    <row r="1262" spans="1:4" x14ac:dyDescent="0.25">
      <c r="A1262">
        <v>2018</v>
      </c>
      <c r="B1262">
        <v>51</v>
      </c>
      <c r="C1262">
        <v>1474</v>
      </c>
      <c r="D1262">
        <v>1567</v>
      </c>
    </row>
    <row r="1263" spans="1:4" x14ac:dyDescent="0.25">
      <c r="A1263">
        <v>2018</v>
      </c>
      <c r="B1263">
        <v>52</v>
      </c>
      <c r="C1263">
        <v>1405</v>
      </c>
      <c r="D1263">
        <v>1496</v>
      </c>
    </row>
    <row r="1264" spans="1:4" x14ac:dyDescent="0.25">
      <c r="A1264">
        <v>2018</v>
      </c>
      <c r="B1264">
        <v>53</v>
      </c>
      <c r="C1264">
        <v>213</v>
      </c>
      <c r="D1264">
        <v>243</v>
      </c>
    </row>
    <row r="1265" spans="1:4" x14ac:dyDescent="0.25">
      <c r="A1265">
        <v>2019</v>
      </c>
      <c r="B1265">
        <v>1</v>
      </c>
      <c r="C1265">
        <v>1250</v>
      </c>
      <c r="D1265">
        <v>1356</v>
      </c>
    </row>
    <row r="1266" spans="1:4" x14ac:dyDescent="0.25">
      <c r="A1266">
        <v>2019</v>
      </c>
      <c r="B1266">
        <v>2</v>
      </c>
      <c r="C1266">
        <v>1578</v>
      </c>
      <c r="D1266">
        <v>1684</v>
      </c>
    </row>
    <row r="1267" spans="1:4" x14ac:dyDescent="0.25">
      <c r="A1267">
        <v>2019</v>
      </c>
      <c r="B1267">
        <v>3</v>
      </c>
      <c r="C1267">
        <v>1520</v>
      </c>
      <c r="D1267">
        <v>1630</v>
      </c>
    </row>
    <row r="1268" spans="1:4" x14ac:dyDescent="0.25">
      <c r="A1268">
        <v>2019</v>
      </c>
      <c r="B1268">
        <v>4</v>
      </c>
      <c r="C1268">
        <v>1544</v>
      </c>
      <c r="D1268">
        <v>1634</v>
      </c>
    </row>
    <row r="1269" spans="1:4" x14ac:dyDescent="0.25">
      <c r="A1269">
        <v>2019</v>
      </c>
      <c r="B1269">
        <v>5</v>
      </c>
      <c r="C1269">
        <v>1578</v>
      </c>
      <c r="D1269">
        <v>1565</v>
      </c>
    </row>
    <row r="1270" spans="1:4" x14ac:dyDescent="0.25">
      <c r="A1270">
        <v>2019</v>
      </c>
      <c r="B1270">
        <v>6</v>
      </c>
      <c r="C1270">
        <v>1590</v>
      </c>
      <c r="D1270">
        <v>1595</v>
      </c>
    </row>
    <row r="1271" spans="1:4" x14ac:dyDescent="0.25">
      <c r="A1271">
        <v>2019</v>
      </c>
      <c r="B1271">
        <v>7</v>
      </c>
      <c r="C1271">
        <v>1579</v>
      </c>
      <c r="D1271">
        <v>1673</v>
      </c>
    </row>
    <row r="1272" spans="1:4" x14ac:dyDescent="0.25">
      <c r="A1272">
        <v>2019</v>
      </c>
      <c r="B1272">
        <v>8</v>
      </c>
      <c r="C1272">
        <v>1530</v>
      </c>
      <c r="D1272">
        <v>1692</v>
      </c>
    </row>
    <row r="1273" spans="1:4" x14ac:dyDescent="0.25">
      <c r="A1273">
        <v>2019</v>
      </c>
      <c r="B1273">
        <v>9</v>
      </c>
      <c r="C1273">
        <v>1462</v>
      </c>
      <c r="D1273">
        <v>1604</v>
      </c>
    </row>
    <row r="1274" spans="1:4" x14ac:dyDescent="0.25">
      <c r="A1274">
        <v>2019</v>
      </c>
      <c r="B1274">
        <v>10</v>
      </c>
      <c r="C1274">
        <v>1581</v>
      </c>
      <c r="D1274">
        <v>1590</v>
      </c>
    </row>
    <row r="1275" spans="1:4" x14ac:dyDescent="0.25">
      <c r="A1275">
        <v>2019</v>
      </c>
      <c r="B1275">
        <v>11</v>
      </c>
      <c r="C1275">
        <v>1582</v>
      </c>
      <c r="D1275">
        <v>1645</v>
      </c>
    </row>
    <row r="1276" spans="1:4" x14ac:dyDescent="0.25">
      <c r="A1276">
        <v>2019</v>
      </c>
      <c r="B1276">
        <v>12</v>
      </c>
      <c r="C1276">
        <v>1464</v>
      </c>
      <c r="D1276">
        <v>1578</v>
      </c>
    </row>
    <row r="1277" spans="1:4" x14ac:dyDescent="0.25">
      <c r="A1277">
        <v>2019</v>
      </c>
      <c r="B1277">
        <v>13</v>
      </c>
      <c r="C1277">
        <v>1508</v>
      </c>
      <c r="D1277">
        <v>1505</v>
      </c>
    </row>
    <row r="1278" spans="1:4" x14ac:dyDescent="0.25">
      <c r="A1278">
        <v>2019</v>
      </c>
      <c r="B1278">
        <v>14</v>
      </c>
      <c r="C1278">
        <v>1386</v>
      </c>
      <c r="D1278">
        <v>1514</v>
      </c>
    </row>
    <row r="1279" spans="1:4" x14ac:dyDescent="0.25">
      <c r="A1279">
        <v>2019</v>
      </c>
      <c r="B1279">
        <v>15</v>
      </c>
      <c r="C1279">
        <v>1470</v>
      </c>
      <c r="D1279">
        <v>1430</v>
      </c>
    </row>
    <row r="1280" spans="1:4" x14ac:dyDescent="0.25">
      <c r="A1280">
        <v>2019</v>
      </c>
      <c r="B1280">
        <v>16</v>
      </c>
      <c r="C1280">
        <v>1478</v>
      </c>
      <c r="D1280">
        <v>1562</v>
      </c>
    </row>
    <row r="1281" spans="1:4" x14ac:dyDescent="0.25">
      <c r="A1281">
        <v>2019</v>
      </c>
      <c r="B1281">
        <v>17</v>
      </c>
      <c r="C1281">
        <v>1419</v>
      </c>
      <c r="D1281">
        <v>1538</v>
      </c>
    </row>
    <row r="1282" spans="1:4" x14ac:dyDescent="0.25">
      <c r="A1282">
        <v>2019</v>
      </c>
      <c r="B1282">
        <v>18</v>
      </c>
      <c r="C1282">
        <v>1363</v>
      </c>
      <c r="D1282">
        <v>1443</v>
      </c>
    </row>
    <row r="1283" spans="1:4" x14ac:dyDescent="0.25">
      <c r="A1283">
        <v>2019</v>
      </c>
      <c r="B1283">
        <v>19</v>
      </c>
      <c r="C1283">
        <v>1334</v>
      </c>
      <c r="D1283">
        <v>1437</v>
      </c>
    </row>
    <row r="1284" spans="1:4" x14ac:dyDescent="0.25">
      <c r="A1284">
        <v>2019</v>
      </c>
      <c r="B1284">
        <v>20</v>
      </c>
      <c r="C1284">
        <v>1366</v>
      </c>
      <c r="D1284">
        <v>1455</v>
      </c>
    </row>
    <row r="1285" spans="1:4" x14ac:dyDescent="0.25">
      <c r="A1285">
        <v>2019</v>
      </c>
      <c r="B1285">
        <v>21</v>
      </c>
      <c r="C1285">
        <v>1370</v>
      </c>
      <c r="D1285">
        <v>1503</v>
      </c>
    </row>
    <row r="1286" spans="1:4" x14ac:dyDescent="0.25">
      <c r="A1286">
        <v>2019</v>
      </c>
      <c r="B1286">
        <v>22</v>
      </c>
      <c r="C1286">
        <v>1357</v>
      </c>
      <c r="D1286">
        <v>1375</v>
      </c>
    </row>
    <row r="1287" spans="1:4" x14ac:dyDescent="0.25">
      <c r="A1287">
        <v>2019</v>
      </c>
      <c r="B1287">
        <v>23</v>
      </c>
      <c r="C1287">
        <v>1327</v>
      </c>
      <c r="D1287">
        <v>1409</v>
      </c>
    </row>
    <row r="1288" spans="1:4" x14ac:dyDescent="0.25">
      <c r="A1288">
        <v>2019</v>
      </c>
      <c r="B1288">
        <v>24</v>
      </c>
      <c r="C1288">
        <v>1339</v>
      </c>
      <c r="D1288">
        <v>1311</v>
      </c>
    </row>
    <row r="1289" spans="1:4" x14ac:dyDescent="0.25">
      <c r="A1289">
        <v>2019</v>
      </c>
      <c r="B1289">
        <v>25</v>
      </c>
      <c r="C1289">
        <v>1356</v>
      </c>
      <c r="D1289">
        <v>1338</v>
      </c>
    </row>
    <row r="1290" spans="1:4" x14ac:dyDescent="0.25">
      <c r="A1290">
        <v>2019</v>
      </c>
      <c r="B1290">
        <v>26</v>
      </c>
      <c r="C1290">
        <v>1402</v>
      </c>
      <c r="D1290">
        <v>1433</v>
      </c>
    </row>
    <row r="1291" spans="1:4" x14ac:dyDescent="0.25">
      <c r="A1291">
        <v>2019</v>
      </c>
      <c r="B1291">
        <v>27</v>
      </c>
      <c r="C1291">
        <v>1355</v>
      </c>
      <c r="D1291">
        <v>1370</v>
      </c>
    </row>
    <row r="1292" spans="1:4" x14ac:dyDescent="0.25">
      <c r="A1292">
        <v>2019</v>
      </c>
      <c r="B1292">
        <v>28</v>
      </c>
      <c r="C1292">
        <v>1326</v>
      </c>
      <c r="D1292">
        <v>1434</v>
      </c>
    </row>
    <row r="1293" spans="1:4" x14ac:dyDescent="0.25">
      <c r="A1293">
        <v>2019</v>
      </c>
      <c r="B1293">
        <v>29</v>
      </c>
      <c r="C1293">
        <v>1273</v>
      </c>
      <c r="D1293">
        <v>1311</v>
      </c>
    </row>
    <row r="1294" spans="1:4" x14ac:dyDescent="0.25">
      <c r="A1294">
        <v>2019</v>
      </c>
      <c r="B1294">
        <v>30</v>
      </c>
      <c r="C1294">
        <v>1454</v>
      </c>
      <c r="D1294">
        <v>1553</v>
      </c>
    </row>
    <row r="1295" spans="1:4" x14ac:dyDescent="0.25">
      <c r="A1295">
        <v>2019</v>
      </c>
      <c r="B1295">
        <v>31</v>
      </c>
      <c r="C1295">
        <v>1348</v>
      </c>
      <c r="D1295">
        <v>1383</v>
      </c>
    </row>
    <row r="1296" spans="1:4" x14ac:dyDescent="0.25">
      <c r="A1296">
        <v>2019</v>
      </c>
      <c r="B1296">
        <v>32</v>
      </c>
      <c r="C1296">
        <v>1279</v>
      </c>
      <c r="D1296">
        <v>1349</v>
      </c>
    </row>
    <row r="1297" spans="1:4" x14ac:dyDescent="0.25">
      <c r="A1297">
        <v>2019</v>
      </c>
      <c r="B1297">
        <v>33</v>
      </c>
      <c r="C1297">
        <v>1283</v>
      </c>
      <c r="D1297">
        <v>1329</v>
      </c>
    </row>
    <row r="1298" spans="1:4" x14ac:dyDescent="0.25">
      <c r="A1298">
        <v>2019</v>
      </c>
      <c r="B1298">
        <v>34</v>
      </c>
      <c r="C1298">
        <v>1304</v>
      </c>
      <c r="D1298">
        <v>1311</v>
      </c>
    </row>
    <row r="1299" spans="1:4" x14ac:dyDescent="0.25">
      <c r="A1299">
        <v>2019</v>
      </c>
      <c r="B1299">
        <v>35</v>
      </c>
      <c r="C1299">
        <v>1330</v>
      </c>
      <c r="D1299">
        <v>1452</v>
      </c>
    </row>
    <row r="1300" spans="1:4" x14ac:dyDescent="0.25">
      <c r="A1300">
        <v>2019</v>
      </c>
      <c r="B1300">
        <v>36</v>
      </c>
      <c r="C1300">
        <v>1227</v>
      </c>
      <c r="D1300">
        <v>1328</v>
      </c>
    </row>
    <row r="1301" spans="1:4" x14ac:dyDescent="0.25">
      <c r="A1301">
        <v>2019</v>
      </c>
      <c r="B1301">
        <v>37</v>
      </c>
      <c r="C1301">
        <v>1288</v>
      </c>
      <c r="D1301">
        <v>1352</v>
      </c>
    </row>
    <row r="1302" spans="1:4" x14ac:dyDescent="0.25">
      <c r="A1302">
        <v>2019</v>
      </c>
      <c r="B1302">
        <v>38</v>
      </c>
      <c r="C1302">
        <v>1267</v>
      </c>
      <c r="D1302">
        <v>1313</v>
      </c>
    </row>
    <row r="1303" spans="1:4" x14ac:dyDescent="0.25">
      <c r="A1303">
        <v>2019</v>
      </c>
      <c r="B1303">
        <v>39</v>
      </c>
      <c r="C1303">
        <v>1377</v>
      </c>
      <c r="D1303">
        <v>1376</v>
      </c>
    </row>
    <row r="1304" spans="1:4" x14ac:dyDescent="0.25">
      <c r="A1304">
        <v>2019</v>
      </c>
      <c r="B1304">
        <v>40</v>
      </c>
      <c r="C1304">
        <v>1368</v>
      </c>
      <c r="D1304">
        <v>1345</v>
      </c>
    </row>
    <row r="1305" spans="1:4" x14ac:dyDescent="0.25">
      <c r="A1305">
        <v>2019</v>
      </c>
      <c r="B1305">
        <v>41</v>
      </c>
      <c r="C1305">
        <v>1481</v>
      </c>
      <c r="D1305">
        <v>1430</v>
      </c>
    </row>
    <row r="1306" spans="1:4" x14ac:dyDescent="0.25">
      <c r="A1306">
        <v>2019</v>
      </c>
      <c r="B1306">
        <v>42</v>
      </c>
      <c r="C1306">
        <v>1407</v>
      </c>
      <c r="D1306">
        <v>1470</v>
      </c>
    </row>
    <row r="1307" spans="1:4" x14ac:dyDescent="0.25">
      <c r="A1307">
        <v>2019</v>
      </c>
      <c r="B1307">
        <v>43</v>
      </c>
      <c r="C1307">
        <v>1435</v>
      </c>
      <c r="D1307">
        <v>1432</v>
      </c>
    </row>
    <row r="1308" spans="1:4" x14ac:dyDescent="0.25">
      <c r="A1308">
        <v>2019</v>
      </c>
      <c r="B1308">
        <v>44</v>
      </c>
      <c r="C1308">
        <v>1412</v>
      </c>
      <c r="D1308">
        <v>1440</v>
      </c>
    </row>
    <row r="1309" spans="1:4" x14ac:dyDescent="0.25">
      <c r="A1309">
        <v>2019</v>
      </c>
      <c r="B1309">
        <v>45</v>
      </c>
      <c r="C1309">
        <v>1512</v>
      </c>
      <c r="D1309">
        <v>1499</v>
      </c>
    </row>
    <row r="1310" spans="1:4" x14ac:dyDescent="0.25">
      <c r="A1310">
        <v>2019</v>
      </c>
      <c r="B1310">
        <v>46</v>
      </c>
      <c r="C1310">
        <v>1509</v>
      </c>
      <c r="D1310">
        <v>1548</v>
      </c>
    </row>
    <row r="1311" spans="1:4" x14ac:dyDescent="0.25">
      <c r="A1311">
        <v>2019</v>
      </c>
      <c r="B1311">
        <v>47</v>
      </c>
      <c r="C1311">
        <v>1428</v>
      </c>
      <c r="D1311">
        <v>1591</v>
      </c>
    </row>
    <row r="1312" spans="1:4" x14ac:dyDescent="0.25">
      <c r="A1312">
        <v>2019</v>
      </c>
      <c r="B1312">
        <v>48</v>
      </c>
      <c r="C1312">
        <v>1504</v>
      </c>
      <c r="D1312">
        <v>1533</v>
      </c>
    </row>
    <row r="1313" spans="1:4" x14ac:dyDescent="0.25">
      <c r="A1313">
        <v>2019</v>
      </c>
      <c r="B1313">
        <v>49</v>
      </c>
      <c r="C1313">
        <v>1469</v>
      </c>
      <c r="D1313">
        <v>1544</v>
      </c>
    </row>
    <row r="1314" spans="1:4" x14ac:dyDescent="0.25">
      <c r="A1314">
        <v>2019</v>
      </c>
      <c r="B1314">
        <v>50</v>
      </c>
      <c r="C1314">
        <v>1540</v>
      </c>
      <c r="D1314">
        <v>1608</v>
      </c>
    </row>
    <row r="1315" spans="1:4" x14ac:dyDescent="0.25">
      <c r="A1315">
        <v>2019</v>
      </c>
      <c r="B1315">
        <v>51</v>
      </c>
      <c r="C1315">
        <v>1608</v>
      </c>
      <c r="D1315">
        <v>1627</v>
      </c>
    </row>
    <row r="1316" spans="1:4" x14ac:dyDescent="0.25">
      <c r="A1316">
        <v>2019</v>
      </c>
      <c r="B1316">
        <v>52</v>
      </c>
      <c r="C1316">
        <v>1453</v>
      </c>
      <c r="D1316">
        <v>1544</v>
      </c>
    </row>
    <row r="1317" spans="1:4" x14ac:dyDescent="0.25">
      <c r="A1317">
        <v>2019</v>
      </c>
      <c r="B1317">
        <v>53</v>
      </c>
      <c r="C1317">
        <v>406</v>
      </c>
      <c r="D1317">
        <v>446</v>
      </c>
    </row>
    <row r="1318" spans="1:4" x14ac:dyDescent="0.25">
      <c r="A1318">
        <v>2020</v>
      </c>
      <c r="B1318">
        <v>1</v>
      </c>
      <c r="C1318">
        <v>1090</v>
      </c>
      <c r="D1318">
        <v>1152</v>
      </c>
    </row>
    <row r="1319" spans="1:4" x14ac:dyDescent="0.25">
      <c r="A1319">
        <v>2020</v>
      </c>
      <c r="B1319">
        <v>2</v>
      </c>
      <c r="C1319">
        <v>1676</v>
      </c>
      <c r="D1319">
        <v>1688</v>
      </c>
    </row>
    <row r="1320" spans="1:4" x14ac:dyDescent="0.25">
      <c r="A1320">
        <v>2020</v>
      </c>
      <c r="B1320">
        <v>3</v>
      </c>
      <c r="C1320">
        <v>1525</v>
      </c>
      <c r="D1320">
        <v>1626</v>
      </c>
    </row>
    <row r="1321" spans="1:4" x14ac:dyDescent="0.25">
      <c r="A1321">
        <v>2020</v>
      </c>
      <c r="B1321">
        <v>4</v>
      </c>
      <c r="C1321">
        <v>1466</v>
      </c>
      <c r="D1321">
        <v>1574</v>
      </c>
    </row>
    <row r="1322" spans="1:4" x14ac:dyDescent="0.25">
      <c r="A1322">
        <v>2020</v>
      </c>
      <c r="B1322">
        <v>5</v>
      </c>
      <c r="C1322">
        <v>1573</v>
      </c>
      <c r="D1322">
        <v>1584</v>
      </c>
    </row>
    <row r="1323" spans="1:4" x14ac:dyDescent="0.25">
      <c r="A1323">
        <v>2020</v>
      </c>
      <c r="B1323">
        <v>6</v>
      </c>
      <c r="C1323">
        <v>1588</v>
      </c>
      <c r="D1323">
        <v>1600</v>
      </c>
    </row>
    <row r="1324" spans="1:4" x14ac:dyDescent="0.25">
      <c r="A1324">
        <v>2020</v>
      </c>
      <c r="B1324">
        <v>7</v>
      </c>
      <c r="C1324">
        <v>1506</v>
      </c>
      <c r="D1324">
        <v>1689</v>
      </c>
    </row>
    <row r="1325" spans="1:4" x14ac:dyDescent="0.25">
      <c r="A1325">
        <v>2020</v>
      </c>
      <c r="B1325">
        <v>8</v>
      </c>
      <c r="C1325">
        <v>1480</v>
      </c>
      <c r="D1325">
        <v>1473</v>
      </c>
    </row>
    <row r="1326" spans="1:4" x14ac:dyDescent="0.25">
      <c r="A1326">
        <v>2020</v>
      </c>
      <c r="B1326">
        <v>9</v>
      </c>
      <c r="C1326">
        <v>1498</v>
      </c>
      <c r="D1326">
        <v>1589</v>
      </c>
    </row>
    <row r="1327" spans="1:4" x14ac:dyDescent="0.25">
      <c r="A1327">
        <v>2020</v>
      </c>
      <c r="B1327">
        <v>10</v>
      </c>
      <c r="C1327">
        <v>1507</v>
      </c>
      <c r="D1327">
        <v>1581</v>
      </c>
    </row>
    <row r="1328" spans="1:4" x14ac:dyDescent="0.25">
      <c r="A1328">
        <v>2020</v>
      </c>
      <c r="B1328">
        <v>11</v>
      </c>
      <c r="C1328">
        <v>1592</v>
      </c>
      <c r="D1328">
        <v>1617</v>
      </c>
    </row>
    <row r="1329" spans="1:4" x14ac:dyDescent="0.25">
      <c r="A1329">
        <v>2020</v>
      </c>
      <c r="B1329">
        <v>12</v>
      </c>
      <c r="C1329">
        <v>1854</v>
      </c>
      <c r="D1329">
        <v>1732</v>
      </c>
    </row>
    <row r="1330" spans="1:4" x14ac:dyDescent="0.25">
      <c r="A1330">
        <v>2020</v>
      </c>
      <c r="B1330">
        <v>13</v>
      </c>
      <c r="C1330">
        <v>2342</v>
      </c>
      <c r="D1330">
        <v>2083</v>
      </c>
    </row>
    <row r="1331" spans="1:4" x14ac:dyDescent="0.25">
      <c r="A1331">
        <v>2020</v>
      </c>
      <c r="B1331">
        <v>14</v>
      </c>
      <c r="C1331">
        <v>2644</v>
      </c>
      <c r="D1331">
        <v>2454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88"/>
  <sheetViews>
    <sheetView zoomScale="70" zoomScaleNormal="70" workbookViewId="0">
      <pane ySplit="1" topLeftCell="A170" activePane="bottomLeft" state="frozen"/>
      <selection pane="bottomLeft" activeCell="I187" sqref="I187"/>
    </sheetView>
  </sheetViews>
  <sheetFormatPr defaultRowHeight="15" x14ac:dyDescent="0.25"/>
  <cols>
    <col min="1" max="1" width="24.85546875" bestFit="1" customWidth="1"/>
    <col min="2" max="2" width="19" bestFit="1" customWidth="1"/>
    <col min="3" max="3" width="18" bestFit="1" customWidth="1"/>
    <col min="4" max="4" width="19" bestFit="1" customWidth="1"/>
    <col min="5" max="5" width="18" bestFit="1" customWidth="1"/>
    <col min="6" max="6" width="19" bestFit="1" customWidth="1"/>
    <col min="7" max="7" width="18" bestFit="1" customWidth="1"/>
    <col min="8" max="8" width="19" bestFit="1" customWidth="1"/>
    <col min="9" max="9" width="18" bestFit="1" customWidth="1"/>
    <col min="10" max="10" width="19" bestFit="1" customWidth="1"/>
    <col min="11" max="11" width="18" bestFit="1" customWidth="1"/>
    <col min="12" max="12" width="19" bestFit="1" customWidth="1"/>
    <col min="13" max="13" width="18" bestFit="1" customWidth="1"/>
    <col min="14" max="14" width="19" bestFit="1" customWidth="1"/>
    <col min="15" max="15" width="18" bestFit="1" customWidth="1"/>
    <col min="16" max="16" width="19" bestFit="1" customWidth="1"/>
    <col min="17" max="17" width="18" bestFit="1" customWidth="1"/>
    <col min="18" max="18" width="19" bestFit="1" customWidth="1"/>
    <col min="19" max="19" width="18" bestFit="1" customWidth="1"/>
    <col min="20" max="20" width="19" bestFit="1" customWidth="1"/>
    <col min="21" max="21" width="18" bestFit="1" customWidth="1"/>
    <col min="22" max="22" width="19" bestFit="1" customWidth="1"/>
    <col min="23" max="23" width="18" bestFit="1" customWidth="1"/>
    <col min="24" max="24" width="19" bestFit="1" customWidth="1"/>
    <col min="25" max="25" width="18" bestFit="1" customWidth="1"/>
    <col min="26" max="26" width="19" bestFit="1" customWidth="1"/>
    <col min="27" max="27" width="18" bestFit="1" customWidth="1"/>
    <col min="28" max="28" width="19" bestFit="1" customWidth="1"/>
    <col min="29" max="29" width="18" bestFit="1" customWidth="1"/>
    <col min="30" max="30" width="19" bestFit="1" customWidth="1"/>
    <col min="31" max="31" width="18" bestFit="1" customWidth="1"/>
    <col min="32" max="32" width="19" bestFit="1" customWidth="1"/>
    <col min="33" max="33" width="18" bestFit="1" customWidth="1"/>
    <col min="34" max="34" width="19" bestFit="1" customWidth="1"/>
    <col min="35" max="35" width="18" bestFit="1" customWidth="1"/>
    <col min="36" max="36" width="19" bestFit="1" customWidth="1"/>
    <col min="37" max="37" width="18" bestFit="1" customWidth="1"/>
    <col min="38" max="38" width="19" bestFit="1" customWidth="1"/>
    <col min="39" max="39" width="18" bestFit="1" customWidth="1"/>
    <col min="40" max="40" width="19" bestFit="1" customWidth="1"/>
    <col min="41" max="41" width="18" bestFit="1" customWidth="1"/>
    <col min="42" max="42" width="19" bestFit="1" customWidth="1"/>
    <col min="43" max="43" width="18" bestFit="1" customWidth="1"/>
    <col min="44" max="44" width="19" bestFit="1" customWidth="1"/>
    <col min="45" max="45" width="18" bestFit="1" customWidth="1"/>
    <col min="46" max="46" width="19" bestFit="1" customWidth="1"/>
    <col min="47" max="47" width="18" bestFit="1" customWidth="1"/>
    <col min="48" max="48" width="19" bestFit="1" customWidth="1"/>
    <col min="49" max="49" width="18" bestFit="1" customWidth="1"/>
    <col min="50" max="50" width="19" bestFit="1" customWidth="1"/>
    <col min="51" max="51" width="23" bestFit="1" customWidth="1"/>
  </cols>
  <sheetData>
    <row r="1" spans="1:52" x14ac:dyDescent="0.25">
      <c r="A1" s="2" t="s">
        <v>1347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</row>
    <row r="2" spans="1:52" x14ac:dyDescent="0.25">
      <c r="B2">
        <v>1995</v>
      </c>
      <c r="C2">
        <v>511</v>
      </c>
      <c r="D2">
        <v>473</v>
      </c>
      <c r="E2">
        <v>513</v>
      </c>
      <c r="F2">
        <v>484</v>
      </c>
      <c r="G2">
        <v>464</v>
      </c>
      <c r="H2">
        <v>503</v>
      </c>
      <c r="I2">
        <v>481</v>
      </c>
      <c r="J2">
        <v>491</v>
      </c>
      <c r="K2">
        <v>513</v>
      </c>
      <c r="L2">
        <v>486</v>
      </c>
      <c r="M2">
        <v>516</v>
      </c>
      <c r="N2">
        <v>498</v>
      </c>
      <c r="O2">
        <v>492</v>
      </c>
      <c r="P2">
        <v>499</v>
      </c>
      <c r="Q2">
        <v>508</v>
      </c>
      <c r="R2">
        <v>488</v>
      </c>
      <c r="S2">
        <v>508</v>
      </c>
      <c r="T2">
        <v>528</v>
      </c>
      <c r="U2">
        <v>463</v>
      </c>
      <c r="V2">
        <v>492</v>
      </c>
      <c r="W2">
        <v>514</v>
      </c>
      <c r="X2">
        <v>485</v>
      </c>
      <c r="Y2">
        <v>435</v>
      </c>
      <c r="Z2">
        <v>477</v>
      </c>
      <c r="AA2">
        <v>511</v>
      </c>
      <c r="AB2">
        <v>522</v>
      </c>
      <c r="AC2">
        <v>517</v>
      </c>
      <c r="AD2">
        <v>480</v>
      </c>
      <c r="AE2">
        <v>512</v>
      </c>
      <c r="AF2">
        <v>527</v>
      </c>
      <c r="AG2">
        <v>504</v>
      </c>
      <c r="AH2">
        <v>466</v>
      </c>
      <c r="AI2">
        <v>508</v>
      </c>
      <c r="AJ2">
        <v>472</v>
      </c>
      <c r="AK2">
        <v>512</v>
      </c>
      <c r="AL2">
        <v>500</v>
      </c>
      <c r="AM2">
        <v>479</v>
      </c>
      <c r="AN2">
        <v>508</v>
      </c>
      <c r="AO2">
        <v>496</v>
      </c>
      <c r="AP2">
        <v>526</v>
      </c>
      <c r="AQ2">
        <v>496</v>
      </c>
      <c r="AR2">
        <v>503</v>
      </c>
      <c r="AS2">
        <v>549</v>
      </c>
      <c r="AT2">
        <v>491</v>
      </c>
      <c r="AU2">
        <v>544</v>
      </c>
      <c r="AV2">
        <v>491</v>
      </c>
      <c r="AW2">
        <v>468</v>
      </c>
      <c r="AX2">
        <v>527</v>
      </c>
      <c r="AY2">
        <v>560</v>
      </c>
      <c r="AZ2">
        <v>569</v>
      </c>
    </row>
    <row r="3" spans="1:52" x14ac:dyDescent="0.25">
      <c r="B3">
        <v>1996</v>
      </c>
      <c r="C3">
        <v>557</v>
      </c>
      <c r="D3">
        <v>507</v>
      </c>
      <c r="E3">
        <v>492</v>
      </c>
      <c r="F3">
        <v>505</v>
      </c>
      <c r="G3">
        <v>510</v>
      </c>
      <c r="H3">
        <v>533</v>
      </c>
      <c r="I3">
        <v>464</v>
      </c>
      <c r="J3">
        <v>520</v>
      </c>
      <c r="K3">
        <v>459</v>
      </c>
      <c r="L3">
        <v>522</v>
      </c>
      <c r="M3">
        <v>493</v>
      </c>
      <c r="N3">
        <v>522</v>
      </c>
      <c r="O3">
        <v>491</v>
      </c>
      <c r="P3">
        <v>493</v>
      </c>
      <c r="Q3">
        <v>529</v>
      </c>
      <c r="R3">
        <v>489</v>
      </c>
      <c r="S3">
        <v>475</v>
      </c>
      <c r="T3">
        <v>482</v>
      </c>
      <c r="U3">
        <v>525</v>
      </c>
      <c r="V3">
        <v>511</v>
      </c>
      <c r="W3">
        <v>513</v>
      </c>
      <c r="X3">
        <v>521</v>
      </c>
      <c r="Y3">
        <v>454</v>
      </c>
      <c r="Z3">
        <v>477</v>
      </c>
      <c r="AA3">
        <v>482</v>
      </c>
      <c r="AB3">
        <v>497</v>
      </c>
      <c r="AC3">
        <v>490</v>
      </c>
      <c r="AD3">
        <v>515</v>
      </c>
      <c r="AE3">
        <v>527</v>
      </c>
      <c r="AF3">
        <v>506</v>
      </c>
      <c r="AG3">
        <v>475</v>
      </c>
      <c r="AH3">
        <v>476</v>
      </c>
      <c r="AI3">
        <v>508</v>
      </c>
      <c r="AJ3">
        <v>472</v>
      </c>
      <c r="AK3">
        <v>440</v>
      </c>
      <c r="AL3">
        <v>434</v>
      </c>
      <c r="AM3">
        <v>502</v>
      </c>
      <c r="AN3">
        <v>571</v>
      </c>
      <c r="AO3">
        <v>505</v>
      </c>
      <c r="AP3">
        <v>487</v>
      </c>
      <c r="AQ3">
        <v>496</v>
      </c>
      <c r="AR3">
        <v>495</v>
      </c>
      <c r="AS3">
        <v>525</v>
      </c>
      <c r="AT3">
        <v>487</v>
      </c>
      <c r="AU3">
        <v>542</v>
      </c>
      <c r="AV3">
        <v>546</v>
      </c>
      <c r="AW3">
        <v>518</v>
      </c>
      <c r="AX3">
        <v>506</v>
      </c>
      <c r="AY3">
        <v>531</v>
      </c>
      <c r="AZ3">
        <v>532</v>
      </c>
    </row>
    <row r="4" spans="1:52" x14ac:dyDescent="0.25">
      <c r="B4">
        <v>1997</v>
      </c>
      <c r="C4">
        <v>568</v>
      </c>
      <c r="D4">
        <v>480</v>
      </c>
      <c r="E4">
        <v>540</v>
      </c>
      <c r="F4">
        <v>495</v>
      </c>
      <c r="G4">
        <v>481</v>
      </c>
      <c r="H4">
        <v>514</v>
      </c>
      <c r="I4">
        <v>508</v>
      </c>
      <c r="J4">
        <v>520</v>
      </c>
      <c r="K4">
        <v>488</v>
      </c>
      <c r="L4">
        <v>500</v>
      </c>
      <c r="M4">
        <v>467</v>
      </c>
      <c r="N4">
        <v>481</v>
      </c>
      <c r="O4">
        <v>506</v>
      </c>
      <c r="P4">
        <v>472</v>
      </c>
      <c r="Q4">
        <v>513</v>
      </c>
      <c r="R4">
        <v>486</v>
      </c>
      <c r="S4">
        <v>525</v>
      </c>
      <c r="T4">
        <v>492</v>
      </c>
      <c r="U4">
        <v>482</v>
      </c>
      <c r="V4">
        <v>483</v>
      </c>
      <c r="W4">
        <v>489</v>
      </c>
      <c r="X4">
        <v>509</v>
      </c>
      <c r="Y4">
        <v>515</v>
      </c>
      <c r="Z4">
        <v>476</v>
      </c>
      <c r="AA4">
        <v>465</v>
      </c>
      <c r="AB4">
        <v>467</v>
      </c>
      <c r="AC4">
        <v>504</v>
      </c>
      <c r="AD4">
        <v>475</v>
      </c>
      <c r="AE4">
        <v>479</v>
      </c>
      <c r="AF4">
        <v>485</v>
      </c>
      <c r="AG4">
        <v>504</v>
      </c>
      <c r="AH4">
        <v>526</v>
      </c>
      <c r="AI4">
        <v>503</v>
      </c>
      <c r="AJ4">
        <v>431</v>
      </c>
      <c r="AK4">
        <v>455</v>
      </c>
      <c r="AL4">
        <v>457</v>
      </c>
      <c r="AM4">
        <v>491</v>
      </c>
      <c r="AN4">
        <v>455</v>
      </c>
      <c r="AO4">
        <v>477</v>
      </c>
      <c r="AP4">
        <v>500</v>
      </c>
      <c r="AQ4">
        <v>493</v>
      </c>
      <c r="AR4">
        <v>485</v>
      </c>
      <c r="AS4">
        <v>445</v>
      </c>
      <c r="AT4">
        <v>508</v>
      </c>
      <c r="AU4">
        <v>472</v>
      </c>
      <c r="AV4">
        <v>522</v>
      </c>
      <c r="AW4">
        <v>543</v>
      </c>
      <c r="AX4">
        <v>510</v>
      </c>
      <c r="AY4">
        <v>494</v>
      </c>
      <c r="AZ4">
        <v>537</v>
      </c>
    </row>
    <row r="5" spans="1:52" x14ac:dyDescent="0.25">
      <c r="B5">
        <v>1998</v>
      </c>
      <c r="C5">
        <v>432</v>
      </c>
      <c r="D5">
        <v>451</v>
      </c>
      <c r="E5">
        <v>475</v>
      </c>
      <c r="F5">
        <v>447</v>
      </c>
      <c r="G5">
        <v>452</v>
      </c>
      <c r="H5">
        <v>464</v>
      </c>
      <c r="I5">
        <v>477</v>
      </c>
      <c r="J5">
        <v>533</v>
      </c>
      <c r="K5">
        <v>510</v>
      </c>
      <c r="L5">
        <v>523</v>
      </c>
      <c r="M5">
        <v>514</v>
      </c>
      <c r="N5">
        <v>513</v>
      </c>
      <c r="O5">
        <v>540</v>
      </c>
      <c r="P5">
        <v>512</v>
      </c>
      <c r="Q5">
        <v>519</v>
      </c>
      <c r="R5">
        <v>442</v>
      </c>
      <c r="S5">
        <v>497</v>
      </c>
      <c r="T5">
        <v>494</v>
      </c>
      <c r="U5">
        <v>491</v>
      </c>
      <c r="V5">
        <v>475</v>
      </c>
      <c r="W5">
        <v>516</v>
      </c>
      <c r="X5">
        <v>450</v>
      </c>
      <c r="Y5">
        <v>487</v>
      </c>
      <c r="Z5">
        <v>534</v>
      </c>
      <c r="AA5">
        <v>461</v>
      </c>
      <c r="AB5">
        <v>476</v>
      </c>
      <c r="AC5">
        <v>507</v>
      </c>
      <c r="AD5">
        <v>475</v>
      </c>
      <c r="AE5">
        <v>496</v>
      </c>
      <c r="AF5">
        <v>492</v>
      </c>
      <c r="AG5">
        <v>472</v>
      </c>
      <c r="AH5">
        <v>515</v>
      </c>
      <c r="AI5">
        <v>488</v>
      </c>
      <c r="AJ5">
        <v>503</v>
      </c>
      <c r="AK5">
        <v>513</v>
      </c>
      <c r="AL5">
        <v>458</v>
      </c>
      <c r="AM5">
        <v>520</v>
      </c>
      <c r="AN5">
        <v>502</v>
      </c>
      <c r="AO5">
        <v>506</v>
      </c>
      <c r="AP5">
        <v>464</v>
      </c>
      <c r="AQ5">
        <v>506</v>
      </c>
      <c r="AR5">
        <v>511</v>
      </c>
      <c r="AS5">
        <v>523</v>
      </c>
      <c r="AT5">
        <v>492</v>
      </c>
      <c r="AU5">
        <v>503</v>
      </c>
      <c r="AV5">
        <v>538</v>
      </c>
      <c r="AW5">
        <v>523</v>
      </c>
      <c r="AX5">
        <v>537</v>
      </c>
      <c r="AY5">
        <v>557</v>
      </c>
      <c r="AZ5">
        <v>592</v>
      </c>
    </row>
    <row r="6" spans="1:52" x14ac:dyDescent="0.25">
      <c r="B6">
        <v>1999</v>
      </c>
      <c r="C6">
        <v>529</v>
      </c>
      <c r="D6">
        <v>527</v>
      </c>
      <c r="E6">
        <v>502</v>
      </c>
      <c r="F6">
        <v>523</v>
      </c>
      <c r="G6">
        <v>509</v>
      </c>
      <c r="H6">
        <v>507</v>
      </c>
      <c r="I6">
        <v>495</v>
      </c>
      <c r="J6">
        <v>516</v>
      </c>
      <c r="K6">
        <v>529</v>
      </c>
      <c r="L6">
        <v>511</v>
      </c>
      <c r="M6">
        <v>515</v>
      </c>
      <c r="N6">
        <v>511</v>
      </c>
      <c r="O6">
        <v>460</v>
      </c>
      <c r="P6">
        <v>467</v>
      </c>
      <c r="Q6">
        <v>491</v>
      </c>
      <c r="R6">
        <v>514</v>
      </c>
      <c r="S6">
        <v>488</v>
      </c>
      <c r="T6">
        <v>522</v>
      </c>
      <c r="U6">
        <v>530</v>
      </c>
      <c r="V6">
        <v>463</v>
      </c>
      <c r="W6">
        <v>490</v>
      </c>
      <c r="X6">
        <v>522</v>
      </c>
      <c r="Y6">
        <v>493</v>
      </c>
      <c r="Z6">
        <v>487</v>
      </c>
      <c r="AA6">
        <v>552</v>
      </c>
      <c r="AB6">
        <v>475</v>
      </c>
      <c r="AC6">
        <v>488</v>
      </c>
      <c r="AD6">
        <v>464</v>
      </c>
      <c r="AE6">
        <v>506</v>
      </c>
      <c r="AF6">
        <v>514</v>
      </c>
      <c r="AG6">
        <v>509</v>
      </c>
      <c r="AH6">
        <v>527</v>
      </c>
      <c r="AI6">
        <v>566</v>
      </c>
      <c r="AJ6">
        <v>486</v>
      </c>
      <c r="AK6">
        <v>503</v>
      </c>
      <c r="AL6">
        <v>512</v>
      </c>
      <c r="AM6">
        <v>496</v>
      </c>
      <c r="AN6">
        <v>536</v>
      </c>
      <c r="AO6">
        <v>479</v>
      </c>
      <c r="AP6">
        <v>479</v>
      </c>
      <c r="AQ6">
        <v>537</v>
      </c>
      <c r="AR6">
        <v>497</v>
      </c>
      <c r="AS6">
        <v>518</v>
      </c>
      <c r="AT6">
        <v>498</v>
      </c>
      <c r="AU6">
        <v>523</v>
      </c>
      <c r="AV6">
        <v>523</v>
      </c>
      <c r="AW6">
        <v>511</v>
      </c>
      <c r="AX6">
        <v>536</v>
      </c>
      <c r="AY6">
        <v>554</v>
      </c>
      <c r="AZ6">
        <v>519</v>
      </c>
    </row>
    <row r="7" spans="1:52" x14ac:dyDescent="0.25">
      <c r="B7">
        <v>2000</v>
      </c>
      <c r="C7">
        <v>512</v>
      </c>
      <c r="D7">
        <v>563</v>
      </c>
      <c r="E7">
        <v>555</v>
      </c>
      <c r="F7">
        <v>496</v>
      </c>
      <c r="G7">
        <v>479</v>
      </c>
      <c r="H7">
        <v>481</v>
      </c>
      <c r="I7">
        <v>521</v>
      </c>
      <c r="J7">
        <v>489</v>
      </c>
      <c r="K7">
        <v>495</v>
      </c>
      <c r="L7">
        <v>496</v>
      </c>
      <c r="M7">
        <v>505</v>
      </c>
      <c r="N7">
        <v>511</v>
      </c>
      <c r="O7">
        <v>505</v>
      </c>
      <c r="P7">
        <v>507</v>
      </c>
      <c r="Q7">
        <v>501</v>
      </c>
      <c r="R7">
        <v>488</v>
      </c>
      <c r="S7">
        <v>490</v>
      </c>
      <c r="T7">
        <v>530</v>
      </c>
      <c r="U7">
        <v>488</v>
      </c>
      <c r="V7">
        <v>481</v>
      </c>
      <c r="W7">
        <v>472</v>
      </c>
      <c r="X7">
        <v>484</v>
      </c>
      <c r="Y7">
        <v>480</v>
      </c>
      <c r="Z7">
        <v>598</v>
      </c>
      <c r="AA7">
        <v>522</v>
      </c>
      <c r="AB7">
        <v>472</v>
      </c>
      <c r="AC7">
        <v>535</v>
      </c>
      <c r="AD7">
        <v>493</v>
      </c>
      <c r="AE7">
        <v>466</v>
      </c>
      <c r="AF7">
        <v>541</v>
      </c>
      <c r="AG7">
        <v>510</v>
      </c>
      <c r="AH7">
        <v>474</v>
      </c>
      <c r="AI7">
        <v>503</v>
      </c>
      <c r="AJ7">
        <v>511</v>
      </c>
      <c r="AK7">
        <v>512</v>
      </c>
      <c r="AL7">
        <v>522</v>
      </c>
      <c r="AM7">
        <v>533</v>
      </c>
      <c r="AN7">
        <v>466</v>
      </c>
      <c r="AO7">
        <v>540</v>
      </c>
      <c r="AP7">
        <v>505</v>
      </c>
      <c r="AQ7">
        <v>520</v>
      </c>
      <c r="AR7">
        <v>560</v>
      </c>
      <c r="AS7">
        <v>528</v>
      </c>
      <c r="AT7">
        <v>511</v>
      </c>
      <c r="AU7">
        <v>529</v>
      </c>
      <c r="AV7">
        <v>527</v>
      </c>
      <c r="AW7">
        <v>530</v>
      </c>
      <c r="AX7">
        <v>468</v>
      </c>
      <c r="AY7">
        <v>515</v>
      </c>
      <c r="AZ7">
        <v>547</v>
      </c>
    </row>
    <row r="8" spans="1:52" x14ac:dyDescent="0.25">
      <c r="B8">
        <v>2001</v>
      </c>
      <c r="C8">
        <v>518</v>
      </c>
      <c r="D8">
        <v>525</v>
      </c>
      <c r="E8">
        <v>537</v>
      </c>
      <c r="F8">
        <v>512</v>
      </c>
      <c r="G8">
        <v>486</v>
      </c>
      <c r="H8">
        <v>520</v>
      </c>
      <c r="I8">
        <v>475</v>
      </c>
      <c r="J8">
        <v>507</v>
      </c>
      <c r="K8">
        <v>513</v>
      </c>
      <c r="L8">
        <v>519</v>
      </c>
      <c r="M8">
        <v>541</v>
      </c>
      <c r="N8">
        <v>535</v>
      </c>
      <c r="O8">
        <v>507</v>
      </c>
      <c r="P8">
        <v>481</v>
      </c>
      <c r="Q8">
        <v>498</v>
      </c>
      <c r="R8">
        <v>526</v>
      </c>
      <c r="S8">
        <v>495</v>
      </c>
      <c r="T8">
        <v>509</v>
      </c>
      <c r="U8">
        <v>542</v>
      </c>
      <c r="V8">
        <v>511</v>
      </c>
      <c r="W8">
        <v>488</v>
      </c>
      <c r="X8">
        <v>475</v>
      </c>
      <c r="Y8">
        <v>509</v>
      </c>
      <c r="Z8">
        <v>508</v>
      </c>
      <c r="AA8">
        <v>483</v>
      </c>
      <c r="AB8">
        <v>466</v>
      </c>
      <c r="AC8">
        <v>447</v>
      </c>
      <c r="AD8">
        <v>473</v>
      </c>
      <c r="AE8">
        <v>519</v>
      </c>
      <c r="AF8">
        <v>502</v>
      </c>
      <c r="AG8">
        <v>507</v>
      </c>
      <c r="AH8">
        <v>520</v>
      </c>
      <c r="AI8">
        <v>496</v>
      </c>
      <c r="AJ8">
        <v>476</v>
      </c>
      <c r="AK8">
        <v>534</v>
      </c>
      <c r="AL8">
        <v>473</v>
      </c>
      <c r="AM8">
        <v>538</v>
      </c>
      <c r="AN8">
        <v>555</v>
      </c>
      <c r="AO8">
        <v>509</v>
      </c>
      <c r="AP8">
        <v>479</v>
      </c>
      <c r="AQ8">
        <v>534</v>
      </c>
      <c r="AR8">
        <v>553</v>
      </c>
      <c r="AS8">
        <v>507</v>
      </c>
      <c r="AT8">
        <v>474</v>
      </c>
      <c r="AU8">
        <v>520</v>
      </c>
      <c r="AV8">
        <v>549</v>
      </c>
      <c r="AW8">
        <v>544</v>
      </c>
      <c r="AX8">
        <v>537</v>
      </c>
      <c r="AY8">
        <v>551</v>
      </c>
      <c r="AZ8">
        <v>563</v>
      </c>
    </row>
    <row r="9" spans="1:52" x14ac:dyDescent="0.25">
      <c r="B9">
        <v>2002</v>
      </c>
      <c r="C9">
        <v>531</v>
      </c>
      <c r="D9">
        <v>499</v>
      </c>
      <c r="E9">
        <v>554</v>
      </c>
      <c r="F9">
        <v>524</v>
      </c>
      <c r="G9">
        <v>520</v>
      </c>
      <c r="H9">
        <v>505</v>
      </c>
      <c r="I9">
        <v>523</v>
      </c>
      <c r="J9">
        <v>533</v>
      </c>
      <c r="K9">
        <v>500</v>
      </c>
      <c r="L9">
        <v>532</v>
      </c>
      <c r="M9">
        <v>555</v>
      </c>
      <c r="N9">
        <v>514</v>
      </c>
      <c r="O9">
        <v>466</v>
      </c>
      <c r="P9">
        <v>557</v>
      </c>
      <c r="Q9">
        <v>507</v>
      </c>
      <c r="R9">
        <v>504</v>
      </c>
      <c r="S9">
        <v>511</v>
      </c>
      <c r="T9">
        <v>493</v>
      </c>
      <c r="U9">
        <v>494</v>
      </c>
      <c r="V9">
        <v>481</v>
      </c>
      <c r="W9">
        <v>492</v>
      </c>
      <c r="X9">
        <v>505</v>
      </c>
      <c r="Y9">
        <v>469</v>
      </c>
      <c r="Z9">
        <v>527</v>
      </c>
      <c r="AA9">
        <v>551</v>
      </c>
      <c r="AB9">
        <v>498</v>
      </c>
      <c r="AC9">
        <v>504</v>
      </c>
      <c r="AD9">
        <v>510</v>
      </c>
      <c r="AE9">
        <v>513</v>
      </c>
      <c r="AF9">
        <v>494</v>
      </c>
      <c r="AG9">
        <v>474</v>
      </c>
      <c r="AH9">
        <v>530</v>
      </c>
      <c r="AI9">
        <v>486</v>
      </c>
      <c r="AJ9">
        <v>504</v>
      </c>
      <c r="AK9">
        <v>495</v>
      </c>
      <c r="AL9">
        <v>517</v>
      </c>
      <c r="AM9">
        <v>487</v>
      </c>
      <c r="AN9">
        <v>487</v>
      </c>
      <c r="AO9">
        <v>544</v>
      </c>
      <c r="AP9">
        <v>498</v>
      </c>
      <c r="AQ9">
        <v>490</v>
      </c>
      <c r="AR9">
        <v>555</v>
      </c>
      <c r="AS9">
        <v>532</v>
      </c>
      <c r="AT9">
        <v>537</v>
      </c>
      <c r="AU9">
        <v>535</v>
      </c>
      <c r="AV9">
        <v>551</v>
      </c>
      <c r="AW9">
        <v>552</v>
      </c>
      <c r="AX9">
        <v>492</v>
      </c>
      <c r="AY9">
        <v>575</v>
      </c>
      <c r="AZ9">
        <v>550</v>
      </c>
    </row>
    <row r="10" spans="1:52" x14ac:dyDescent="0.25">
      <c r="B10">
        <v>2003</v>
      </c>
      <c r="C10">
        <v>531</v>
      </c>
      <c r="D10">
        <v>508</v>
      </c>
      <c r="E10">
        <v>532</v>
      </c>
      <c r="F10">
        <v>477</v>
      </c>
      <c r="G10">
        <v>470</v>
      </c>
      <c r="H10">
        <v>477</v>
      </c>
      <c r="I10">
        <v>510</v>
      </c>
      <c r="J10">
        <v>539</v>
      </c>
      <c r="K10">
        <v>509</v>
      </c>
      <c r="L10">
        <v>549</v>
      </c>
      <c r="M10">
        <v>506</v>
      </c>
      <c r="N10">
        <v>531</v>
      </c>
      <c r="O10">
        <v>552</v>
      </c>
      <c r="P10">
        <v>485</v>
      </c>
      <c r="Q10">
        <v>549</v>
      </c>
      <c r="R10">
        <v>560</v>
      </c>
      <c r="S10">
        <v>493</v>
      </c>
      <c r="T10">
        <v>496</v>
      </c>
      <c r="U10">
        <v>462</v>
      </c>
      <c r="V10">
        <v>500</v>
      </c>
      <c r="W10">
        <v>496</v>
      </c>
      <c r="X10">
        <v>551</v>
      </c>
      <c r="Y10">
        <v>461</v>
      </c>
      <c r="Z10">
        <v>499</v>
      </c>
      <c r="AA10">
        <v>551</v>
      </c>
      <c r="AB10">
        <v>470</v>
      </c>
      <c r="AC10">
        <v>494</v>
      </c>
      <c r="AD10">
        <v>509</v>
      </c>
      <c r="AE10">
        <v>485</v>
      </c>
      <c r="AF10">
        <v>496</v>
      </c>
      <c r="AG10">
        <v>518</v>
      </c>
      <c r="AH10">
        <v>537</v>
      </c>
      <c r="AI10">
        <v>483</v>
      </c>
      <c r="AJ10">
        <v>494</v>
      </c>
      <c r="AK10">
        <v>507</v>
      </c>
      <c r="AL10">
        <v>530</v>
      </c>
      <c r="AM10">
        <v>551</v>
      </c>
      <c r="AN10">
        <v>535</v>
      </c>
      <c r="AO10">
        <v>542</v>
      </c>
      <c r="AP10">
        <v>518</v>
      </c>
      <c r="AQ10">
        <v>508</v>
      </c>
      <c r="AR10">
        <v>525</v>
      </c>
      <c r="AS10">
        <v>506</v>
      </c>
      <c r="AT10">
        <v>484</v>
      </c>
      <c r="AU10">
        <v>503</v>
      </c>
      <c r="AV10">
        <v>520</v>
      </c>
      <c r="AW10">
        <v>506</v>
      </c>
      <c r="AX10">
        <v>524</v>
      </c>
      <c r="AY10">
        <v>580</v>
      </c>
      <c r="AZ10">
        <v>561</v>
      </c>
    </row>
    <row r="11" spans="1:52" x14ac:dyDescent="0.25">
      <c r="B11">
        <v>2004</v>
      </c>
      <c r="C11">
        <v>508</v>
      </c>
      <c r="D11">
        <v>508</v>
      </c>
      <c r="E11">
        <v>548</v>
      </c>
      <c r="F11">
        <v>496</v>
      </c>
      <c r="G11">
        <v>541</v>
      </c>
      <c r="H11">
        <v>492</v>
      </c>
      <c r="I11">
        <v>521</v>
      </c>
      <c r="J11">
        <v>473</v>
      </c>
      <c r="K11">
        <v>489</v>
      </c>
      <c r="L11">
        <v>475</v>
      </c>
      <c r="M11">
        <v>467</v>
      </c>
      <c r="N11">
        <v>506</v>
      </c>
      <c r="O11">
        <v>502</v>
      </c>
      <c r="P11">
        <v>481</v>
      </c>
      <c r="Q11">
        <v>521</v>
      </c>
      <c r="R11">
        <v>485</v>
      </c>
      <c r="S11">
        <v>473</v>
      </c>
      <c r="T11">
        <v>471</v>
      </c>
      <c r="U11">
        <v>475</v>
      </c>
      <c r="V11">
        <v>504</v>
      </c>
      <c r="W11">
        <v>503</v>
      </c>
      <c r="X11">
        <v>466</v>
      </c>
      <c r="Y11">
        <v>503</v>
      </c>
      <c r="Z11">
        <v>433</v>
      </c>
      <c r="AA11">
        <v>500</v>
      </c>
      <c r="AB11">
        <v>478</v>
      </c>
      <c r="AC11">
        <v>498</v>
      </c>
      <c r="AD11">
        <v>491</v>
      </c>
      <c r="AE11">
        <v>478</v>
      </c>
      <c r="AF11">
        <v>508</v>
      </c>
      <c r="AG11">
        <v>530</v>
      </c>
      <c r="AH11">
        <v>491</v>
      </c>
      <c r="AI11">
        <v>473</v>
      </c>
      <c r="AJ11">
        <v>515</v>
      </c>
      <c r="AK11">
        <v>476</v>
      </c>
      <c r="AL11">
        <v>513</v>
      </c>
      <c r="AM11">
        <v>483</v>
      </c>
      <c r="AN11">
        <v>526</v>
      </c>
      <c r="AO11">
        <v>513</v>
      </c>
      <c r="AP11">
        <v>481</v>
      </c>
      <c r="AQ11">
        <v>505</v>
      </c>
      <c r="AR11">
        <v>516</v>
      </c>
      <c r="AS11">
        <v>517</v>
      </c>
      <c r="AT11">
        <v>493</v>
      </c>
      <c r="AU11">
        <v>518</v>
      </c>
      <c r="AV11">
        <v>520</v>
      </c>
      <c r="AW11">
        <v>506</v>
      </c>
      <c r="AX11">
        <v>484</v>
      </c>
      <c r="AY11">
        <v>522</v>
      </c>
      <c r="AZ11">
        <v>533</v>
      </c>
    </row>
    <row r="12" spans="1:52" x14ac:dyDescent="0.25">
      <c r="B12">
        <v>2005</v>
      </c>
      <c r="C12">
        <v>477</v>
      </c>
      <c r="D12">
        <v>510</v>
      </c>
      <c r="E12">
        <v>474</v>
      </c>
      <c r="F12">
        <v>550</v>
      </c>
      <c r="G12">
        <v>519</v>
      </c>
      <c r="H12">
        <v>537</v>
      </c>
      <c r="I12">
        <v>533</v>
      </c>
      <c r="J12">
        <v>526</v>
      </c>
      <c r="K12">
        <v>527</v>
      </c>
      <c r="L12">
        <v>487</v>
      </c>
      <c r="M12">
        <v>495</v>
      </c>
      <c r="N12">
        <v>517</v>
      </c>
      <c r="O12">
        <v>471</v>
      </c>
      <c r="P12">
        <v>492</v>
      </c>
      <c r="Q12">
        <v>501</v>
      </c>
      <c r="R12">
        <v>446</v>
      </c>
      <c r="S12">
        <v>491</v>
      </c>
      <c r="T12">
        <v>476</v>
      </c>
      <c r="U12">
        <v>469</v>
      </c>
      <c r="V12">
        <v>492</v>
      </c>
      <c r="W12">
        <v>469</v>
      </c>
      <c r="X12">
        <v>480</v>
      </c>
      <c r="Y12">
        <v>496</v>
      </c>
      <c r="Z12">
        <v>507</v>
      </c>
      <c r="AA12">
        <v>459</v>
      </c>
      <c r="AB12">
        <v>481</v>
      </c>
      <c r="AC12">
        <v>465</v>
      </c>
      <c r="AD12">
        <v>443</v>
      </c>
      <c r="AE12">
        <v>456</v>
      </c>
      <c r="AF12">
        <v>479</v>
      </c>
      <c r="AG12">
        <v>437</v>
      </c>
      <c r="AH12">
        <v>495</v>
      </c>
      <c r="AI12">
        <v>496</v>
      </c>
      <c r="AJ12">
        <v>539</v>
      </c>
      <c r="AK12">
        <v>467</v>
      </c>
      <c r="AL12">
        <v>437</v>
      </c>
      <c r="AM12">
        <v>461</v>
      </c>
      <c r="AN12">
        <v>451</v>
      </c>
      <c r="AO12">
        <v>445</v>
      </c>
      <c r="AP12">
        <v>460</v>
      </c>
      <c r="AQ12">
        <v>494</v>
      </c>
      <c r="AR12">
        <v>464</v>
      </c>
      <c r="AS12">
        <v>471</v>
      </c>
      <c r="AT12">
        <v>450</v>
      </c>
      <c r="AU12">
        <v>469</v>
      </c>
      <c r="AV12">
        <v>564</v>
      </c>
      <c r="AW12">
        <v>482</v>
      </c>
      <c r="AX12">
        <v>493</v>
      </c>
      <c r="AY12">
        <v>517</v>
      </c>
      <c r="AZ12">
        <v>474</v>
      </c>
    </row>
    <row r="13" spans="1:52" x14ac:dyDescent="0.25">
      <c r="B13">
        <v>2006</v>
      </c>
      <c r="C13">
        <v>507</v>
      </c>
      <c r="D13">
        <v>487</v>
      </c>
      <c r="E13">
        <v>479</v>
      </c>
      <c r="F13">
        <v>521</v>
      </c>
      <c r="G13">
        <v>489</v>
      </c>
      <c r="H13">
        <v>488</v>
      </c>
      <c r="I13">
        <v>519</v>
      </c>
      <c r="J13">
        <v>501</v>
      </c>
      <c r="K13">
        <v>498</v>
      </c>
      <c r="L13">
        <v>455</v>
      </c>
      <c r="M13">
        <v>503</v>
      </c>
      <c r="N13">
        <v>486</v>
      </c>
      <c r="O13">
        <v>446</v>
      </c>
      <c r="P13">
        <v>463</v>
      </c>
      <c r="Q13">
        <v>514</v>
      </c>
      <c r="R13">
        <v>492</v>
      </c>
      <c r="S13">
        <v>454</v>
      </c>
      <c r="T13">
        <v>487</v>
      </c>
      <c r="U13">
        <v>467</v>
      </c>
      <c r="V13">
        <v>440</v>
      </c>
      <c r="W13">
        <v>455</v>
      </c>
      <c r="X13">
        <v>492</v>
      </c>
      <c r="Y13">
        <v>499</v>
      </c>
      <c r="Z13">
        <v>461</v>
      </c>
      <c r="AA13">
        <v>474</v>
      </c>
      <c r="AB13">
        <v>501</v>
      </c>
      <c r="AC13">
        <v>493</v>
      </c>
      <c r="AD13">
        <v>495</v>
      </c>
      <c r="AE13">
        <v>487</v>
      </c>
      <c r="AF13">
        <v>419</v>
      </c>
      <c r="AG13">
        <v>443</v>
      </c>
      <c r="AH13">
        <v>477</v>
      </c>
      <c r="AI13">
        <v>491</v>
      </c>
      <c r="AJ13">
        <v>450</v>
      </c>
      <c r="AK13">
        <v>458</v>
      </c>
      <c r="AL13">
        <v>498</v>
      </c>
      <c r="AM13">
        <v>448</v>
      </c>
      <c r="AN13">
        <v>459</v>
      </c>
      <c r="AO13">
        <v>471</v>
      </c>
      <c r="AP13">
        <v>469</v>
      </c>
      <c r="AQ13">
        <v>459</v>
      </c>
      <c r="AR13">
        <v>486</v>
      </c>
      <c r="AS13">
        <v>458</v>
      </c>
      <c r="AT13">
        <v>466</v>
      </c>
      <c r="AU13">
        <v>488</v>
      </c>
      <c r="AV13">
        <v>516</v>
      </c>
      <c r="AW13">
        <v>486</v>
      </c>
      <c r="AX13">
        <v>477</v>
      </c>
      <c r="AY13">
        <v>511</v>
      </c>
      <c r="AZ13">
        <v>504</v>
      </c>
    </row>
    <row r="14" spans="1:52" x14ac:dyDescent="0.25">
      <c r="B14">
        <v>2007</v>
      </c>
      <c r="C14">
        <v>482</v>
      </c>
      <c r="D14">
        <v>487</v>
      </c>
      <c r="E14">
        <v>496</v>
      </c>
      <c r="F14">
        <v>471</v>
      </c>
      <c r="G14">
        <v>475</v>
      </c>
      <c r="H14">
        <v>481</v>
      </c>
      <c r="I14">
        <v>458</v>
      </c>
      <c r="J14">
        <v>465</v>
      </c>
      <c r="K14">
        <v>457</v>
      </c>
      <c r="L14">
        <v>475</v>
      </c>
      <c r="M14">
        <v>453</v>
      </c>
      <c r="N14">
        <v>462</v>
      </c>
      <c r="O14">
        <v>468</v>
      </c>
      <c r="P14">
        <v>455</v>
      </c>
      <c r="Q14">
        <v>469</v>
      </c>
      <c r="R14">
        <v>477</v>
      </c>
      <c r="S14">
        <v>462</v>
      </c>
      <c r="T14">
        <v>411</v>
      </c>
      <c r="U14">
        <v>465</v>
      </c>
      <c r="V14">
        <v>476</v>
      </c>
      <c r="W14">
        <v>470</v>
      </c>
      <c r="X14">
        <v>456</v>
      </c>
      <c r="Y14">
        <v>441</v>
      </c>
      <c r="Z14">
        <v>456</v>
      </c>
      <c r="AA14">
        <v>464</v>
      </c>
      <c r="AB14">
        <v>446</v>
      </c>
      <c r="AC14">
        <v>436</v>
      </c>
      <c r="AD14">
        <v>425</v>
      </c>
      <c r="AE14">
        <v>477</v>
      </c>
      <c r="AF14">
        <v>429</v>
      </c>
      <c r="AG14">
        <v>461</v>
      </c>
      <c r="AH14">
        <v>447</v>
      </c>
      <c r="AI14">
        <v>484</v>
      </c>
      <c r="AJ14">
        <v>460</v>
      </c>
      <c r="AK14">
        <v>480</v>
      </c>
      <c r="AL14">
        <v>451</v>
      </c>
      <c r="AM14">
        <v>455</v>
      </c>
      <c r="AN14">
        <v>451</v>
      </c>
      <c r="AO14">
        <v>437</v>
      </c>
      <c r="AP14">
        <v>466</v>
      </c>
      <c r="AQ14">
        <v>462</v>
      </c>
      <c r="AR14">
        <v>466</v>
      </c>
      <c r="AS14">
        <v>470</v>
      </c>
      <c r="AT14">
        <v>497</v>
      </c>
      <c r="AU14">
        <v>516</v>
      </c>
      <c r="AV14">
        <v>483</v>
      </c>
      <c r="AW14">
        <v>501</v>
      </c>
      <c r="AX14">
        <v>503</v>
      </c>
      <c r="AY14">
        <v>491</v>
      </c>
      <c r="AZ14">
        <v>534</v>
      </c>
    </row>
    <row r="15" spans="1:52" x14ac:dyDescent="0.25">
      <c r="B15">
        <v>2008</v>
      </c>
      <c r="C15">
        <v>523</v>
      </c>
      <c r="D15">
        <v>493</v>
      </c>
      <c r="E15">
        <v>524</v>
      </c>
      <c r="F15">
        <v>477</v>
      </c>
      <c r="G15">
        <v>475</v>
      </c>
      <c r="H15">
        <v>476</v>
      </c>
      <c r="I15">
        <v>494</v>
      </c>
      <c r="J15">
        <v>462</v>
      </c>
      <c r="K15">
        <v>498</v>
      </c>
      <c r="L15">
        <v>499</v>
      </c>
      <c r="M15">
        <v>478</v>
      </c>
      <c r="N15">
        <v>458</v>
      </c>
      <c r="O15">
        <v>473</v>
      </c>
      <c r="P15">
        <v>446</v>
      </c>
      <c r="Q15">
        <v>472</v>
      </c>
      <c r="R15">
        <v>455</v>
      </c>
      <c r="S15">
        <v>468</v>
      </c>
      <c r="T15">
        <v>493</v>
      </c>
      <c r="U15">
        <v>447</v>
      </c>
      <c r="V15">
        <v>464</v>
      </c>
      <c r="W15">
        <v>457</v>
      </c>
      <c r="X15">
        <v>455</v>
      </c>
      <c r="Y15">
        <v>468</v>
      </c>
      <c r="Z15">
        <v>463</v>
      </c>
      <c r="AA15">
        <v>484</v>
      </c>
      <c r="AB15">
        <v>429</v>
      </c>
      <c r="AC15">
        <v>428</v>
      </c>
      <c r="AD15">
        <v>485</v>
      </c>
      <c r="AE15">
        <v>431</v>
      </c>
      <c r="AF15">
        <v>487</v>
      </c>
      <c r="AG15">
        <v>490</v>
      </c>
      <c r="AH15">
        <v>472</v>
      </c>
      <c r="AI15">
        <v>498</v>
      </c>
      <c r="AJ15">
        <v>396</v>
      </c>
      <c r="AK15">
        <v>421</v>
      </c>
      <c r="AL15">
        <v>465</v>
      </c>
      <c r="AM15">
        <v>483</v>
      </c>
      <c r="AN15">
        <v>452</v>
      </c>
      <c r="AO15">
        <v>465</v>
      </c>
      <c r="AP15">
        <v>471</v>
      </c>
      <c r="AQ15">
        <v>495</v>
      </c>
      <c r="AR15">
        <v>469</v>
      </c>
      <c r="AS15">
        <v>475</v>
      </c>
      <c r="AT15">
        <v>470</v>
      </c>
      <c r="AU15">
        <v>477</v>
      </c>
      <c r="AV15">
        <v>491</v>
      </c>
      <c r="AW15">
        <v>541</v>
      </c>
      <c r="AX15">
        <v>462</v>
      </c>
      <c r="AY15">
        <v>498</v>
      </c>
      <c r="AZ15">
        <v>508</v>
      </c>
    </row>
    <row r="16" spans="1:52" x14ac:dyDescent="0.25">
      <c r="B16">
        <v>2009</v>
      </c>
      <c r="C16">
        <v>516</v>
      </c>
      <c r="D16">
        <v>533</v>
      </c>
      <c r="E16">
        <v>484</v>
      </c>
      <c r="F16">
        <v>516</v>
      </c>
      <c r="G16">
        <v>487</v>
      </c>
      <c r="H16">
        <v>448</v>
      </c>
      <c r="I16">
        <v>476</v>
      </c>
      <c r="J16">
        <v>459</v>
      </c>
      <c r="K16">
        <v>428</v>
      </c>
      <c r="L16">
        <v>469</v>
      </c>
      <c r="M16">
        <v>486</v>
      </c>
      <c r="N16">
        <v>475</v>
      </c>
      <c r="O16">
        <v>485</v>
      </c>
      <c r="P16">
        <v>439</v>
      </c>
      <c r="Q16">
        <v>483</v>
      </c>
      <c r="R16">
        <v>422</v>
      </c>
      <c r="S16">
        <v>424</v>
      </c>
      <c r="T16">
        <v>447</v>
      </c>
      <c r="U16">
        <v>438</v>
      </c>
      <c r="V16">
        <v>432</v>
      </c>
      <c r="W16">
        <v>454</v>
      </c>
      <c r="X16">
        <v>442</v>
      </c>
      <c r="Y16">
        <v>443</v>
      </c>
      <c r="Z16">
        <v>476</v>
      </c>
      <c r="AA16">
        <v>459</v>
      </c>
      <c r="AB16">
        <v>472</v>
      </c>
      <c r="AC16">
        <v>470</v>
      </c>
      <c r="AD16">
        <v>496</v>
      </c>
      <c r="AE16">
        <v>461</v>
      </c>
      <c r="AF16">
        <v>466</v>
      </c>
      <c r="AG16">
        <v>444</v>
      </c>
      <c r="AH16">
        <v>455</v>
      </c>
      <c r="AI16">
        <v>445</v>
      </c>
      <c r="AJ16">
        <v>483</v>
      </c>
      <c r="AK16">
        <v>454</v>
      </c>
      <c r="AL16">
        <v>440</v>
      </c>
      <c r="AM16">
        <v>472</v>
      </c>
      <c r="AN16">
        <v>468</v>
      </c>
      <c r="AO16">
        <v>477</v>
      </c>
      <c r="AP16">
        <v>480</v>
      </c>
      <c r="AQ16">
        <v>477</v>
      </c>
      <c r="AR16">
        <v>496</v>
      </c>
      <c r="AS16">
        <v>470</v>
      </c>
      <c r="AT16">
        <v>499</v>
      </c>
      <c r="AU16">
        <v>484</v>
      </c>
      <c r="AV16">
        <v>463</v>
      </c>
      <c r="AW16">
        <v>468</v>
      </c>
      <c r="AX16">
        <v>513</v>
      </c>
      <c r="AY16">
        <v>457</v>
      </c>
      <c r="AZ16">
        <v>511</v>
      </c>
    </row>
    <row r="17" spans="2:52" x14ac:dyDescent="0.25">
      <c r="B17">
        <v>2010</v>
      </c>
      <c r="C17">
        <v>466</v>
      </c>
      <c r="D17">
        <v>481</v>
      </c>
      <c r="E17">
        <v>493</v>
      </c>
      <c r="F17">
        <v>490</v>
      </c>
      <c r="G17">
        <v>467</v>
      </c>
      <c r="H17">
        <v>484</v>
      </c>
      <c r="I17">
        <v>484</v>
      </c>
      <c r="J17">
        <v>473</v>
      </c>
      <c r="K17">
        <v>483</v>
      </c>
      <c r="L17">
        <v>457</v>
      </c>
      <c r="M17">
        <v>456</v>
      </c>
      <c r="N17">
        <v>440</v>
      </c>
      <c r="O17">
        <v>428</v>
      </c>
      <c r="P17">
        <v>446</v>
      </c>
      <c r="Q17">
        <v>478</v>
      </c>
      <c r="R17">
        <v>450</v>
      </c>
      <c r="S17">
        <v>452</v>
      </c>
      <c r="T17">
        <v>536</v>
      </c>
      <c r="U17">
        <v>454</v>
      </c>
      <c r="V17">
        <v>466</v>
      </c>
      <c r="W17">
        <v>460</v>
      </c>
      <c r="X17">
        <v>444</v>
      </c>
      <c r="Y17">
        <v>451</v>
      </c>
      <c r="Z17">
        <v>469</v>
      </c>
      <c r="AA17">
        <v>452</v>
      </c>
      <c r="AB17">
        <v>486</v>
      </c>
      <c r="AC17">
        <v>433</v>
      </c>
      <c r="AD17">
        <v>428</v>
      </c>
      <c r="AE17">
        <v>436</v>
      </c>
      <c r="AF17">
        <v>440</v>
      </c>
      <c r="AG17">
        <v>442</v>
      </c>
      <c r="AH17">
        <v>491</v>
      </c>
      <c r="AI17">
        <v>400</v>
      </c>
      <c r="AJ17">
        <v>433</v>
      </c>
      <c r="AK17">
        <v>456</v>
      </c>
      <c r="AL17">
        <v>472</v>
      </c>
      <c r="AM17">
        <v>478</v>
      </c>
      <c r="AN17">
        <v>487</v>
      </c>
      <c r="AO17">
        <v>477</v>
      </c>
      <c r="AP17">
        <v>494</v>
      </c>
      <c r="AQ17">
        <v>494</v>
      </c>
      <c r="AR17">
        <v>465</v>
      </c>
      <c r="AS17">
        <v>523</v>
      </c>
      <c r="AT17">
        <v>466</v>
      </c>
      <c r="AU17">
        <v>446</v>
      </c>
      <c r="AV17">
        <v>466</v>
      </c>
      <c r="AW17">
        <v>474</v>
      </c>
      <c r="AX17">
        <v>518</v>
      </c>
      <c r="AY17">
        <v>476</v>
      </c>
      <c r="AZ17">
        <v>498</v>
      </c>
    </row>
    <row r="18" spans="2:52" x14ac:dyDescent="0.25">
      <c r="B18">
        <v>2011</v>
      </c>
      <c r="C18">
        <v>478</v>
      </c>
      <c r="D18">
        <v>443</v>
      </c>
      <c r="E18">
        <v>465</v>
      </c>
      <c r="F18">
        <v>435</v>
      </c>
      <c r="G18">
        <v>450</v>
      </c>
      <c r="H18">
        <v>448</v>
      </c>
      <c r="I18">
        <v>454</v>
      </c>
      <c r="J18">
        <v>453</v>
      </c>
      <c r="K18">
        <v>447</v>
      </c>
      <c r="L18">
        <v>431</v>
      </c>
      <c r="M18">
        <v>463</v>
      </c>
      <c r="N18">
        <v>467</v>
      </c>
      <c r="O18">
        <v>424</v>
      </c>
      <c r="P18">
        <v>460</v>
      </c>
      <c r="Q18">
        <v>419</v>
      </c>
      <c r="R18">
        <v>411</v>
      </c>
      <c r="S18">
        <v>445</v>
      </c>
      <c r="T18">
        <v>460</v>
      </c>
      <c r="U18">
        <v>464</v>
      </c>
      <c r="V18">
        <v>433</v>
      </c>
      <c r="W18">
        <v>424</v>
      </c>
      <c r="X18">
        <v>473</v>
      </c>
      <c r="Y18">
        <v>417</v>
      </c>
      <c r="Z18">
        <v>455</v>
      </c>
      <c r="AA18">
        <v>478</v>
      </c>
      <c r="AB18">
        <v>513</v>
      </c>
      <c r="AC18">
        <v>454</v>
      </c>
      <c r="AD18">
        <v>461</v>
      </c>
      <c r="AE18">
        <v>434</v>
      </c>
      <c r="AF18">
        <v>425</v>
      </c>
      <c r="AG18">
        <v>415</v>
      </c>
      <c r="AH18">
        <v>454</v>
      </c>
      <c r="AI18">
        <v>429</v>
      </c>
      <c r="AJ18">
        <v>452</v>
      </c>
      <c r="AK18">
        <v>451</v>
      </c>
      <c r="AL18">
        <v>410</v>
      </c>
      <c r="AM18">
        <v>463</v>
      </c>
      <c r="AN18">
        <v>441</v>
      </c>
      <c r="AO18">
        <v>419</v>
      </c>
      <c r="AP18">
        <v>453</v>
      </c>
      <c r="AQ18">
        <v>406</v>
      </c>
      <c r="AR18">
        <v>447</v>
      </c>
      <c r="AS18">
        <v>512</v>
      </c>
      <c r="AT18">
        <v>472</v>
      </c>
      <c r="AU18">
        <v>494</v>
      </c>
      <c r="AV18">
        <v>483</v>
      </c>
      <c r="AW18">
        <v>482</v>
      </c>
      <c r="AX18">
        <v>462</v>
      </c>
      <c r="AY18">
        <v>509</v>
      </c>
      <c r="AZ18">
        <v>450</v>
      </c>
    </row>
    <row r="19" spans="2:52" x14ac:dyDescent="0.25">
      <c r="B19">
        <v>2012</v>
      </c>
      <c r="C19">
        <v>468</v>
      </c>
      <c r="D19">
        <v>439</v>
      </c>
      <c r="E19">
        <v>407</v>
      </c>
      <c r="F19">
        <v>398</v>
      </c>
      <c r="G19">
        <v>470</v>
      </c>
      <c r="H19">
        <v>469</v>
      </c>
      <c r="I19">
        <v>430</v>
      </c>
      <c r="J19">
        <v>476</v>
      </c>
      <c r="K19">
        <v>495</v>
      </c>
      <c r="L19">
        <v>442</v>
      </c>
      <c r="M19">
        <v>424</v>
      </c>
      <c r="N19">
        <v>418</v>
      </c>
      <c r="O19">
        <v>429</v>
      </c>
      <c r="P19">
        <v>466</v>
      </c>
      <c r="Q19">
        <v>471</v>
      </c>
      <c r="R19">
        <v>433</v>
      </c>
      <c r="S19">
        <v>406</v>
      </c>
      <c r="T19">
        <v>449</v>
      </c>
      <c r="U19">
        <v>387</v>
      </c>
      <c r="V19">
        <v>480</v>
      </c>
      <c r="W19">
        <v>423</v>
      </c>
      <c r="X19">
        <v>433</v>
      </c>
      <c r="Y19">
        <v>427</v>
      </c>
      <c r="Z19">
        <v>438</v>
      </c>
      <c r="AA19">
        <v>443</v>
      </c>
      <c r="AB19">
        <v>506</v>
      </c>
      <c r="AC19">
        <v>454</v>
      </c>
      <c r="AD19">
        <v>434</v>
      </c>
      <c r="AE19">
        <v>460</v>
      </c>
      <c r="AF19">
        <v>385</v>
      </c>
      <c r="AG19">
        <v>400</v>
      </c>
      <c r="AH19">
        <v>436</v>
      </c>
      <c r="AI19">
        <v>441</v>
      </c>
      <c r="AJ19">
        <v>423</v>
      </c>
      <c r="AK19">
        <v>453</v>
      </c>
      <c r="AL19">
        <v>432</v>
      </c>
      <c r="AM19">
        <v>444</v>
      </c>
      <c r="AN19">
        <v>463</v>
      </c>
      <c r="AO19">
        <v>453</v>
      </c>
      <c r="AP19">
        <v>464</v>
      </c>
      <c r="AQ19">
        <v>439</v>
      </c>
      <c r="AR19">
        <v>444</v>
      </c>
      <c r="AS19">
        <v>449</v>
      </c>
      <c r="AT19">
        <v>478</v>
      </c>
      <c r="AU19">
        <v>454</v>
      </c>
      <c r="AV19">
        <v>460</v>
      </c>
      <c r="AW19">
        <v>466</v>
      </c>
      <c r="AX19">
        <v>493</v>
      </c>
      <c r="AY19">
        <v>484</v>
      </c>
      <c r="AZ19">
        <v>487</v>
      </c>
    </row>
    <row r="20" spans="2:52" x14ac:dyDescent="0.25">
      <c r="B20">
        <v>2013</v>
      </c>
      <c r="C20">
        <v>463</v>
      </c>
      <c r="D20">
        <v>467</v>
      </c>
      <c r="E20">
        <v>491</v>
      </c>
      <c r="F20">
        <v>487</v>
      </c>
      <c r="G20">
        <v>475</v>
      </c>
      <c r="H20">
        <v>446</v>
      </c>
      <c r="I20">
        <v>464</v>
      </c>
      <c r="J20">
        <v>455</v>
      </c>
      <c r="K20">
        <v>457</v>
      </c>
      <c r="L20">
        <v>441</v>
      </c>
      <c r="M20">
        <v>445</v>
      </c>
      <c r="N20">
        <v>434</v>
      </c>
      <c r="O20">
        <v>446</v>
      </c>
      <c r="P20">
        <v>472</v>
      </c>
      <c r="Q20">
        <v>432</v>
      </c>
      <c r="R20">
        <v>411</v>
      </c>
      <c r="S20">
        <v>398</v>
      </c>
      <c r="T20">
        <v>434</v>
      </c>
      <c r="U20">
        <v>408</v>
      </c>
      <c r="V20">
        <v>436</v>
      </c>
      <c r="W20">
        <v>447</v>
      </c>
      <c r="X20">
        <v>434</v>
      </c>
      <c r="Y20">
        <v>414</v>
      </c>
      <c r="Z20">
        <v>454</v>
      </c>
      <c r="AA20">
        <v>407</v>
      </c>
      <c r="AB20">
        <v>432</v>
      </c>
      <c r="AC20">
        <v>407</v>
      </c>
      <c r="AD20">
        <v>438</v>
      </c>
      <c r="AE20">
        <v>436</v>
      </c>
      <c r="AF20">
        <v>404</v>
      </c>
      <c r="AG20">
        <v>416</v>
      </c>
      <c r="AH20">
        <v>406</v>
      </c>
      <c r="AI20">
        <v>418</v>
      </c>
      <c r="AJ20">
        <v>398</v>
      </c>
      <c r="AK20">
        <v>424</v>
      </c>
      <c r="AL20">
        <v>425</v>
      </c>
      <c r="AM20">
        <v>447</v>
      </c>
      <c r="AN20">
        <v>378</v>
      </c>
      <c r="AO20">
        <v>456</v>
      </c>
      <c r="AP20">
        <v>424</v>
      </c>
      <c r="AQ20">
        <v>451</v>
      </c>
      <c r="AR20">
        <v>451</v>
      </c>
      <c r="AS20">
        <v>449</v>
      </c>
      <c r="AT20">
        <v>395</v>
      </c>
      <c r="AU20">
        <v>436</v>
      </c>
      <c r="AV20">
        <v>461</v>
      </c>
      <c r="AW20">
        <v>455</v>
      </c>
      <c r="AX20">
        <v>425</v>
      </c>
      <c r="AY20">
        <v>405</v>
      </c>
      <c r="AZ20">
        <v>430</v>
      </c>
    </row>
    <row r="21" spans="2:52" x14ac:dyDescent="0.25">
      <c r="B21">
        <v>2014</v>
      </c>
      <c r="C21">
        <v>434</v>
      </c>
      <c r="D21">
        <v>433</v>
      </c>
      <c r="E21">
        <v>421</v>
      </c>
      <c r="F21">
        <v>352</v>
      </c>
      <c r="G21">
        <v>449</v>
      </c>
      <c r="H21">
        <v>444</v>
      </c>
      <c r="I21">
        <v>414</v>
      </c>
      <c r="J21">
        <v>411</v>
      </c>
      <c r="K21">
        <v>445</v>
      </c>
      <c r="L21">
        <v>424</v>
      </c>
      <c r="M21">
        <v>427</v>
      </c>
      <c r="N21">
        <v>410</v>
      </c>
      <c r="O21">
        <v>397</v>
      </c>
      <c r="P21">
        <v>392</v>
      </c>
      <c r="Q21">
        <v>408</v>
      </c>
      <c r="R21">
        <v>423</v>
      </c>
      <c r="S21">
        <v>407</v>
      </c>
      <c r="T21">
        <v>423</v>
      </c>
      <c r="U21">
        <v>443</v>
      </c>
      <c r="V21">
        <v>416</v>
      </c>
      <c r="W21">
        <v>402</v>
      </c>
      <c r="X21">
        <v>403</v>
      </c>
      <c r="Y21">
        <v>384</v>
      </c>
      <c r="Z21">
        <v>398</v>
      </c>
      <c r="AA21">
        <v>378</v>
      </c>
      <c r="AB21">
        <v>448</v>
      </c>
      <c r="AC21">
        <v>451</v>
      </c>
      <c r="AD21">
        <v>611</v>
      </c>
      <c r="AE21">
        <v>416</v>
      </c>
      <c r="AF21">
        <v>413</v>
      </c>
      <c r="AG21">
        <v>414</v>
      </c>
      <c r="AH21">
        <v>396</v>
      </c>
      <c r="AI21">
        <v>393</v>
      </c>
      <c r="AJ21">
        <v>463</v>
      </c>
      <c r="AK21">
        <v>430</v>
      </c>
      <c r="AL21">
        <v>443</v>
      </c>
      <c r="AM21">
        <v>410</v>
      </c>
      <c r="AN21">
        <v>392</v>
      </c>
      <c r="AO21">
        <v>444</v>
      </c>
      <c r="AP21">
        <v>429</v>
      </c>
      <c r="AQ21">
        <v>440</v>
      </c>
      <c r="AR21">
        <v>395</v>
      </c>
      <c r="AS21">
        <v>442</v>
      </c>
      <c r="AT21">
        <v>436</v>
      </c>
      <c r="AU21">
        <v>434</v>
      </c>
      <c r="AV21">
        <v>436</v>
      </c>
      <c r="AW21">
        <v>425</v>
      </c>
      <c r="AX21">
        <v>452</v>
      </c>
      <c r="AY21">
        <v>474</v>
      </c>
      <c r="AZ21">
        <v>477</v>
      </c>
    </row>
    <row r="22" spans="2:52" x14ac:dyDescent="0.25">
      <c r="B22">
        <v>2015</v>
      </c>
      <c r="C22">
        <v>443</v>
      </c>
      <c r="D22">
        <v>432</v>
      </c>
      <c r="E22">
        <v>473</v>
      </c>
      <c r="F22">
        <v>417</v>
      </c>
      <c r="G22">
        <v>447</v>
      </c>
      <c r="H22">
        <v>432</v>
      </c>
      <c r="I22">
        <v>454</v>
      </c>
      <c r="J22">
        <v>416</v>
      </c>
      <c r="K22">
        <v>452</v>
      </c>
      <c r="L22">
        <v>442</v>
      </c>
      <c r="M22">
        <v>478</v>
      </c>
      <c r="N22">
        <v>421</v>
      </c>
      <c r="O22">
        <v>402</v>
      </c>
      <c r="P22">
        <v>431</v>
      </c>
      <c r="Q22">
        <v>430</v>
      </c>
      <c r="R22">
        <v>429</v>
      </c>
      <c r="S22">
        <v>402</v>
      </c>
      <c r="T22">
        <v>434</v>
      </c>
      <c r="U22">
        <v>410</v>
      </c>
      <c r="V22">
        <v>388</v>
      </c>
      <c r="W22">
        <v>433</v>
      </c>
      <c r="X22">
        <v>398</v>
      </c>
      <c r="Y22">
        <v>363</v>
      </c>
      <c r="Z22">
        <v>384</v>
      </c>
      <c r="AA22">
        <v>403</v>
      </c>
      <c r="AB22">
        <v>455</v>
      </c>
      <c r="AC22">
        <v>399</v>
      </c>
      <c r="AD22">
        <v>455</v>
      </c>
      <c r="AE22">
        <v>420</v>
      </c>
      <c r="AF22">
        <v>395</v>
      </c>
      <c r="AG22">
        <v>405</v>
      </c>
      <c r="AH22">
        <v>388</v>
      </c>
      <c r="AI22">
        <v>367</v>
      </c>
      <c r="AJ22">
        <v>428</v>
      </c>
      <c r="AK22">
        <v>393</v>
      </c>
      <c r="AL22">
        <v>437</v>
      </c>
      <c r="AM22">
        <v>416</v>
      </c>
      <c r="AN22">
        <v>439</v>
      </c>
      <c r="AO22">
        <v>468</v>
      </c>
      <c r="AP22">
        <v>442</v>
      </c>
      <c r="AQ22">
        <v>404</v>
      </c>
      <c r="AR22">
        <v>441</v>
      </c>
      <c r="AS22">
        <v>414</v>
      </c>
      <c r="AT22">
        <v>461</v>
      </c>
      <c r="AU22">
        <v>400</v>
      </c>
      <c r="AV22">
        <v>450</v>
      </c>
      <c r="AW22">
        <v>431</v>
      </c>
      <c r="AX22">
        <v>445</v>
      </c>
      <c r="AY22">
        <v>446</v>
      </c>
      <c r="AZ22">
        <v>407</v>
      </c>
    </row>
    <row r="23" spans="2:52" x14ac:dyDescent="0.25">
      <c r="B23">
        <v>2016</v>
      </c>
      <c r="C23">
        <v>445</v>
      </c>
      <c r="D23">
        <v>432</v>
      </c>
      <c r="E23">
        <v>446</v>
      </c>
      <c r="F23">
        <v>455</v>
      </c>
      <c r="G23">
        <v>434</v>
      </c>
      <c r="H23">
        <v>448</v>
      </c>
      <c r="I23">
        <v>471</v>
      </c>
      <c r="J23">
        <v>479</v>
      </c>
      <c r="K23">
        <v>433</v>
      </c>
      <c r="L23">
        <v>485</v>
      </c>
      <c r="M23">
        <v>444</v>
      </c>
      <c r="N23">
        <v>437</v>
      </c>
      <c r="O23">
        <v>428</v>
      </c>
      <c r="P23">
        <v>395</v>
      </c>
      <c r="Q23">
        <v>421</v>
      </c>
      <c r="R23">
        <v>407</v>
      </c>
      <c r="S23">
        <v>397</v>
      </c>
      <c r="T23">
        <v>424</v>
      </c>
      <c r="U23">
        <v>348</v>
      </c>
      <c r="V23">
        <v>421</v>
      </c>
      <c r="W23">
        <v>390</v>
      </c>
      <c r="X23">
        <v>378</v>
      </c>
      <c r="Y23">
        <v>436</v>
      </c>
      <c r="Z23">
        <v>412</v>
      </c>
      <c r="AA23">
        <v>405</v>
      </c>
      <c r="AB23">
        <v>407</v>
      </c>
      <c r="AC23">
        <v>388</v>
      </c>
      <c r="AD23">
        <v>428</v>
      </c>
      <c r="AE23">
        <v>397</v>
      </c>
      <c r="AF23">
        <v>416</v>
      </c>
      <c r="AG23">
        <v>420</v>
      </c>
      <c r="AH23">
        <v>411</v>
      </c>
      <c r="AI23">
        <v>414</v>
      </c>
      <c r="AJ23">
        <v>420</v>
      </c>
      <c r="AK23">
        <v>414</v>
      </c>
      <c r="AL23">
        <v>439</v>
      </c>
      <c r="AM23">
        <v>409</v>
      </c>
      <c r="AN23">
        <v>411</v>
      </c>
      <c r="AO23">
        <v>412</v>
      </c>
      <c r="AP23">
        <v>461</v>
      </c>
      <c r="AQ23">
        <v>450</v>
      </c>
      <c r="AR23">
        <v>458</v>
      </c>
      <c r="AS23">
        <v>400</v>
      </c>
      <c r="AT23">
        <v>426</v>
      </c>
      <c r="AU23">
        <v>429</v>
      </c>
      <c r="AV23">
        <v>395</v>
      </c>
      <c r="AW23">
        <v>442</v>
      </c>
      <c r="AX23">
        <v>457</v>
      </c>
      <c r="AY23">
        <v>444</v>
      </c>
      <c r="AZ23">
        <v>417</v>
      </c>
    </row>
    <row r="24" spans="2:52" x14ac:dyDescent="0.25">
      <c r="B24">
        <v>2017</v>
      </c>
      <c r="C24">
        <v>418</v>
      </c>
      <c r="D24">
        <v>428</v>
      </c>
      <c r="E24">
        <v>447</v>
      </c>
      <c r="F24">
        <v>424</v>
      </c>
      <c r="G24">
        <v>472</v>
      </c>
      <c r="H24">
        <v>466</v>
      </c>
      <c r="I24">
        <v>439</v>
      </c>
      <c r="J24">
        <v>407</v>
      </c>
      <c r="K24">
        <v>436</v>
      </c>
      <c r="L24">
        <v>426</v>
      </c>
      <c r="M24">
        <v>413</v>
      </c>
      <c r="N24">
        <v>426</v>
      </c>
      <c r="O24">
        <v>435</v>
      </c>
      <c r="P24">
        <v>401</v>
      </c>
      <c r="Q24">
        <v>403</v>
      </c>
      <c r="R24">
        <v>388</v>
      </c>
      <c r="S24">
        <v>389</v>
      </c>
      <c r="T24">
        <v>379</v>
      </c>
      <c r="U24">
        <v>387</v>
      </c>
      <c r="V24">
        <v>402</v>
      </c>
      <c r="W24">
        <v>377</v>
      </c>
      <c r="X24">
        <v>418</v>
      </c>
      <c r="Y24">
        <v>400</v>
      </c>
      <c r="Z24">
        <v>415</v>
      </c>
      <c r="AA24">
        <v>435</v>
      </c>
      <c r="AB24">
        <v>401</v>
      </c>
      <c r="AC24">
        <v>397</v>
      </c>
      <c r="AD24">
        <v>397</v>
      </c>
      <c r="AE24">
        <v>384</v>
      </c>
      <c r="AF24">
        <v>386</v>
      </c>
      <c r="AG24">
        <v>416</v>
      </c>
      <c r="AH24">
        <v>404</v>
      </c>
      <c r="AI24">
        <v>384</v>
      </c>
      <c r="AJ24">
        <v>401</v>
      </c>
      <c r="AK24">
        <v>384</v>
      </c>
      <c r="AL24">
        <v>416</v>
      </c>
      <c r="AM24">
        <v>443</v>
      </c>
      <c r="AN24">
        <v>401</v>
      </c>
      <c r="AO24">
        <v>421</v>
      </c>
      <c r="AP24">
        <v>416</v>
      </c>
      <c r="AQ24">
        <v>394</v>
      </c>
      <c r="AR24">
        <v>397</v>
      </c>
      <c r="AS24">
        <v>427</v>
      </c>
      <c r="AT24">
        <v>445</v>
      </c>
      <c r="AU24">
        <v>430</v>
      </c>
      <c r="AV24">
        <v>411</v>
      </c>
      <c r="AW24">
        <v>419</v>
      </c>
      <c r="AX24">
        <v>457</v>
      </c>
      <c r="AY24">
        <v>458</v>
      </c>
      <c r="AZ24">
        <v>424</v>
      </c>
    </row>
    <row r="25" spans="2:52" x14ac:dyDescent="0.25">
      <c r="B25">
        <v>2018</v>
      </c>
      <c r="C25">
        <v>406</v>
      </c>
      <c r="D25">
        <v>423</v>
      </c>
      <c r="E25">
        <v>408</v>
      </c>
      <c r="F25">
        <v>456</v>
      </c>
      <c r="G25">
        <v>443</v>
      </c>
      <c r="H25">
        <v>427</v>
      </c>
      <c r="I25">
        <v>434</v>
      </c>
      <c r="J25">
        <v>468</v>
      </c>
      <c r="K25">
        <v>464</v>
      </c>
      <c r="L25">
        <v>445</v>
      </c>
      <c r="M25">
        <v>438</v>
      </c>
      <c r="N25">
        <v>411</v>
      </c>
      <c r="O25">
        <v>445</v>
      </c>
      <c r="P25">
        <v>402</v>
      </c>
      <c r="Q25">
        <v>380</v>
      </c>
      <c r="R25">
        <v>400</v>
      </c>
      <c r="S25">
        <v>395</v>
      </c>
      <c r="T25">
        <v>371</v>
      </c>
      <c r="U25">
        <v>350</v>
      </c>
      <c r="V25">
        <v>391</v>
      </c>
      <c r="W25">
        <v>416</v>
      </c>
      <c r="X25">
        <v>399</v>
      </c>
      <c r="Y25">
        <v>372</v>
      </c>
      <c r="Z25">
        <v>362</v>
      </c>
      <c r="AA25">
        <v>383</v>
      </c>
      <c r="AB25">
        <v>406</v>
      </c>
      <c r="AC25">
        <v>408</v>
      </c>
      <c r="AD25">
        <v>391</v>
      </c>
      <c r="AE25">
        <v>405</v>
      </c>
      <c r="AF25">
        <v>402</v>
      </c>
      <c r="AG25">
        <v>424</v>
      </c>
      <c r="AH25">
        <v>404</v>
      </c>
      <c r="AI25">
        <v>375</v>
      </c>
      <c r="AJ25">
        <v>407</v>
      </c>
      <c r="AK25">
        <v>417</v>
      </c>
      <c r="AL25">
        <v>368</v>
      </c>
      <c r="AM25">
        <v>428</v>
      </c>
      <c r="AN25">
        <v>447</v>
      </c>
      <c r="AO25">
        <v>441</v>
      </c>
      <c r="AP25">
        <v>432</v>
      </c>
      <c r="AQ25">
        <v>384</v>
      </c>
      <c r="AR25">
        <v>430</v>
      </c>
      <c r="AS25">
        <v>408</v>
      </c>
      <c r="AT25">
        <v>407</v>
      </c>
      <c r="AU25">
        <v>431</v>
      </c>
      <c r="AV25">
        <v>403</v>
      </c>
      <c r="AW25">
        <v>423</v>
      </c>
      <c r="AX25">
        <v>438</v>
      </c>
      <c r="AY25">
        <v>470</v>
      </c>
      <c r="AZ25">
        <v>425</v>
      </c>
    </row>
    <row r="26" spans="2:52" x14ac:dyDescent="0.25">
      <c r="B26">
        <v>2019</v>
      </c>
      <c r="C26">
        <v>462</v>
      </c>
      <c r="D26">
        <v>396</v>
      </c>
      <c r="E26">
        <v>420</v>
      </c>
      <c r="F26">
        <v>439</v>
      </c>
      <c r="G26">
        <v>401</v>
      </c>
      <c r="H26">
        <v>405</v>
      </c>
      <c r="I26">
        <v>415</v>
      </c>
      <c r="J26">
        <v>400</v>
      </c>
      <c r="K26">
        <v>429</v>
      </c>
      <c r="L26">
        <v>415</v>
      </c>
      <c r="M26">
        <v>399</v>
      </c>
      <c r="N26">
        <v>396</v>
      </c>
      <c r="O26">
        <v>384</v>
      </c>
      <c r="P26">
        <v>402</v>
      </c>
      <c r="Q26">
        <v>426</v>
      </c>
      <c r="R26">
        <v>367</v>
      </c>
      <c r="S26">
        <v>377</v>
      </c>
      <c r="T26">
        <v>377</v>
      </c>
      <c r="U26">
        <v>387</v>
      </c>
      <c r="V26">
        <v>404</v>
      </c>
      <c r="W26">
        <v>390</v>
      </c>
      <c r="X26">
        <v>417</v>
      </c>
      <c r="Y26">
        <v>369</v>
      </c>
      <c r="Z26">
        <v>366</v>
      </c>
      <c r="AA26">
        <v>410</v>
      </c>
      <c r="AB26">
        <v>383</v>
      </c>
      <c r="AC26">
        <v>402</v>
      </c>
      <c r="AD26">
        <v>400</v>
      </c>
      <c r="AE26">
        <v>434</v>
      </c>
      <c r="AF26">
        <v>379</v>
      </c>
      <c r="AG26">
        <v>371</v>
      </c>
      <c r="AH26">
        <v>358</v>
      </c>
      <c r="AI26">
        <v>372</v>
      </c>
      <c r="AJ26">
        <v>381</v>
      </c>
      <c r="AK26">
        <v>376</v>
      </c>
      <c r="AL26">
        <v>378</v>
      </c>
      <c r="AM26">
        <v>354</v>
      </c>
      <c r="AN26">
        <v>395</v>
      </c>
      <c r="AO26">
        <v>403</v>
      </c>
      <c r="AP26">
        <v>412</v>
      </c>
      <c r="AQ26">
        <v>382</v>
      </c>
      <c r="AR26">
        <v>402</v>
      </c>
      <c r="AS26">
        <v>392</v>
      </c>
      <c r="AT26">
        <v>463</v>
      </c>
      <c r="AU26">
        <v>457</v>
      </c>
      <c r="AV26">
        <v>389</v>
      </c>
      <c r="AW26">
        <v>422</v>
      </c>
      <c r="AX26">
        <v>405</v>
      </c>
      <c r="AY26">
        <v>426</v>
      </c>
      <c r="AZ26">
        <v>450</v>
      </c>
    </row>
    <row r="27" spans="2:52" x14ac:dyDescent="0.25">
      <c r="B27" t="s">
        <v>1364</v>
      </c>
      <c r="C27">
        <f>AVERAGE(C2:C26)</f>
        <v>487.4</v>
      </c>
      <c r="D27">
        <f t="shared" ref="D27:AZ27" si="0">AVERAGE(D2:D26)</f>
        <v>477</v>
      </c>
      <c r="E27">
        <f t="shared" si="0"/>
        <v>487.04</v>
      </c>
      <c r="F27">
        <f t="shared" si="0"/>
        <v>473.88</v>
      </c>
      <c r="G27">
        <f t="shared" si="0"/>
        <v>474.6</v>
      </c>
      <c r="H27">
        <f t="shared" si="0"/>
        <v>475.8</v>
      </c>
      <c r="I27">
        <f t="shared" si="0"/>
        <v>476.56</v>
      </c>
      <c r="J27">
        <f t="shared" si="0"/>
        <v>478.88</v>
      </c>
      <c r="K27">
        <f t="shared" si="0"/>
        <v>478.16</v>
      </c>
      <c r="L27">
        <f t="shared" si="0"/>
        <v>476.24</v>
      </c>
      <c r="M27">
        <f t="shared" si="0"/>
        <v>475.24</v>
      </c>
      <c r="N27">
        <f t="shared" si="0"/>
        <v>471.2</v>
      </c>
      <c r="O27">
        <f t="shared" si="0"/>
        <v>463.28</v>
      </c>
      <c r="P27">
        <f t="shared" si="0"/>
        <v>460.64</v>
      </c>
      <c r="Q27">
        <f t="shared" si="0"/>
        <v>473.72</v>
      </c>
      <c r="R27">
        <f t="shared" si="0"/>
        <v>455.72</v>
      </c>
      <c r="S27">
        <f t="shared" si="0"/>
        <v>452.88</v>
      </c>
      <c r="T27">
        <f t="shared" si="0"/>
        <v>464.72</v>
      </c>
      <c r="U27">
        <f t="shared" si="0"/>
        <v>451.04</v>
      </c>
      <c r="V27">
        <f t="shared" si="0"/>
        <v>457.68</v>
      </c>
      <c r="W27">
        <f t="shared" si="0"/>
        <v>457.6</v>
      </c>
      <c r="X27">
        <f t="shared" si="0"/>
        <v>459.6</v>
      </c>
      <c r="Y27">
        <f t="shared" si="0"/>
        <v>447.44</v>
      </c>
      <c r="Z27">
        <f t="shared" si="0"/>
        <v>461.28</v>
      </c>
      <c r="AA27">
        <f t="shared" si="0"/>
        <v>464.48</v>
      </c>
      <c r="AB27">
        <f t="shared" si="0"/>
        <v>463.48</v>
      </c>
      <c r="AC27">
        <f t="shared" si="0"/>
        <v>458.76</v>
      </c>
      <c r="AD27">
        <f t="shared" si="0"/>
        <v>466.88</v>
      </c>
      <c r="AE27">
        <f t="shared" si="0"/>
        <v>460.6</v>
      </c>
      <c r="AF27">
        <f t="shared" si="0"/>
        <v>455.6</v>
      </c>
      <c r="AG27">
        <f t="shared" si="0"/>
        <v>456.04</v>
      </c>
      <c r="AH27">
        <f t="shared" si="0"/>
        <v>462.24</v>
      </c>
      <c r="AI27">
        <f t="shared" si="0"/>
        <v>456.84</v>
      </c>
      <c r="AJ27">
        <f t="shared" si="0"/>
        <v>455.92</v>
      </c>
      <c r="AK27">
        <f t="shared" si="0"/>
        <v>457</v>
      </c>
      <c r="AL27">
        <f t="shared" si="0"/>
        <v>457.08</v>
      </c>
      <c r="AM27">
        <f t="shared" si="0"/>
        <v>467.64</v>
      </c>
      <c r="AN27">
        <f t="shared" si="0"/>
        <v>467.04</v>
      </c>
      <c r="AO27">
        <f t="shared" si="0"/>
        <v>472</v>
      </c>
      <c r="AP27">
        <f t="shared" si="0"/>
        <v>468.4</v>
      </c>
      <c r="AQ27">
        <f t="shared" si="0"/>
        <v>468.64</v>
      </c>
      <c r="AR27">
        <f t="shared" si="0"/>
        <v>476.44</v>
      </c>
      <c r="AS27">
        <f t="shared" si="0"/>
        <v>476.4</v>
      </c>
      <c r="AT27">
        <f t="shared" si="0"/>
        <v>472.24</v>
      </c>
      <c r="AU27">
        <f t="shared" si="0"/>
        <v>481.36</v>
      </c>
      <c r="AV27">
        <f t="shared" si="0"/>
        <v>486.32</v>
      </c>
      <c r="AW27">
        <f t="shared" si="0"/>
        <v>484.72</v>
      </c>
      <c r="AX27">
        <f t="shared" si="0"/>
        <v>484.84</v>
      </c>
      <c r="AY27">
        <f t="shared" si="0"/>
        <v>500.2</v>
      </c>
      <c r="AZ27">
        <f t="shared" si="0"/>
        <v>499.96</v>
      </c>
    </row>
    <row r="28" spans="2:52" x14ac:dyDescent="0.25">
      <c r="B28">
        <v>2020</v>
      </c>
      <c r="C28">
        <v>432</v>
      </c>
      <c r="D28">
        <v>416</v>
      </c>
      <c r="E28">
        <v>352</v>
      </c>
      <c r="F28">
        <v>447</v>
      </c>
      <c r="G28">
        <v>400</v>
      </c>
      <c r="H28">
        <v>409</v>
      </c>
      <c r="I28">
        <v>340</v>
      </c>
      <c r="J28">
        <v>401</v>
      </c>
      <c r="K28">
        <v>389</v>
      </c>
      <c r="L28">
        <v>407</v>
      </c>
      <c r="M28">
        <v>447</v>
      </c>
      <c r="N28">
        <v>499</v>
      </c>
      <c r="O28">
        <v>497</v>
      </c>
      <c r="P28">
        <v>478</v>
      </c>
      <c r="Q28">
        <v>424</v>
      </c>
      <c r="R28">
        <v>452</v>
      </c>
      <c r="S28">
        <v>441</v>
      </c>
      <c r="T28">
        <v>384</v>
      </c>
      <c r="U28">
        <v>367</v>
      </c>
      <c r="V28">
        <v>363</v>
      </c>
      <c r="W28">
        <v>356</v>
      </c>
    </row>
    <row r="29" spans="2:52" x14ac:dyDescent="0.25">
      <c r="B29" t="s">
        <v>1346</v>
      </c>
      <c r="C29">
        <v>12617</v>
      </c>
      <c r="D29">
        <v>12341</v>
      </c>
      <c r="E29">
        <v>12528</v>
      </c>
      <c r="F29">
        <v>12294</v>
      </c>
      <c r="G29">
        <v>12263</v>
      </c>
      <c r="H29">
        <v>12303</v>
      </c>
      <c r="I29">
        <v>12253</v>
      </c>
      <c r="J29">
        <v>12372</v>
      </c>
      <c r="K29">
        <v>12340</v>
      </c>
      <c r="L29">
        <v>12311</v>
      </c>
      <c r="M29">
        <v>12323</v>
      </c>
      <c r="N29">
        <v>12271</v>
      </c>
      <c r="O29">
        <v>12072</v>
      </c>
      <c r="P29">
        <v>11516</v>
      </c>
      <c r="Q29">
        <v>11843</v>
      </c>
      <c r="R29">
        <v>11393</v>
      </c>
      <c r="S29">
        <v>11322</v>
      </c>
      <c r="T29">
        <v>11618</v>
      </c>
      <c r="U29">
        <v>11276</v>
      </c>
      <c r="V29">
        <v>11442</v>
      </c>
      <c r="W29">
        <v>11440</v>
      </c>
      <c r="X29">
        <v>11490</v>
      </c>
      <c r="Y29">
        <v>11186</v>
      </c>
      <c r="Z29">
        <v>11532</v>
      </c>
      <c r="AA29">
        <v>11612</v>
      </c>
      <c r="AB29">
        <v>11587</v>
      </c>
      <c r="AC29">
        <v>11469</v>
      </c>
      <c r="AD29">
        <v>11672</v>
      </c>
      <c r="AE29">
        <v>11515</v>
      </c>
      <c r="AF29">
        <v>11390</v>
      </c>
      <c r="AG29">
        <v>11401</v>
      </c>
      <c r="AH29">
        <v>11556</v>
      </c>
      <c r="AI29">
        <v>11421</v>
      </c>
      <c r="AJ29">
        <v>11398</v>
      </c>
      <c r="AK29">
        <v>11425</v>
      </c>
      <c r="AL29">
        <v>11427</v>
      </c>
      <c r="AM29">
        <v>11691</v>
      </c>
      <c r="AN29">
        <v>11676</v>
      </c>
      <c r="AO29">
        <v>11800</v>
      </c>
      <c r="AP29">
        <v>11710</v>
      </c>
      <c r="AQ29">
        <v>11716</v>
      </c>
      <c r="AR29">
        <v>11911</v>
      </c>
      <c r="AS29">
        <v>11910</v>
      </c>
      <c r="AT29">
        <v>11806</v>
      </c>
      <c r="AU29">
        <v>12034</v>
      </c>
      <c r="AV29">
        <v>12158</v>
      </c>
      <c r="AW29">
        <v>12118</v>
      </c>
      <c r="AX29">
        <v>12121</v>
      </c>
      <c r="AY29">
        <v>12505</v>
      </c>
      <c r="AZ29">
        <v>12499</v>
      </c>
    </row>
    <row r="32" spans="2:52" x14ac:dyDescent="0.25">
      <c r="B32" s="2" t="s">
        <v>1348</v>
      </c>
    </row>
    <row r="33" spans="2:52" x14ac:dyDescent="0.25"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>
        <v>13</v>
      </c>
      <c r="O33">
        <v>14</v>
      </c>
      <c r="P33">
        <v>15</v>
      </c>
      <c r="Q33">
        <v>16</v>
      </c>
      <c r="R33">
        <v>17</v>
      </c>
      <c r="S33">
        <v>18</v>
      </c>
      <c r="T33">
        <v>19</v>
      </c>
      <c r="U33">
        <v>20</v>
      </c>
      <c r="V33">
        <v>21</v>
      </c>
      <c r="W33">
        <v>22</v>
      </c>
      <c r="X33">
        <v>23</v>
      </c>
      <c r="Y33">
        <v>24</v>
      </c>
      <c r="Z33">
        <v>25</v>
      </c>
      <c r="AA33">
        <v>26</v>
      </c>
      <c r="AB33">
        <v>27</v>
      </c>
      <c r="AC33">
        <v>28</v>
      </c>
      <c r="AD33">
        <v>29</v>
      </c>
      <c r="AE33">
        <v>30</v>
      </c>
      <c r="AF33">
        <v>31</v>
      </c>
      <c r="AG33">
        <v>32</v>
      </c>
      <c r="AH33">
        <v>33</v>
      </c>
      <c r="AI33">
        <v>34</v>
      </c>
      <c r="AJ33">
        <v>35</v>
      </c>
      <c r="AK33">
        <v>36</v>
      </c>
      <c r="AL33">
        <v>37</v>
      </c>
      <c r="AM33">
        <v>38</v>
      </c>
      <c r="AN33">
        <v>39</v>
      </c>
      <c r="AO33">
        <v>40</v>
      </c>
      <c r="AP33">
        <v>41</v>
      </c>
      <c r="AQ33">
        <v>42</v>
      </c>
      <c r="AR33">
        <v>43</v>
      </c>
      <c r="AS33">
        <v>44</v>
      </c>
      <c r="AT33">
        <v>45</v>
      </c>
      <c r="AU33">
        <v>46</v>
      </c>
      <c r="AV33">
        <v>47</v>
      </c>
      <c r="AW33">
        <v>48</v>
      </c>
      <c r="AX33">
        <v>49</v>
      </c>
      <c r="AY33">
        <v>50</v>
      </c>
      <c r="AZ33">
        <v>51</v>
      </c>
    </row>
    <row r="34" spans="2:52" x14ac:dyDescent="0.25">
      <c r="B34">
        <v>1995</v>
      </c>
      <c r="C34">
        <v>955</v>
      </c>
      <c r="D34">
        <v>888</v>
      </c>
      <c r="E34">
        <v>880</v>
      </c>
      <c r="F34">
        <v>874</v>
      </c>
      <c r="G34">
        <v>879</v>
      </c>
      <c r="H34">
        <v>888</v>
      </c>
      <c r="I34">
        <v>838</v>
      </c>
      <c r="J34">
        <v>852</v>
      </c>
      <c r="K34">
        <v>986</v>
      </c>
      <c r="L34">
        <v>980</v>
      </c>
      <c r="M34">
        <v>958</v>
      </c>
      <c r="N34">
        <v>923</v>
      </c>
      <c r="O34">
        <v>901</v>
      </c>
      <c r="P34">
        <v>970</v>
      </c>
      <c r="Q34">
        <v>937</v>
      </c>
      <c r="R34">
        <v>906</v>
      </c>
      <c r="S34">
        <v>928</v>
      </c>
      <c r="T34">
        <v>869</v>
      </c>
      <c r="U34">
        <v>893</v>
      </c>
      <c r="V34">
        <v>877</v>
      </c>
      <c r="W34">
        <v>895</v>
      </c>
      <c r="X34">
        <v>810</v>
      </c>
      <c r="Y34">
        <v>859</v>
      </c>
      <c r="Z34">
        <v>850</v>
      </c>
      <c r="AA34">
        <v>924</v>
      </c>
      <c r="AB34">
        <v>873</v>
      </c>
      <c r="AC34">
        <v>931</v>
      </c>
      <c r="AD34">
        <v>878</v>
      </c>
      <c r="AE34">
        <v>841</v>
      </c>
      <c r="AF34">
        <v>889</v>
      </c>
      <c r="AG34">
        <v>871</v>
      </c>
      <c r="AH34">
        <v>848</v>
      </c>
      <c r="AI34">
        <v>851</v>
      </c>
      <c r="AJ34">
        <v>793</v>
      </c>
      <c r="AK34">
        <v>819</v>
      </c>
      <c r="AL34">
        <v>846</v>
      </c>
      <c r="AM34">
        <v>956</v>
      </c>
      <c r="AN34">
        <v>838</v>
      </c>
      <c r="AO34">
        <v>931</v>
      </c>
      <c r="AP34">
        <v>920</v>
      </c>
      <c r="AQ34">
        <v>895</v>
      </c>
      <c r="AR34">
        <v>891</v>
      </c>
      <c r="AS34">
        <v>958</v>
      </c>
      <c r="AT34">
        <v>933</v>
      </c>
      <c r="AU34">
        <v>978</v>
      </c>
      <c r="AV34">
        <v>965</v>
      </c>
      <c r="AW34">
        <v>960</v>
      </c>
      <c r="AX34">
        <v>1028</v>
      </c>
      <c r="AY34">
        <v>1130</v>
      </c>
      <c r="AZ34">
        <v>1199</v>
      </c>
    </row>
    <row r="35" spans="2:52" x14ac:dyDescent="0.25">
      <c r="B35">
        <v>1996</v>
      </c>
      <c r="C35">
        <v>1090</v>
      </c>
      <c r="D35">
        <v>994</v>
      </c>
      <c r="E35">
        <v>1023</v>
      </c>
      <c r="F35">
        <v>1037</v>
      </c>
      <c r="G35">
        <v>1007</v>
      </c>
      <c r="H35">
        <v>1042</v>
      </c>
      <c r="I35">
        <v>959</v>
      </c>
      <c r="J35">
        <v>956</v>
      </c>
      <c r="K35">
        <v>941</v>
      </c>
      <c r="L35">
        <v>926</v>
      </c>
      <c r="M35">
        <v>973</v>
      </c>
      <c r="N35">
        <v>950</v>
      </c>
      <c r="O35">
        <v>962</v>
      </c>
      <c r="P35">
        <v>916</v>
      </c>
      <c r="Q35">
        <v>987</v>
      </c>
      <c r="R35">
        <v>944</v>
      </c>
      <c r="S35">
        <v>868</v>
      </c>
      <c r="T35">
        <v>873</v>
      </c>
      <c r="U35">
        <v>925</v>
      </c>
      <c r="V35">
        <v>894</v>
      </c>
      <c r="W35">
        <v>876</v>
      </c>
      <c r="X35">
        <v>868</v>
      </c>
      <c r="Y35">
        <v>902</v>
      </c>
      <c r="Z35">
        <v>819</v>
      </c>
      <c r="AA35">
        <v>863</v>
      </c>
      <c r="AB35">
        <v>840</v>
      </c>
      <c r="AC35">
        <v>896</v>
      </c>
      <c r="AD35">
        <v>876</v>
      </c>
      <c r="AE35">
        <v>850</v>
      </c>
      <c r="AF35">
        <v>773</v>
      </c>
      <c r="AG35">
        <v>922</v>
      </c>
      <c r="AH35">
        <v>850</v>
      </c>
      <c r="AI35">
        <v>832</v>
      </c>
      <c r="AJ35">
        <v>839</v>
      </c>
      <c r="AK35">
        <v>781</v>
      </c>
      <c r="AL35">
        <v>897</v>
      </c>
      <c r="AM35">
        <v>899</v>
      </c>
      <c r="AN35">
        <v>886</v>
      </c>
      <c r="AO35">
        <v>857</v>
      </c>
      <c r="AP35">
        <v>930</v>
      </c>
      <c r="AQ35">
        <v>869</v>
      </c>
      <c r="AR35">
        <v>877</v>
      </c>
      <c r="AS35">
        <v>832</v>
      </c>
      <c r="AT35">
        <v>905</v>
      </c>
      <c r="AU35">
        <v>942</v>
      </c>
      <c r="AV35">
        <v>976</v>
      </c>
      <c r="AW35">
        <v>964</v>
      </c>
      <c r="AX35">
        <v>996</v>
      </c>
      <c r="AY35">
        <v>970</v>
      </c>
      <c r="AZ35">
        <v>1006</v>
      </c>
    </row>
    <row r="36" spans="2:52" x14ac:dyDescent="0.25">
      <c r="B36">
        <v>1997</v>
      </c>
      <c r="C36">
        <v>1064</v>
      </c>
      <c r="D36">
        <v>1085</v>
      </c>
      <c r="E36">
        <v>1083</v>
      </c>
      <c r="F36">
        <v>1054</v>
      </c>
      <c r="G36">
        <v>1028</v>
      </c>
      <c r="H36">
        <v>962</v>
      </c>
      <c r="I36">
        <v>940</v>
      </c>
      <c r="J36">
        <v>943</v>
      </c>
      <c r="K36">
        <v>921</v>
      </c>
      <c r="L36">
        <v>922</v>
      </c>
      <c r="M36">
        <v>909</v>
      </c>
      <c r="N36">
        <v>842</v>
      </c>
      <c r="O36">
        <v>878</v>
      </c>
      <c r="P36">
        <v>884</v>
      </c>
      <c r="Q36">
        <v>878</v>
      </c>
      <c r="R36">
        <v>938</v>
      </c>
      <c r="S36">
        <v>895</v>
      </c>
      <c r="T36">
        <v>846</v>
      </c>
      <c r="U36">
        <v>887</v>
      </c>
      <c r="V36">
        <v>855</v>
      </c>
      <c r="W36">
        <v>885</v>
      </c>
      <c r="X36">
        <v>938</v>
      </c>
      <c r="Y36">
        <v>881</v>
      </c>
      <c r="Z36">
        <v>868</v>
      </c>
      <c r="AA36">
        <v>852</v>
      </c>
      <c r="AB36">
        <v>856</v>
      </c>
      <c r="AC36">
        <v>889</v>
      </c>
      <c r="AD36">
        <v>818</v>
      </c>
      <c r="AE36">
        <v>821</v>
      </c>
      <c r="AF36">
        <v>802</v>
      </c>
      <c r="AG36">
        <v>850</v>
      </c>
      <c r="AH36">
        <v>984</v>
      </c>
      <c r="AI36">
        <v>977</v>
      </c>
      <c r="AJ36">
        <v>883</v>
      </c>
      <c r="AK36">
        <v>839</v>
      </c>
      <c r="AL36">
        <v>902</v>
      </c>
      <c r="AM36">
        <v>905</v>
      </c>
      <c r="AN36">
        <v>887</v>
      </c>
      <c r="AO36">
        <v>877</v>
      </c>
      <c r="AP36">
        <v>873</v>
      </c>
      <c r="AQ36">
        <v>864</v>
      </c>
      <c r="AR36">
        <v>909</v>
      </c>
      <c r="AS36">
        <v>900</v>
      </c>
      <c r="AT36">
        <v>875</v>
      </c>
      <c r="AU36">
        <v>846</v>
      </c>
      <c r="AV36">
        <v>894</v>
      </c>
      <c r="AW36">
        <v>910</v>
      </c>
      <c r="AX36">
        <v>918</v>
      </c>
      <c r="AY36">
        <v>950</v>
      </c>
      <c r="AZ36">
        <v>963</v>
      </c>
    </row>
    <row r="37" spans="2:52" x14ac:dyDescent="0.25">
      <c r="B37">
        <v>1998</v>
      </c>
      <c r="C37">
        <v>804</v>
      </c>
      <c r="D37">
        <v>811</v>
      </c>
      <c r="E37">
        <v>846</v>
      </c>
      <c r="F37">
        <v>918</v>
      </c>
      <c r="G37">
        <v>918</v>
      </c>
      <c r="H37">
        <v>927</v>
      </c>
      <c r="I37">
        <v>951</v>
      </c>
      <c r="J37">
        <v>889</v>
      </c>
      <c r="K37">
        <v>999</v>
      </c>
      <c r="L37">
        <v>992</v>
      </c>
      <c r="M37">
        <v>1043</v>
      </c>
      <c r="N37">
        <v>1022</v>
      </c>
      <c r="O37">
        <v>1061</v>
      </c>
      <c r="P37">
        <v>1035</v>
      </c>
      <c r="Q37">
        <v>1036</v>
      </c>
      <c r="R37">
        <v>980</v>
      </c>
      <c r="S37">
        <v>908</v>
      </c>
      <c r="T37">
        <v>892</v>
      </c>
      <c r="U37">
        <v>977</v>
      </c>
      <c r="V37">
        <v>884</v>
      </c>
      <c r="W37">
        <v>887</v>
      </c>
      <c r="X37">
        <v>828</v>
      </c>
      <c r="Y37">
        <v>840</v>
      </c>
      <c r="Z37">
        <v>882</v>
      </c>
      <c r="AA37">
        <v>862</v>
      </c>
      <c r="AB37">
        <v>882</v>
      </c>
      <c r="AC37">
        <v>849</v>
      </c>
      <c r="AD37">
        <v>872</v>
      </c>
      <c r="AE37">
        <v>889</v>
      </c>
      <c r="AF37">
        <v>803</v>
      </c>
      <c r="AG37">
        <v>840</v>
      </c>
      <c r="AH37">
        <v>826</v>
      </c>
      <c r="AI37">
        <v>862</v>
      </c>
      <c r="AJ37">
        <v>816</v>
      </c>
      <c r="AK37">
        <v>853</v>
      </c>
      <c r="AL37">
        <v>868</v>
      </c>
      <c r="AM37">
        <v>906</v>
      </c>
      <c r="AN37">
        <v>902</v>
      </c>
      <c r="AO37">
        <v>885</v>
      </c>
      <c r="AP37">
        <v>863</v>
      </c>
      <c r="AQ37">
        <v>935</v>
      </c>
      <c r="AR37">
        <v>895</v>
      </c>
      <c r="AS37">
        <v>862</v>
      </c>
      <c r="AT37">
        <v>915</v>
      </c>
      <c r="AU37">
        <v>963</v>
      </c>
      <c r="AV37">
        <v>968</v>
      </c>
      <c r="AW37">
        <v>984</v>
      </c>
      <c r="AX37">
        <v>1019</v>
      </c>
      <c r="AY37">
        <v>1056</v>
      </c>
      <c r="AZ37">
        <v>1040</v>
      </c>
    </row>
    <row r="38" spans="2:52" x14ac:dyDescent="0.25">
      <c r="B38">
        <v>1999</v>
      </c>
      <c r="C38">
        <v>981</v>
      </c>
      <c r="D38">
        <v>949</v>
      </c>
      <c r="E38">
        <v>1024</v>
      </c>
      <c r="F38">
        <v>988</v>
      </c>
      <c r="G38">
        <v>1062</v>
      </c>
      <c r="H38">
        <v>1094</v>
      </c>
      <c r="I38">
        <v>1016</v>
      </c>
      <c r="J38">
        <v>1113</v>
      </c>
      <c r="K38">
        <v>1019</v>
      </c>
      <c r="L38">
        <v>949</v>
      </c>
      <c r="M38">
        <v>948</v>
      </c>
      <c r="N38">
        <v>906</v>
      </c>
      <c r="O38">
        <v>930</v>
      </c>
      <c r="P38">
        <v>899</v>
      </c>
      <c r="Q38">
        <v>954</v>
      </c>
      <c r="R38">
        <v>926</v>
      </c>
      <c r="S38">
        <v>969</v>
      </c>
      <c r="T38">
        <v>832</v>
      </c>
      <c r="U38">
        <v>881</v>
      </c>
      <c r="V38">
        <v>908</v>
      </c>
      <c r="W38">
        <v>886</v>
      </c>
      <c r="X38">
        <v>900</v>
      </c>
      <c r="Y38">
        <v>928</v>
      </c>
      <c r="Z38">
        <v>898</v>
      </c>
      <c r="AA38">
        <v>911</v>
      </c>
      <c r="AB38">
        <v>840</v>
      </c>
      <c r="AC38">
        <v>904</v>
      </c>
      <c r="AD38">
        <v>879</v>
      </c>
      <c r="AE38">
        <v>835</v>
      </c>
      <c r="AF38">
        <v>919</v>
      </c>
      <c r="AG38">
        <v>824</v>
      </c>
      <c r="AH38">
        <v>866</v>
      </c>
      <c r="AI38">
        <v>873</v>
      </c>
      <c r="AJ38">
        <v>871</v>
      </c>
      <c r="AK38">
        <v>883</v>
      </c>
      <c r="AL38">
        <v>847</v>
      </c>
      <c r="AM38">
        <v>880</v>
      </c>
      <c r="AN38">
        <v>909</v>
      </c>
      <c r="AO38">
        <v>845</v>
      </c>
      <c r="AP38">
        <v>873</v>
      </c>
      <c r="AQ38">
        <v>963</v>
      </c>
      <c r="AR38">
        <v>942</v>
      </c>
      <c r="AS38">
        <v>924</v>
      </c>
      <c r="AT38">
        <v>936</v>
      </c>
      <c r="AU38">
        <v>938</v>
      </c>
      <c r="AV38">
        <v>924</v>
      </c>
      <c r="AW38">
        <v>953</v>
      </c>
      <c r="AX38">
        <v>958</v>
      </c>
      <c r="AY38">
        <v>1022</v>
      </c>
      <c r="AZ38">
        <v>1064</v>
      </c>
    </row>
    <row r="39" spans="2:52" x14ac:dyDescent="0.25">
      <c r="B39">
        <v>2000</v>
      </c>
      <c r="C39">
        <v>1109</v>
      </c>
      <c r="D39">
        <v>994</v>
      </c>
      <c r="E39">
        <v>1038</v>
      </c>
      <c r="F39">
        <v>971</v>
      </c>
      <c r="G39">
        <v>922</v>
      </c>
      <c r="H39">
        <v>960</v>
      </c>
      <c r="I39">
        <v>924</v>
      </c>
      <c r="J39">
        <v>891</v>
      </c>
      <c r="K39">
        <v>894</v>
      </c>
      <c r="L39">
        <v>887</v>
      </c>
      <c r="M39">
        <v>837</v>
      </c>
      <c r="N39">
        <v>851</v>
      </c>
      <c r="O39">
        <v>879</v>
      </c>
      <c r="P39">
        <v>913</v>
      </c>
      <c r="Q39">
        <v>882</v>
      </c>
      <c r="R39">
        <v>902</v>
      </c>
      <c r="S39">
        <v>869</v>
      </c>
      <c r="T39">
        <v>909</v>
      </c>
      <c r="U39">
        <v>888</v>
      </c>
      <c r="V39">
        <v>858</v>
      </c>
      <c r="W39">
        <v>864</v>
      </c>
      <c r="X39">
        <v>845</v>
      </c>
      <c r="Y39">
        <v>821</v>
      </c>
      <c r="Z39">
        <v>955</v>
      </c>
      <c r="AA39">
        <v>888</v>
      </c>
      <c r="AB39">
        <v>913</v>
      </c>
      <c r="AC39">
        <v>870</v>
      </c>
      <c r="AD39">
        <v>836</v>
      </c>
      <c r="AE39">
        <v>928</v>
      </c>
      <c r="AF39">
        <v>828</v>
      </c>
      <c r="AG39">
        <v>825</v>
      </c>
      <c r="AH39">
        <v>880</v>
      </c>
      <c r="AI39">
        <v>812</v>
      </c>
      <c r="AJ39">
        <v>836</v>
      </c>
      <c r="AK39">
        <v>853</v>
      </c>
      <c r="AL39">
        <v>844</v>
      </c>
      <c r="AM39">
        <v>884</v>
      </c>
      <c r="AN39">
        <v>879</v>
      </c>
      <c r="AO39">
        <v>892</v>
      </c>
      <c r="AP39">
        <v>916</v>
      </c>
      <c r="AQ39">
        <v>894</v>
      </c>
      <c r="AR39">
        <v>973</v>
      </c>
      <c r="AS39">
        <v>944</v>
      </c>
      <c r="AT39">
        <v>889</v>
      </c>
      <c r="AU39">
        <v>918</v>
      </c>
      <c r="AV39">
        <v>920</v>
      </c>
      <c r="AW39">
        <v>995</v>
      </c>
      <c r="AX39">
        <v>959</v>
      </c>
      <c r="AY39">
        <v>978</v>
      </c>
      <c r="AZ39">
        <v>991</v>
      </c>
    </row>
    <row r="40" spans="2:52" x14ac:dyDescent="0.25">
      <c r="B40">
        <v>2001</v>
      </c>
      <c r="C40">
        <v>889</v>
      </c>
      <c r="D40">
        <v>896</v>
      </c>
      <c r="E40">
        <v>978</v>
      </c>
      <c r="F40">
        <v>977</v>
      </c>
      <c r="G40">
        <v>964</v>
      </c>
      <c r="H40">
        <v>918</v>
      </c>
      <c r="I40">
        <v>892</v>
      </c>
      <c r="J40">
        <v>928</v>
      </c>
      <c r="K40">
        <v>998</v>
      </c>
      <c r="L40">
        <v>968</v>
      </c>
      <c r="M40">
        <v>888</v>
      </c>
      <c r="N40">
        <v>905</v>
      </c>
      <c r="O40">
        <v>937</v>
      </c>
      <c r="P40">
        <v>905</v>
      </c>
      <c r="Q40">
        <v>873</v>
      </c>
      <c r="R40">
        <v>908</v>
      </c>
      <c r="S40">
        <v>915</v>
      </c>
      <c r="T40">
        <v>893</v>
      </c>
      <c r="U40">
        <v>902</v>
      </c>
      <c r="V40">
        <v>901</v>
      </c>
      <c r="W40">
        <v>931</v>
      </c>
      <c r="X40">
        <v>880</v>
      </c>
      <c r="Y40">
        <v>914</v>
      </c>
      <c r="Z40">
        <v>871</v>
      </c>
      <c r="AA40">
        <v>913</v>
      </c>
      <c r="AB40">
        <v>909</v>
      </c>
      <c r="AC40">
        <v>819</v>
      </c>
      <c r="AD40">
        <v>774</v>
      </c>
      <c r="AE40">
        <v>848</v>
      </c>
      <c r="AF40">
        <v>837</v>
      </c>
      <c r="AG40">
        <v>808</v>
      </c>
      <c r="AH40">
        <v>801</v>
      </c>
      <c r="AI40">
        <v>914</v>
      </c>
      <c r="AJ40">
        <v>795</v>
      </c>
      <c r="AK40">
        <v>806</v>
      </c>
      <c r="AL40">
        <v>808</v>
      </c>
      <c r="AM40">
        <v>880</v>
      </c>
      <c r="AN40">
        <v>879</v>
      </c>
      <c r="AO40">
        <v>868</v>
      </c>
      <c r="AP40">
        <v>926</v>
      </c>
      <c r="AQ40">
        <v>969</v>
      </c>
      <c r="AR40">
        <v>821</v>
      </c>
      <c r="AS40">
        <v>837</v>
      </c>
      <c r="AT40">
        <v>862</v>
      </c>
      <c r="AU40">
        <v>928</v>
      </c>
      <c r="AV40">
        <v>963</v>
      </c>
      <c r="AW40">
        <v>980</v>
      </c>
      <c r="AX40">
        <v>976</v>
      </c>
      <c r="AY40">
        <v>968</v>
      </c>
      <c r="AZ40">
        <v>1063</v>
      </c>
    </row>
    <row r="41" spans="2:52" x14ac:dyDescent="0.25">
      <c r="B41">
        <v>2002</v>
      </c>
      <c r="C41">
        <v>1001</v>
      </c>
      <c r="D41">
        <v>989</v>
      </c>
      <c r="E41">
        <v>944</v>
      </c>
      <c r="F41">
        <v>913</v>
      </c>
      <c r="G41">
        <v>912</v>
      </c>
      <c r="H41">
        <v>884</v>
      </c>
      <c r="I41">
        <v>930</v>
      </c>
      <c r="J41">
        <v>1112</v>
      </c>
      <c r="K41">
        <v>999</v>
      </c>
      <c r="L41">
        <v>956</v>
      </c>
      <c r="M41">
        <v>917</v>
      </c>
      <c r="N41">
        <v>951</v>
      </c>
      <c r="O41">
        <v>910</v>
      </c>
      <c r="P41">
        <v>972</v>
      </c>
      <c r="Q41">
        <v>900</v>
      </c>
      <c r="R41">
        <v>931</v>
      </c>
      <c r="S41">
        <v>862</v>
      </c>
      <c r="T41">
        <v>841</v>
      </c>
      <c r="U41">
        <v>897</v>
      </c>
      <c r="V41">
        <v>866</v>
      </c>
      <c r="W41">
        <v>879</v>
      </c>
      <c r="X41">
        <v>849</v>
      </c>
      <c r="Y41">
        <v>883</v>
      </c>
      <c r="Z41">
        <v>871</v>
      </c>
      <c r="AA41">
        <v>824</v>
      </c>
      <c r="AB41">
        <v>873</v>
      </c>
      <c r="AC41">
        <v>867</v>
      </c>
      <c r="AD41">
        <v>797</v>
      </c>
      <c r="AE41">
        <v>855</v>
      </c>
      <c r="AF41">
        <v>879</v>
      </c>
      <c r="AG41">
        <v>807</v>
      </c>
      <c r="AH41">
        <v>762</v>
      </c>
      <c r="AI41">
        <v>882</v>
      </c>
      <c r="AJ41">
        <v>761</v>
      </c>
      <c r="AK41">
        <v>832</v>
      </c>
      <c r="AL41">
        <v>824</v>
      </c>
      <c r="AM41">
        <v>800</v>
      </c>
      <c r="AN41">
        <v>839</v>
      </c>
      <c r="AO41">
        <v>840</v>
      </c>
      <c r="AP41">
        <v>867</v>
      </c>
      <c r="AQ41">
        <v>878</v>
      </c>
      <c r="AR41">
        <v>900</v>
      </c>
      <c r="AS41">
        <v>914</v>
      </c>
      <c r="AT41">
        <v>883</v>
      </c>
      <c r="AU41">
        <v>897</v>
      </c>
      <c r="AV41">
        <v>915</v>
      </c>
      <c r="AW41">
        <v>888</v>
      </c>
      <c r="AX41">
        <v>935</v>
      </c>
      <c r="AY41">
        <v>990</v>
      </c>
      <c r="AZ41">
        <v>984</v>
      </c>
    </row>
    <row r="42" spans="2:52" x14ac:dyDescent="0.25">
      <c r="B42">
        <v>2003</v>
      </c>
      <c r="C42">
        <v>928</v>
      </c>
      <c r="D42">
        <v>875</v>
      </c>
      <c r="E42">
        <v>905</v>
      </c>
      <c r="F42">
        <v>902</v>
      </c>
      <c r="G42">
        <v>924</v>
      </c>
      <c r="H42">
        <v>951</v>
      </c>
      <c r="I42">
        <v>933</v>
      </c>
      <c r="J42">
        <v>945</v>
      </c>
      <c r="K42">
        <v>970</v>
      </c>
      <c r="L42">
        <v>935</v>
      </c>
      <c r="M42">
        <v>878</v>
      </c>
      <c r="N42">
        <v>935</v>
      </c>
      <c r="O42">
        <v>940</v>
      </c>
      <c r="P42">
        <v>894</v>
      </c>
      <c r="Q42">
        <v>882</v>
      </c>
      <c r="R42">
        <v>886</v>
      </c>
      <c r="S42">
        <v>795</v>
      </c>
      <c r="T42">
        <v>789</v>
      </c>
      <c r="U42">
        <v>801</v>
      </c>
      <c r="V42">
        <v>854</v>
      </c>
      <c r="W42">
        <v>811</v>
      </c>
      <c r="X42">
        <v>881</v>
      </c>
      <c r="Y42">
        <v>799</v>
      </c>
      <c r="Z42">
        <v>813</v>
      </c>
      <c r="AA42">
        <v>767</v>
      </c>
      <c r="AB42">
        <v>799</v>
      </c>
      <c r="AC42">
        <v>785</v>
      </c>
      <c r="AD42">
        <v>902</v>
      </c>
      <c r="AE42">
        <v>813</v>
      </c>
      <c r="AF42">
        <v>844</v>
      </c>
      <c r="AG42">
        <v>859</v>
      </c>
      <c r="AH42">
        <v>917</v>
      </c>
      <c r="AI42">
        <v>788</v>
      </c>
      <c r="AJ42">
        <v>790</v>
      </c>
      <c r="AK42">
        <v>831</v>
      </c>
      <c r="AL42">
        <v>801</v>
      </c>
      <c r="AM42">
        <v>850</v>
      </c>
      <c r="AN42">
        <v>890</v>
      </c>
      <c r="AO42">
        <v>787</v>
      </c>
      <c r="AP42">
        <v>812</v>
      </c>
      <c r="AQ42">
        <v>867</v>
      </c>
      <c r="AR42">
        <v>844</v>
      </c>
      <c r="AS42">
        <v>863</v>
      </c>
      <c r="AT42">
        <v>891</v>
      </c>
      <c r="AU42">
        <v>871</v>
      </c>
      <c r="AV42">
        <v>868</v>
      </c>
      <c r="AW42">
        <v>835</v>
      </c>
      <c r="AX42">
        <v>877</v>
      </c>
      <c r="AY42">
        <v>950</v>
      </c>
      <c r="AZ42">
        <v>1016</v>
      </c>
    </row>
    <row r="43" spans="2:52" x14ac:dyDescent="0.25">
      <c r="B43">
        <v>2004</v>
      </c>
      <c r="C43">
        <v>1007</v>
      </c>
      <c r="D43">
        <v>918</v>
      </c>
      <c r="E43">
        <v>869</v>
      </c>
      <c r="F43">
        <v>916</v>
      </c>
      <c r="G43">
        <v>786</v>
      </c>
      <c r="H43">
        <v>794</v>
      </c>
      <c r="I43">
        <v>849</v>
      </c>
      <c r="J43">
        <v>889</v>
      </c>
      <c r="K43">
        <v>867</v>
      </c>
      <c r="L43">
        <v>825</v>
      </c>
      <c r="M43">
        <v>887</v>
      </c>
      <c r="N43">
        <v>832</v>
      </c>
      <c r="O43">
        <v>875</v>
      </c>
      <c r="P43">
        <v>792</v>
      </c>
      <c r="Q43">
        <v>826</v>
      </c>
      <c r="R43">
        <v>803</v>
      </c>
      <c r="S43">
        <v>831</v>
      </c>
      <c r="T43">
        <v>798</v>
      </c>
      <c r="U43">
        <v>826</v>
      </c>
      <c r="V43">
        <v>802</v>
      </c>
      <c r="W43">
        <v>817</v>
      </c>
      <c r="X43">
        <v>782</v>
      </c>
      <c r="Y43">
        <v>893</v>
      </c>
      <c r="Z43">
        <v>785</v>
      </c>
      <c r="AA43">
        <v>800</v>
      </c>
      <c r="AB43">
        <v>811</v>
      </c>
      <c r="AC43">
        <v>799</v>
      </c>
      <c r="AD43">
        <v>769</v>
      </c>
      <c r="AE43">
        <v>750</v>
      </c>
      <c r="AF43">
        <v>818</v>
      </c>
      <c r="AG43">
        <v>825</v>
      </c>
      <c r="AH43">
        <v>799</v>
      </c>
      <c r="AI43">
        <v>748</v>
      </c>
      <c r="AJ43">
        <v>753</v>
      </c>
      <c r="AK43">
        <v>785</v>
      </c>
      <c r="AL43">
        <v>798</v>
      </c>
      <c r="AM43">
        <v>769</v>
      </c>
      <c r="AN43">
        <v>781</v>
      </c>
      <c r="AO43">
        <v>840</v>
      </c>
      <c r="AP43">
        <v>762</v>
      </c>
      <c r="AQ43">
        <v>820</v>
      </c>
      <c r="AR43">
        <v>802</v>
      </c>
      <c r="AS43">
        <v>847</v>
      </c>
      <c r="AT43">
        <v>816</v>
      </c>
      <c r="AU43">
        <v>830</v>
      </c>
      <c r="AV43">
        <v>860</v>
      </c>
      <c r="AW43">
        <v>841</v>
      </c>
      <c r="AX43">
        <v>842</v>
      </c>
      <c r="AY43">
        <v>837</v>
      </c>
      <c r="AZ43">
        <v>847</v>
      </c>
    </row>
    <row r="44" spans="2:52" x14ac:dyDescent="0.25">
      <c r="B44">
        <v>2005</v>
      </c>
      <c r="C44">
        <v>870</v>
      </c>
      <c r="D44">
        <v>868</v>
      </c>
      <c r="E44">
        <v>853</v>
      </c>
      <c r="F44">
        <v>894</v>
      </c>
      <c r="G44">
        <v>953</v>
      </c>
      <c r="H44">
        <v>949</v>
      </c>
      <c r="I44">
        <v>908</v>
      </c>
      <c r="J44">
        <v>994</v>
      </c>
      <c r="K44">
        <v>919</v>
      </c>
      <c r="L44">
        <v>922</v>
      </c>
      <c r="M44">
        <v>866</v>
      </c>
      <c r="N44">
        <v>839</v>
      </c>
      <c r="O44">
        <v>807</v>
      </c>
      <c r="P44">
        <v>787</v>
      </c>
      <c r="Q44">
        <v>777</v>
      </c>
      <c r="R44">
        <v>775</v>
      </c>
      <c r="S44">
        <v>766</v>
      </c>
      <c r="T44">
        <v>877</v>
      </c>
      <c r="U44">
        <v>818</v>
      </c>
      <c r="V44">
        <v>856</v>
      </c>
      <c r="W44">
        <v>777</v>
      </c>
      <c r="X44">
        <v>746</v>
      </c>
      <c r="Y44">
        <v>850</v>
      </c>
      <c r="Z44">
        <v>873</v>
      </c>
      <c r="AA44">
        <v>813</v>
      </c>
      <c r="AB44">
        <v>721</v>
      </c>
      <c r="AC44">
        <v>756</v>
      </c>
      <c r="AD44">
        <v>733</v>
      </c>
      <c r="AE44">
        <v>772</v>
      </c>
      <c r="AF44">
        <v>787</v>
      </c>
      <c r="AG44">
        <v>749</v>
      </c>
      <c r="AH44">
        <v>771</v>
      </c>
      <c r="AI44">
        <v>753</v>
      </c>
      <c r="AJ44">
        <v>754</v>
      </c>
      <c r="AK44">
        <v>744</v>
      </c>
      <c r="AL44">
        <v>800</v>
      </c>
      <c r="AM44">
        <v>704</v>
      </c>
      <c r="AN44">
        <v>767</v>
      </c>
      <c r="AO44">
        <v>795</v>
      </c>
      <c r="AP44">
        <v>770</v>
      </c>
      <c r="AQ44">
        <v>813</v>
      </c>
      <c r="AR44">
        <v>845</v>
      </c>
      <c r="AS44">
        <v>774</v>
      </c>
      <c r="AT44">
        <v>782</v>
      </c>
      <c r="AU44">
        <v>827</v>
      </c>
      <c r="AV44">
        <v>828</v>
      </c>
      <c r="AW44">
        <v>874</v>
      </c>
      <c r="AX44">
        <v>859</v>
      </c>
      <c r="AY44">
        <v>864</v>
      </c>
      <c r="AZ44">
        <v>858</v>
      </c>
    </row>
    <row r="45" spans="2:52" x14ac:dyDescent="0.25">
      <c r="B45">
        <v>2006</v>
      </c>
      <c r="C45">
        <v>811</v>
      </c>
      <c r="D45">
        <v>846</v>
      </c>
      <c r="E45">
        <v>802</v>
      </c>
      <c r="F45">
        <v>815</v>
      </c>
      <c r="G45">
        <v>866</v>
      </c>
      <c r="H45">
        <v>814</v>
      </c>
      <c r="I45">
        <v>861</v>
      </c>
      <c r="J45">
        <v>864</v>
      </c>
      <c r="K45">
        <v>819</v>
      </c>
      <c r="L45">
        <v>853</v>
      </c>
      <c r="M45">
        <v>860</v>
      </c>
      <c r="N45">
        <v>830</v>
      </c>
      <c r="O45">
        <v>831</v>
      </c>
      <c r="P45">
        <v>834</v>
      </c>
      <c r="Q45">
        <v>834</v>
      </c>
      <c r="R45">
        <v>778</v>
      </c>
      <c r="S45">
        <v>806</v>
      </c>
      <c r="T45">
        <v>818</v>
      </c>
      <c r="U45">
        <v>721</v>
      </c>
      <c r="V45">
        <v>730</v>
      </c>
      <c r="W45">
        <v>767</v>
      </c>
      <c r="X45">
        <v>748</v>
      </c>
      <c r="Y45">
        <v>798</v>
      </c>
      <c r="Z45">
        <v>797</v>
      </c>
      <c r="AA45">
        <v>750</v>
      </c>
      <c r="AB45">
        <v>822</v>
      </c>
      <c r="AC45">
        <v>778</v>
      </c>
      <c r="AD45">
        <v>796</v>
      </c>
      <c r="AE45">
        <v>889</v>
      </c>
      <c r="AF45">
        <v>687</v>
      </c>
      <c r="AG45">
        <v>753</v>
      </c>
      <c r="AH45">
        <v>706</v>
      </c>
      <c r="AI45">
        <v>782</v>
      </c>
      <c r="AJ45">
        <v>767</v>
      </c>
      <c r="AK45">
        <v>775</v>
      </c>
      <c r="AL45">
        <v>826</v>
      </c>
      <c r="AM45">
        <v>741</v>
      </c>
      <c r="AN45">
        <v>701</v>
      </c>
      <c r="AO45">
        <v>731</v>
      </c>
      <c r="AP45">
        <v>734</v>
      </c>
      <c r="AQ45">
        <v>792</v>
      </c>
      <c r="AR45">
        <v>768</v>
      </c>
      <c r="AS45">
        <v>742</v>
      </c>
      <c r="AT45">
        <v>865</v>
      </c>
      <c r="AU45">
        <v>796</v>
      </c>
      <c r="AV45">
        <v>800</v>
      </c>
      <c r="AW45">
        <v>844</v>
      </c>
      <c r="AX45">
        <v>832</v>
      </c>
      <c r="AY45">
        <v>833</v>
      </c>
      <c r="AZ45">
        <v>843</v>
      </c>
    </row>
    <row r="46" spans="2:52" x14ac:dyDescent="0.25">
      <c r="B46">
        <v>2007</v>
      </c>
      <c r="C46">
        <v>869</v>
      </c>
      <c r="D46">
        <v>796</v>
      </c>
      <c r="E46">
        <v>796</v>
      </c>
      <c r="F46">
        <v>796</v>
      </c>
      <c r="G46">
        <v>833</v>
      </c>
      <c r="H46">
        <v>829</v>
      </c>
      <c r="I46">
        <v>794</v>
      </c>
      <c r="J46">
        <v>890</v>
      </c>
      <c r="K46">
        <v>855</v>
      </c>
      <c r="L46">
        <v>768</v>
      </c>
      <c r="M46">
        <v>806</v>
      </c>
      <c r="N46">
        <v>815</v>
      </c>
      <c r="O46">
        <v>745</v>
      </c>
      <c r="P46">
        <v>864</v>
      </c>
      <c r="Q46">
        <v>747</v>
      </c>
      <c r="R46">
        <v>805</v>
      </c>
      <c r="S46">
        <v>715</v>
      </c>
      <c r="T46">
        <v>783</v>
      </c>
      <c r="U46">
        <v>724</v>
      </c>
      <c r="V46">
        <v>761</v>
      </c>
      <c r="W46">
        <v>709</v>
      </c>
      <c r="X46">
        <v>807</v>
      </c>
      <c r="Y46">
        <v>744</v>
      </c>
      <c r="Z46">
        <v>735</v>
      </c>
      <c r="AA46">
        <v>732</v>
      </c>
      <c r="AB46">
        <v>817</v>
      </c>
      <c r="AC46">
        <v>737</v>
      </c>
      <c r="AD46">
        <v>700</v>
      </c>
      <c r="AE46">
        <v>757</v>
      </c>
      <c r="AF46">
        <v>740</v>
      </c>
      <c r="AG46">
        <v>761</v>
      </c>
      <c r="AH46">
        <v>708</v>
      </c>
      <c r="AI46">
        <v>712</v>
      </c>
      <c r="AJ46">
        <v>687</v>
      </c>
      <c r="AK46">
        <v>697</v>
      </c>
      <c r="AL46">
        <v>745</v>
      </c>
      <c r="AM46">
        <v>733</v>
      </c>
      <c r="AN46">
        <v>701</v>
      </c>
      <c r="AO46">
        <v>761</v>
      </c>
      <c r="AP46">
        <v>823</v>
      </c>
      <c r="AQ46">
        <v>840</v>
      </c>
      <c r="AR46">
        <v>765</v>
      </c>
      <c r="AS46">
        <v>807</v>
      </c>
      <c r="AT46">
        <v>806</v>
      </c>
      <c r="AU46">
        <v>781</v>
      </c>
      <c r="AV46">
        <v>841</v>
      </c>
      <c r="AW46">
        <v>891</v>
      </c>
      <c r="AX46">
        <v>799</v>
      </c>
      <c r="AY46">
        <v>826</v>
      </c>
      <c r="AZ46">
        <v>862</v>
      </c>
    </row>
    <row r="47" spans="2:52" x14ac:dyDescent="0.25">
      <c r="B47">
        <v>2008</v>
      </c>
      <c r="C47">
        <v>820</v>
      </c>
      <c r="D47">
        <v>802</v>
      </c>
      <c r="E47">
        <v>802</v>
      </c>
      <c r="F47">
        <v>758</v>
      </c>
      <c r="G47">
        <v>750</v>
      </c>
      <c r="H47">
        <v>811</v>
      </c>
      <c r="I47">
        <v>804</v>
      </c>
      <c r="J47">
        <v>772</v>
      </c>
      <c r="K47">
        <v>779</v>
      </c>
      <c r="L47">
        <v>759</v>
      </c>
      <c r="M47">
        <v>801</v>
      </c>
      <c r="N47">
        <v>771</v>
      </c>
      <c r="O47">
        <v>766</v>
      </c>
      <c r="P47">
        <v>793</v>
      </c>
      <c r="Q47">
        <v>784</v>
      </c>
      <c r="R47">
        <v>723</v>
      </c>
      <c r="S47">
        <v>770</v>
      </c>
      <c r="T47">
        <v>796</v>
      </c>
      <c r="U47">
        <v>754</v>
      </c>
      <c r="V47">
        <v>722</v>
      </c>
      <c r="W47">
        <v>734</v>
      </c>
      <c r="X47">
        <v>713</v>
      </c>
      <c r="Y47">
        <v>717</v>
      </c>
      <c r="Z47">
        <v>718</v>
      </c>
      <c r="AA47">
        <v>760</v>
      </c>
      <c r="AB47">
        <v>793</v>
      </c>
      <c r="AC47">
        <v>713</v>
      </c>
      <c r="AD47">
        <v>709</v>
      </c>
      <c r="AE47">
        <v>725</v>
      </c>
      <c r="AF47">
        <v>776</v>
      </c>
      <c r="AG47">
        <v>690</v>
      </c>
      <c r="AH47">
        <v>698</v>
      </c>
      <c r="AI47">
        <v>710</v>
      </c>
      <c r="AJ47">
        <v>749</v>
      </c>
      <c r="AK47">
        <v>743</v>
      </c>
      <c r="AL47">
        <v>768</v>
      </c>
      <c r="AM47">
        <v>725</v>
      </c>
      <c r="AN47">
        <v>743</v>
      </c>
      <c r="AO47">
        <v>825</v>
      </c>
      <c r="AP47">
        <v>732</v>
      </c>
      <c r="AQ47">
        <v>723</v>
      </c>
      <c r="AR47">
        <v>740</v>
      </c>
      <c r="AS47">
        <v>817</v>
      </c>
      <c r="AT47">
        <v>784</v>
      </c>
      <c r="AU47">
        <v>766</v>
      </c>
      <c r="AV47">
        <v>761</v>
      </c>
      <c r="AW47">
        <v>827</v>
      </c>
      <c r="AX47">
        <v>811</v>
      </c>
      <c r="AY47">
        <v>842</v>
      </c>
      <c r="AZ47">
        <v>862</v>
      </c>
    </row>
    <row r="48" spans="2:52" x14ac:dyDescent="0.25">
      <c r="B48">
        <v>2009</v>
      </c>
      <c r="C48">
        <v>935</v>
      </c>
      <c r="D48">
        <v>956</v>
      </c>
      <c r="E48">
        <v>904</v>
      </c>
      <c r="F48">
        <v>857</v>
      </c>
      <c r="G48">
        <v>877</v>
      </c>
      <c r="H48">
        <v>858</v>
      </c>
      <c r="I48">
        <v>791</v>
      </c>
      <c r="J48">
        <v>795</v>
      </c>
      <c r="K48">
        <v>767</v>
      </c>
      <c r="L48">
        <v>731</v>
      </c>
      <c r="M48">
        <v>781</v>
      </c>
      <c r="N48">
        <v>728</v>
      </c>
      <c r="O48">
        <v>794</v>
      </c>
      <c r="P48">
        <v>773</v>
      </c>
      <c r="Q48">
        <v>751</v>
      </c>
      <c r="R48">
        <v>707</v>
      </c>
      <c r="S48">
        <v>688</v>
      </c>
      <c r="T48">
        <v>690</v>
      </c>
      <c r="U48">
        <v>738</v>
      </c>
      <c r="V48">
        <v>729</v>
      </c>
      <c r="W48">
        <v>758</v>
      </c>
      <c r="X48">
        <v>701</v>
      </c>
      <c r="Y48">
        <v>762</v>
      </c>
      <c r="Z48">
        <v>718</v>
      </c>
      <c r="AA48">
        <v>695</v>
      </c>
      <c r="AB48">
        <v>734</v>
      </c>
      <c r="AC48">
        <v>690</v>
      </c>
      <c r="AD48">
        <v>716</v>
      </c>
      <c r="AE48">
        <v>674</v>
      </c>
      <c r="AF48">
        <v>722</v>
      </c>
      <c r="AG48">
        <v>723</v>
      </c>
      <c r="AH48">
        <v>680</v>
      </c>
      <c r="AI48">
        <v>698</v>
      </c>
      <c r="AJ48">
        <v>681</v>
      </c>
      <c r="AK48">
        <v>691</v>
      </c>
      <c r="AL48">
        <v>778</v>
      </c>
      <c r="AM48">
        <v>742</v>
      </c>
      <c r="AN48">
        <v>756</v>
      </c>
      <c r="AO48">
        <v>716</v>
      </c>
      <c r="AP48">
        <v>793</v>
      </c>
      <c r="AQ48">
        <v>780</v>
      </c>
      <c r="AR48">
        <v>794</v>
      </c>
      <c r="AS48">
        <v>840</v>
      </c>
      <c r="AT48">
        <v>764</v>
      </c>
      <c r="AU48">
        <v>798</v>
      </c>
      <c r="AV48">
        <v>739</v>
      </c>
      <c r="AW48">
        <v>765</v>
      </c>
      <c r="AX48">
        <v>755</v>
      </c>
      <c r="AY48">
        <v>790</v>
      </c>
      <c r="AZ48">
        <v>859</v>
      </c>
    </row>
    <row r="49" spans="2:52" x14ac:dyDescent="0.25">
      <c r="B49">
        <v>2010</v>
      </c>
      <c r="C49">
        <v>792</v>
      </c>
      <c r="D49">
        <v>803</v>
      </c>
      <c r="E49">
        <v>769</v>
      </c>
      <c r="F49">
        <v>827</v>
      </c>
      <c r="G49">
        <v>814</v>
      </c>
      <c r="H49">
        <v>805</v>
      </c>
      <c r="I49">
        <v>836</v>
      </c>
      <c r="J49">
        <v>792</v>
      </c>
      <c r="K49">
        <v>812</v>
      </c>
      <c r="L49">
        <v>767</v>
      </c>
      <c r="M49">
        <v>815</v>
      </c>
      <c r="N49">
        <v>755</v>
      </c>
      <c r="O49">
        <v>716</v>
      </c>
      <c r="P49">
        <v>775</v>
      </c>
      <c r="Q49">
        <v>792</v>
      </c>
      <c r="R49">
        <v>772</v>
      </c>
      <c r="S49">
        <v>755</v>
      </c>
      <c r="T49">
        <v>752</v>
      </c>
      <c r="U49">
        <v>750</v>
      </c>
      <c r="V49">
        <v>741</v>
      </c>
      <c r="W49">
        <v>818</v>
      </c>
      <c r="X49">
        <v>774</v>
      </c>
      <c r="Y49">
        <v>737</v>
      </c>
      <c r="Z49">
        <v>769</v>
      </c>
      <c r="AA49">
        <v>735</v>
      </c>
      <c r="AB49">
        <v>768</v>
      </c>
      <c r="AC49">
        <v>734</v>
      </c>
      <c r="AD49">
        <v>719</v>
      </c>
      <c r="AE49">
        <v>724</v>
      </c>
      <c r="AF49">
        <v>696</v>
      </c>
      <c r="AG49">
        <v>749</v>
      </c>
      <c r="AH49">
        <v>756</v>
      </c>
      <c r="AI49">
        <v>733</v>
      </c>
      <c r="AJ49">
        <v>764</v>
      </c>
      <c r="AK49">
        <v>725</v>
      </c>
      <c r="AL49">
        <v>754</v>
      </c>
      <c r="AM49">
        <v>789</v>
      </c>
      <c r="AN49">
        <v>786</v>
      </c>
      <c r="AO49">
        <v>797</v>
      </c>
      <c r="AP49">
        <v>759</v>
      </c>
      <c r="AQ49">
        <v>762</v>
      </c>
      <c r="AR49">
        <v>797</v>
      </c>
      <c r="AS49">
        <v>775</v>
      </c>
      <c r="AT49">
        <v>759</v>
      </c>
      <c r="AU49">
        <v>771</v>
      </c>
      <c r="AV49">
        <v>765</v>
      </c>
      <c r="AW49">
        <v>814</v>
      </c>
      <c r="AX49">
        <v>840</v>
      </c>
      <c r="AY49">
        <v>880</v>
      </c>
      <c r="AZ49">
        <v>833</v>
      </c>
    </row>
    <row r="50" spans="2:52" x14ac:dyDescent="0.25">
      <c r="B50">
        <v>2011</v>
      </c>
      <c r="C50">
        <v>781</v>
      </c>
      <c r="D50">
        <v>764</v>
      </c>
      <c r="E50">
        <v>749</v>
      </c>
      <c r="F50">
        <v>801</v>
      </c>
      <c r="G50">
        <v>789</v>
      </c>
      <c r="H50">
        <v>767</v>
      </c>
      <c r="I50">
        <v>794</v>
      </c>
      <c r="J50">
        <v>785</v>
      </c>
      <c r="K50">
        <v>782</v>
      </c>
      <c r="L50">
        <v>777</v>
      </c>
      <c r="M50">
        <v>806</v>
      </c>
      <c r="N50">
        <v>783</v>
      </c>
      <c r="O50">
        <v>767</v>
      </c>
      <c r="P50">
        <v>769</v>
      </c>
      <c r="Q50">
        <v>814</v>
      </c>
      <c r="R50">
        <v>740</v>
      </c>
      <c r="S50">
        <v>723</v>
      </c>
      <c r="T50">
        <v>767</v>
      </c>
      <c r="U50">
        <v>770</v>
      </c>
      <c r="V50">
        <v>773</v>
      </c>
      <c r="W50">
        <v>725</v>
      </c>
      <c r="X50">
        <v>754</v>
      </c>
      <c r="Y50">
        <v>778</v>
      </c>
      <c r="Z50">
        <v>714</v>
      </c>
      <c r="AA50">
        <v>757</v>
      </c>
      <c r="AB50">
        <v>772</v>
      </c>
      <c r="AC50">
        <v>729</v>
      </c>
      <c r="AD50">
        <v>695</v>
      </c>
      <c r="AE50">
        <v>747</v>
      </c>
      <c r="AF50">
        <v>802</v>
      </c>
      <c r="AG50">
        <v>693</v>
      </c>
      <c r="AH50">
        <v>757</v>
      </c>
      <c r="AI50">
        <v>703</v>
      </c>
      <c r="AJ50">
        <v>746</v>
      </c>
      <c r="AK50">
        <v>707</v>
      </c>
      <c r="AL50">
        <v>725</v>
      </c>
      <c r="AM50">
        <v>723</v>
      </c>
      <c r="AN50">
        <v>789</v>
      </c>
      <c r="AO50">
        <v>750</v>
      </c>
      <c r="AP50">
        <v>790</v>
      </c>
      <c r="AQ50">
        <v>796</v>
      </c>
      <c r="AR50">
        <v>797</v>
      </c>
      <c r="AS50">
        <v>746</v>
      </c>
      <c r="AT50">
        <v>786</v>
      </c>
      <c r="AU50">
        <v>812</v>
      </c>
      <c r="AV50">
        <v>790</v>
      </c>
      <c r="AW50">
        <v>817</v>
      </c>
      <c r="AX50">
        <v>865</v>
      </c>
      <c r="AY50">
        <v>808</v>
      </c>
      <c r="AZ50">
        <v>837</v>
      </c>
    </row>
    <row r="51" spans="2:52" x14ac:dyDescent="0.25">
      <c r="B51">
        <v>2012</v>
      </c>
      <c r="C51">
        <v>770</v>
      </c>
      <c r="D51">
        <v>766</v>
      </c>
      <c r="E51">
        <v>766</v>
      </c>
      <c r="F51">
        <v>801</v>
      </c>
      <c r="G51">
        <v>833</v>
      </c>
      <c r="H51">
        <v>834</v>
      </c>
      <c r="I51">
        <v>849</v>
      </c>
      <c r="J51">
        <v>825</v>
      </c>
      <c r="K51">
        <v>802</v>
      </c>
      <c r="L51">
        <v>859</v>
      </c>
      <c r="M51">
        <v>828</v>
      </c>
      <c r="N51">
        <v>828</v>
      </c>
      <c r="O51">
        <v>800</v>
      </c>
      <c r="P51">
        <v>799</v>
      </c>
      <c r="Q51">
        <v>796</v>
      </c>
      <c r="R51">
        <v>782</v>
      </c>
      <c r="S51">
        <v>771</v>
      </c>
      <c r="T51">
        <v>778</v>
      </c>
      <c r="U51">
        <v>759</v>
      </c>
      <c r="V51">
        <v>774</v>
      </c>
      <c r="W51">
        <v>764</v>
      </c>
      <c r="X51">
        <v>750</v>
      </c>
      <c r="Y51">
        <v>775</v>
      </c>
      <c r="Z51">
        <v>765</v>
      </c>
      <c r="AA51">
        <v>797</v>
      </c>
      <c r="AB51">
        <v>750</v>
      </c>
      <c r="AC51">
        <v>712</v>
      </c>
      <c r="AD51">
        <v>721</v>
      </c>
      <c r="AE51">
        <v>770</v>
      </c>
      <c r="AF51">
        <v>683</v>
      </c>
      <c r="AG51">
        <v>727</v>
      </c>
      <c r="AH51">
        <v>750</v>
      </c>
      <c r="AI51">
        <v>721</v>
      </c>
      <c r="AJ51">
        <v>724</v>
      </c>
      <c r="AK51">
        <v>754</v>
      </c>
      <c r="AL51">
        <v>721</v>
      </c>
      <c r="AM51">
        <v>715</v>
      </c>
      <c r="AN51">
        <v>828</v>
      </c>
      <c r="AO51">
        <v>767</v>
      </c>
      <c r="AP51">
        <v>812</v>
      </c>
      <c r="AQ51">
        <v>841</v>
      </c>
      <c r="AR51">
        <v>778</v>
      </c>
      <c r="AS51">
        <v>819</v>
      </c>
      <c r="AT51">
        <v>790</v>
      </c>
      <c r="AU51">
        <v>841</v>
      </c>
      <c r="AV51">
        <v>839</v>
      </c>
      <c r="AW51">
        <v>840</v>
      </c>
      <c r="AX51">
        <v>864</v>
      </c>
      <c r="AY51">
        <v>898</v>
      </c>
      <c r="AZ51">
        <v>869</v>
      </c>
    </row>
    <row r="52" spans="2:52" x14ac:dyDescent="0.25">
      <c r="B52">
        <v>2013</v>
      </c>
      <c r="C52">
        <v>865</v>
      </c>
      <c r="D52">
        <v>851</v>
      </c>
      <c r="E52">
        <v>855</v>
      </c>
      <c r="F52">
        <v>875</v>
      </c>
      <c r="G52">
        <v>878</v>
      </c>
      <c r="H52">
        <v>804</v>
      </c>
      <c r="I52">
        <v>892</v>
      </c>
      <c r="J52">
        <v>845</v>
      </c>
      <c r="K52">
        <v>871</v>
      </c>
      <c r="L52">
        <v>862</v>
      </c>
      <c r="M52">
        <v>865</v>
      </c>
      <c r="N52">
        <v>854</v>
      </c>
      <c r="O52">
        <v>859</v>
      </c>
      <c r="P52">
        <v>819</v>
      </c>
      <c r="Q52">
        <v>854</v>
      </c>
      <c r="R52">
        <v>819</v>
      </c>
      <c r="S52">
        <v>732</v>
      </c>
      <c r="T52">
        <v>771</v>
      </c>
      <c r="U52">
        <v>781</v>
      </c>
      <c r="V52">
        <v>782</v>
      </c>
      <c r="W52">
        <v>789</v>
      </c>
      <c r="X52">
        <v>772</v>
      </c>
      <c r="Y52">
        <v>755</v>
      </c>
      <c r="Z52">
        <v>754</v>
      </c>
      <c r="AA52">
        <v>741</v>
      </c>
      <c r="AB52">
        <v>761</v>
      </c>
      <c r="AC52">
        <v>754</v>
      </c>
      <c r="AD52">
        <v>740</v>
      </c>
      <c r="AE52">
        <v>836</v>
      </c>
      <c r="AF52">
        <v>770</v>
      </c>
      <c r="AG52">
        <v>706</v>
      </c>
      <c r="AH52">
        <v>723</v>
      </c>
      <c r="AI52">
        <v>722</v>
      </c>
      <c r="AJ52">
        <v>749</v>
      </c>
      <c r="AK52">
        <v>757</v>
      </c>
      <c r="AL52">
        <v>678</v>
      </c>
      <c r="AM52">
        <v>774</v>
      </c>
      <c r="AN52">
        <v>775</v>
      </c>
      <c r="AO52">
        <v>763</v>
      </c>
      <c r="AP52">
        <v>795</v>
      </c>
      <c r="AQ52">
        <v>809</v>
      </c>
      <c r="AR52">
        <v>793</v>
      </c>
      <c r="AS52">
        <v>748</v>
      </c>
      <c r="AT52">
        <v>768</v>
      </c>
      <c r="AU52">
        <v>827</v>
      </c>
      <c r="AV52">
        <v>798</v>
      </c>
      <c r="AW52">
        <v>824</v>
      </c>
      <c r="AX52">
        <v>778</v>
      </c>
      <c r="AY52">
        <v>776</v>
      </c>
      <c r="AZ52">
        <v>884</v>
      </c>
    </row>
    <row r="53" spans="2:52" x14ac:dyDescent="0.25">
      <c r="B53">
        <v>2014</v>
      </c>
      <c r="C53">
        <v>828</v>
      </c>
      <c r="D53">
        <v>783</v>
      </c>
      <c r="E53">
        <v>765</v>
      </c>
      <c r="F53">
        <v>770</v>
      </c>
      <c r="G53">
        <v>826</v>
      </c>
      <c r="H53">
        <v>815</v>
      </c>
      <c r="I53">
        <v>811</v>
      </c>
      <c r="J53">
        <v>738</v>
      </c>
      <c r="K53">
        <v>757</v>
      </c>
      <c r="L53">
        <v>835</v>
      </c>
      <c r="M53">
        <v>757</v>
      </c>
      <c r="N53">
        <v>789</v>
      </c>
      <c r="O53">
        <v>817</v>
      </c>
      <c r="P53">
        <v>727</v>
      </c>
      <c r="Q53">
        <v>761</v>
      </c>
      <c r="R53">
        <v>768</v>
      </c>
      <c r="S53">
        <v>744</v>
      </c>
      <c r="T53">
        <v>817</v>
      </c>
      <c r="U53">
        <v>805</v>
      </c>
      <c r="V53">
        <v>732</v>
      </c>
      <c r="W53">
        <v>752</v>
      </c>
      <c r="X53">
        <v>745</v>
      </c>
      <c r="Y53">
        <v>699</v>
      </c>
      <c r="Z53">
        <v>738</v>
      </c>
      <c r="AA53">
        <v>766</v>
      </c>
      <c r="AB53">
        <v>773</v>
      </c>
      <c r="AC53">
        <v>725</v>
      </c>
      <c r="AD53">
        <v>828</v>
      </c>
      <c r="AE53">
        <v>806</v>
      </c>
      <c r="AF53">
        <v>755</v>
      </c>
      <c r="AG53">
        <v>742</v>
      </c>
      <c r="AH53">
        <v>729</v>
      </c>
      <c r="AI53">
        <v>781</v>
      </c>
      <c r="AJ53">
        <v>781</v>
      </c>
      <c r="AK53">
        <v>823</v>
      </c>
      <c r="AL53">
        <v>761</v>
      </c>
      <c r="AM53">
        <v>790</v>
      </c>
      <c r="AN53">
        <v>782</v>
      </c>
      <c r="AO53">
        <v>808</v>
      </c>
      <c r="AP53">
        <v>780</v>
      </c>
      <c r="AQ53">
        <v>808</v>
      </c>
      <c r="AR53">
        <v>817</v>
      </c>
      <c r="AS53">
        <v>825</v>
      </c>
      <c r="AT53">
        <v>781</v>
      </c>
      <c r="AU53">
        <v>825</v>
      </c>
      <c r="AV53">
        <v>850</v>
      </c>
      <c r="AW53">
        <v>853</v>
      </c>
      <c r="AX53">
        <v>865</v>
      </c>
      <c r="AY53">
        <v>885</v>
      </c>
      <c r="AZ53">
        <v>929</v>
      </c>
    </row>
    <row r="54" spans="2:52" x14ac:dyDescent="0.25">
      <c r="B54">
        <v>2015</v>
      </c>
      <c r="C54">
        <v>958</v>
      </c>
      <c r="D54">
        <v>885</v>
      </c>
      <c r="E54">
        <v>887</v>
      </c>
      <c r="F54">
        <v>902</v>
      </c>
      <c r="G54">
        <v>897</v>
      </c>
      <c r="H54">
        <v>928</v>
      </c>
      <c r="I54">
        <v>930</v>
      </c>
      <c r="J54">
        <v>884</v>
      </c>
      <c r="K54">
        <v>885</v>
      </c>
      <c r="L54">
        <v>895</v>
      </c>
      <c r="M54">
        <v>866</v>
      </c>
      <c r="N54">
        <v>884</v>
      </c>
      <c r="O54">
        <v>856</v>
      </c>
      <c r="P54">
        <v>831</v>
      </c>
      <c r="Q54">
        <v>860</v>
      </c>
      <c r="R54">
        <v>831</v>
      </c>
      <c r="S54">
        <v>839</v>
      </c>
      <c r="T54">
        <v>787</v>
      </c>
      <c r="U54">
        <v>838</v>
      </c>
      <c r="V54">
        <v>754</v>
      </c>
      <c r="W54">
        <v>801</v>
      </c>
      <c r="X54">
        <v>775</v>
      </c>
      <c r="Y54">
        <v>860</v>
      </c>
      <c r="Z54">
        <v>805</v>
      </c>
      <c r="AA54">
        <v>782</v>
      </c>
      <c r="AB54">
        <v>825</v>
      </c>
      <c r="AC54">
        <v>754</v>
      </c>
      <c r="AD54">
        <v>783</v>
      </c>
      <c r="AE54">
        <v>786</v>
      </c>
      <c r="AF54">
        <v>794</v>
      </c>
      <c r="AG54">
        <v>839</v>
      </c>
      <c r="AH54">
        <v>746</v>
      </c>
      <c r="AI54">
        <v>779</v>
      </c>
      <c r="AJ54">
        <v>786</v>
      </c>
      <c r="AK54">
        <v>764</v>
      </c>
      <c r="AL54">
        <v>790</v>
      </c>
      <c r="AM54">
        <v>772</v>
      </c>
      <c r="AN54">
        <v>838</v>
      </c>
      <c r="AO54">
        <v>835</v>
      </c>
      <c r="AP54">
        <v>807</v>
      </c>
      <c r="AQ54">
        <v>828</v>
      </c>
      <c r="AR54">
        <v>902</v>
      </c>
      <c r="AS54">
        <v>840</v>
      </c>
      <c r="AT54">
        <v>829</v>
      </c>
      <c r="AU54">
        <v>818</v>
      </c>
      <c r="AV54">
        <v>868</v>
      </c>
      <c r="AW54">
        <v>863</v>
      </c>
      <c r="AX54">
        <v>834</v>
      </c>
      <c r="AY54">
        <v>889</v>
      </c>
      <c r="AZ54">
        <v>899</v>
      </c>
    </row>
    <row r="55" spans="2:52" x14ac:dyDescent="0.25">
      <c r="B55">
        <v>2016</v>
      </c>
      <c r="C55">
        <v>863</v>
      </c>
      <c r="D55">
        <v>882</v>
      </c>
      <c r="E55">
        <v>874</v>
      </c>
      <c r="F55">
        <v>946</v>
      </c>
      <c r="G55">
        <v>907</v>
      </c>
      <c r="H55">
        <v>893</v>
      </c>
      <c r="I55">
        <v>936</v>
      </c>
      <c r="J55">
        <v>925</v>
      </c>
      <c r="K55">
        <v>896</v>
      </c>
      <c r="L55">
        <v>884</v>
      </c>
      <c r="M55">
        <v>896</v>
      </c>
      <c r="N55">
        <v>924</v>
      </c>
      <c r="O55">
        <v>866</v>
      </c>
      <c r="P55">
        <v>829</v>
      </c>
      <c r="Q55">
        <v>824</v>
      </c>
      <c r="R55">
        <v>763</v>
      </c>
      <c r="S55">
        <v>821</v>
      </c>
      <c r="T55">
        <v>888</v>
      </c>
      <c r="U55">
        <v>779</v>
      </c>
      <c r="V55">
        <v>764</v>
      </c>
      <c r="W55">
        <v>821</v>
      </c>
      <c r="X55">
        <v>757</v>
      </c>
      <c r="Y55">
        <v>771</v>
      </c>
      <c r="Z55">
        <v>769</v>
      </c>
      <c r="AA55">
        <v>821</v>
      </c>
      <c r="AB55">
        <v>804</v>
      </c>
      <c r="AC55">
        <v>743</v>
      </c>
      <c r="AD55">
        <v>842</v>
      </c>
      <c r="AE55">
        <v>765</v>
      </c>
      <c r="AF55">
        <v>758</v>
      </c>
      <c r="AG55">
        <v>775</v>
      </c>
      <c r="AH55">
        <v>779</v>
      </c>
      <c r="AI55">
        <v>857</v>
      </c>
      <c r="AJ55">
        <v>791</v>
      </c>
      <c r="AK55">
        <v>782</v>
      </c>
      <c r="AL55">
        <v>825</v>
      </c>
      <c r="AM55">
        <v>810</v>
      </c>
      <c r="AN55">
        <v>817</v>
      </c>
      <c r="AO55">
        <v>836</v>
      </c>
      <c r="AP55">
        <v>938</v>
      </c>
      <c r="AQ55">
        <v>833</v>
      </c>
      <c r="AR55">
        <v>844</v>
      </c>
      <c r="AS55">
        <v>809</v>
      </c>
      <c r="AT55">
        <v>880</v>
      </c>
      <c r="AU55">
        <v>866</v>
      </c>
      <c r="AV55">
        <v>876</v>
      </c>
      <c r="AW55">
        <v>869</v>
      </c>
      <c r="AX55">
        <v>935</v>
      </c>
      <c r="AY55">
        <v>944</v>
      </c>
      <c r="AZ55">
        <v>942</v>
      </c>
    </row>
    <row r="56" spans="2:52" x14ac:dyDescent="0.25">
      <c r="B56">
        <v>2017</v>
      </c>
      <c r="C56">
        <v>993</v>
      </c>
      <c r="D56">
        <v>894</v>
      </c>
      <c r="E56">
        <v>956</v>
      </c>
      <c r="F56">
        <v>1038</v>
      </c>
      <c r="G56">
        <v>929</v>
      </c>
      <c r="H56">
        <v>877</v>
      </c>
      <c r="I56">
        <v>914</v>
      </c>
      <c r="J56">
        <v>828</v>
      </c>
      <c r="K56">
        <v>886</v>
      </c>
      <c r="L56">
        <v>795</v>
      </c>
      <c r="M56">
        <v>818</v>
      </c>
      <c r="N56">
        <v>866</v>
      </c>
      <c r="O56">
        <v>800</v>
      </c>
      <c r="P56">
        <v>866</v>
      </c>
      <c r="Q56">
        <v>815</v>
      </c>
      <c r="R56">
        <v>821</v>
      </c>
      <c r="S56">
        <v>840</v>
      </c>
      <c r="T56">
        <v>853</v>
      </c>
      <c r="U56">
        <v>848</v>
      </c>
      <c r="V56">
        <v>830</v>
      </c>
      <c r="W56">
        <v>840</v>
      </c>
      <c r="X56">
        <v>749</v>
      </c>
      <c r="Y56">
        <v>794</v>
      </c>
      <c r="Z56">
        <v>803</v>
      </c>
      <c r="AA56">
        <v>785</v>
      </c>
      <c r="AB56">
        <v>816</v>
      </c>
      <c r="AC56">
        <v>758</v>
      </c>
      <c r="AD56">
        <v>832</v>
      </c>
      <c r="AE56">
        <v>819</v>
      </c>
      <c r="AF56">
        <v>775</v>
      </c>
      <c r="AG56">
        <v>838</v>
      </c>
      <c r="AH56">
        <v>795</v>
      </c>
      <c r="AI56">
        <v>763</v>
      </c>
      <c r="AJ56">
        <v>790</v>
      </c>
      <c r="AK56">
        <v>846</v>
      </c>
      <c r="AL56">
        <v>864</v>
      </c>
      <c r="AM56">
        <v>854</v>
      </c>
      <c r="AN56">
        <v>823</v>
      </c>
      <c r="AO56">
        <v>793</v>
      </c>
      <c r="AP56">
        <v>877</v>
      </c>
      <c r="AQ56">
        <v>832</v>
      </c>
      <c r="AR56">
        <v>791</v>
      </c>
      <c r="AS56">
        <v>798</v>
      </c>
      <c r="AT56">
        <v>795</v>
      </c>
      <c r="AU56">
        <v>911</v>
      </c>
      <c r="AV56">
        <v>912</v>
      </c>
      <c r="AW56">
        <v>880</v>
      </c>
      <c r="AX56">
        <v>899</v>
      </c>
      <c r="AY56">
        <v>1017</v>
      </c>
      <c r="AZ56">
        <v>918</v>
      </c>
    </row>
    <row r="57" spans="2:52" x14ac:dyDescent="0.25">
      <c r="B57">
        <v>2018</v>
      </c>
      <c r="C57">
        <v>926</v>
      </c>
      <c r="D57">
        <v>983</v>
      </c>
      <c r="E57">
        <v>936</v>
      </c>
      <c r="F57">
        <v>921</v>
      </c>
      <c r="G57">
        <v>970</v>
      </c>
      <c r="H57">
        <v>1070</v>
      </c>
      <c r="I57">
        <v>1047</v>
      </c>
      <c r="J57">
        <v>1111</v>
      </c>
      <c r="K57">
        <v>1114</v>
      </c>
      <c r="L57">
        <v>1045</v>
      </c>
      <c r="M57">
        <v>947</v>
      </c>
      <c r="N57">
        <v>897</v>
      </c>
      <c r="O57">
        <v>902</v>
      </c>
      <c r="P57">
        <v>846</v>
      </c>
      <c r="Q57">
        <v>874</v>
      </c>
      <c r="R57">
        <v>829</v>
      </c>
      <c r="S57">
        <v>767</v>
      </c>
      <c r="T57">
        <v>758</v>
      </c>
      <c r="U57">
        <v>825</v>
      </c>
      <c r="V57">
        <v>797</v>
      </c>
      <c r="W57">
        <v>857</v>
      </c>
      <c r="X57">
        <v>825</v>
      </c>
      <c r="Y57">
        <v>797</v>
      </c>
      <c r="Z57">
        <v>803</v>
      </c>
      <c r="AA57">
        <v>784</v>
      </c>
      <c r="AB57">
        <v>838</v>
      </c>
      <c r="AC57">
        <v>805</v>
      </c>
      <c r="AD57">
        <v>810</v>
      </c>
      <c r="AE57">
        <v>824</v>
      </c>
      <c r="AF57">
        <v>867</v>
      </c>
      <c r="AG57">
        <v>827</v>
      </c>
      <c r="AH57">
        <v>785</v>
      </c>
      <c r="AI57">
        <v>813</v>
      </c>
      <c r="AJ57">
        <v>808</v>
      </c>
      <c r="AK57">
        <v>811</v>
      </c>
      <c r="AL57">
        <v>819</v>
      </c>
      <c r="AM57">
        <v>868</v>
      </c>
      <c r="AN57">
        <v>804</v>
      </c>
      <c r="AO57">
        <v>873</v>
      </c>
      <c r="AP57">
        <v>832</v>
      </c>
      <c r="AQ57">
        <v>831</v>
      </c>
      <c r="AR57">
        <v>857</v>
      </c>
      <c r="AS57">
        <v>920</v>
      </c>
      <c r="AT57">
        <v>907</v>
      </c>
      <c r="AU57">
        <v>825</v>
      </c>
      <c r="AV57">
        <v>928</v>
      </c>
      <c r="AW57">
        <v>916</v>
      </c>
      <c r="AX57">
        <v>905</v>
      </c>
      <c r="AY57">
        <v>960</v>
      </c>
      <c r="AZ57">
        <v>928</v>
      </c>
    </row>
    <row r="58" spans="2:52" x14ac:dyDescent="0.25">
      <c r="B58">
        <v>2019</v>
      </c>
      <c r="C58">
        <v>865</v>
      </c>
      <c r="D58">
        <v>926</v>
      </c>
      <c r="E58">
        <v>930</v>
      </c>
      <c r="F58">
        <v>947</v>
      </c>
      <c r="G58">
        <v>983</v>
      </c>
      <c r="H58">
        <v>915</v>
      </c>
      <c r="I58">
        <v>940</v>
      </c>
      <c r="J58">
        <v>879</v>
      </c>
      <c r="K58">
        <v>938</v>
      </c>
      <c r="L58">
        <v>980</v>
      </c>
      <c r="M58">
        <v>860</v>
      </c>
      <c r="N58">
        <v>892</v>
      </c>
      <c r="O58">
        <v>848</v>
      </c>
      <c r="P58">
        <v>888</v>
      </c>
      <c r="Q58">
        <v>901</v>
      </c>
      <c r="R58">
        <v>860</v>
      </c>
      <c r="S58">
        <v>869</v>
      </c>
      <c r="T58">
        <v>821</v>
      </c>
      <c r="U58">
        <v>811</v>
      </c>
      <c r="V58">
        <v>810</v>
      </c>
      <c r="W58">
        <v>845</v>
      </c>
      <c r="X58">
        <v>807</v>
      </c>
      <c r="Y58">
        <v>819</v>
      </c>
      <c r="Z58">
        <v>866</v>
      </c>
      <c r="AA58">
        <v>858</v>
      </c>
      <c r="AB58">
        <v>868</v>
      </c>
      <c r="AC58">
        <v>841</v>
      </c>
      <c r="AD58">
        <v>816</v>
      </c>
      <c r="AE58">
        <v>879</v>
      </c>
      <c r="AF58">
        <v>857</v>
      </c>
      <c r="AG58">
        <v>784</v>
      </c>
      <c r="AH58">
        <v>838</v>
      </c>
      <c r="AI58">
        <v>813</v>
      </c>
      <c r="AJ58">
        <v>906</v>
      </c>
      <c r="AK58">
        <v>783</v>
      </c>
      <c r="AL58">
        <v>847</v>
      </c>
      <c r="AM58">
        <v>817</v>
      </c>
      <c r="AN58">
        <v>864</v>
      </c>
      <c r="AO58">
        <v>817</v>
      </c>
      <c r="AP58">
        <v>943</v>
      </c>
      <c r="AQ58">
        <v>912</v>
      </c>
      <c r="AR58">
        <v>935</v>
      </c>
      <c r="AS58">
        <v>882</v>
      </c>
      <c r="AT58">
        <v>851</v>
      </c>
      <c r="AU58">
        <v>920</v>
      </c>
      <c r="AV58">
        <v>922</v>
      </c>
      <c r="AW58">
        <v>940</v>
      </c>
      <c r="AX58">
        <v>916</v>
      </c>
      <c r="AY58">
        <v>1015</v>
      </c>
      <c r="AZ58">
        <v>992</v>
      </c>
    </row>
    <row r="59" spans="2:52" x14ac:dyDescent="0.25">
      <c r="B59" t="s">
        <v>1364</v>
      </c>
      <c r="C59">
        <f>AVERAGE(C34:C58)</f>
        <v>910.96</v>
      </c>
      <c r="D59">
        <f t="shared" ref="D59:AZ59" si="1">AVERAGE(D34:D58)</f>
        <v>888.16</v>
      </c>
      <c r="E59">
        <f t="shared" si="1"/>
        <v>889.36</v>
      </c>
      <c r="F59">
        <f t="shared" si="1"/>
        <v>899.92</v>
      </c>
      <c r="G59">
        <f t="shared" si="1"/>
        <v>900.28</v>
      </c>
      <c r="H59">
        <f t="shared" si="1"/>
        <v>895.56</v>
      </c>
      <c r="I59">
        <f t="shared" si="1"/>
        <v>893.56</v>
      </c>
      <c r="J59">
        <f t="shared" si="1"/>
        <v>897.8</v>
      </c>
      <c r="K59">
        <f t="shared" si="1"/>
        <v>899.04</v>
      </c>
      <c r="L59">
        <f t="shared" si="1"/>
        <v>882.88</v>
      </c>
      <c r="M59">
        <f t="shared" si="1"/>
        <v>872.4</v>
      </c>
      <c r="N59">
        <f t="shared" si="1"/>
        <v>862.88</v>
      </c>
      <c r="O59">
        <f t="shared" si="1"/>
        <v>857.88</v>
      </c>
      <c r="P59">
        <f t="shared" si="1"/>
        <v>855.2</v>
      </c>
      <c r="Q59">
        <f t="shared" si="1"/>
        <v>853.56</v>
      </c>
      <c r="R59">
        <f t="shared" si="1"/>
        <v>835.88</v>
      </c>
      <c r="S59">
        <f t="shared" si="1"/>
        <v>817.84</v>
      </c>
      <c r="T59">
        <f t="shared" si="1"/>
        <v>819.92</v>
      </c>
      <c r="U59">
        <f t="shared" si="1"/>
        <v>823.92</v>
      </c>
      <c r="V59">
        <f t="shared" si="1"/>
        <v>810.16</v>
      </c>
      <c r="W59">
        <f t="shared" si="1"/>
        <v>819.52</v>
      </c>
      <c r="X59">
        <f t="shared" si="1"/>
        <v>800.16</v>
      </c>
      <c r="Y59">
        <f t="shared" si="1"/>
        <v>815.04</v>
      </c>
      <c r="Z59">
        <f t="shared" si="1"/>
        <v>809.56</v>
      </c>
      <c r="AA59">
        <f t="shared" si="1"/>
        <v>807.2</v>
      </c>
      <c r="AB59">
        <f t="shared" si="1"/>
        <v>818.32</v>
      </c>
      <c r="AC59">
        <f t="shared" si="1"/>
        <v>793.52</v>
      </c>
      <c r="AD59">
        <f t="shared" si="1"/>
        <v>793.64</v>
      </c>
      <c r="AE59">
        <f t="shared" si="1"/>
        <v>808.12</v>
      </c>
      <c r="AF59">
        <f t="shared" si="1"/>
        <v>794.44</v>
      </c>
      <c r="AG59">
        <f t="shared" si="1"/>
        <v>791.48</v>
      </c>
      <c r="AH59">
        <f t="shared" si="1"/>
        <v>790.16</v>
      </c>
      <c r="AI59">
        <f t="shared" si="1"/>
        <v>795.16</v>
      </c>
      <c r="AJ59">
        <f t="shared" si="1"/>
        <v>784.8</v>
      </c>
      <c r="AK59">
        <f t="shared" si="1"/>
        <v>787.36</v>
      </c>
      <c r="AL59">
        <f t="shared" si="1"/>
        <v>805.44</v>
      </c>
      <c r="AM59">
        <f t="shared" si="1"/>
        <v>811.44</v>
      </c>
      <c r="AN59">
        <f t="shared" si="1"/>
        <v>818.56</v>
      </c>
      <c r="AO59">
        <f t="shared" si="1"/>
        <v>819.56</v>
      </c>
      <c r="AP59">
        <f t="shared" si="1"/>
        <v>837.08</v>
      </c>
      <c r="AQ59">
        <f t="shared" si="1"/>
        <v>846.16</v>
      </c>
      <c r="AR59">
        <f t="shared" si="1"/>
        <v>843.08</v>
      </c>
      <c r="AS59">
        <f t="shared" si="1"/>
        <v>840.92</v>
      </c>
      <c r="AT59">
        <f t="shared" si="1"/>
        <v>842.08</v>
      </c>
      <c r="AU59">
        <f t="shared" si="1"/>
        <v>859.8</v>
      </c>
      <c r="AV59">
        <f t="shared" si="1"/>
        <v>870.8</v>
      </c>
      <c r="AW59">
        <f t="shared" si="1"/>
        <v>885.08</v>
      </c>
      <c r="AX59">
        <f t="shared" si="1"/>
        <v>890.6</v>
      </c>
      <c r="AY59">
        <f t="shared" si="1"/>
        <v>923.12</v>
      </c>
      <c r="AZ59">
        <f t="shared" si="1"/>
        <v>939.52</v>
      </c>
    </row>
    <row r="60" spans="2:52" x14ac:dyDescent="0.25">
      <c r="B60">
        <v>2020</v>
      </c>
      <c r="C60">
        <v>967</v>
      </c>
      <c r="D60">
        <v>912</v>
      </c>
      <c r="E60">
        <v>934</v>
      </c>
      <c r="F60">
        <v>923</v>
      </c>
      <c r="G60">
        <v>980</v>
      </c>
      <c r="H60">
        <v>937</v>
      </c>
      <c r="I60">
        <v>868</v>
      </c>
      <c r="J60">
        <v>910</v>
      </c>
      <c r="K60">
        <v>888</v>
      </c>
      <c r="L60">
        <v>949</v>
      </c>
      <c r="M60">
        <v>1079</v>
      </c>
      <c r="N60">
        <v>1399</v>
      </c>
      <c r="O60">
        <v>1502</v>
      </c>
      <c r="P60">
        <v>1434</v>
      </c>
      <c r="Q60">
        <v>1225</v>
      </c>
      <c r="R60">
        <v>1150</v>
      </c>
      <c r="S60">
        <v>997</v>
      </c>
      <c r="T60">
        <v>908</v>
      </c>
      <c r="U60">
        <v>827</v>
      </c>
      <c r="V60">
        <v>799</v>
      </c>
      <c r="W60">
        <v>841</v>
      </c>
    </row>
    <row r="61" spans="2:52" x14ac:dyDescent="0.25">
      <c r="B61" t="s">
        <v>1346</v>
      </c>
      <c r="C61">
        <v>23741</v>
      </c>
      <c r="D61">
        <v>23115</v>
      </c>
      <c r="E61">
        <v>23167</v>
      </c>
      <c r="F61">
        <v>23419</v>
      </c>
      <c r="G61">
        <v>23486</v>
      </c>
      <c r="H61">
        <v>23326</v>
      </c>
      <c r="I61">
        <v>23206</v>
      </c>
      <c r="J61">
        <v>23353</v>
      </c>
      <c r="K61">
        <v>23358</v>
      </c>
      <c r="L61">
        <v>23018</v>
      </c>
      <c r="M61">
        <v>22882</v>
      </c>
      <c r="N61">
        <v>22960</v>
      </c>
      <c r="O61">
        <v>22970</v>
      </c>
      <c r="P61">
        <v>21380</v>
      </c>
      <c r="Q61">
        <v>21339</v>
      </c>
      <c r="R61">
        <v>20897</v>
      </c>
      <c r="S61">
        <v>20446</v>
      </c>
      <c r="T61">
        <v>20498</v>
      </c>
      <c r="U61">
        <v>20598</v>
      </c>
      <c r="V61">
        <v>20254</v>
      </c>
      <c r="W61">
        <v>20488</v>
      </c>
      <c r="X61">
        <v>20004</v>
      </c>
      <c r="Y61">
        <v>20376</v>
      </c>
      <c r="Z61">
        <v>20239</v>
      </c>
      <c r="AA61">
        <v>20180</v>
      </c>
      <c r="AB61">
        <v>20458</v>
      </c>
      <c r="AC61">
        <v>19838</v>
      </c>
      <c r="AD61">
        <v>19841</v>
      </c>
      <c r="AE61">
        <v>20203</v>
      </c>
      <c r="AF61">
        <v>19861</v>
      </c>
      <c r="AG61">
        <v>19787</v>
      </c>
      <c r="AH61">
        <v>19754</v>
      </c>
      <c r="AI61">
        <v>19879</v>
      </c>
      <c r="AJ61">
        <v>19620</v>
      </c>
      <c r="AK61">
        <v>19684</v>
      </c>
      <c r="AL61">
        <v>20136</v>
      </c>
      <c r="AM61">
        <v>20286</v>
      </c>
      <c r="AN61">
        <v>20464</v>
      </c>
      <c r="AO61">
        <v>20489</v>
      </c>
      <c r="AP61">
        <v>20927</v>
      </c>
      <c r="AQ61">
        <v>21154</v>
      </c>
      <c r="AR61">
        <v>21077</v>
      </c>
      <c r="AS61">
        <v>21023</v>
      </c>
      <c r="AT61">
        <v>21052</v>
      </c>
      <c r="AU61">
        <v>21495</v>
      </c>
      <c r="AV61">
        <v>21770</v>
      </c>
      <c r="AW61">
        <v>22127</v>
      </c>
      <c r="AX61">
        <v>22265</v>
      </c>
      <c r="AY61">
        <v>23078</v>
      </c>
      <c r="AZ61">
        <v>23488</v>
      </c>
    </row>
    <row r="65" spans="2:52" x14ac:dyDescent="0.25">
      <c r="B65" s="2" t="s">
        <v>1349</v>
      </c>
    </row>
    <row r="66" spans="2:52" x14ac:dyDescent="0.25">
      <c r="C66">
        <v>2</v>
      </c>
      <c r="D66">
        <v>3</v>
      </c>
      <c r="E66">
        <v>4</v>
      </c>
      <c r="F66">
        <v>5</v>
      </c>
      <c r="G66">
        <v>6</v>
      </c>
      <c r="H66">
        <v>7</v>
      </c>
      <c r="I66">
        <v>8</v>
      </c>
      <c r="J66">
        <v>9</v>
      </c>
      <c r="K66">
        <v>10</v>
      </c>
      <c r="L66">
        <v>11</v>
      </c>
      <c r="M66">
        <v>12</v>
      </c>
      <c r="N66">
        <v>13</v>
      </c>
      <c r="O66">
        <v>14</v>
      </c>
      <c r="P66">
        <v>15</v>
      </c>
      <c r="Q66">
        <v>16</v>
      </c>
      <c r="R66">
        <v>17</v>
      </c>
      <c r="S66">
        <v>18</v>
      </c>
      <c r="T66">
        <v>19</v>
      </c>
      <c r="U66">
        <v>20</v>
      </c>
      <c r="V66">
        <v>21</v>
      </c>
      <c r="W66">
        <v>22</v>
      </c>
      <c r="X66">
        <v>23</v>
      </c>
      <c r="Y66">
        <v>24</v>
      </c>
      <c r="Z66">
        <v>25</v>
      </c>
      <c r="AA66">
        <v>26</v>
      </c>
      <c r="AB66">
        <v>27</v>
      </c>
      <c r="AC66">
        <v>28</v>
      </c>
      <c r="AD66">
        <v>29</v>
      </c>
      <c r="AE66">
        <v>30</v>
      </c>
      <c r="AF66">
        <v>31</v>
      </c>
      <c r="AG66">
        <v>32</v>
      </c>
      <c r="AH66">
        <v>33</v>
      </c>
      <c r="AI66">
        <v>34</v>
      </c>
      <c r="AJ66">
        <v>35</v>
      </c>
      <c r="AK66">
        <v>36</v>
      </c>
      <c r="AL66">
        <v>37</v>
      </c>
      <c r="AM66">
        <v>38</v>
      </c>
      <c r="AN66">
        <v>39</v>
      </c>
      <c r="AO66">
        <v>40</v>
      </c>
      <c r="AP66">
        <v>41</v>
      </c>
      <c r="AQ66">
        <v>42</v>
      </c>
      <c r="AR66">
        <v>43</v>
      </c>
      <c r="AS66">
        <v>44</v>
      </c>
      <c r="AT66">
        <v>45</v>
      </c>
      <c r="AU66">
        <v>46</v>
      </c>
      <c r="AV66">
        <v>47</v>
      </c>
      <c r="AW66">
        <v>48</v>
      </c>
      <c r="AX66">
        <v>49</v>
      </c>
      <c r="AY66">
        <v>50</v>
      </c>
      <c r="AZ66">
        <v>51</v>
      </c>
    </row>
    <row r="67" spans="2:52" x14ac:dyDescent="0.25">
      <c r="B67">
        <v>1995</v>
      </c>
      <c r="C67">
        <v>1357</v>
      </c>
      <c r="D67">
        <v>1248</v>
      </c>
      <c r="E67">
        <v>1271</v>
      </c>
      <c r="F67">
        <v>1219</v>
      </c>
      <c r="G67">
        <v>1193</v>
      </c>
      <c r="H67">
        <v>1160</v>
      </c>
      <c r="I67">
        <v>1191</v>
      </c>
      <c r="J67">
        <v>1147</v>
      </c>
      <c r="K67">
        <v>1271</v>
      </c>
      <c r="L67">
        <v>1334</v>
      </c>
      <c r="M67">
        <v>1312</v>
      </c>
      <c r="N67">
        <v>1213</v>
      </c>
      <c r="O67">
        <v>1324</v>
      </c>
      <c r="P67">
        <v>1176</v>
      </c>
      <c r="Q67">
        <v>1246</v>
      </c>
      <c r="R67">
        <v>1251</v>
      </c>
      <c r="S67">
        <v>1192</v>
      </c>
      <c r="T67">
        <v>1089</v>
      </c>
      <c r="U67">
        <v>1126</v>
      </c>
      <c r="V67">
        <v>1099</v>
      </c>
      <c r="W67">
        <v>1076</v>
      </c>
      <c r="X67">
        <v>1024</v>
      </c>
      <c r="Y67">
        <v>1058</v>
      </c>
      <c r="Z67">
        <v>1171</v>
      </c>
      <c r="AA67">
        <v>1228</v>
      </c>
      <c r="AB67">
        <v>1094</v>
      </c>
      <c r="AC67">
        <v>1360</v>
      </c>
      <c r="AD67">
        <v>1093</v>
      </c>
      <c r="AE67">
        <v>1113</v>
      </c>
      <c r="AF67">
        <v>1328</v>
      </c>
      <c r="AG67">
        <v>1098</v>
      </c>
      <c r="AH67">
        <v>1066</v>
      </c>
      <c r="AI67">
        <v>1068</v>
      </c>
      <c r="AJ67">
        <v>1013</v>
      </c>
      <c r="AK67">
        <v>1031</v>
      </c>
      <c r="AL67">
        <v>1002</v>
      </c>
      <c r="AM67">
        <v>1002</v>
      </c>
      <c r="AN67">
        <v>1020</v>
      </c>
      <c r="AO67">
        <v>1098</v>
      </c>
      <c r="AP67">
        <v>1154</v>
      </c>
      <c r="AQ67">
        <v>1026</v>
      </c>
      <c r="AR67">
        <v>1061</v>
      </c>
      <c r="AS67">
        <v>1066</v>
      </c>
      <c r="AT67">
        <v>1109</v>
      </c>
      <c r="AU67">
        <v>1169</v>
      </c>
      <c r="AV67">
        <v>1157</v>
      </c>
      <c r="AW67">
        <v>1218</v>
      </c>
      <c r="AX67">
        <v>1271</v>
      </c>
      <c r="AY67">
        <v>1408</v>
      </c>
      <c r="AZ67">
        <v>1523</v>
      </c>
    </row>
    <row r="68" spans="2:52" x14ac:dyDescent="0.25">
      <c r="B68">
        <v>1996</v>
      </c>
      <c r="C68">
        <v>1610</v>
      </c>
      <c r="D68">
        <v>1469</v>
      </c>
      <c r="E68">
        <v>1340</v>
      </c>
      <c r="F68">
        <v>1450</v>
      </c>
      <c r="G68">
        <v>1572</v>
      </c>
      <c r="H68">
        <v>1471</v>
      </c>
      <c r="I68">
        <v>1464</v>
      </c>
      <c r="J68">
        <v>1402</v>
      </c>
      <c r="K68">
        <v>1314</v>
      </c>
      <c r="L68">
        <v>1359</v>
      </c>
      <c r="M68">
        <v>1318</v>
      </c>
      <c r="N68">
        <v>1255</v>
      </c>
      <c r="O68">
        <v>1312</v>
      </c>
      <c r="P68">
        <v>1233</v>
      </c>
      <c r="Q68">
        <v>1340</v>
      </c>
      <c r="R68">
        <v>1270</v>
      </c>
      <c r="S68">
        <v>1155</v>
      </c>
      <c r="T68">
        <v>1164</v>
      </c>
      <c r="U68">
        <v>1148</v>
      </c>
      <c r="V68">
        <v>1109</v>
      </c>
      <c r="W68">
        <v>1134</v>
      </c>
      <c r="X68">
        <v>1363</v>
      </c>
      <c r="Y68">
        <v>1150</v>
      </c>
      <c r="Z68">
        <v>1070</v>
      </c>
      <c r="AA68">
        <v>1031</v>
      </c>
      <c r="AB68">
        <v>1096</v>
      </c>
      <c r="AC68">
        <v>1104</v>
      </c>
      <c r="AD68">
        <v>1076</v>
      </c>
      <c r="AE68">
        <v>1123</v>
      </c>
      <c r="AF68">
        <v>1006</v>
      </c>
      <c r="AG68">
        <v>1052</v>
      </c>
      <c r="AH68">
        <v>1031</v>
      </c>
      <c r="AI68">
        <v>1024</v>
      </c>
      <c r="AJ68">
        <v>962</v>
      </c>
      <c r="AK68">
        <v>929</v>
      </c>
      <c r="AL68">
        <v>944</v>
      </c>
      <c r="AM68">
        <v>1122</v>
      </c>
      <c r="AN68">
        <v>1125</v>
      </c>
      <c r="AO68">
        <v>1105</v>
      </c>
      <c r="AP68">
        <v>1000</v>
      </c>
      <c r="AQ68">
        <v>1012</v>
      </c>
      <c r="AR68">
        <v>1093</v>
      </c>
      <c r="AS68">
        <v>1047</v>
      </c>
      <c r="AT68">
        <v>1121</v>
      </c>
      <c r="AU68">
        <v>1053</v>
      </c>
      <c r="AV68">
        <v>1114</v>
      </c>
      <c r="AW68">
        <v>1109</v>
      </c>
      <c r="AX68">
        <v>1102</v>
      </c>
      <c r="AY68">
        <v>1207</v>
      </c>
      <c r="AZ68">
        <v>1235</v>
      </c>
    </row>
    <row r="69" spans="2:52" x14ac:dyDescent="0.25">
      <c r="B69">
        <v>1997</v>
      </c>
      <c r="C69">
        <v>1658</v>
      </c>
      <c r="D69">
        <v>1684</v>
      </c>
      <c r="E69">
        <v>1562</v>
      </c>
      <c r="F69">
        <v>1512</v>
      </c>
      <c r="G69">
        <v>1503</v>
      </c>
      <c r="H69">
        <v>1504</v>
      </c>
      <c r="I69">
        <v>1359</v>
      </c>
      <c r="J69">
        <v>1329</v>
      </c>
      <c r="K69">
        <v>1231</v>
      </c>
      <c r="L69">
        <v>1107</v>
      </c>
      <c r="M69">
        <v>1091</v>
      </c>
      <c r="N69">
        <v>1160</v>
      </c>
      <c r="O69">
        <v>1162</v>
      </c>
      <c r="P69">
        <v>1095</v>
      </c>
      <c r="Q69">
        <v>1064</v>
      </c>
      <c r="R69">
        <v>1225</v>
      </c>
      <c r="S69">
        <v>1226</v>
      </c>
      <c r="T69">
        <v>1099</v>
      </c>
      <c r="U69">
        <v>1242</v>
      </c>
      <c r="V69">
        <v>1145</v>
      </c>
      <c r="W69">
        <v>1052</v>
      </c>
      <c r="X69">
        <v>1262</v>
      </c>
      <c r="Y69">
        <v>1159</v>
      </c>
      <c r="Z69">
        <v>1047</v>
      </c>
      <c r="AA69">
        <v>1055</v>
      </c>
      <c r="AB69">
        <v>1086</v>
      </c>
      <c r="AC69">
        <v>1093</v>
      </c>
      <c r="AD69">
        <v>1109</v>
      </c>
      <c r="AE69">
        <v>1069</v>
      </c>
      <c r="AF69">
        <v>1065</v>
      </c>
      <c r="AG69">
        <v>1080</v>
      </c>
      <c r="AH69">
        <v>1433</v>
      </c>
      <c r="AI69">
        <v>1329</v>
      </c>
      <c r="AJ69">
        <v>1174</v>
      </c>
      <c r="AK69">
        <v>1013</v>
      </c>
      <c r="AL69">
        <v>1043</v>
      </c>
      <c r="AM69">
        <v>1037</v>
      </c>
      <c r="AN69">
        <v>1018</v>
      </c>
      <c r="AO69">
        <v>1032</v>
      </c>
      <c r="AP69">
        <v>1184</v>
      </c>
      <c r="AQ69">
        <v>1084</v>
      </c>
      <c r="AR69">
        <v>1155</v>
      </c>
      <c r="AS69">
        <v>1105</v>
      </c>
      <c r="AT69">
        <v>1147</v>
      </c>
      <c r="AU69">
        <v>1090</v>
      </c>
      <c r="AV69">
        <v>1030</v>
      </c>
      <c r="AW69">
        <v>1210</v>
      </c>
      <c r="AX69">
        <v>1110</v>
      </c>
      <c r="AY69">
        <v>1226</v>
      </c>
      <c r="AZ69">
        <v>1238</v>
      </c>
    </row>
    <row r="70" spans="2:52" x14ac:dyDescent="0.25">
      <c r="B70">
        <v>1998</v>
      </c>
      <c r="C70">
        <v>1322</v>
      </c>
      <c r="D70">
        <v>1156</v>
      </c>
      <c r="E70">
        <v>1209</v>
      </c>
      <c r="F70">
        <v>1326</v>
      </c>
      <c r="G70">
        <v>1245</v>
      </c>
      <c r="H70">
        <v>1304</v>
      </c>
      <c r="I70">
        <v>1291</v>
      </c>
      <c r="J70">
        <v>1205</v>
      </c>
      <c r="K70">
        <v>1303</v>
      </c>
      <c r="L70">
        <v>1361</v>
      </c>
      <c r="M70">
        <v>1434</v>
      </c>
      <c r="N70">
        <v>1449</v>
      </c>
      <c r="O70">
        <v>1506</v>
      </c>
      <c r="P70">
        <v>1363</v>
      </c>
      <c r="Q70">
        <v>1345</v>
      </c>
      <c r="R70">
        <v>1346</v>
      </c>
      <c r="S70">
        <v>1287</v>
      </c>
      <c r="T70">
        <v>1212</v>
      </c>
      <c r="U70">
        <v>1358</v>
      </c>
      <c r="V70">
        <v>1229</v>
      </c>
      <c r="W70">
        <v>1102</v>
      </c>
      <c r="X70">
        <v>1090</v>
      </c>
      <c r="Y70">
        <v>1056</v>
      </c>
      <c r="Z70">
        <v>1129</v>
      </c>
      <c r="AA70">
        <v>1133</v>
      </c>
      <c r="AB70">
        <v>1093</v>
      </c>
      <c r="AC70">
        <v>1100</v>
      </c>
      <c r="AD70">
        <v>1061</v>
      </c>
      <c r="AE70">
        <v>1203</v>
      </c>
      <c r="AF70">
        <v>1114</v>
      </c>
      <c r="AG70">
        <v>1138</v>
      </c>
      <c r="AH70">
        <v>1173</v>
      </c>
      <c r="AI70">
        <v>1049</v>
      </c>
      <c r="AJ70">
        <v>1024</v>
      </c>
      <c r="AK70">
        <v>1112</v>
      </c>
      <c r="AL70">
        <v>1104</v>
      </c>
      <c r="AM70">
        <v>1070</v>
      </c>
      <c r="AN70">
        <v>1120</v>
      </c>
      <c r="AO70">
        <v>1080</v>
      </c>
      <c r="AP70">
        <v>1157</v>
      </c>
      <c r="AQ70">
        <v>1182</v>
      </c>
      <c r="AR70">
        <v>1131</v>
      </c>
      <c r="AS70">
        <v>1068</v>
      </c>
      <c r="AT70">
        <v>1163</v>
      </c>
      <c r="AU70">
        <v>1155</v>
      </c>
      <c r="AV70">
        <v>1191</v>
      </c>
      <c r="AW70">
        <v>1206</v>
      </c>
      <c r="AX70">
        <v>1310</v>
      </c>
      <c r="AY70">
        <v>1421</v>
      </c>
      <c r="AZ70">
        <v>1426</v>
      </c>
    </row>
    <row r="71" spans="2:52" x14ac:dyDescent="0.25">
      <c r="B71">
        <v>1999</v>
      </c>
      <c r="C71">
        <v>1495</v>
      </c>
      <c r="D71">
        <v>1442</v>
      </c>
      <c r="E71">
        <v>1340</v>
      </c>
      <c r="F71">
        <v>1461</v>
      </c>
      <c r="G71">
        <v>1534</v>
      </c>
      <c r="H71">
        <v>1522</v>
      </c>
      <c r="I71">
        <v>1623</v>
      </c>
      <c r="J71">
        <v>1612</v>
      </c>
      <c r="K71">
        <v>1530</v>
      </c>
      <c r="L71">
        <v>1337</v>
      </c>
      <c r="M71">
        <v>1361</v>
      </c>
      <c r="N71">
        <v>1296</v>
      </c>
      <c r="O71">
        <v>1281</v>
      </c>
      <c r="P71">
        <v>1167</v>
      </c>
      <c r="Q71">
        <v>1201</v>
      </c>
      <c r="R71">
        <v>1196</v>
      </c>
      <c r="S71">
        <v>1217</v>
      </c>
      <c r="T71">
        <v>1153</v>
      </c>
      <c r="U71">
        <v>1178</v>
      </c>
      <c r="V71">
        <v>1190</v>
      </c>
      <c r="W71">
        <v>1158</v>
      </c>
      <c r="X71">
        <v>1153</v>
      </c>
      <c r="Y71">
        <v>1162</v>
      </c>
      <c r="Z71">
        <v>1077</v>
      </c>
      <c r="AA71">
        <v>1167</v>
      </c>
      <c r="AB71">
        <v>1170</v>
      </c>
      <c r="AC71">
        <v>1219</v>
      </c>
      <c r="AD71">
        <v>1205</v>
      </c>
      <c r="AE71">
        <v>1145</v>
      </c>
      <c r="AF71">
        <v>1320</v>
      </c>
      <c r="AG71">
        <v>1119</v>
      </c>
      <c r="AH71">
        <v>1057</v>
      </c>
      <c r="AI71">
        <v>1132</v>
      </c>
      <c r="AJ71">
        <v>1102</v>
      </c>
      <c r="AK71">
        <v>1115</v>
      </c>
      <c r="AL71">
        <v>1168</v>
      </c>
      <c r="AM71">
        <v>1121</v>
      </c>
      <c r="AN71">
        <v>1013</v>
      </c>
      <c r="AO71">
        <v>1011</v>
      </c>
      <c r="AP71">
        <v>1051</v>
      </c>
      <c r="AQ71">
        <v>1131</v>
      </c>
      <c r="AR71">
        <v>1224</v>
      </c>
      <c r="AS71">
        <v>1123</v>
      </c>
      <c r="AT71">
        <v>1149</v>
      </c>
      <c r="AU71">
        <v>1110</v>
      </c>
      <c r="AV71">
        <v>1184</v>
      </c>
      <c r="AW71">
        <v>1154</v>
      </c>
      <c r="AX71">
        <v>1297</v>
      </c>
      <c r="AY71">
        <v>1309</v>
      </c>
      <c r="AZ71">
        <v>1391</v>
      </c>
    </row>
    <row r="72" spans="2:52" x14ac:dyDescent="0.25">
      <c r="B72">
        <v>2000</v>
      </c>
      <c r="C72">
        <v>1817</v>
      </c>
      <c r="D72">
        <v>1750</v>
      </c>
      <c r="E72">
        <v>1610</v>
      </c>
      <c r="F72">
        <v>1500</v>
      </c>
      <c r="G72">
        <v>1434</v>
      </c>
      <c r="H72">
        <v>1332</v>
      </c>
      <c r="I72">
        <v>1424</v>
      </c>
      <c r="J72">
        <v>1293</v>
      </c>
      <c r="K72">
        <v>1301</v>
      </c>
      <c r="L72">
        <v>1290</v>
      </c>
      <c r="M72">
        <v>1191</v>
      </c>
      <c r="N72">
        <v>1192</v>
      </c>
      <c r="O72">
        <v>1306</v>
      </c>
      <c r="P72">
        <v>1267</v>
      </c>
      <c r="Q72">
        <v>1322</v>
      </c>
      <c r="R72">
        <v>1257</v>
      </c>
      <c r="S72">
        <v>1195</v>
      </c>
      <c r="T72">
        <v>1305</v>
      </c>
      <c r="U72">
        <v>1322</v>
      </c>
      <c r="V72">
        <v>1116</v>
      </c>
      <c r="W72">
        <v>1177</v>
      </c>
      <c r="X72">
        <v>1155</v>
      </c>
      <c r="Y72">
        <v>1151</v>
      </c>
      <c r="Z72">
        <v>1416</v>
      </c>
      <c r="AA72">
        <v>1222</v>
      </c>
      <c r="AB72">
        <v>1187</v>
      </c>
      <c r="AC72">
        <v>1064</v>
      </c>
      <c r="AD72">
        <v>1127</v>
      </c>
      <c r="AE72">
        <v>1111</v>
      </c>
      <c r="AF72">
        <v>1163</v>
      </c>
      <c r="AG72">
        <v>1153</v>
      </c>
      <c r="AH72">
        <v>1185</v>
      </c>
      <c r="AI72">
        <v>1101</v>
      </c>
      <c r="AJ72">
        <v>1044</v>
      </c>
      <c r="AK72">
        <v>1141</v>
      </c>
      <c r="AL72">
        <v>1151</v>
      </c>
      <c r="AM72">
        <v>1084</v>
      </c>
      <c r="AN72">
        <v>1134</v>
      </c>
      <c r="AO72">
        <v>1146</v>
      </c>
      <c r="AP72">
        <v>1118</v>
      </c>
      <c r="AQ72">
        <v>1157</v>
      </c>
      <c r="AR72">
        <v>1201</v>
      </c>
      <c r="AS72">
        <v>1180</v>
      </c>
      <c r="AT72">
        <v>1172</v>
      </c>
      <c r="AU72">
        <v>1197</v>
      </c>
      <c r="AV72">
        <v>1242</v>
      </c>
      <c r="AW72">
        <v>1248</v>
      </c>
      <c r="AX72">
        <v>1191</v>
      </c>
      <c r="AY72">
        <v>1244</v>
      </c>
      <c r="AZ72">
        <v>1317</v>
      </c>
    </row>
    <row r="73" spans="2:52" x14ac:dyDescent="0.25">
      <c r="B73">
        <v>2001</v>
      </c>
      <c r="C73">
        <v>1445</v>
      </c>
      <c r="D73">
        <v>1486</v>
      </c>
      <c r="E73">
        <v>1516</v>
      </c>
      <c r="F73">
        <v>1439</v>
      </c>
      <c r="G73">
        <v>1411</v>
      </c>
      <c r="H73">
        <v>1323</v>
      </c>
      <c r="I73">
        <v>1318</v>
      </c>
      <c r="J73">
        <v>1314</v>
      </c>
      <c r="K73">
        <v>1385</v>
      </c>
      <c r="L73">
        <v>1325</v>
      </c>
      <c r="M73">
        <v>1408</v>
      </c>
      <c r="N73">
        <v>1334</v>
      </c>
      <c r="O73">
        <v>1350</v>
      </c>
      <c r="P73">
        <v>1366</v>
      </c>
      <c r="Q73">
        <v>1219</v>
      </c>
      <c r="R73">
        <v>1278</v>
      </c>
      <c r="S73">
        <v>1275</v>
      </c>
      <c r="T73">
        <v>1337</v>
      </c>
      <c r="U73">
        <v>1315</v>
      </c>
      <c r="V73">
        <v>1262</v>
      </c>
      <c r="W73">
        <v>1303</v>
      </c>
      <c r="X73">
        <v>1226</v>
      </c>
      <c r="Y73">
        <v>1298</v>
      </c>
      <c r="Z73">
        <v>1206</v>
      </c>
      <c r="AA73">
        <v>1287</v>
      </c>
      <c r="AB73">
        <v>1376</v>
      </c>
      <c r="AC73">
        <v>1209</v>
      </c>
      <c r="AD73">
        <v>1158</v>
      </c>
      <c r="AE73">
        <v>1152</v>
      </c>
      <c r="AF73">
        <v>1099</v>
      </c>
      <c r="AG73">
        <v>1135</v>
      </c>
      <c r="AH73">
        <v>1190</v>
      </c>
      <c r="AI73">
        <v>1238</v>
      </c>
      <c r="AJ73">
        <v>1170</v>
      </c>
      <c r="AK73">
        <v>1142</v>
      </c>
      <c r="AL73">
        <v>1122</v>
      </c>
      <c r="AM73">
        <v>1159</v>
      </c>
      <c r="AN73">
        <v>1154</v>
      </c>
      <c r="AO73">
        <v>1230</v>
      </c>
      <c r="AP73">
        <v>1162</v>
      </c>
      <c r="AQ73">
        <v>1198</v>
      </c>
      <c r="AR73">
        <v>1194</v>
      </c>
      <c r="AS73">
        <v>1175</v>
      </c>
      <c r="AT73">
        <v>1199</v>
      </c>
      <c r="AU73">
        <v>1226</v>
      </c>
      <c r="AV73">
        <v>1237</v>
      </c>
      <c r="AW73">
        <v>1233</v>
      </c>
      <c r="AX73">
        <v>1255</v>
      </c>
      <c r="AY73">
        <v>1278</v>
      </c>
      <c r="AZ73">
        <v>1356</v>
      </c>
    </row>
    <row r="74" spans="2:52" x14ac:dyDescent="0.25">
      <c r="B74">
        <v>2002</v>
      </c>
      <c r="C74">
        <v>1613</v>
      </c>
      <c r="D74">
        <v>1544</v>
      </c>
      <c r="E74">
        <v>1581</v>
      </c>
      <c r="F74">
        <v>1501</v>
      </c>
      <c r="G74">
        <v>1427</v>
      </c>
      <c r="H74">
        <v>1389</v>
      </c>
      <c r="I74">
        <v>1504</v>
      </c>
      <c r="J74">
        <v>1586</v>
      </c>
      <c r="K74">
        <v>1516</v>
      </c>
      <c r="L74">
        <v>1600</v>
      </c>
      <c r="M74">
        <v>1466</v>
      </c>
      <c r="N74">
        <v>1438</v>
      </c>
      <c r="O74">
        <v>1419</v>
      </c>
      <c r="P74">
        <v>1345</v>
      </c>
      <c r="Q74">
        <v>1371</v>
      </c>
      <c r="R74">
        <v>1345</v>
      </c>
      <c r="S74">
        <v>1265</v>
      </c>
      <c r="T74">
        <v>1256</v>
      </c>
      <c r="U74">
        <v>1229</v>
      </c>
      <c r="V74">
        <v>1208</v>
      </c>
      <c r="W74">
        <v>1270</v>
      </c>
      <c r="X74">
        <v>1304</v>
      </c>
      <c r="Y74">
        <v>1173</v>
      </c>
      <c r="Z74">
        <v>1267</v>
      </c>
      <c r="AA74">
        <v>1181</v>
      </c>
      <c r="AB74">
        <v>1197</v>
      </c>
      <c r="AC74">
        <v>1177</v>
      </c>
      <c r="AD74">
        <v>1193</v>
      </c>
      <c r="AE74">
        <v>1244</v>
      </c>
      <c r="AF74">
        <v>1419</v>
      </c>
      <c r="AG74">
        <v>1180</v>
      </c>
      <c r="AH74">
        <v>1205</v>
      </c>
      <c r="AI74">
        <v>1256</v>
      </c>
      <c r="AJ74">
        <v>1097</v>
      </c>
      <c r="AK74">
        <v>1142</v>
      </c>
      <c r="AL74">
        <v>1115</v>
      </c>
      <c r="AM74">
        <v>1085</v>
      </c>
      <c r="AN74">
        <v>1108</v>
      </c>
      <c r="AO74">
        <v>1173</v>
      </c>
      <c r="AP74">
        <v>1153</v>
      </c>
      <c r="AQ74">
        <v>1238</v>
      </c>
      <c r="AR74">
        <v>1257</v>
      </c>
      <c r="AS74">
        <v>1235</v>
      </c>
      <c r="AT74">
        <v>1246</v>
      </c>
      <c r="AU74">
        <v>1205</v>
      </c>
      <c r="AV74">
        <v>1254</v>
      </c>
      <c r="AW74">
        <v>1256</v>
      </c>
      <c r="AX74">
        <v>1249</v>
      </c>
      <c r="AY74">
        <v>1446</v>
      </c>
      <c r="AZ74">
        <v>1489</v>
      </c>
    </row>
    <row r="75" spans="2:52" x14ac:dyDescent="0.25">
      <c r="B75">
        <v>2003</v>
      </c>
      <c r="C75">
        <v>1528</v>
      </c>
      <c r="D75">
        <v>1598</v>
      </c>
      <c r="E75">
        <v>1526</v>
      </c>
      <c r="F75">
        <v>1442</v>
      </c>
      <c r="G75">
        <v>1351</v>
      </c>
      <c r="H75">
        <v>1308</v>
      </c>
      <c r="I75">
        <v>1480</v>
      </c>
      <c r="J75">
        <v>1537</v>
      </c>
      <c r="K75">
        <v>1512</v>
      </c>
      <c r="L75">
        <v>1499</v>
      </c>
      <c r="M75">
        <v>1514</v>
      </c>
      <c r="N75">
        <v>1448</v>
      </c>
      <c r="O75">
        <v>1456</v>
      </c>
      <c r="P75">
        <v>1351</v>
      </c>
      <c r="Q75">
        <v>1493</v>
      </c>
      <c r="R75">
        <v>1398</v>
      </c>
      <c r="S75">
        <v>1289</v>
      </c>
      <c r="T75">
        <v>1269</v>
      </c>
      <c r="U75">
        <v>1297</v>
      </c>
      <c r="V75">
        <v>1236</v>
      </c>
      <c r="W75">
        <v>1303</v>
      </c>
      <c r="X75">
        <v>1421</v>
      </c>
      <c r="Y75">
        <v>1227</v>
      </c>
      <c r="Z75">
        <v>1152</v>
      </c>
      <c r="AA75">
        <v>1223</v>
      </c>
      <c r="AB75">
        <v>1123</v>
      </c>
      <c r="AC75">
        <v>1157</v>
      </c>
      <c r="AD75">
        <v>1310</v>
      </c>
      <c r="AE75">
        <v>1255</v>
      </c>
      <c r="AF75">
        <v>1216</v>
      </c>
      <c r="AG75">
        <v>1396</v>
      </c>
      <c r="AH75">
        <v>1412</v>
      </c>
      <c r="AI75">
        <v>1225</v>
      </c>
      <c r="AJ75">
        <v>1114</v>
      </c>
      <c r="AK75">
        <v>1149</v>
      </c>
      <c r="AL75">
        <v>1126</v>
      </c>
      <c r="AM75">
        <v>1260</v>
      </c>
      <c r="AN75">
        <v>1206</v>
      </c>
      <c r="AO75">
        <v>1202</v>
      </c>
      <c r="AP75">
        <v>1154</v>
      </c>
      <c r="AQ75">
        <v>1211</v>
      </c>
      <c r="AR75">
        <v>1230</v>
      </c>
      <c r="AS75">
        <v>1374</v>
      </c>
      <c r="AT75">
        <v>1261</v>
      </c>
      <c r="AU75">
        <v>1207</v>
      </c>
      <c r="AV75">
        <v>1251</v>
      </c>
      <c r="AW75">
        <v>1302</v>
      </c>
      <c r="AX75">
        <v>1235</v>
      </c>
      <c r="AY75">
        <v>1368</v>
      </c>
      <c r="AZ75">
        <v>1535</v>
      </c>
    </row>
    <row r="76" spans="2:52" x14ac:dyDescent="0.25">
      <c r="B76">
        <v>2004</v>
      </c>
      <c r="C76">
        <v>1818</v>
      </c>
      <c r="D76">
        <v>1629</v>
      </c>
      <c r="E76">
        <v>1504</v>
      </c>
      <c r="F76">
        <v>1495</v>
      </c>
      <c r="G76">
        <v>1424</v>
      </c>
      <c r="H76">
        <v>1406</v>
      </c>
      <c r="I76">
        <v>1376</v>
      </c>
      <c r="J76">
        <v>1360</v>
      </c>
      <c r="K76">
        <v>1364</v>
      </c>
      <c r="L76">
        <v>1349</v>
      </c>
      <c r="M76">
        <v>1386</v>
      </c>
      <c r="N76">
        <v>1301</v>
      </c>
      <c r="O76">
        <v>1366</v>
      </c>
      <c r="P76">
        <v>1287</v>
      </c>
      <c r="Q76">
        <v>1301</v>
      </c>
      <c r="R76">
        <v>1253</v>
      </c>
      <c r="S76">
        <v>1244</v>
      </c>
      <c r="T76">
        <v>1186</v>
      </c>
      <c r="U76">
        <v>1262</v>
      </c>
      <c r="V76">
        <v>1194</v>
      </c>
      <c r="W76">
        <v>1189</v>
      </c>
      <c r="X76">
        <v>1237</v>
      </c>
      <c r="Y76">
        <v>1284</v>
      </c>
      <c r="Z76">
        <v>1185</v>
      </c>
      <c r="AA76">
        <v>1142</v>
      </c>
      <c r="AB76">
        <v>1165</v>
      </c>
      <c r="AC76">
        <v>1196</v>
      </c>
      <c r="AD76">
        <v>1139</v>
      </c>
      <c r="AE76">
        <v>1144</v>
      </c>
      <c r="AF76">
        <v>1123</v>
      </c>
      <c r="AG76">
        <v>1287</v>
      </c>
      <c r="AH76">
        <v>1389</v>
      </c>
      <c r="AI76">
        <v>1193</v>
      </c>
      <c r="AJ76">
        <v>1161</v>
      </c>
      <c r="AK76">
        <v>1153</v>
      </c>
      <c r="AL76">
        <v>1148</v>
      </c>
      <c r="AM76">
        <v>1153</v>
      </c>
      <c r="AN76">
        <v>1127</v>
      </c>
      <c r="AO76">
        <v>1205</v>
      </c>
      <c r="AP76">
        <v>1195</v>
      </c>
      <c r="AQ76">
        <v>1172</v>
      </c>
      <c r="AR76">
        <v>1211</v>
      </c>
      <c r="AS76">
        <v>1214</v>
      </c>
      <c r="AT76">
        <v>1208</v>
      </c>
      <c r="AU76">
        <v>1189</v>
      </c>
      <c r="AV76">
        <v>1195</v>
      </c>
      <c r="AW76">
        <v>1220</v>
      </c>
      <c r="AX76">
        <v>1293</v>
      </c>
      <c r="AY76">
        <v>1248</v>
      </c>
      <c r="AZ76">
        <v>1354</v>
      </c>
    </row>
    <row r="77" spans="2:52" x14ac:dyDescent="0.25">
      <c r="B77">
        <v>2005</v>
      </c>
      <c r="C77">
        <v>1461</v>
      </c>
      <c r="D77">
        <v>1467</v>
      </c>
      <c r="E77">
        <v>1486</v>
      </c>
      <c r="F77">
        <v>1462</v>
      </c>
      <c r="G77">
        <v>1529</v>
      </c>
      <c r="H77">
        <v>1608</v>
      </c>
      <c r="I77">
        <v>1756</v>
      </c>
      <c r="J77">
        <v>1831</v>
      </c>
      <c r="K77">
        <v>1831</v>
      </c>
      <c r="L77">
        <v>1680</v>
      </c>
      <c r="M77">
        <v>1600</v>
      </c>
      <c r="N77">
        <v>1409</v>
      </c>
      <c r="O77">
        <v>1392</v>
      </c>
      <c r="P77">
        <v>1336</v>
      </c>
      <c r="Q77">
        <v>1288</v>
      </c>
      <c r="R77">
        <v>1309</v>
      </c>
      <c r="S77">
        <v>1307</v>
      </c>
      <c r="T77">
        <v>1219</v>
      </c>
      <c r="U77">
        <v>1287</v>
      </c>
      <c r="V77">
        <v>1314</v>
      </c>
      <c r="W77">
        <v>1214</v>
      </c>
      <c r="X77">
        <v>1151</v>
      </c>
      <c r="Y77">
        <v>1193</v>
      </c>
      <c r="Z77">
        <v>1402</v>
      </c>
      <c r="AA77">
        <v>1237</v>
      </c>
      <c r="AB77">
        <v>1100</v>
      </c>
      <c r="AC77">
        <v>1161</v>
      </c>
      <c r="AD77">
        <v>1150</v>
      </c>
      <c r="AE77">
        <v>1090</v>
      </c>
      <c r="AF77">
        <v>1048</v>
      </c>
      <c r="AG77">
        <v>1058</v>
      </c>
      <c r="AH77">
        <v>1128</v>
      </c>
      <c r="AI77">
        <v>1112</v>
      </c>
      <c r="AJ77">
        <v>1130</v>
      </c>
      <c r="AK77">
        <v>1181</v>
      </c>
      <c r="AL77">
        <v>1086</v>
      </c>
      <c r="AM77">
        <v>1054</v>
      </c>
      <c r="AN77">
        <v>1124</v>
      </c>
      <c r="AO77">
        <v>1157</v>
      </c>
      <c r="AP77">
        <v>1186</v>
      </c>
      <c r="AQ77">
        <v>1217</v>
      </c>
      <c r="AR77">
        <v>1190</v>
      </c>
      <c r="AS77">
        <v>1077</v>
      </c>
      <c r="AT77">
        <v>1185</v>
      </c>
      <c r="AU77">
        <v>1193</v>
      </c>
      <c r="AV77">
        <v>1300</v>
      </c>
      <c r="AW77">
        <v>1313</v>
      </c>
      <c r="AX77">
        <v>1353</v>
      </c>
      <c r="AY77">
        <v>1333</v>
      </c>
      <c r="AZ77">
        <v>1344</v>
      </c>
    </row>
    <row r="78" spans="2:52" x14ac:dyDescent="0.25">
      <c r="B78">
        <v>2006</v>
      </c>
      <c r="C78">
        <v>1516</v>
      </c>
      <c r="D78">
        <v>1437</v>
      </c>
      <c r="E78">
        <v>1466</v>
      </c>
      <c r="F78">
        <v>1502</v>
      </c>
      <c r="G78">
        <v>1464</v>
      </c>
      <c r="H78">
        <v>1539</v>
      </c>
      <c r="I78">
        <v>1476</v>
      </c>
      <c r="J78">
        <v>1515</v>
      </c>
      <c r="K78">
        <v>1603</v>
      </c>
      <c r="L78">
        <v>1454</v>
      </c>
      <c r="M78">
        <v>1557</v>
      </c>
      <c r="N78">
        <v>1551</v>
      </c>
      <c r="O78">
        <v>1369</v>
      </c>
      <c r="P78">
        <v>1446</v>
      </c>
      <c r="Q78">
        <v>1336</v>
      </c>
      <c r="R78">
        <v>1306</v>
      </c>
      <c r="S78">
        <v>1299</v>
      </c>
      <c r="T78">
        <v>1286</v>
      </c>
      <c r="U78">
        <v>1262</v>
      </c>
      <c r="V78">
        <v>1179</v>
      </c>
      <c r="W78">
        <v>1182</v>
      </c>
      <c r="X78">
        <v>1271</v>
      </c>
      <c r="Y78">
        <v>1385</v>
      </c>
      <c r="Z78">
        <v>1268</v>
      </c>
      <c r="AA78">
        <v>1166</v>
      </c>
      <c r="AB78">
        <v>1399</v>
      </c>
      <c r="AC78">
        <v>1237</v>
      </c>
      <c r="AD78">
        <v>1538</v>
      </c>
      <c r="AE78">
        <v>1670</v>
      </c>
      <c r="AF78">
        <v>1246</v>
      </c>
      <c r="AG78">
        <v>1136</v>
      </c>
      <c r="AH78">
        <v>1159</v>
      </c>
      <c r="AI78">
        <v>1123</v>
      </c>
      <c r="AJ78">
        <v>1158</v>
      </c>
      <c r="AK78">
        <v>1146</v>
      </c>
      <c r="AL78">
        <v>1309</v>
      </c>
      <c r="AM78">
        <v>1193</v>
      </c>
      <c r="AN78">
        <v>1132</v>
      </c>
      <c r="AO78">
        <v>1076</v>
      </c>
      <c r="AP78">
        <v>1098</v>
      </c>
      <c r="AQ78">
        <v>1143</v>
      </c>
      <c r="AR78">
        <v>1153</v>
      </c>
      <c r="AS78">
        <v>1170</v>
      </c>
      <c r="AT78">
        <v>1224</v>
      </c>
      <c r="AU78">
        <v>1275</v>
      </c>
      <c r="AV78">
        <v>1234</v>
      </c>
      <c r="AW78">
        <v>1262</v>
      </c>
      <c r="AX78">
        <v>1233</v>
      </c>
      <c r="AY78">
        <v>1220</v>
      </c>
      <c r="AZ78">
        <v>1379</v>
      </c>
    </row>
    <row r="79" spans="2:52" x14ac:dyDescent="0.25">
      <c r="B79">
        <v>2007</v>
      </c>
      <c r="C79">
        <v>1486</v>
      </c>
      <c r="D79">
        <v>1411</v>
      </c>
      <c r="E79">
        <v>1388</v>
      </c>
      <c r="F79">
        <v>1450</v>
      </c>
      <c r="G79">
        <v>1410</v>
      </c>
      <c r="H79">
        <v>1406</v>
      </c>
      <c r="I79">
        <v>1454</v>
      </c>
      <c r="J79">
        <v>1474</v>
      </c>
      <c r="K79">
        <v>1516</v>
      </c>
      <c r="L79">
        <v>1407</v>
      </c>
      <c r="M79">
        <v>1383</v>
      </c>
      <c r="N79">
        <v>1385</v>
      </c>
      <c r="O79">
        <v>1315</v>
      </c>
      <c r="P79">
        <v>1296</v>
      </c>
      <c r="Q79">
        <v>1331</v>
      </c>
      <c r="R79">
        <v>1337</v>
      </c>
      <c r="S79">
        <v>1316</v>
      </c>
      <c r="T79">
        <v>1300</v>
      </c>
      <c r="U79">
        <v>1171</v>
      </c>
      <c r="V79">
        <v>1205</v>
      </c>
      <c r="W79">
        <v>1202</v>
      </c>
      <c r="X79">
        <v>1314</v>
      </c>
      <c r="Y79">
        <v>1237</v>
      </c>
      <c r="Z79">
        <v>1201</v>
      </c>
      <c r="AA79">
        <v>1170</v>
      </c>
      <c r="AB79">
        <v>1171</v>
      </c>
      <c r="AC79">
        <v>1239</v>
      </c>
      <c r="AD79">
        <v>1163</v>
      </c>
      <c r="AE79">
        <v>1120</v>
      </c>
      <c r="AF79">
        <v>1198</v>
      </c>
      <c r="AG79">
        <v>1242</v>
      </c>
      <c r="AH79">
        <v>1133</v>
      </c>
      <c r="AI79">
        <v>1175</v>
      </c>
      <c r="AJ79">
        <v>1081</v>
      </c>
      <c r="AK79">
        <v>1146</v>
      </c>
      <c r="AL79">
        <v>1173</v>
      </c>
      <c r="AM79">
        <v>1088</v>
      </c>
      <c r="AN79">
        <v>1164</v>
      </c>
      <c r="AO79">
        <v>1180</v>
      </c>
      <c r="AP79">
        <v>1199</v>
      </c>
      <c r="AQ79">
        <v>1229</v>
      </c>
      <c r="AR79">
        <v>1277</v>
      </c>
      <c r="AS79">
        <v>1322</v>
      </c>
      <c r="AT79">
        <v>1264</v>
      </c>
      <c r="AU79">
        <v>1290</v>
      </c>
      <c r="AV79">
        <v>1339</v>
      </c>
      <c r="AW79">
        <v>1412</v>
      </c>
      <c r="AX79">
        <v>1446</v>
      </c>
      <c r="AY79">
        <v>1405</v>
      </c>
      <c r="AZ79">
        <v>1443</v>
      </c>
    </row>
    <row r="80" spans="2:52" x14ac:dyDescent="0.25">
      <c r="B80">
        <v>2008</v>
      </c>
      <c r="C80">
        <v>1702</v>
      </c>
      <c r="D80">
        <v>1633</v>
      </c>
      <c r="E80">
        <v>1447</v>
      </c>
      <c r="F80">
        <v>1498</v>
      </c>
      <c r="G80">
        <v>1451</v>
      </c>
      <c r="H80">
        <v>1416</v>
      </c>
      <c r="I80">
        <v>1523</v>
      </c>
      <c r="J80">
        <v>1541</v>
      </c>
      <c r="K80">
        <v>1563</v>
      </c>
      <c r="L80">
        <v>1460</v>
      </c>
      <c r="M80">
        <v>1385</v>
      </c>
      <c r="N80">
        <v>1471</v>
      </c>
      <c r="O80">
        <v>1473</v>
      </c>
      <c r="P80">
        <v>1404</v>
      </c>
      <c r="Q80">
        <v>1419</v>
      </c>
      <c r="R80">
        <v>1407</v>
      </c>
      <c r="S80">
        <v>1328</v>
      </c>
      <c r="T80">
        <v>1429</v>
      </c>
      <c r="U80">
        <v>1354</v>
      </c>
      <c r="V80">
        <v>1358</v>
      </c>
      <c r="W80">
        <v>1266</v>
      </c>
      <c r="X80">
        <v>1226</v>
      </c>
      <c r="Y80">
        <v>1277</v>
      </c>
      <c r="Z80">
        <v>1210</v>
      </c>
      <c r="AA80">
        <v>1270</v>
      </c>
      <c r="AB80">
        <v>1285</v>
      </c>
      <c r="AC80">
        <v>1207</v>
      </c>
      <c r="AD80">
        <v>1219</v>
      </c>
      <c r="AE80">
        <v>1212</v>
      </c>
      <c r="AF80">
        <v>1309</v>
      </c>
      <c r="AG80">
        <v>1239</v>
      </c>
      <c r="AH80">
        <v>1142</v>
      </c>
      <c r="AI80">
        <v>1143</v>
      </c>
      <c r="AJ80">
        <v>1175</v>
      </c>
      <c r="AK80">
        <v>1185</v>
      </c>
      <c r="AL80">
        <v>1117</v>
      </c>
      <c r="AM80">
        <v>1207</v>
      </c>
      <c r="AN80">
        <v>1168</v>
      </c>
      <c r="AO80">
        <v>1265</v>
      </c>
      <c r="AP80">
        <v>1180</v>
      </c>
      <c r="AQ80">
        <v>1191</v>
      </c>
      <c r="AR80">
        <v>1251</v>
      </c>
      <c r="AS80">
        <v>1309</v>
      </c>
      <c r="AT80">
        <v>1250</v>
      </c>
      <c r="AU80">
        <v>1274</v>
      </c>
      <c r="AV80">
        <v>1255</v>
      </c>
      <c r="AW80">
        <v>1254</v>
      </c>
      <c r="AX80">
        <v>1420</v>
      </c>
      <c r="AY80">
        <v>1441</v>
      </c>
      <c r="AZ80">
        <v>1442</v>
      </c>
    </row>
    <row r="81" spans="2:52" x14ac:dyDescent="0.25">
      <c r="B81">
        <v>2009</v>
      </c>
      <c r="C81">
        <v>1764</v>
      </c>
      <c r="D81">
        <v>1919</v>
      </c>
      <c r="E81">
        <v>1830</v>
      </c>
      <c r="F81">
        <v>1788</v>
      </c>
      <c r="G81">
        <v>1801</v>
      </c>
      <c r="H81">
        <v>1571</v>
      </c>
      <c r="I81">
        <v>1587</v>
      </c>
      <c r="J81">
        <v>1459</v>
      </c>
      <c r="K81">
        <v>1404</v>
      </c>
      <c r="L81">
        <v>1421</v>
      </c>
      <c r="M81">
        <v>1352</v>
      </c>
      <c r="N81">
        <v>1372</v>
      </c>
      <c r="O81">
        <v>1360</v>
      </c>
      <c r="P81">
        <v>1409</v>
      </c>
      <c r="Q81">
        <v>1383</v>
      </c>
      <c r="R81">
        <v>1300</v>
      </c>
      <c r="S81">
        <v>1257</v>
      </c>
      <c r="T81">
        <v>1234</v>
      </c>
      <c r="U81">
        <v>1274</v>
      </c>
      <c r="V81">
        <v>1260</v>
      </c>
      <c r="W81">
        <v>1222</v>
      </c>
      <c r="X81">
        <v>1248</v>
      </c>
      <c r="Y81">
        <v>1241</v>
      </c>
      <c r="Z81">
        <v>1178</v>
      </c>
      <c r="AA81">
        <v>1177</v>
      </c>
      <c r="AB81">
        <v>1288</v>
      </c>
      <c r="AC81">
        <v>1218</v>
      </c>
      <c r="AD81">
        <v>1225</v>
      </c>
      <c r="AE81">
        <v>1167</v>
      </c>
      <c r="AF81">
        <v>1168</v>
      </c>
      <c r="AG81">
        <v>1181</v>
      </c>
      <c r="AH81">
        <v>1112</v>
      </c>
      <c r="AI81">
        <v>1203</v>
      </c>
      <c r="AJ81">
        <v>1139</v>
      </c>
      <c r="AK81">
        <v>1155</v>
      </c>
      <c r="AL81">
        <v>1208</v>
      </c>
      <c r="AM81">
        <v>1176</v>
      </c>
      <c r="AN81">
        <v>1180</v>
      </c>
      <c r="AO81">
        <v>1200</v>
      </c>
      <c r="AP81">
        <v>1268</v>
      </c>
      <c r="AQ81">
        <v>1221</v>
      </c>
      <c r="AR81">
        <v>1312</v>
      </c>
      <c r="AS81">
        <v>1255</v>
      </c>
      <c r="AT81">
        <v>1269</v>
      </c>
      <c r="AU81">
        <v>1286</v>
      </c>
      <c r="AV81">
        <v>1295</v>
      </c>
      <c r="AW81">
        <v>1203</v>
      </c>
      <c r="AX81">
        <v>1241</v>
      </c>
      <c r="AY81">
        <v>1242</v>
      </c>
      <c r="AZ81">
        <v>1398</v>
      </c>
    </row>
    <row r="82" spans="2:52" x14ac:dyDescent="0.25">
      <c r="B82">
        <v>2010</v>
      </c>
      <c r="C82">
        <v>1572</v>
      </c>
      <c r="D82">
        <v>1562</v>
      </c>
      <c r="E82">
        <v>1603</v>
      </c>
      <c r="F82">
        <v>1541</v>
      </c>
      <c r="G82">
        <v>1550</v>
      </c>
      <c r="H82">
        <v>1611</v>
      </c>
      <c r="I82">
        <v>1609</v>
      </c>
      <c r="J82">
        <v>1492</v>
      </c>
      <c r="K82">
        <v>1465</v>
      </c>
      <c r="L82">
        <v>1462</v>
      </c>
      <c r="M82">
        <v>1416</v>
      </c>
      <c r="N82">
        <v>1391</v>
      </c>
      <c r="O82">
        <v>1328</v>
      </c>
      <c r="P82">
        <v>1362</v>
      </c>
      <c r="Q82">
        <v>1311</v>
      </c>
      <c r="R82">
        <v>1348</v>
      </c>
      <c r="S82">
        <v>1329</v>
      </c>
      <c r="T82">
        <v>1399</v>
      </c>
      <c r="U82">
        <v>1321</v>
      </c>
      <c r="V82">
        <v>1278</v>
      </c>
      <c r="W82">
        <v>1289</v>
      </c>
      <c r="X82">
        <v>1284</v>
      </c>
      <c r="Y82">
        <v>1184</v>
      </c>
      <c r="Z82">
        <v>1297</v>
      </c>
      <c r="AA82">
        <v>1393</v>
      </c>
      <c r="AB82">
        <v>1399</v>
      </c>
      <c r="AC82">
        <v>1332</v>
      </c>
      <c r="AD82">
        <v>1296</v>
      </c>
      <c r="AE82">
        <v>1154</v>
      </c>
      <c r="AF82">
        <v>1153</v>
      </c>
      <c r="AG82">
        <v>1190</v>
      </c>
      <c r="AH82">
        <v>1217</v>
      </c>
      <c r="AI82">
        <v>1144</v>
      </c>
      <c r="AJ82">
        <v>1219</v>
      </c>
      <c r="AK82">
        <v>1252</v>
      </c>
      <c r="AL82">
        <v>1297</v>
      </c>
      <c r="AM82">
        <v>1327</v>
      </c>
      <c r="AN82">
        <v>1225</v>
      </c>
      <c r="AO82">
        <v>1324</v>
      </c>
      <c r="AP82">
        <v>1290</v>
      </c>
      <c r="AQ82">
        <v>1299</v>
      </c>
      <c r="AR82">
        <v>1347</v>
      </c>
      <c r="AS82">
        <v>1261</v>
      </c>
      <c r="AT82">
        <v>1317</v>
      </c>
      <c r="AU82">
        <v>1302</v>
      </c>
      <c r="AV82">
        <v>1311</v>
      </c>
      <c r="AW82">
        <v>1448</v>
      </c>
      <c r="AX82">
        <v>1474</v>
      </c>
      <c r="AY82">
        <v>1517</v>
      </c>
      <c r="AZ82">
        <v>1499</v>
      </c>
    </row>
    <row r="83" spans="2:52" x14ac:dyDescent="0.25">
      <c r="B83">
        <v>2011</v>
      </c>
      <c r="C83">
        <v>1560</v>
      </c>
      <c r="D83">
        <v>1417</v>
      </c>
      <c r="E83">
        <v>1406</v>
      </c>
      <c r="F83">
        <v>1492</v>
      </c>
      <c r="G83">
        <v>1436</v>
      </c>
      <c r="H83">
        <v>1406</v>
      </c>
      <c r="I83">
        <v>1403</v>
      </c>
      <c r="J83">
        <v>1448</v>
      </c>
      <c r="K83">
        <v>1485</v>
      </c>
      <c r="L83">
        <v>1519</v>
      </c>
      <c r="M83">
        <v>1417</v>
      </c>
      <c r="N83">
        <v>1489</v>
      </c>
      <c r="O83">
        <v>1401</v>
      </c>
      <c r="P83">
        <v>1423</v>
      </c>
      <c r="Q83">
        <v>1461</v>
      </c>
      <c r="R83">
        <v>1440</v>
      </c>
      <c r="S83">
        <v>1375</v>
      </c>
      <c r="T83">
        <v>1379</v>
      </c>
      <c r="U83">
        <v>1317</v>
      </c>
      <c r="V83">
        <v>1336</v>
      </c>
      <c r="W83">
        <v>1328</v>
      </c>
      <c r="X83">
        <v>1252</v>
      </c>
      <c r="Y83">
        <v>1294</v>
      </c>
      <c r="Z83">
        <v>1244</v>
      </c>
      <c r="AA83">
        <v>1300</v>
      </c>
      <c r="AB83">
        <v>1340</v>
      </c>
      <c r="AC83">
        <v>1330</v>
      </c>
      <c r="AD83">
        <v>1205</v>
      </c>
      <c r="AE83">
        <v>1250</v>
      </c>
      <c r="AF83">
        <v>1259</v>
      </c>
      <c r="AG83">
        <v>1248</v>
      </c>
      <c r="AH83">
        <v>1204</v>
      </c>
      <c r="AI83">
        <v>1249</v>
      </c>
      <c r="AJ83">
        <v>1260</v>
      </c>
      <c r="AK83">
        <v>1362</v>
      </c>
      <c r="AL83">
        <v>1245</v>
      </c>
      <c r="AM83">
        <v>1261</v>
      </c>
      <c r="AN83">
        <v>1363</v>
      </c>
      <c r="AO83">
        <v>1305</v>
      </c>
      <c r="AP83">
        <v>1294</v>
      </c>
      <c r="AQ83">
        <v>1349</v>
      </c>
      <c r="AR83">
        <v>1414</v>
      </c>
      <c r="AS83">
        <v>1395</v>
      </c>
      <c r="AT83">
        <v>1309</v>
      </c>
      <c r="AU83">
        <v>1385</v>
      </c>
      <c r="AV83">
        <v>1467</v>
      </c>
      <c r="AW83">
        <v>1483</v>
      </c>
      <c r="AX83">
        <v>1459</v>
      </c>
      <c r="AY83">
        <v>1598</v>
      </c>
      <c r="AZ83">
        <v>1526</v>
      </c>
    </row>
    <row r="84" spans="2:52" x14ac:dyDescent="0.25">
      <c r="B84">
        <v>2012</v>
      </c>
      <c r="C84">
        <v>1535</v>
      </c>
      <c r="D84">
        <v>1580</v>
      </c>
      <c r="E84">
        <v>1616</v>
      </c>
      <c r="F84">
        <v>1616</v>
      </c>
      <c r="G84">
        <v>1731</v>
      </c>
      <c r="H84">
        <v>1786</v>
      </c>
      <c r="I84">
        <v>1756</v>
      </c>
      <c r="J84">
        <v>1760</v>
      </c>
      <c r="K84">
        <v>1654</v>
      </c>
      <c r="L84">
        <v>1590</v>
      </c>
      <c r="M84">
        <v>1565</v>
      </c>
      <c r="N84">
        <v>1547</v>
      </c>
      <c r="O84">
        <v>1576</v>
      </c>
      <c r="P84">
        <v>1492</v>
      </c>
      <c r="Q84">
        <v>1519</v>
      </c>
      <c r="R84">
        <v>1558</v>
      </c>
      <c r="S84">
        <v>1432</v>
      </c>
      <c r="T84">
        <v>1426</v>
      </c>
      <c r="U84">
        <v>1391</v>
      </c>
      <c r="V84">
        <v>1473</v>
      </c>
      <c r="W84">
        <v>1371</v>
      </c>
      <c r="X84">
        <v>1402</v>
      </c>
      <c r="Y84">
        <v>1356</v>
      </c>
      <c r="Z84">
        <v>1371</v>
      </c>
      <c r="AA84">
        <v>1321</v>
      </c>
      <c r="AB84">
        <v>1383</v>
      </c>
      <c r="AC84">
        <v>1284</v>
      </c>
      <c r="AD84">
        <v>1267</v>
      </c>
      <c r="AE84">
        <v>1329</v>
      </c>
      <c r="AF84">
        <v>1304</v>
      </c>
      <c r="AG84">
        <v>1232</v>
      </c>
      <c r="AH84">
        <v>1362</v>
      </c>
      <c r="AI84">
        <v>1372</v>
      </c>
      <c r="AJ84">
        <v>1223</v>
      </c>
      <c r="AK84">
        <v>1333</v>
      </c>
      <c r="AL84">
        <v>1321</v>
      </c>
      <c r="AM84">
        <v>1231</v>
      </c>
      <c r="AN84">
        <v>1349</v>
      </c>
      <c r="AO84">
        <v>1303</v>
      </c>
      <c r="AP84">
        <v>1405</v>
      </c>
      <c r="AQ84">
        <v>1386</v>
      </c>
      <c r="AR84">
        <v>1300</v>
      </c>
      <c r="AS84">
        <v>1378</v>
      </c>
      <c r="AT84">
        <v>1423</v>
      </c>
      <c r="AU84">
        <v>1434</v>
      </c>
      <c r="AV84">
        <v>1428</v>
      </c>
      <c r="AW84">
        <v>1425</v>
      </c>
      <c r="AX84">
        <v>1415</v>
      </c>
      <c r="AY84">
        <v>1529</v>
      </c>
      <c r="AZ84">
        <v>1504</v>
      </c>
    </row>
    <row r="85" spans="2:52" x14ac:dyDescent="0.25">
      <c r="B85">
        <v>2013</v>
      </c>
      <c r="C85">
        <v>1710</v>
      </c>
      <c r="D85">
        <v>1693</v>
      </c>
      <c r="E85">
        <v>1736</v>
      </c>
      <c r="F85">
        <v>1830</v>
      </c>
      <c r="G85">
        <v>1790</v>
      </c>
      <c r="H85">
        <v>1783</v>
      </c>
      <c r="I85">
        <v>1855</v>
      </c>
      <c r="J85">
        <v>1870</v>
      </c>
      <c r="K85">
        <v>1965</v>
      </c>
      <c r="L85">
        <v>1736</v>
      </c>
      <c r="M85">
        <v>1728</v>
      </c>
      <c r="N85">
        <v>1779</v>
      </c>
      <c r="O85">
        <v>1669</v>
      </c>
      <c r="P85">
        <v>1768</v>
      </c>
      <c r="Q85">
        <v>1573</v>
      </c>
      <c r="R85">
        <v>1497</v>
      </c>
      <c r="S85">
        <v>1430</v>
      </c>
      <c r="T85">
        <v>1447</v>
      </c>
      <c r="U85">
        <v>1382</v>
      </c>
      <c r="V85">
        <v>1281</v>
      </c>
      <c r="W85">
        <v>1365</v>
      </c>
      <c r="X85">
        <v>1371</v>
      </c>
      <c r="Y85">
        <v>1329</v>
      </c>
      <c r="Z85">
        <v>1331</v>
      </c>
      <c r="AA85">
        <v>1345</v>
      </c>
      <c r="AB85">
        <v>1340</v>
      </c>
      <c r="AC85">
        <v>1300</v>
      </c>
      <c r="AD85">
        <v>1310</v>
      </c>
      <c r="AE85">
        <v>1452</v>
      </c>
      <c r="AF85">
        <v>1312</v>
      </c>
      <c r="AG85">
        <v>1267</v>
      </c>
      <c r="AH85">
        <v>1313</v>
      </c>
      <c r="AI85">
        <v>1262</v>
      </c>
      <c r="AJ85">
        <v>1289</v>
      </c>
      <c r="AK85">
        <v>1296</v>
      </c>
      <c r="AL85">
        <v>1208</v>
      </c>
      <c r="AM85">
        <v>1277</v>
      </c>
      <c r="AN85">
        <v>1216</v>
      </c>
      <c r="AO85">
        <v>1357</v>
      </c>
      <c r="AP85">
        <v>1385</v>
      </c>
      <c r="AQ85">
        <v>1283</v>
      </c>
      <c r="AR85">
        <v>1435</v>
      </c>
      <c r="AS85">
        <v>1272</v>
      </c>
      <c r="AT85">
        <v>1340</v>
      </c>
      <c r="AU85">
        <v>1308</v>
      </c>
      <c r="AV85">
        <v>1306</v>
      </c>
      <c r="AW85">
        <v>1464</v>
      </c>
      <c r="AX85">
        <v>1395</v>
      </c>
      <c r="AY85">
        <v>1409</v>
      </c>
      <c r="AZ85">
        <v>1473</v>
      </c>
    </row>
    <row r="86" spans="2:52" x14ac:dyDescent="0.25">
      <c r="B86">
        <v>2014</v>
      </c>
      <c r="C86">
        <v>1557</v>
      </c>
      <c r="D86">
        <v>1524</v>
      </c>
      <c r="E86">
        <v>1524</v>
      </c>
      <c r="F86">
        <v>1586</v>
      </c>
      <c r="G86">
        <v>1580</v>
      </c>
      <c r="H86">
        <v>1537</v>
      </c>
      <c r="I86">
        <v>1528</v>
      </c>
      <c r="J86">
        <v>1564</v>
      </c>
      <c r="K86">
        <v>1561</v>
      </c>
      <c r="L86">
        <v>1511</v>
      </c>
      <c r="M86">
        <v>1478</v>
      </c>
      <c r="N86">
        <v>1491</v>
      </c>
      <c r="O86">
        <v>1493</v>
      </c>
      <c r="P86">
        <v>1473</v>
      </c>
      <c r="Q86">
        <v>1440</v>
      </c>
      <c r="R86">
        <v>1419</v>
      </c>
      <c r="S86">
        <v>1377</v>
      </c>
      <c r="T86">
        <v>1378</v>
      </c>
      <c r="U86">
        <v>1372</v>
      </c>
      <c r="V86">
        <v>1411</v>
      </c>
      <c r="W86">
        <v>1357</v>
      </c>
      <c r="X86">
        <v>1351</v>
      </c>
      <c r="Y86">
        <v>1345</v>
      </c>
      <c r="Z86">
        <v>1306</v>
      </c>
      <c r="AA86">
        <v>1339</v>
      </c>
      <c r="AB86">
        <v>1432</v>
      </c>
      <c r="AC86">
        <v>1393</v>
      </c>
      <c r="AD86">
        <v>1370</v>
      </c>
      <c r="AE86">
        <v>1437</v>
      </c>
      <c r="AF86">
        <v>1333</v>
      </c>
      <c r="AG86">
        <v>1384</v>
      </c>
      <c r="AH86">
        <v>1298</v>
      </c>
      <c r="AI86">
        <v>1304</v>
      </c>
      <c r="AJ86">
        <v>1434</v>
      </c>
      <c r="AK86">
        <v>1377</v>
      </c>
      <c r="AL86">
        <v>1325</v>
      </c>
      <c r="AM86">
        <v>1394</v>
      </c>
      <c r="AN86">
        <v>1309</v>
      </c>
      <c r="AO86">
        <v>1387</v>
      </c>
      <c r="AP86">
        <v>1406</v>
      </c>
      <c r="AQ86">
        <v>1398</v>
      </c>
      <c r="AR86">
        <v>1350</v>
      </c>
      <c r="AS86">
        <v>1380</v>
      </c>
      <c r="AT86">
        <v>1433</v>
      </c>
      <c r="AU86">
        <v>1520</v>
      </c>
      <c r="AV86">
        <v>1491</v>
      </c>
      <c r="AW86">
        <v>1504</v>
      </c>
      <c r="AX86">
        <v>1551</v>
      </c>
      <c r="AY86">
        <v>1738</v>
      </c>
      <c r="AZ86">
        <v>1723</v>
      </c>
    </row>
    <row r="87" spans="2:52" x14ac:dyDescent="0.25">
      <c r="B87">
        <v>2015</v>
      </c>
      <c r="C87">
        <v>2028</v>
      </c>
      <c r="D87">
        <v>2060</v>
      </c>
      <c r="E87">
        <v>1993</v>
      </c>
      <c r="F87">
        <v>2003</v>
      </c>
      <c r="G87">
        <v>1928</v>
      </c>
      <c r="H87">
        <v>1951</v>
      </c>
      <c r="I87">
        <v>1997</v>
      </c>
      <c r="J87">
        <v>1907</v>
      </c>
      <c r="K87">
        <v>1885</v>
      </c>
      <c r="L87">
        <v>1749</v>
      </c>
      <c r="M87">
        <v>1708</v>
      </c>
      <c r="N87">
        <v>1779</v>
      </c>
      <c r="O87">
        <v>1581</v>
      </c>
      <c r="P87">
        <v>1626</v>
      </c>
      <c r="Q87">
        <v>1603</v>
      </c>
      <c r="R87">
        <v>1569</v>
      </c>
      <c r="S87">
        <v>1433</v>
      </c>
      <c r="T87">
        <v>1520</v>
      </c>
      <c r="U87">
        <v>1473</v>
      </c>
      <c r="V87">
        <v>1424</v>
      </c>
      <c r="W87">
        <v>1426</v>
      </c>
      <c r="X87">
        <v>1422</v>
      </c>
      <c r="Y87">
        <v>1457</v>
      </c>
      <c r="Z87">
        <v>1370</v>
      </c>
      <c r="AA87">
        <v>1362</v>
      </c>
      <c r="AB87">
        <v>1568</v>
      </c>
      <c r="AC87">
        <v>1434</v>
      </c>
      <c r="AD87">
        <v>1329</v>
      </c>
      <c r="AE87">
        <v>1342</v>
      </c>
      <c r="AF87">
        <v>1301</v>
      </c>
      <c r="AG87">
        <v>1300</v>
      </c>
      <c r="AH87">
        <v>1395</v>
      </c>
      <c r="AI87">
        <v>1373</v>
      </c>
      <c r="AJ87">
        <v>1313</v>
      </c>
      <c r="AK87">
        <v>1353</v>
      </c>
      <c r="AL87">
        <v>1372</v>
      </c>
      <c r="AM87">
        <v>1445</v>
      </c>
      <c r="AN87">
        <v>1406</v>
      </c>
      <c r="AO87">
        <v>1439</v>
      </c>
      <c r="AP87">
        <v>1441</v>
      </c>
      <c r="AQ87">
        <v>1480</v>
      </c>
      <c r="AR87">
        <v>1489</v>
      </c>
      <c r="AS87">
        <v>1570</v>
      </c>
      <c r="AT87">
        <v>1402</v>
      </c>
      <c r="AU87">
        <v>1381</v>
      </c>
      <c r="AV87">
        <v>1488</v>
      </c>
      <c r="AW87">
        <v>1427</v>
      </c>
      <c r="AX87">
        <v>1480</v>
      </c>
      <c r="AY87">
        <v>1509</v>
      </c>
      <c r="AZ87">
        <v>1575</v>
      </c>
    </row>
    <row r="88" spans="2:52" x14ac:dyDescent="0.25">
      <c r="B88">
        <v>2016</v>
      </c>
      <c r="C88">
        <v>1767</v>
      </c>
      <c r="D88">
        <v>1748</v>
      </c>
      <c r="E88">
        <v>1881</v>
      </c>
      <c r="F88">
        <v>1702</v>
      </c>
      <c r="G88">
        <v>1695</v>
      </c>
      <c r="H88">
        <v>1686</v>
      </c>
      <c r="I88">
        <v>1912</v>
      </c>
      <c r="J88">
        <v>1781</v>
      </c>
      <c r="K88">
        <v>1822</v>
      </c>
      <c r="L88">
        <v>1693</v>
      </c>
      <c r="M88">
        <v>1688</v>
      </c>
      <c r="N88">
        <v>1676</v>
      </c>
      <c r="O88">
        <v>1716</v>
      </c>
      <c r="P88">
        <v>1543</v>
      </c>
      <c r="Q88">
        <v>1506</v>
      </c>
      <c r="R88">
        <v>1572</v>
      </c>
      <c r="S88">
        <v>1536</v>
      </c>
      <c r="T88">
        <v>1640</v>
      </c>
      <c r="U88">
        <v>1544</v>
      </c>
      <c r="V88">
        <v>1528</v>
      </c>
      <c r="W88">
        <v>1471</v>
      </c>
      <c r="X88">
        <v>1452</v>
      </c>
      <c r="Y88">
        <v>1413</v>
      </c>
      <c r="Z88">
        <v>1416</v>
      </c>
      <c r="AA88">
        <v>1383</v>
      </c>
      <c r="AB88">
        <v>1482</v>
      </c>
      <c r="AC88">
        <v>1496</v>
      </c>
      <c r="AD88">
        <v>1483</v>
      </c>
      <c r="AE88">
        <v>1380</v>
      </c>
      <c r="AF88">
        <v>1326</v>
      </c>
      <c r="AG88">
        <v>1363</v>
      </c>
      <c r="AH88">
        <v>1378</v>
      </c>
      <c r="AI88">
        <v>1430</v>
      </c>
      <c r="AJ88">
        <v>1380</v>
      </c>
      <c r="AK88">
        <v>1388</v>
      </c>
      <c r="AL88">
        <v>1461</v>
      </c>
      <c r="AM88">
        <v>1281</v>
      </c>
      <c r="AN88">
        <v>1437</v>
      </c>
      <c r="AO88">
        <v>1435</v>
      </c>
      <c r="AP88">
        <v>1535</v>
      </c>
      <c r="AQ88">
        <v>1461</v>
      </c>
      <c r="AR88">
        <v>1646</v>
      </c>
      <c r="AS88">
        <v>1522</v>
      </c>
      <c r="AT88">
        <v>1606</v>
      </c>
      <c r="AU88">
        <v>1607</v>
      </c>
      <c r="AV88">
        <v>1637</v>
      </c>
      <c r="AW88">
        <v>1638</v>
      </c>
      <c r="AX88">
        <v>1650</v>
      </c>
      <c r="AY88">
        <v>1741</v>
      </c>
      <c r="AZ88">
        <v>1713</v>
      </c>
    </row>
    <row r="89" spans="2:52" x14ac:dyDescent="0.25">
      <c r="B89">
        <v>2017</v>
      </c>
      <c r="C89">
        <v>2226</v>
      </c>
      <c r="D89">
        <v>2165</v>
      </c>
      <c r="E89">
        <v>2223</v>
      </c>
      <c r="F89">
        <v>2112</v>
      </c>
      <c r="G89">
        <v>2045</v>
      </c>
      <c r="H89">
        <v>2074</v>
      </c>
      <c r="I89">
        <v>1975</v>
      </c>
      <c r="J89">
        <v>1917</v>
      </c>
      <c r="K89">
        <v>1732</v>
      </c>
      <c r="L89">
        <v>1622</v>
      </c>
      <c r="M89">
        <v>1547</v>
      </c>
      <c r="N89">
        <v>1558</v>
      </c>
      <c r="O89">
        <v>1529</v>
      </c>
      <c r="P89">
        <v>1543</v>
      </c>
      <c r="Q89">
        <v>1495</v>
      </c>
      <c r="R89">
        <v>1569</v>
      </c>
      <c r="S89">
        <v>1540</v>
      </c>
      <c r="T89">
        <v>1570</v>
      </c>
      <c r="U89">
        <v>1566</v>
      </c>
      <c r="V89">
        <v>1540</v>
      </c>
      <c r="W89">
        <v>1484</v>
      </c>
      <c r="X89">
        <v>1457</v>
      </c>
      <c r="Y89">
        <v>1449</v>
      </c>
      <c r="Z89">
        <v>1409</v>
      </c>
      <c r="AA89">
        <v>1471</v>
      </c>
      <c r="AB89">
        <v>1480</v>
      </c>
      <c r="AC89">
        <v>1365</v>
      </c>
      <c r="AD89">
        <v>1445</v>
      </c>
      <c r="AE89">
        <v>1368</v>
      </c>
      <c r="AF89">
        <v>1349</v>
      </c>
      <c r="AG89">
        <v>1403</v>
      </c>
      <c r="AH89">
        <v>1341</v>
      </c>
      <c r="AI89">
        <v>1398</v>
      </c>
      <c r="AJ89">
        <v>1385</v>
      </c>
      <c r="AK89">
        <v>1340</v>
      </c>
      <c r="AL89">
        <v>1427</v>
      </c>
      <c r="AM89">
        <v>1418</v>
      </c>
      <c r="AN89">
        <v>1445</v>
      </c>
      <c r="AO89">
        <v>1427</v>
      </c>
      <c r="AP89">
        <v>1470</v>
      </c>
      <c r="AQ89">
        <v>1480</v>
      </c>
      <c r="AR89">
        <v>1488</v>
      </c>
      <c r="AS89">
        <v>1501</v>
      </c>
      <c r="AT89">
        <v>1557</v>
      </c>
      <c r="AU89">
        <v>1575</v>
      </c>
      <c r="AV89">
        <v>1594</v>
      </c>
      <c r="AW89">
        <v>1587</v>
      </c>
      <c r="AX89">
        <v>1671</v>
      </c>
      <c r="AY89">
        <v>1743</v>
      </c>
      <c r="AZ89">
        <v>1737</v>
      </c>
    </row>
    <row r="90" spans="2:52" x14ac:dyDescent="0.25">
      <c r="B90">
        <v>2018</v>
      </c>
      <c r="C90">
        <v>2027</v>
      </c>
      <c r="D90">
        <v>1958</v>
      </c>
      <c r="E90">
        <v>1978</v>
      </c>
      <c r="F90">
        <v>2026</v>
      </c>
      <c r="G90">
        <v>2100</v>
      </c>
      <c r="H90">
        <v>2163</v>
      </c>
      <c r="I90">
        <v>2210</v>
      </c>
      <c r="J90">
        <v>2358</v>
      </c>
      <c r="K90">
        <v>2514</v>
      </c>
      <c r="L90">
        <v>2243</v>
      </c>
      <c r="M90">
        <v>2045</v>
      </c>
      <c r="N90">
        <v>1917</v>
      </c>
      <c r="O90">
        <v>1693</v>
      </c>
      <c r="P90">
        <v>1612</v>
      </c>
      <c r="Q90">
        <v>1506</v>
      </c>
      <c r="R90">
        <v>1434</v>
      </c>
      <c r="S90">
        <v>1483</v>
      </c>
      <c r="T90">
        <v>1512</v>
      </c>
      <c r="U90">
        <v>1431</v>
      </c>
      <c r="V90">
        <v>1486</v>
      </c>
      <c r="W90">
        <v>1503</v>
      </c>
      <c r="X90">
        <v>1455</v>
      </c>
      <c r="Y90">
        <v>1388</v>
      </c>
      <c r="Z90">
        <v>1436</v>
      </c>
      <c r="AA90">
        <v>1452</v>
      </c>
      <c r="AB90">
        <v>1482</v>
      </c>
      <c r="AC90">
        <v>1458</v>
      </c>
      <c r="AD90">
        <v>1503</v>
      </c>
      <c r="AE90">
        <v>1538</v>
      </c>
      <c r="AF90">
        <v>1491</v>
      </c>
      <c r="AG90">
        <v>1494</v>
      </c>
      <c r="AH90">
        <v>1416</v>
      </c>
      <c r="AI90">
        <v>1424</v>
      </c>
      <c r="AJ90">
        <v>1312</v>
      </c>
      <c r="AK90">
        <v>1385</v>
      </c>
      <c r="AL90">
        <v>1352</v>
      </c>
      <c r="AM90">
        <v>1410</v>
      </c>
      <c r="AN90">
        <v>1445</v>
      </c>
      <c r="AO90">
        <v>1492</v>
      </c>
      <c r="AP90">
        <v>1496</v>
      </c>
      <c r="AQ90">
        <v>1524</v>
      </c>
      <c r="AR90">
        <v>1384</v>
      </c>
      <c r="AS90">
        <v>1487</v>
      </c>
      <c r="AT90">
        <v>1484</v>
      </c>
      <c r="AU90">
        <v>1505</v>
      </c>
      <c r="AV90">
        <v>1528</v>
      </c>
      <c r="AW90">
        <v>1568</v>
      </c>
      <c r="AX90">
        <v>1625</v>
      </c>
      <c r="AY90">
        <v>1587</v>
      </c>
      <c r="AZ90">
        <v>1688</v>
      </c>
    </row>
    <row r="91" spans="2:52" x14ac:dyDescent="0.25">
      <c r="B91">
        <v>2019</v>
      </c>
      <c r="C91">
        <v>1935</v>
      </c>
      <c r="D91">
        <v>1828</v>
      </c>
      <c r="E91">
        <v>1828</v>
      </c>
      <c r="F91">
        <v>1757</v>
      </c>
      <c r="G91">
        <v>1801</v>
      </c>
      <c r="H91">
        <v>1932</v>
      </c>
      <c r="I91">
        <v>1867</v>
      </c>
      <c r="J91">
        <v>1787</v>
      </c>
      <c r="K91">
        <v>1804</v>
      </c>
      <c r="L91">
        <v>1832</v>
      </c>
      <c r="M91">
        <v>1783</v>
      </c>
      <c r="N91">
        <v>1725</v>
      </c>
      <c r="O91">
        <v>1668</v>
      </c>
      <c r="P91">
        <v>1610</v>
      </c>
      <c r="Q91">
        <v>1713</v>
      </c>
      <c r="R91">
        <v>1730</v>
      </c>
      <c r="S91">
        <v>1560</v>
      </c>
      <c r="T91">
        <v>1573</v>
      </c>
      <c r="U91">
        <v>1623</v>
      </c>
      <c r="V91">
        <v>1659</v>
      </c>
      <c r="W91">
        <v>1497</v>
      </c>
      <c r="X91">
        <v>1512</v>
      </c>
      <c r="Y91">
        <v>1462</v>
      </c>
      <c r="Z91">
        <v>1462</v>
      </c>
      <c r="AA91">
        <v>1567</v>
      </c>
      <c r="AB91">
        <v>1474</v>
      </c>
      <c r="AC91">
        <v>1517</v>
      </c>
      <c r="AD91">
        <v>1368</v>
      </c>
      <c r="AE91">
        <v>1694</v>
      </c>
      <c r="AF91">
        <v>1495</v>
      </c>
      <c r="AG91">
        <v>1473</v>
      </c>
      <c r="AH91">
        <v>1416</v>
      </c>
      <c r="AI91">
        <v>1430</v>
      </c>
      <c r="AJ91">
        <v>1495</v>
      </c>
      <c r="AK91">
        <v>1396</v>
      </c>
      <c r="AL91">
        <v>1415</v>
      </c>
      <c r="AM91">
        <v>1409</v>
      </c>
      <c r="AN91">
        <v>1494</v>
      </c>
      <c r="AO91">
        <v>1493</v>
      </c>
      <c r="AP91">
        <v>1556</v>
      </c>
      <c r="AQ91">
        <v>1583</v>
      </c>
      <c r="AR91">
        <v>1530</v>
      </c>
      <c r="AS91">
        <v>1578</v>
      </c>
      <c r="AT91">
        <v>1697</v>
      </c>
      <c r="AU91">
        <v>1680</v>
      </c>
      <c r="AV91">
        <v>1708</v>
      </c>
      <c r="AW91">
        <v>1675</v>
      </c>
      <c r="AX91">
        <v>1692</v>
      </c>
      <c r="AY91">
        <v>1707</v>
      </c>
      <c r="AZ91">
        <v>1793</v>
      </c>
    </row>
    <row r="92" spans="2:52" x14ac:dyDescent="0.25">
      <c r="B92" t="s">
        <v>1364</v>
      </c>
      <c r="C92">
        <f>AVERAGE(C67:C91)</f>
        <v>1660.36</v>
      </c>
      <c r="D92">
        <f t="shared" ref="D92:AZ92" si="2">AVERAGE(D67:D91)</f>
        <v>1616.32</v>
      </c>
      <c r="E92">
        <f t="shared" si="2"/>
        <v>1594.56</v>
      </c>
      <c r="F92">
        <f t="shared" si="2"/>
        <v>1588.4</v>
      </c>
      <c r="G92">
        <f t="shared" si="2"/>
        <v>1576.2</v>
      </c>
      <c r="H92">
        <f t="shared" si="2"/>
        <v>1567.52</v>
      </c>
      <c r="I92">
        <f t="shared" si="2"/>
        <v>1597.52</v>
      </c>
      <c r="J92">
        <f t="shared" si="2"/>
        <v>1579.56</v>
      </c>
      <c r="K92">
        <f t="shared" si="2"/>
        <v>1581.24</v>
      </c>
      <c r="L92">
        <f t="shared" si="2"/>
        <v>1517.6</v>
      </c>
      <c r="M92">
        <f t="shared" si="2"/>
        <v>1485.32</v>
      </c>
      <c r="N92">
        <f t="shared" si="2"/>
        <v>1465.04</v>
      </c>
      <c r="O92">
        <f t="shared" si="2"/>
        <v>1441.8</v>
      </c>
      <c r="P92">
        <f t="shared" si="2"/>
        <v>1399.72</v>
      </c>
      <c r="Q92">
        <f t="shared" si="2"/>
        <v>1391.44</v>
      </c>
      <c r="R92">
        <f>AVERAGE(R67:R91)</f>
        <v>1384.56</v>
      </c>
      <c r="S92">
        <f t="shared" si="2"/>
        <v>1333.88</v>
      </c>
      <c r="T92">
        <f t="shared" si="2"/>
        <v>1335.28</v>
      </c>
      <c r="U92">
        <f t="shared" si="2"/>
        <v>1329.8</v>
      </c>
      <c r="V92">
        <f t="shared" si="2"/>
        <v>1300.8</v>
      </c>
      <c r="W92">
        <f t="shared" si="2"/>
        <v>1277.6400000000001</v>
      </c>
      <c r="X92">
        <f t="shared" si="2"/>
        <v>1296.1199999999999</v>
      </c>
      <c r="Y92">
        <f t="shared" si="2"/>
        <v>1269.1199999999999</v>
      </c>
      <c r="Z92">
        <f t="shared" si="2"/>
        <v>1264.8399999999999</v>
      </c>
      <c r="AA92">
        <f t="shared" si="2"/>
        <v>1264.8800000000001</v>
      </c>
      <c r="AB92">
        <f t="shared" si="2"/>
        <v>1288.4000000000001</v>
      </c>
      <c r="AC92">
        <f t="shared" si="2"/>
        <v>1266</v>
      </c>
      <c r="AD92">
        <f t="shared" si="2"/>
        <v>1253.68</v>
      </c>
      <c r="AE92">
        <f t="shared" si="2"/>
        <v>1270.48</v>
      </c>
      <c r="AF92">
        <f t="shared" si="2"/>
        <v>1245.8</v>
      </c>
      <c r="AG92">
        <f t="shared" si="2"/>
        <v>1233.92</v>
      </c>
      <c r="AH92">
        <f t="shared" si="2"/>
        <v>1246.2</v>
      </c>
      <c r="AI92">
        <f t="shared" si="2"/>
        <v>1230.28</v>
      </c>
      <c r="AJ92">
        <f t="shared" si="2"/>
        <v>1194.1600000000001</v>
      </c>
      <c r="AK92">
        <f t="shared" si="2"/>
        <v>1208.8800000000001</v>
      </c>
      <c r="AL92">
        <f t="shared" si="2"/>
        <v>1209.56</v>
      </c>
      <c r="AM92">
        <f t="shared" si="2"/>
        <v>1210.56</v>
      </c>
      <c r="AN92">
        <f t="shared" si="2"/>
        <v>1219.28</v>
      </c>
      <c r="AO92">
        <f t="shared" si="2"/>
        <v>1244.8800000000001</v>
      </c>
      <c r="AP92">
        <f t="shared" si="2"/>
        <v>1261.48</v>
      </c>
      <c r="AQ92">
        <f t="shared" si="2"/>
        <v>1266.2</v>
      </c>
      <c r="AR92">
        <f t="shared" si="2"/>
        <v>1292.92</v>
      </c>
      <c r="AS92">
        <f t="shared" si="2"/>
        <v>1282.56</v>
      </c>
      <c r="AT92">
        <f t="shared" si="2"/>
        <v>1301.4000000000001</v>
      </c>
      <c r="AU92">
        <f t="shared" si="2"/>
        <v>1304.6400000000001</v>
      </c>
      <c r="AV92">
        <f t="shared" si="2"/>
        <v>1329.44</v>
      </c>
      <c r="AW92">
        <f t="shared" si="2"/>
        <v>1352.76</v>
      </c>
      <c r="AX92">
        <f t="shared" si="2"/>
        <v>1376.72</v>
      </c>
      <c r="AY92">
        <f t="shared" si="2"/>
        <v>1434.96</v>
      </c>
      <c r="AZ92">
        <f t="shared" si="2"/>
        <v>1484.04</v>
      </c>
    </row>
    <row r="93" spans="2:52" x14ac:dyDescent="0.25">
      <c r="B93">
        <v>2020</v>
      </c>
      <c r="C93">
        <v>1965</v>
      </c>
      <c r="D93">
        <v>1824</v>
      </c>
      <c r="E93">
        <v>1755</v>
      </c>
      <c r="F93">
        <v>1789</v>
      </c>
      <c r="G93">
        <v>1811</v>
      </c>
      <c r="H93">
        <v>1851</v>
      </c>
      <c r="I93">
        <v>1749</v>
      </c>
      <c r="J93">
        <v>1780</v>
      </c>
      <c r="K93">
        <v>1821</v>
      </c>
      <c r="L93">
        <v>1859</v>
      </c>
      <c r="M93">
        <v>2083</v>
      </c>
      <c r="N93">
        <v>2554</v>
      </c>
      <c r="O93">
        <v>3081</v>
      </c>
      <c r="P93">
        <v>3061</v>
      </c>
      <c r="Q93">
        <v>2645</v>
      </c>
      <c r="R93">
        <v>2296</v>
      </c>
      <c r="S93">
        <v>1933</v>
      </c>
      <c r="T93">
        <v>1679</v>
      </c>
      <c r="U93">
        <v>1566</v>
      </c>
      <c r="V93">
        <v>1589</v>
      </c>
      <c r="W93">
        <v>1498</v>
      </c>
    </row>
    <row r="94" spans="2:52" x14ac:dyDescent="0.25">
      <c r="B94" t="s">
        <v>1346</v>
      </c>
      <c r="C94">
        <v>43474</v>
      </c>
      <c r="D94">
        <v>42232</v>
      </c>
      <c r="E94">
        <v>41619</v>
      </c>
      <c r="F94">
        <v>41499</v>
      </c>
      <c r="G94">
        <v>41216</v>
      </c>
      <c r="H94">
        <v>41038</v>
      </c>
      <c r="I94">
        <v>41685</v>
      </c>
      <c r="J94">
        <v>41268</v>
      </c>
      <c r="K94">
        <v>41351</v>
      </c>
      <c r="L94">
        <v>39798</v>
      </c>
      <c r="M94">
        <v>39205</v>
      </c>
      <c r="N94">
        <v>39172</v>
      </c>
      <c r="O94">
        <v>39130</v>
      </c>
      <c r="P94">
        <v>34993</v>
      </c>
      <c r="Q94">
        <v>34786</v>
      </c>
      <c r="R94">
        <v>34614</v>
      </c>
      <c r="S94">
        <v>33347</v>
      </c>
      <c r="T94">
        <v>33382</v>
      </c>
      <c r="U94">
        <v>33245</v>
      </c>
      <c r="V94">
        <v>32520</v>
      </c>
      <c r="W94">
        <v>31941</v>
      </c>
      <c r="X94">
        <v>32403</v>
      </c>
      <c r="Y94">
        <v>31728</v>
      </c>
      <c r="Z94">
        <v>31621</v>
      </c>
      <c r="AA94">
        <v>31622</v>
      </c>
      <c r="AB94">
        <v>32210</v>
      </c>
      <c r="AC94">
        <v>31650</v>
      </c>
      <c r="AD94">
        <v>31342</v>
      </c>
      <c r="AE94">
        <v>31762</v>
      </c>
      <c r="AF94">
        <v>31145</v>
      </c>
      <c r="AG94">
        <v>30848</v>
      </c>
      <c r="AH94">
        <v>31155</v>
      </c>
      <c r="AI94">
        <v>30757</v>
      </c>
      <c r="AJ94">
        <v>29854</v>
      </c>
      <c r="AK94">
        <v>30222</v>
      </c>
      <c r="AL94">
        <v>30239</v>
      </c>
      <c r="AM94">
        <v>30264</v>
      </c>
      <c r="AN94">
        <v>30482</v>
      </c>
      <c r="AO94">
        <v>31122</v>
      </c>
      <c r="AP94">
        <v>31537</v>
      </c>
      <c r="AQ94">
        <v>31655</v>
      </c>
      <c r="AR94">
        <v>32323</v>
      </c>
      <c r="AS94">
        <v>32064</v>
      </c>
      <c r="AT94">
        <v>32535</v>
      </c>
      <c r="AU94">
        <v>32616</v>
      </c>
      <c r="AV94">
        <v>33236</v>
      </c>
      <c r="AW94">
        <v>33819</v>
      </c>
      <c r="AX94">
        <v>34418</v>
      </c>
      <c r="AY94">
        <v>35874</v>
      </c>
      <c r="AZ94">
        <v>37101</v>
      </c>
    </row>
    <row r="96" spans="2:52" x14ac:dyDescent="0.25">
      <c r="C96" s="2" t="s">
        <v>1347</v>
      </c>
    </row>
    <row r="97" spans="1:52" x14ac:dyDescent="0.25">
      <c r="C97">
        <v>2</v>
      </c>
      <c r="D97">
        <v>3</v>
      </c>
      <c r="E97">
        <v>4</v>
      </c>
      <c r="F97">
        <v>5</v>
      </c>
      <c r="G97">
        <v>6</v>
      </c>
      <c r="H97">
        <v>7</v>
      </c>
      <c r="I97">
        <v>8</v>
      </c>
      <c r="J97">
        <v>9</v>
      </c>
      <c r="K97">
        <v>10</v>
      </c>
      <c r="L97">
        <v>11</v>
      </c>
      <c r="M97">
        <v>12</v>
      </c>
      <c r="N97">
        <v>13</v>
      </c>
      <c r="O97">
        <v>14</v>
      </c>
      <c r="P97">
        <v>15</v>
      </c>
      <c r="Q97">
        <v>16</v>
      </c>
      <c r="R97">
        <v>17</v>
      </c>
      <c r="S97">
        <v>18</v>
      </c>
      <c r="T97">
        <v>19</v>
      </c>
      <c r="U97">
        <v>20</v>
      </c>
      <c r="V97">
        <v>21</v>
      </c>
      <c r="W97">
        <v>22</v>
      </c>
      <c r="X97">
        <v>23</v>
      </c>
      <c r="Y97">
        <v>24</v>
      </c>
      <c r="Z97">
        <v>25</v>
      </c>
      <c r="AA97">
        <v>26</v>
      </c>
      <c r="AB97">
        <v>27</v>
      </c>
      <c r="AC97">
        <v>28</v>
      </c>
      <c r="AD97">
        <v>29</v>
      </c>
      <c r="AE97">
        <v>30</v>
      </c>
      <c r="AF97">
        <v>31</v>
      </c>
      <c r="AG97">
        <v>32</v>
      </c>
      <c r="AH97">
        <v>33</v>
      </c>
      <c r="AI97">
        <v>34</v>
      </c>
      <c r="AJ97">
        <v>35</v>
      </c>
      <c r="AK97">
        <v>36</v>
      </c>
      <c r="AL97">
        <v>37</v>
      </c>
      <c r="AM97">
        <v>38</v>
      </c>
      <c r="AN97">
        <v>39</v>
      </c>
      <c r="AO97">
        <v>40</v>
      </c>
      <c r="AP97">
        <v>41</v>
      </c>
      <c r="AQ97">
        <v>42</v>
      </c>
      <c r="AR97">
        <v>43</v>
      </c>
      <c r="AS97">
        <v>44</v>
      </c>
      <c r="AT97">
        <v>45</v>
      </c>
      <c r="AU97">
        <v>46</v>
      </c>
      <c r="AV97">
        <v>47</v>
      </c>
      <c r="AW97">
        <v>48</v>
      </c>
      <c r="AX97">
        <v>49</v>
      </c>
      <c r="AY97">
        <v>50</v>
      </c>
      <c r="AZ97">
        <v>51</v>
      </c>
    </row>
    <row r="98" spans="1:52" x14ac:dyDescent="0.25">
      <c r="A98">
        <v>13390546</v>
      </c>
      <c r="B98">
        <v>1995</v>
      </c>
      <c r="C98">
        <f>C2/$A98*$A$124</f>
        <v>535.10062420158215</v>
      </c>
      <c r="D98">
        <f t="shared" ref="D98:AX103" si="3">D2/$A98*$A$124</f>
        <v>495.3084055721103</v>
      </c>
      <c r="E98">
        <f t="shared" si="3"/>
        <v>537.19495149787031</v>
      </c>
      <c r="F98">
        <f t="shared" si="3"/>
        <v>506.82720570169437</v>
      </c>
      <c r="G98">
        <f t="shared" si="3"/>
        <v>485.88393273881439</v>
      </c>
      <c r="H98">
        <f t="shared" si="3"/>
        <v>526.72331501643032</v>
      </c>
      <c r="I98">
        <f t="shared" si="3"/>
        <v>503.6857147572623</v>
      </c>
      <c r="J98">
        <f t="shared" si="3"/>
        <v>514.15735123870229</v>
      </c>
      <c r="K98">
        <f t="shared" si="3"/>
        <v>537.19495149787031</v>
      </c>
      <c r="L98">
        <f t="shared" si="3"/>
        <v>508.9215329979823</v>
      </c>
      <c r="M98">
        <f t="shared" si="3"/>
        <v>540.3364424423022</v>
      </c>
      <c r="N98">
        <f t="shared" si="3"/>
        <v>521.48749677571027</v>
      </c>
      <c r="O98">
        <f t="shared" si="3"/>
        <v>515.20451488684625</v>
      </c>
      <c r="P98">
        <f t="shared" si="3"/>
        <v>522.53466042385423</v>
      </c>
      <c r="Q98">
        <f t="shared" si="3"/>
        <v>531.95913325715026</v>
      </c>
      <c r="R98">
        <f t="shared" si="3"/>
        <v>511.01586029427028</v>
      </c>
      <c r="S98">
        <f t="shared" si="3"/>
        <v>531.95913325715026</v>
      </c>
      <c r="T98">
        <f t="shared" si="3"/>
        <v>552.90240622003012</v>
      </c>
      <c r="U98">
        <f t="shared" si="3"/>
        <v>484.83676909067032</v>
      </c>
      <c r="V98">
        <f t="shared" si="3"/>
        <v>515.20451488684625</v>
      </c>
      <c r="W98">
        <f t="shared" si="3"/>
        <v>538.24211514601416</v>
      </c>
      <c r="X98">
        <f t="shared" si="3"/>
        <v>507.87436934983828</v>
      </c>
      <c r="Y98">
        <f t="shared" si="3"/>
        <v>455.51618694263846</v>
      </c>
      <c r="Z98">
        <f t="shared" si="3"/>
        <v>499.49706016468639</v>
      </c>
      <c r="AA98">
        <f t="shared" si="3"/>
        <v>535.10062420158215</v>
      </c>
      <c r="AB98">
        <f t="shared" si="3"/>
        <v>546.61942433116621</v>
      </c>
      <c r="AC98">
        <f t="shared" si="3"/>
        <v>541.38360609044616</v>
      </c>
      <c r="AD98">
        <f t="shared" si="3"/>
        <v>502.63855110911828</v>
      </c>
      <c r="AE98">
        <f t="shared" si="3"/>
        <v>536.14778784972623</v>
      </c>
      <c r="AF98">
        <f t="shared" si="3"/>
        <v>551.85524257188615</v>
      </c>
      <c r="AG98">
        <f t="shared" si="3"/>
        <v>527.77047866457417</v>
      </c>
      <c r="AH98">
        <f t="shared" si="3"/>
        <v>487.97826003510238</v>
      </c>
      <c r="AI98">
        <f t="shared" si="3"/>
        <v>531.95913325715026</v>
      </c>
      <c r="AJ98">
        <f t="shared" si="3"/>
        <v>494.2612419239664</v>
      </c>
      <c r="AK98">
        <f t="shared" si="3"/>
        <v>536.14778784972623</v>
      </c>
      <c r="AL98">
        <f t="shared" si="3"/>
        <v>523.58182407199831</v>
      </c>
      <c r="AM98">
        <f t="shared" si="3"/>
        <v>501.59138746097437</v>
      </c>
      <c r="AN98">
        <f t="shared" si="3"/>
        <v>531.95913325715026</v>
      </c>
      <c r="AO98">
        <f t="shared" si="3"/>
        <v>519.39316947942234</v>
      </c>
      <c r="AP98">
        <f t="shared" si="3"/>
        <v>550.80807892374219</v>
      </c>
      <c r="AQ98">
        <f t="shared" si="3"/>
        <v>519.39316947942234</v>
      </c>
      <c r="AR98">
        <f t="shared" si="3"/>
        <v>526.72331501643032</v>
      </c>
      <c r="AS98">
        <f t="shared" si="3"/>
        <v>574.89284283105417</v>
      </c>
      <c r="AT98">
        <f t="shared" si="3"/>
        <v>514.15735123870229</v>
      </c>
      <c r="AU98">
        <f t="shared" si="3"/>
        <v>569.65702459033412</v>
      </c>
      <c r="AV98">
        <f t="shared" si="3"/>
        <v>514.15735123870229</v>
      </c>
      <c r="AW98">
        <f t="shared" si="3"/>
        <v>490.07258733139031</v>
      </c>
      <c r="AX98">
        <f t="shared" si="3"/>
        <v>551.85524257188615</v>
      </c>
      <c r="AY98">
        <f>AY2/$A98*$A$124</f>
        <v>586.41164296063801</v>
      </c>
      <c r="AZ98">
        <f t="shared" ref="AZ98:AZ120" si="4">AZ2/$A98*$A$124</f>
        <v>595.83611579393403</v>
      </c>
    </row>
    <row r="99" spans="1:52" x14ac:dyDescent="0.25">
      <c r="A99">
        <v>13433017</v>
      </c>
      <c r="B99">
        <v>1996</v>
      </c>
      <c r="C99">
        <f t="shared" ref="C99:R124" si="5">C3/$A99*$A$124</f>
        <v>581.42603415152382</v>
      </c>
      <c r="D99">
        <f t="shared" si="5"/>
        <v>529.23339194761684</v>
      </c>
      <c r="E99">
        <f t="shared" si="5"/>
        <v>513.5755992864448</v>
      </c>
      <c r="F99">
        <f t="shared" si="5"/>
        <v>527.1456862594606</v>
      </c>
      <c r="G99">
        <f t="shared" si="5"/>
        <v>532.36495047985125</v>
      </c>
      <c r="H99">
        <f t="shared" si="5"/>
        <v>556.37356589364856</v>
      </c>
      <c r="I99">
        <f t="shared" si="5"/>
        <v>484.34771965225684</v>
      </c>
      <c r="J99">
        <f t="shared" si="5"/>
        <v>542.80347892063264</v>
      </c>
      <c r="K99">
        <f t="shared" si="5"/>
        <v>479.12845543186609</v>
      </c>
      <c r="L99">
        <f t="shared" si="5"/>
        <v>544.89118460878899</v>
      </c>
      <c r="M99">
        <f t="shared" si="5"/>
        <v>514.61945213052286</v>
      </c>
      <c r="N99">
        <f t="shared" si="5"/>
        <v>544.89118460878899</v>
      </c>
      <c r="O99">
        <f t="shared" si="5"/>
        <v>512.53174644236651</v>
      </c>
      <c r="P99">
        <f t="shared" si="5"/>
        <v>514.61945213052286</v>
      </c>
      <c r="Q99">
        <f t="shared" si="5"/>
        <v>552.19815451733587</v>
      </c>
      <c r="R99">
        <f t="shared" si="5"/>
        <v>510.44404075421028</v>
      </c>
      <c r="S99">
        <f t="shared" si="3"/>
        <v>495.83010093711636</v>
      </c>
      <c r="T99">
        <f t="shared" si="3"/>
        <v>503.1370708456634</v>
      </c>
      <c r="U99">
        <f t="shared" si="3"/>
        <v>548.02274314102328</v>
      </c>
      <c r="V99">
        <f t="shared" si="3"/>
        <v>533.40880332392942</v>
      </c>
      <c r="W99">
        <f t="shared" si="3"/>
        <v>535.49650901208565</v>
      </c>
      <c r="X99">
        <f t="shared" si="3"/>
        <v>543.84733176471082</v>
      </c>
      <c r="Y99">
        <f t="shared" si="3"/>
        <v>473.90919121147545</v>
      </c>
      <c r="Z99">
        <f t="shared" si="3"/>
        <v>497.91780662527265</v>
      </c>
      <c r="AA99">
        <f t="shared" si="3"/>
        <v>503.1370708456634</v>
      </c>
      <c r="AB99">
        <f t="shared" si="3"/>
        <v>518.79486350683544</v>
      </c>
      <c r="AC99">
        <f t="shared" si="3"/>
        <v>511.48789359828845</v>
      </c>
      <c r="AD99">
        <f t="shared" si="3"/>
        <v>537.584214700242</v>
      </c>
      <c r="AE99">
        <f t="shared" si="3"/>
        <v>550.11044882917963</v>
      </c>
      <c r="AF99">
        <f t="shared" si="3"/>
        <v>528.18953910353866</v>
      </c>
      <c r="AG99">
        <f t="shared" si="3"/>
        <v>495.83010093711636</v>
      </c>
      <c r="AH99">
        <f t="shared" si="3"/>
        <v>496.87395378119447</v>
      </c>
      <c r="AI99">
        <f t="shared" si="3"/>
        <v>530.2772447916949</v>
      </c>
      <c r="AJ99">
        <f t="shared" si="3"/>
        <v>492.69854240488189</v>
      </c>
      <c r="AK99">
        <f t="shared" si="3"/>
        <v>459.29525139438141</v>
      </c>
      <c r="AL99">
        <f t="shared" si="3"/>
        <v>453.03213432991259</v>
      </c>
      <c r="AM99">
        <f t="shared" si="3"/>
        <v>524.01412772722608</v>
      </c>
      <c r="AN99">
        <f t="shared" si="3"/>
        <v>596.0399739686178</v>
      </c>
      <c r="AO99">
        <f t="shared" si="3"/>
        <v>527.1456862594606</v>
      </c>
      <c r="AP99">
        <f t="shared" si="3"/>
        <v>508.35633506605404</v>
      </c>
      <c r="AQ99">
        <f t="shared" si="3"/>
        <v>517.75101066275727</v>
      </c>
      <c r="AR99">
        <f t="shared" si="3"/>
        <v>516.70715781867909</v>
      </c>
      <c r="AS99">
        <f t="shared" si="3"/>
        <v>548.02274314102328</v>
      </c>
      <c r="AT99">
        <f t="shared" si="3"/>
        <v>508.35633506605404</v>
      </c>
      <c r="AU99">
        <f t="shared" si="3"/>
        <v>565.76824149035167</v>
      </c>
      <c r="AV99">
        <f t="shared" si="3"/>
        <v>569.94365286666425</v>
      </c>
      <c r="AW99">
        <f t="shared" si="3"/>
        <v>540.71577323247641</v>
      </c>
      <c r="AX99">
        <f t="shared" si="3"/>
        <v>528.18953910353866</v>
      </c>
      <c r="AY99">
        <f t="shared" ref="AY99:AZ99" si="6">AY3/$A99*$A$124</f>
        <v>554.2858602054921</v>
      </c>
      <c r="AZ99">
        <f t="shared" si="6"/>
        <v>555.32971304957027</v>
      </c>
    </row>
    <row r="100" spans="1:52" x14ac:dyDescent="0.25">
      <c r="A100">
        <v>13483268</v>
      </c>
      <c r="B100">
        <v>1997</v>
      </c>
      <c r="C100">
        <f t="shared" si="5"/>
        <v>590.69869589479345</v>
      </c>
      <c r="D100">
        <f t="shared" si="3"/>
        <v>499.18199653081138</v>
      </c>
      <c r="E100">
        <f t="shared" si="3"/>
        <v>561.5797460971628</v>
      </c>
      <c r="F100">
        <f t="shared" si="3"/>
        <v>514.78143392239917</v>
      </c>
      <c r="G100">
        <f t="shared" si="3"/>
        <v>500.22195902358396</v>
      </c>
      <c r="H100">
        <f t="shared" si="3"/>
        <v>534.54072128507721</v>
      </c>
      <c r="I100">
        <f t="shared" si="3"/>
        <v>528.30094632844202</v>
      </c>
      <c r="J100">
        <f t="shared" si="3"/>
        <v>540.7804962417124</v>
      </c>
      <c r="K100">
        <f t="shared" si="3"/>
        <v>507.50169647299157</v>
      </c>
      <c r="L100">
        <f t="shared" si="3"/>
        <v>519.98124638626177</v>
      </c>
      <c r="M100">
        <f t="shared" si="3"/>
        <v>485.66248412476858</v>
      </c>
      <c r="N100">
        <f t="shared" si="3"/>
        <v>500.22195902358396</v>
      </c>
      <c r="O100">
        <f t="shared" si="3"/>
        <v>526.22102134289696</v>
      </c>
      <c r="P100">
        <f t="shared" si="3"/>
        <v>490.86229658863112</v>
      </c>
      <c r="Q100">
        <f t="shared" si="3"/>
        <v>533.50075879230462</v>
      </c>
      <c r="R100">
        <f t="shared" si="3"/>
        <v>505.42177148744651</v>
      </c>
      <c r="S100">
        <f t="shared" si="3"/>
        <v>545.980308705575</v>
      </c>
      <c r="T100">
        <f t="shared" si="3"/>
        <v>511.66154644408169</v>
      </c>
      <c r="U100">
        <f t="shared" si="3"/>
        <v>501.26192151635644</v>
      </c>
      <c r="V100">
        <f t="shared" si="3"/>
        <v>502.30188400912891</v>
      </c>
      <c r="W100">
        <f t="shared" si="3"/>
        <v>508.54165896576404</v>
      </c>
      <c r="X100">
        <f t="shared" si="3"/>
        <v>529.3409088212145</v>
      </c>
      <c r="Y100">
        <f t="shared" si="3"/>
        <v>535.58068377784969</v>
      </c>
      <c r="Z100">
        <f t="shared" si="3"/>
        <v>495.02214655972125</v>
      </c>
      <c r="AA100">
        <f t="shared" si="3"/>
        <v>483.58255913922352</v>
      </c>
      <c r="AB100">
        <f t="shared" si="3"/>
        <v>485.66248412476858</v>
      </c>
      <c r="AC100">
        <f t="shared" si="3"/>
        <v>524.1410963573519</v>
      </c>
      <c r="AD100">
        <f t="shared" si="3"/>
        <v>493.98218406694878</v>
      </c>
      <c r="AE100">
        <f t="shared" si="3"/>
        <v>498.1420340380389</v>
      </c>
      <c r="AF100">
        <f t="shared" si="3"/>
        <v>504.38180899467397</v>
      </c>
      <c r="AG100">
        <f t="shared" si="3"/>
        <v>524.1410963573519</v>
      </c>
      <c r="AH100">
        <f t="shared" si="3"/>
        <v>547.02027119834747</v>
      </c>
      <c r="AI100">
        <f t="shared" si="3"/>
        <v>523.10113386457942</v>
      </c>
      <c r="AJ100">
        <f t="shared" si="3"/>
        <v>448.22383438495774</v>
      </c>
      <c r="AK100">
        <f t="shared" si="3"/>
        <v>473.18293421149832</v>
      </c>
      <c r="AL100">
        <f t="shared" si="3"/>
        <v>475.26285919704338</v>
      </c>
      <c r="AM100">
        <f t="shared" si="3"/>
        <v>510.62158395130911</v>
      </c>
      <c r="AN100">
        <f t="shared" si="3"/>
        <v>473.18293421149832</v>
      </c>
      <c r="AO100">
        <f t="shared" si="3"/>
        <v>496.06210905249384</v>
      </c>
      <c r="AP100">
        <f t="shared" si="3"/>
        <v>519.98124638626177</v>
      </c>
      <c r="AQ100">
        <f t="shared" si="3"/>
        <v>512.70150893685422</v>
      </c>
      <c r="AR100">
        <f t="shared" si="3"/>
        <v>504.38180899467397</v>
      </c>
      <c r="AS100">
        <f t="shared" si="3"/>
        <v>462.78330928377306</v>
      </c>
      <c r="AT100">
        <f t="shared" si="3"/>
        <v>528.30094632844202</v>
      </c>
      <c r="AU100">
        <f t="shared" si="3"/>
        <v>490.86229658863112</v>
      </c>
      <c r="AV100">
        <f t="shared" si="3"/>
        <v>542.86042122725735</v>
      </c>
      <c r="AW100">
        <f t="shared" si="3"/>
        <v>564.69963357548033</v>
      </c>
      <c r="AX100">
        <f t="shared" si="3"/>
        <v>530.38087131398709</v>
      </c>
      <c r="AY100">
        <f t="shared" ref="AY100" si="7">AY4/$A100*$A$124</f>
        <v>513.7414714296267</v>
      </c>
      <c r="AZ100">
        <f t="shared" si="4"/>
        <v>558.45985861884515</v>
      </c>
    </row>
    <row r="101" spans="1:52" x14ac:dyDescent="0.25">
      <c r="A101">
        <v>13544473</v>
      </c>
      <c r="B101">
        <v>1998</v>
      </c>
      <c r="C101">
        <f t="shared" si="5"/>
        <v>447.23365582403983</v>
      </c>
      <c r="D101">
        <f t="shared" si="3"/>
        <v>466.9036545755601</v>
      </c>
      <c r="E101">
        <f t="shared" si="3"/>
        <v>491.74996878800675</v>
      </c>
      <c r="F101">
        <f t="shared" si="3"/>
        <v>462.762602206819</v>
      </c>
      <c r="G101">
        <f t="shared" si="3"/>
        <v>467.93891766774533</v>
      </c>
      <c r="H101">
        <f t="shared" si="3"/>
        <v>480.36207477396869</v>
      </c>
      <c r="I101">
        <f t="shared" si="3"/>
        <v>493.82049497237733</v>
      </c>
      <c r="J101">
        <f t="shared" si="3"/>
        <v>551.79522813475285</v>
      </c>
      <c r="K101">
        <f t="shared" si="3"/>
        <v>527.98417701449148</v>
      </c>
      <c r="L101">
        <f t="shared" si="3"/>
        <v>541.44259721290007</v>
      </c>
      <c r="M101">
        <f t="shared" si="3"/>
        <v>532.12522938323252</v>
      </c>
      <c r="N101">
        <f t="shared" si="3"/>
        <v>531.08996629104729</v>
      </c>
      <c r="O101">
        <f t="shared" si="3"/>
        <v>559.04206978004981</v>
      </c>
      <c r="P101">
        <f t="shared" si="3"/>
        <v>530.05470319886206</v>
      </c>
      <c r="Q101">
        <f t="shared" si="3"/>
        <v>537.30154484415903</v>
      </c>
      <c r="R101">
        <f t="shared" si="3"/>
        <v>457.58628674589261</v>
      </c>
      <c r="S101">
        <f t="shared" si="3"/>
        <v>514.52575681608278</v>
      </c>
      <c r="T101">
        <f t="shared" si="3"/>
        <v>511.41996753952702</v>
      </c>
      <c r="U101">
        <f t="shared" si="3"/>
        <v>508.31417826297121</v>
      </c>
      <c r="V101">
        <f t="shared" si="3"/>
        <v>491.74996878800675</v>
      </c>
      <c r="W101">
        <f t="shared" si="3"/>
        <v>534.1957555676031</v>
      </c>
      <c r="X101">
        <f t="shared" si="3"/>
        <v>465.86839148337475</v>
      </c>
      <c r="Y101">
        <f t="shared" si="3"/>
        <v>504.17312589423005</v>
      </c>
      <c r="Z101">
        <f t="shared" si="3"/>
        <v>552.83049122693808</v>
      </c>
      <c r="AA101">
        <f t="shared" si="3"/>
        <v>477.25628549741288</v>
      </c>
      <c r="AB101">
        <f t="shared" si="3"/>
        <v>492.78523188019199</v>
      </c>
      <c r="AC101">
        <f t="shared" si="3"/>
        <v>524.87838773793567</v>
      </c>
      <c r="AD101">
        <f t="shared" si="3"/>
        <v>491.74996878800675</v>
      </c>
      <c r="AE101">
        <f t="shared" si="3"/>
        <v>513.49049372389754</v>
      </c>
      <c r="AF101">
        <f t="shared" si="3"/>
        <v>509.34944135515644</v>
      </c>
      <c r="AG101">
        <f t="shared" si="3"/>
        <v>488.64417951145094</v>
      </c>
      <c r="AH101">
        <f t="shared" si="3"/>
        <v>533.16049247541787</v>
      </c>
      <c r="AI101">
        <f t="shared" si="3"/>
        <v>505.20838898641529</v>
      </c>
      <c r="AJ101">
        <f t="shared" si="3"/>
        <v>520.73733536919451</v>
      </c>
      <c r="AK101">
        <f t="shared" si="3"/>
        <v>531.08996629104729</v>
      </c>
      <c r="AL101">
        <f t="shared" si="3"/>
        <v>474.15049622085706</v>
      </c>
      <c r="AM101">
        <f t="shared" si="3"/>
        <v>538.33680793634426</v>
      </c>
      <c r="AN101">
        <f t="shared" si="3"/>
        <v>519.70207227700917</v>
      </c>
      <c r="AO101">
        <f t="shared" si="3"/>
        <v>523.84312464575032</v>
      </c>
      <c r="AP101">
        <f t="shared" si="3"/>
        <v>480.36207477396869</v>
      </c>
      <c r="AQ101">
        <f t="shared" si="3"/>
        <v>523.84312464575032</v>
      </c>
      <c r="AR101">
        <f t="shared" si="3"/>
        <v>529.01944010667671</v>
      </c>
      <c r="AS101">
        <f t="shared" si="3"/>
        <v>541.44259721290007</v>
      </c>
      <c r="AT101">
        <f t="shared" si="3"/>
        <v>509.34944135515644</v>
      </c>
      <c r="AU101">
        <f t="shared" si="3"/>
        <v>520.73733536919451</v>
      </c>
      <c r="AV101">
        <f t="shared" si="3"/>
        <v>556.97154359567924</v>
      </c>
      <c r="AW101">
        <f t="shared" si="3"/>
        <v>541.44259721290007</v>
      </c>
      <c r="AX101">
        <f t="shared" si="3"/>
        <v>555.93628050349389</v>
      </c>
      <c r="AY101">
        <f t="shared" ref="AY101" si="8">AY5/$A101*$A$124</f>
        <v>576.64154234719945</v>
      </c>
      <c r="AZ101">
        <f t="shared" si="4"/>
        <v>612.87575057368417</v>
      </c>
    </row>
    <row r="102" spans="1:52" x14ac:dyDescent="0.25">
      <c r="A102">
        <v>13629291</v>
      </c>
      <c r="B102">
        <v>1999</v>
      </c>
      <c r="C102">
        <f t="shared" si="5"/>
        <v>544.24600641368647</v>
      </c>
      <c r="D102">
        <f t="shared" si="3"/>
        <v>542.18836555768007</v>
      </c>
      <c r="E102">
        <f t="shared" si="3"/>
        <v>516.46785485760051</v>
      </c>
      <c r="F102">
        <f t="shared" si="3"/>
        <v>538.07308384566738</v>
      </c>
      <c r="G102">
        <f t="shared" si="3"/>
        <v>523.6695978536228</v>
      </c>
      <c r="H102">
        <f t="shared" si="3"/>
        <v>521.6119569976164</v>
      </c>
      <c r="I102">
        <f t="shared" si="3"/>
        <v>509.26611186157811</v>
      </c>
      <c r="J102">
        <f t="shared" si="3"/>
        <v>530.87134084964509</v>
      </c>
      <c r="K102">
        <f t="shared" si="3"/>
        <v>544.24600641368647</v>
      </c>
      <c r="L102">
        <f t="shared" si="3"/>
        <v>525.72723870962909</v>
      </c>
      <c r="M102">
        <f t="shared" si="3"/>
        <v>529.84252042164189</v>
      </c>
      <c r="N102">
        <f t="shared" si="3"/>
        <v>525.72723870962909</v>
      </c>
      <c r="O102">
        <f t="shared" si="3"/>
        <v>473.25739688146655</v>
      </c>
      <c r="P102">
        <f t="shared" si="3"/>
        <v>480.45913987748884</v>
      </c>
      <c r="Q102">
        <f t="shared" si="3"/>
        <v>505.15083014956537</v>
      </c>
      <c r="R102">
        <f t="shared" si="3"/>
        <v>528.81369999363869</v>
      </c>
      <c r="S102">
        <f t="shared" si="3"/>
        <v>502.06436886555576</v>
      </c>
      <c r="T102">
        <f t="shared" si="3"/>
        <v>537.04426341766418</v>
      </c>
      <c r="U102">
        <f t="shared" si="3"/>
        <v>545.27482684168967</v>
      </c>
      <c r="V102">
        <f t="shared" si="3"/>
        <v>476.34385816547615</v>
      </c>
      <c r="W102">
        <f t="shared" si="3"/>
        <v>504.12200972156216</v>
      </c>
      <c r="X102">
        <f t="shared" si="3"/>
        <v>537.04426341766418</v>
      </c>
      <c r="Y102">
        <f t="shared" si="3"/>
        <v>507.20847100557177</v>
      </c>
      <c r="Z102">
        <f t="shared" si="3"/>
        <v>501.03554843755268</v>
      </c>
      <c r="AA102">
        <f t="shared" si="3"/>
        <v>567.90887625775986</v>
      </c>
      <c r="AB102">
        <f t="shared" si="3"/>
        <v>488.68970330151438</v>
      </c>
      <c r="AC102">
        <f t="shared" si="3"/>
        <v>502.06436886555576</v>
      </c>
      <c r="AD102">
        <f t="shared" si="3"/>
        <v>477.37267859347935</v>
      </c>
      <c r="AE102">
        <f t="shared" si="3"/>
        <v>520.5831365696132</v>
      </c>
      <c r="AF102">
        <f t="shared" si="3"/>
        <v>528.81369999363869</v>
      </c>
      <c r="AG102">
        <f t="shared" si="3"/>
        <v>523.6695978536228</v>
      </c>
      <c r="AH102">
        <f t="shared" si="3"/>
        <v>542.18836555768007</v>
      </c>
      <c r="AI102">
        <f t="shared" si="3"/>
        <v>582.31236224980444</v>
      </c>
      <c r="AJ102">
        <f t="shared" si="3"/>
        <v>500.00672800954948</v>
      </c>
      <c r="AK102">
        <f t="shared" si="3"/>
        <v>517.4966752856036</v>
      </c>
      <c r="AL102">
        <f t="shared" si="3"/>
        <v>526.75605913763229</v>
      </c>
      <c r="AM102">
        <f t="shared" si="3"/>
        <v>510.29493228958131</v>
      </c>
      <c r="AN102">
        <f t="shared" si="3"/>
        <v>551.44774940970888</v>
      </c>
      <c r="AO102">
        <f t="shared" si="3"/>
        <v>492.80498501352719</v>
      </c>
      <c r="AP102">
        <f t="shared" si="3"/>
        <v>492.80498501352719</v>
      </c>
      <c r="AQ102">
        <f t="shared" si="3"/>
        <v>552.47656983771208</v>
      </c>
      <c r="AR102">
        <f t="shared" si="3"/>
        <v>511.32375271758451</v>
      </c>
      <c r="AS102">
        <f t="shared" si="3"/>
        <v>532.92898170565138</v>
      </c>
      <c r="AT102">
        <f t="shared" si="3"/>
        <v>512.35257314558771</v>
      </c>
      <c r="AU102">
        <f t="shared" si="3"/>
        <v>538.07308384566738</v>
      </c>
      <c r="AV102">
        <f t="shared" si="3"/>
        <v>538.07308384566738</v>
      </c>
      <c r="AW102">
        <f t="shared" si="3"/>
        <v>525.72723870962909</v>
      </c>
      <c r="AX102">
        <f t="shared" si="3"/>
        <v>551.44774940970888</v>
      </c>
      <c r="AY102">
        <f t="shared" ref="AY102" si="9">AY6/$A102*$A$124</f>
        <v>569.96651711376626</v>
      </c>
      <c r="AZ102">
        <f t="shared" si="4"/>
        <v>533.95780213365458</v>
      </c>
    </row>
    <row r="103" spans="1:52" x14ac:dyDescent="0.25">
      <c r="A103">
        <v>13711508</v>
      </c>
      <c r="B103">
        <v>2000</v>
      </c>
      <c r="C103">
        <f t="shared" si="5"/>
        <v>523.59752231483219</v>
      </c>
      <c r="D103">
        <f t="shared" si="3"/>
        <v>575.75274426416115</v>
      </c>
      <c r="E103">
        <f t="shared" si="3"/>
        <v>567.57153297799186</v>
      </c>
      <c r="F103">
        <f t="shared" si="3"/>
        <v>507.23509974249373</v>
      </c>
      <c r="G103">
        <f t="shared" si="3"/>
        <v>489.85002575938404</v>
      </c>
      <c r="H103">
        <f t="shared" si="3"/>
        <v>491.89532858092628</v>
      </c>
      <c r="I103">
        <f t="shared" si="3"/>
        <v>532.8013850117726</v>
      </c>
      <c r="J103">
        <f t="shared" si="3"/>
        <v>500.07653986709556</v>
      </c>
      <c r="K103">
        <f t="shared" si="3"/>
        <v>506.21244833172256</v>
      </c>
      <c r="L103">
        <f t="shared" si="3"/>
        <v>507.23509974249373</v>
      </c>
      <c r="M103">
        <f t="shared" si="3"/>
        <v>516.43896243943414</v>
      </c>
      <c r="N103">
        <f t="shared" si="3"/>
        <v>522.57487090406107</v>
      </c>
      <c r="O103">
        <f t="shared" si="3"/>
        <v>516.43896243943414</v>
      </c>
      <c r="P103">
        <f t="shared" si="3"/>
        <v>518.48426526097637</v>
      </c>
      <c r="Q103">
        <f t="shared" si="3"/>
        <v>512.34835679634944</v>
      </c>
      <c r="R103">
        <f t="shared" si="3"/>
        <v>499.05388845632444</v>
      </c>
      <c r="S103">
        <f t="shared" si="3"/>
        <v>501.09919127786668</v>
      </c>
      <c r="T103">
        <f t="shared" si="3"/>
        <v>542.005247708713</v>
      </c>
      <c r="U103">
        <f t="shared" si="3"/>
        <v>499.05388845632444</v>
      </c>
      <c r="V103">
        <f t="shared" si="3"/>
        <v>491.89532858092628</v>
      </c>
      <c r="W103">
        <f t="shared" si="3"/>
        <v>482.69146588398587</v>
      </c>
      <c r="X103">
        <f t="shared" si="3"/>
        <v>494.9632828132398</v>
      </c>
      <c r="Y103">
        <f t="shared" si="3"/>
        <v>490.87267717015516</v>
      </c>
      <c r="Z103">
        <f t="shared" si="3"/>
        <v>611.54554364115165</v>
      </c>
      <c r="AA103">
        <f t="shared" si="3"/>
        <v>533.82403642254383</v>
      </c>
      <c r="AB103">
        <f t="shared" si="3"/>
        <v>482.69146588398587</v>
      </c>
      <c r="AC103">
        <f t="shared" si="3"/>
        <v>547.1185047625687</v>
      </c>
      <c r="AD103">
        <f t="shared" si="3"/>
        <v>504.16714551018021</v>
      </c>
      <c r="AE103">
        <f t="shared" si="3"/>
        <v>476.55555741935899</v>
      </c>
      <c r="AF103">
        <f t="shared" si="3"/>
        <v>553.25441322719576</v>
      </c>
      <c r="AG103">
        <f t="shared" si="3"/>
        <v>521.55221949328984</v>
      </c>
      <c r="AH103">
        <f t="shared" si="3"/>
        <v>484.73676870552822</v>
      </c>
      <c r="AI103">
        <f t="shared" si="3"/>
        <v>514.39365961789179</v>
      </c>
      <c r="AJ103">
        <f t="shared" si="3"/>
        <v>522.57487090406107</v>
      </c>
      <c r="AK103">
        <f t="shared" si="3"/>
        <v>523.59752231483219</v>
      </c>
      <c r="AL103">
        <f t="shared" si="3"/>
        <v>533.82403642254383</v>
      </c>
      <c r="AM103">
        <f t="shared" ref="D103:AX109" si="10">AM7/$A103*$A$124</f>
        <v>545.07320194102647</v>
      </c>
      <c r="AN103">
        <f t="shared" si="10"/>
        <v>476.55555741935899</v>
      </c>
      <c r="AO103">
        <f t="shared" si="10"/>
        <v>552.23176181642464</v>
      </c>
      <c r="AP103">
        <f t="shared" si="10"/>
        <v>516.43896243943414</v>
      </c>
      <c r="AQ103">
        <f t="shared" si="10"/>
        <v>531.77873360100148</v>
      </c>
      <c r="AR103">
        <f t="shared" si="10"/>
        <v>572.6847900318478</v>
      </c>
      <c r="AS103">
        <f t="shared" si="10"/>
        <v>539.95994488717065</v>
      </c>
      <c r="AT103">
        <f t="shared" si="10"/>
        <v>522.57487090406107</v>
      </c>
      <c r="AU103">
        <f t="shared" si="10"/>
        <v>540.98259629794188</v>
      </c>
      <c r="AV103">
        <f t="shared" si="10"/>
        <v>538.93729347639953</v>
      </c>
      <c r="AW103">
        <f t="shared" si="10"/>
        <v>542.005247708713</v>
      </c>
      <c r="AX103">
        <f t="shared" si="10"/>
        <v>478.60086024090134</v>
      </c>
      <c r="AY103">
        <f t="shared" ref="AY103" si="11">AY7/$A103*$A$124</f>
        <v>526.66547654714566</v>
      </c>
      <c r="AZ103">
        <f t="shared" si="4"/>
        <v>559.39032169182269</v>
      </c>
    </row>
    <row r="104" spans="1:52" x14ac:dyDescent="0.25">
      <c r="A104">
        <v>13812574</v>
      </c>
      <c r="B104">
        <v>2001</v>
      </c>
      <c r="C104">
        <f t="shared" si="5"/>
        <v>525.85739442916292</v>
      </c>
      <c r="D104">
        <f t="shared" si="10"/>
        <v>532.96357543496242</v>
      </c>
      <c r="E104">
        <f t="shared" si="10"/>
        <v>545.14560001633288</v>
      </c>
      <c r="F104">
        <f t="shared" si="10"/>
        <v>519.76638213847752</v>
      </c>
      <c r="G104">
        <f t="shared" si="10"/>
        <v>493.37199554550801</v>
      </c>
      <c r="H104">
        <f t="shared" si="10"/>
        <v>527.88773185939135</v>
      </c>
      <c r="I104">
        <f t="shared" si="10"/>
        <v>482.20513967925166</v>
      </c>
      <c r="J104">
        <f t="shared" si="10"/>
        <v>514.69053856290657</v>
      </c>
      <c r="K104">
        <f t="shared" si="10"/>
        <v>520.78155085359185</v>
      </c>
      <c r="L104">
        <f t="shared" si="10"/>
        <v>526.87256314427702</v>
      </c>
      <c r="M104">
        <f t="shared" si="10"/>
        <v>549.20627487678973</v>
      </c>
      <c r="N104">
        <f t="shared" si="10"/>
        <v>543.11526258610456</v>
      </c>
      <c r="O104">
        <f t="shared" si="10"/>
        <v>514.69053856290657</v>
      </c>
      <c r="P104">
        <f t="shared" si="10"/>
        <v>488.296151969937</v>
      </c>
      <c r="Q104">
        <f t="shared" si="10"/>
        <v>505.55402012687858</v>
      </c>
      <c r="R104">
        <f t="shared" si="10"/>
        <v>533.97874415007652</v>
      </c>
      <c r="S104">
        <f t="shared" si="10"/>
        <v>502.508513981536</v>
      </c>
      <c r="T104">
        <f t="shared" si="10"/>
        <v>516.720875993135</v>
      </c>
      <c r="U104">
        <f t="shared" si="10"/>
        <v>550.22144359190406</v>
      </c>
      <c r="V104">
        <f t="shared" si="10"/>
        <v>518.75121342336331</v>
      </c>
      <c r="W104">
        <f t="shared" si="10"/>
        <v>495.4023329757365</v>
      </c>
      <c r="X104">
        <f t="shared" si="10"/>
        <v>482.20513967925166</v>
      </c>
      <c r="Y104">
        <f t="shared" si="10"/>
        <v>516.720875993135</v>
      </c>
      <c r="Z104">
        <f t="shared" si="10"/>
        <v>515.70570727802067</v>
      </c>
      <c r="AA104">
        <f t="shared" si="10"/>
        <v>490.32648940016537</v>
      </c>
      <c r="AB104">
        <f t="shared" si="10"/>
        <v>473.06862124322379</v>
      </c>
      <c r="AC104">
        <f t="shared" si="10"/>
        <v>453.78041565605366</v>
      </c>
      <c r="AD104">
        <f t="shared" si="10"/>
        <v>480.17480224902329</v>
      </c>
      <c r="AE104">
        <f t="shared" si="10"/>
        <v>526.87256314427702</v>
      </c>
      <c r="AF104">
        <f t="shared" si="10"/>
        <v>509.61469498733544</v>
      </c>
      <c r="AG104">
        <f t="shared" si="10"/>
        <v>514.69053856290657</v>
      </c>
      <c r="AH104">
        <f t="shared" si="10"/>
        <v>527.88773185939135</v>
      </c>
      <c r="AI104">
        <f t="shared" si="10"/>
        <v>503.52368269665021</v>
      </c>
      <c r="AJ104">
        <f t="shared" si="10"/>
        <v>483.22030839436587</v>
      </c>
      <c r="AK104">
        <f t="shared" si="10"/>
        <v>542.10009387099024</v>
      </c>
      <c r="AL104">
        <f t="shared" si="10"/>
        <v>480.17480224902329</v>
      </c>
      <c r="AM104">
        <f t="shared" si="10"/>
        <v>546.16076873144721</v>
      </c>
      <c r="AN104">
        <f t="shared" si="10"/>
        <v>563.41863688838873</v>
      </c>
      <c r="AO104">
        <f t="shared" si="10"/>
        <v>516.720875993135</v>
      </c>
      <c r="AP104">
        <f t="shared" si="10"/>
        <v>486.26581453970851</v>
      </c>
      <c r="AQ104">
        <f t="shared" si="10"/>
        <v>542.10009387099024</v>
      </c>
      <c r="AR104">
        <f t="shared" si="10"/>
        <v>561.38829945816042</v>
      </c>
      <c r="AS104">
        <f t="shared" si="10"/>
        <v>514.69053856290657</v>
      </c>
      <c r="AT104">
        <f t="shared" si="10"/>
        <v>481.1899709641375</v>
      </c>
      <c r="AU104">
        <f t="shared" si="10"/>
        <v>527.88773185939135</v>
      </c>
      <c r="AV104">
        <f t="shared" si="10"/>
        <v>557.32762459770356</v>
      </c>
      <c r="AW104">
        <f t="shared" si="10"/>
        <v>552.25178102213238</v>
      </c>
      <c r="AX104">
        <f t="shared" si="10"/>
        <v>545.14560001633288</v>
      </c>
      <c r="AY104">
        <f t="shared" ref="AY104" si="12">AY8/$A104*$A$124</f>
        <v>559.35796202793188</v>
      </c>
      <c r="AZ104">
        <f t="shared" si="4"/>
        <v>571.53998660930245</v>
      </c>
    </row>
    <row r="105" spans="1:52" x14ac:dyDescent="0.25">
      <c r="A105">
        <v>13906571</v>
      </c>
      <c r="B105">
        <v>2002</v>
      </c>
      <c r="C105">
        <f t="shared" si="5"/>
        <v>535.41102137974917</v>
      </c>
      <c r="D105">
        <f t="shared" si="10"/>
        <v>503.14519711580954</v>
      </c>
      <c r="E105">
        <f t="shared" si="10"/>
        <v>558.60208256945577</v>
      </c>
      <c r="F105">
        <f t="shared" si="10"/>
        <v>528.35287232201233</v>
      </c>
      <c r="G105">
        <f t="shared" si="10"/>
        <v>524.31964428901995</v>
      </c>
      <c r="H105">
        <f t="shared" si="10"/>
        <v>509.19503916529823</v>
      </c>
      <c r="I105">
        <f t="shared" si="10"/>
        <v>527.34456531376429</v>
      </c>
      <c r="J105">
        <f t="shared" si="10"/>
        <v>537.42763539624536</v>
      </c>
      <c r="K105">
        <f t="shared" si="10"/>
        <v>504.15350412405763</v>
      </c>
      <c r="L105">
        <f t="shared" si="10"/>
        <v>536.41932838799733</v>
      </c>
      <c r="M105">
        <f t="shared" si="10"/>
        <v>559.61038957770393</v>
      </c>
      <c r="N105">
        <f t="shared" si="10"/>
        <v>518.26980223953126</v>
      </c>
      <c r="O105">
        <f t="shared" si="10"/>
        <v>469.87106584362169</v>
      </c>
      <c r="P105">
        <f t="shared" si="10"/>
        <v>561.62700359420023</v>
      </c>
      <c r="Q105">
        <f t="shared" si="10"/>
        <v>511.21165318179442</v>
      </c>
      <c r="R105">
        <f t="shared" si="10"/>
        <v>508.18673215705002</v>
      </c>
      <c r="S105">
        <f t="shared" si="10"/>
        <v>515.2448812147868</v>
      </c>
      <c r="T105">
        <f t="shared" si="10"/>
        <v>497.09535506632079</v>
      </c>
      <c r="U105">
        <f t="shared" si="10"/>
        <v>498.10366207456889</v>
      </c>
      <c r="V105">
        <f t="shared" si="10"/>
        <v>484.99567096734341</v>
      </c>
      <c r="W105">
        <f t="shared" si="10"/>
        <v>496.0870480580727</v>
      </c>
      <c r="X105">
        <f t="shared" si="10"/>
        <v>509.19503916529823</v>
      </c>
      <c r="Y105">
        <f t="shared" si="10"/>
        <v>472.89598686836609</v>
      </c>
      <c r="Z105">
        <f t="shared" si="10"/>
        <v>531.37779334675679</v>
      </c>
      <c r="AA105">
        <f t="shared" si="10"/>
        <v>555.57716154471154</v>
      </c>
      <c r="AB105">
        <f t="shared" si="10"/>
        <v>502.13689010756144</v>
      </c>
      <c r="AC105">
        <f t="shared" si="10"/>
        <v>508.18673215705002</v>
      </c>
      <c r="AD105">
        <f t="shared" si="10"/>
        <v>514.23657420653876</v>
      </c>
      <c r="AE105">
        <f t="shared" si="10"/>
        <v>517.26149523128311</v>
      </c>
      <c r="AF105">
        <f t="shared" si="10"/>
        <v>498.10366207456889</v>
      </c>
      <c r="AG105">
        <f t="shared" si="10"/>
        <v>477.93752190960657</v>
      </c>
      <c r="AH105">
        <f t="shared" si="10"/>
        <v>534.40271437150102</v>
      </c>
      <c r="AI105">
        <f t="shared" si="10"/>
        <v>490.03720600858401</v>
      </c>
      <c r="AJ105">
        <f t="shared" si="10"/>
        <v>508.18673215705002</v>
      </c>
      <c r="AK105">
        <f t="shared" si="10"/>
        <v>499.11196908281704</v>
      </c>
      <c r="AL105">
        <f t="shared" si="10"/>
        <v>521.2947232642756</v>
      </c>
      <c r="AM105">
        <f t="shared" si="10"/>
        <v>491.0455130168321</v>
      </c>
      <c r="AN105">
        <f t="shared" si="10"/>
        <v>491.0455130168321</v>
      </c>
      <c r="AO105">
        <f t="shared" si="10"/>
        <v>548.5190124869747</v>
      </c>
      <c r="AP105">
        <f t="shared" si="10"/>
        <v>502.13689010756144</v>
      </c>
      <c r="AQ105">
        <f t="shared" si="10"/>
        <v>494.0704340415765</v>
      </c>
      <c r="AR105">
        <f t="shared" si="10"/>
        <v>559.61038957770393</v>
      </c>
      <c r="AS105">
        <f t="shared" si="10"/>
        <v>536.41932838799733</v>
      </c>
      <c r="AT105">
        <f t="shared" si="10"/>
        <v>541.46086342923786</v>
      </c>
      <c r="AU105">
        <f t="shared" si="10"/>
        <v>539.44424941274167</v>
      </c>
      <c r="AV105">
        <f t="shared" si="10"/>
        <v>555.57716154471154</v>
      </c>
      <c r="AW105">
        <f t="shared" si="10"/>
        <v>556.58546855295958</v>
      </c>
      <c r="AX105">
        <f t="shared" si="10"/>
        <v>496.0870480580727</v>
      </c>
      <c r="AY105">
        <f t="shared" ref="AY105" si="13">AY9/$A105*$A$124</f>
        <v>579.7765297426663</v>
      </c>
      <c r="AZ105">
        <f t="shared" si="4"/>
        <v>554.56885453646339</v>
      </c>
    </row>
    <row r="106" spans="1:52" x14ac:dyDescent="0.25">
      <c r="A106">
        <v>13972116</v>
      </c>
      <c r="B106">
        <v>2003</v>
      </c>
      <c r="C106">
        <f t="shared" si="5"/>
        <v>532.89933915521453</v>
      </c>
      <c r="D106">
        <f t="shared" si="10"/>
        <v>509.81707022758752</v>
      </c>
      <c r="E106">
        <f t="shared" si="10"/>
        <v>533.9029160651113</v>
      </c>
      <c r="F106">
        <f t="shared" si="10"/>
        <v>478.70618602078599</v>
      </c>
      <c r="G106">
        <f t="shared" si="10"/>
        <v>471.68114765150818</v>
      </c>
      <c r="H106">
        <f t="shared" si="10"/>
        <v>478.70618602078599</v>
      </c>
      <c r="I106">
        <f t="shared" si="10"/>
        <v>511.82422404738122</v>
      </c>
      <c r="J106">
        <f t="shared" si="10"/>
        <v>540.92795443438922</v>
      </c>
      <c r="K106">
        <f t="shared" si="10"/>
        <v>510.8206471374844</v>
      </c>
      <c r="L106">
        <f t="shared" si="10"/>
        <v>550.96372353335744</v>
      </c>
      <c r="M106">
        <f t="shared" si="10"/>
        <v>507.80991640779388</v>
      </c>
      <c r="N106">
        <f t="shared" si="10"/>
        <v>532.89933915521453</v>
      </c>
      <c r="O106">
        <f t="shared" si="10"/>
        <v>553.97445426304796</v>
      </c>
      <c r="P106">
        <f t="shared" si="10"/>
        <v>486.73480129996057</v>
      </c>
      <c r="Q106">
        <f t="shared" si="10"/>
        <v>550.96372353335744</v>
      </c>
      <c r="R106">
        <f t="shared" si="10"/>
        <v>562.00306954222253</v>
      </c>
      <c r="S106">
        <f t="shared" si="10"/>
        <v>494.7634165791352</v>
      </c>
      <c r="T106">
        <f t="shared" si="10"/>
        <v>497.77414730882566</v>
      </c>
      <c r="U106">
        <f t="shared" si="10"/>
        <v>463.65253237233361</v>
      </c>
      <c r="V106">
        <f t="shared" si="10"/>
        <v>501.78845494841295</v>
      </c>
      <c r="W106">
        <f t="shared" si="10"/>
        <v>497.77414730882566</v>
      </c>
      <c r="X106">
        <f t="shared" si="10"/>
        <v>552.97087735315108</v>
      </c>
      <c r="Y106">
        <f t="shared" si="10"/>
        <v>462.64895546243679</v>
      </c>
      <c r="Z106">
        <f t="shared" si="10"/>
        <v>500.78487803851613</v>
      </c>
      <c r="AA106">
        <f t="shared" si="10"/>
        <v>552.97087735315108</v>
      </c>
      <c r="AB106">
        <f t="shared" si="10"/>
        <v>471.68114765150818</v>
      </c>
      <c r="AC106">
        <f t="shared" si="10"/>
        <v>495.76699348903202</v>
      </c>
      <c r="AD106">
        <f t="shared" si="10"/>
        <v>510.8206471374844</v>
      </c>
      <c r="AE106">
        <f t="shared" si="10"/>
        <v>486.73480129996057</v>
      </c>
      <c r="AF106">
        <f t="shared" si="10"/>
        <v>497.77414730882566</v>
      </c>
      <c r="AG106">
        <f t="shared" si="10"/>
        <v>519.8528393265558</v>
      </c>
      <c r="AH106">
        <f t="shared" si="10"/>
        <v>538.92080061459558</v>
      </c>
      <c r="AI106">
        <f t="shared" si="10"/>
        <v>484.72764748016692</v>
      </c>
      <c r="AJ106">
        <f t="shared" si="10"/>
        <v>495.76699348903202</v>
      </c>
      <c r="AK106">
        <f t="shared" si="10"/>
        <v>508.8134933176907</v>
      </c>
      <c r="AL106">
        <f t="shared" si="10"/>
        <v>531.89576224531766</v>
      </c>
      <c r="AM106">
        <f t="shared" si="10"/>
        <v>552.97087735315108</v>
      </c>
      <c r="AN106">
        <f t="shared" si="10"/>
        <v>536.91364679480193</v>
      </c>
      <c r="AO106">
        <f t="shared" si="10"/>
        <v>543.93868516407974</v>
      </c>
      <c r="AP106">
        <f t="shared" si="10"/>
        <v>519.8528393265558</v>
      </c>
      <c r="AQ106">
        <f t="shared" si="10"/>
        <v>509.81707022758752</v>
      </c>
      <c r="AR106">
        <f t="shared" si="10"/>
        <v>526.8778776958336</v>
      </c>
      <c r="AS106">
        <f t="shared" si="10"/>
        <v>507.80991640779388</v>
      </c>
      <c r="AT106">
        <f t="shared" si="10"/>
        <v>485.73122439006374</v>
      </c>
      <c r="AU106">
        <f t="shared" si="10"/>
        <v>504.79918567810341</v>
      </c>
      <c r="AV106">
        <f t="shared" si="10"/>
        <v>521.85999314634944</v>
      </c>
      <c r="AW106">
        <f t="shared" si="10"/>
        <v>507.80991640779388</v>
      </c>
      <c r="AX106">
        <f t="shared" si="10"/>
        <v>525.87430078593673</v>
      </c>
      <c r="AY106">
        <f t="shared" ref="AY106" si="14">AY10/$A106*$A$124</f>
        <v>582.07460774015908</v>
      </c>
      <c r="AZ106">
        <f t="shared" si="4"/>
        <v>563.00664645211941</v>
      </c>
    </row>
    <row r="107" spans="1:52" x14ac:dyDescent="0.25">
      <c r="A107">
        <v>14006878</v>
      </c>
      <c r="B107">
        <v>2004</v>
      </c>
      <c r="C107">
        <f t="shared" si="5"/>
        <v>508.55181604351804</v>
      </c>
      <c r="D107">
        <f t="shared" si="10"/>
        <v>508.55181604351804</v>
      </c>
      <c r="E107">
        <f t="shared" si="10"/>
        <v>548.59526612568482</v>
      </c>
      <c r="F107">
        <f t="shared" si="10"/>
        <v>496.53878101886801</v>
      </c>
      <c r="G107">
        <f t="shared" si="10"/>
        <v>541.58766236130566</v>
      </c>
      <c r="H107">
        <f t="shared" si="10"/>
        <v>492.53443601065135</v>
      </c>
      <c r="I107">
        <f t="shared" si="10"/>
        <v>521.56593732022225</v>
      </c>
      <c r="J107">
        <f t="shared" si="10"/>
        <v>473.51379722162216</v>
      </c>
      <c r="K107">
        <f t="shared" si="10"/>
        <v>489.53117725448885</v>
      </c>
      <c r="L107">
        <f t="shared" si="10"/>
        <v>475.51596972573043</v>
      </c>
      <c r="M107">
        <f t="shared" si="10"/>
        <v>467.50727970929711</v>
      </c>
      <c r="N107">
        <f t="shared" si="10"/>
        <v>506.54964353940971</v>
      </c>
      <c r="O107">
        <f t="shared" si="10"/>
        <v>502.54529853119305</v>
      </c>
      <c r="P107">
        <f t="shared" si="10"/>
        <v>481.52248723805548</v>
      </c>
      <c r="Q107">
        <f t="shared" si="10"/>
        <v>521.56593732022225</v>
      </c>
      <c r="R107">
        <f t="shared" si="10"/>
        <v>485.52683224627214</v>
      </c>
      <c r="S107">
        <f t="shared" si="10"/>
        <v>473.51379722162216</v>
      </c>
      <c r="T107">
        <f t="shared" si="10"/>
        <v>471.51162471751377</v>
      </c>
      <c r="U107">
        <f t="shared" si="10"/>
        <v>475.51596972573043</v>
      </c>
      <c r="V107">
        <f t="shared" si="10"/>
        <v>504.54747103530138</v>
      </c>
      <c r="W107">
        <f t="shared" si="10"/>
        <v>503.54638478324722</v>
      </c>
      <c r="X107">
        <f t="shared" si="10"/>
        <v>466.50619345724294</v>
      </c>
      <c r="Y107">
        <f t="shared" si="10"/>
        <v>503.54638478324722</v>
      </c>
      <c r="Z107">
        <f t="shared" si="10"/>
        <v>433.47034713945538</v>
      </c>
      <c r="AA107">
        <f t="shared" si="10"/>
        <v>500.54312602708467</v>
      </c>
      <c r="AB107">
        <f t="shared" si="10"/>
        <v>478.51922848189298</v>
      </c>
      <c r="AC107">
        <f t="shared" si="10"/>
        <v>498.54095352297639</v>
      </c>
      <c r="AD107">
        <f t="shared" si="10"/>
        <v>491.53334975859713</v>
      </c>
      <c r="AE107">
        <f t="shared" si="10"/>
        <v>478.51922848189298</v>
      </c>
      <c r="AF107">
        <f t="shared" si="10"/>
        <v>508.55181604351804</v>
      </c>
      <c r="AG107">
        <f t="shared" si="10"/>
        <v>530.57571358870973</v>
      </c>
      <c r="AH107">
        <f t="shared" si="10"/>
        <v>491.53334975859713</v>
      </c>
      <c r="AI107">
        <f t="shared" si="10"/>
        <v>473.51379722162216</v>
      </c>
      <c r="AJ107">
        <f t="shared" si="10"/>
        <v>515.55941980789714</v>
      </c>
      <c r="AK107">
        <f t="shared" si="10"/>
        <v>476.51705597778459</v>
      </c>
      <c r="AL107">
        <f t="shared" si="10"/>
        <v>513.55724730378893</v>
      </c>
      <c r="AM107">
        <f t="shared" si="10"/>
        <v>483.52465974216386</v>
      </c>
      <c r="AN107">
        <f t="shared" si="10"/>
        <v>526.57136858049307</v>
      </c>
      <c r="AO107">
        <f t="shared" si="10"/>
        <v>513.55724730378893</v>
      </c>
      <c r="AP107">
        <f t="shared" si="10"/>
        <v>481.52248723805548</v>
      </c>
      <c r="AQ107">
        <f t="shared" si="10"/>
        <v>505.54855728735549</v>
      </c>
      <c r="AR107">
        <f t="shared" si="10"/>
        <v>516.56050605995142</v>
      </c>
      <c r="AS107">
        <f t="shared" si="10"/>
        <v>517.56159231200559</v>
      </c>
      <c r="AT107">
        <f t="shared" si="10"/>
        <v>493.53552226270551</v>
      </c>
      <c r="AU107">
        <f t="shared" si="10"/>
        <v>518.56267856405975</v>
      </c>
      <c r="AV107">
        <f t="shared" si="10"/>
        <v>520.56485106816808</v>
      </c>
      <c r="AW107">
        <f t="shared" si="10"/>
        <v>506.54964353940971</v>
      </c>
      <c r="AX107">
        <f t="shared" si="10"/>
        <v>484.52574599421803</v>
      </c>
      <c r="AY107">
        <f t="shared" ref="AY107" si="15">AY11/$A107*$A$124</f>
        <v>522.56702357227641</v>
      </c>
      <c r="AZ107">
        <f t="shared" si="4"/>
        <v>533.57897234487234</v>
      </c>
    </row>
    <row r="108" spans="1:52" x14ac:dyDescent="0.25">
      <c r="A108">
        <v>14016856</v>
      </c>
      <c r="B108">
        <v>2005</v>
      </c>
      <c r="C108">
        <f t="shared" si="5"/>
        <v>477.17821749756149</v>
      </c>
      <c r="D108">
        <f t="shared" si="10"/>
        <v>510.19054700997145</v>
      </c>
      <c r="E108">
        <f t="shared" si="10"/>
        <v>474.17709663279692</v>
      </c>
      <c r="F108">
        <f t="shared" si="10"/>
        <v>550.20549187349866</v>
      </c>
      <c r="G108">
        <f t="shared" si="10"/>
        <v>519.19390960426506</v>
      </c>
      <c r="H108">
        <f t="shared" si="10"/>
        <v>537.20063479285227</v>
      </c>
      <c r="I108">
        <f t="shared" si="10"/>
        <v>533.19914030649954</v>
      </c>
      <c r="J108">
        <f t="shared" si="10"/>
        <v>526.1965249553823</v>
      </c>
      <c r="K108">
        <f t="shared" si="10"/>
        <v>527.19689857697051</v>
      </c>
      <c r="L108">
        <f t="shared" si="10"/>
        <v>487.18195371344331</v>
      </c>
      <c r="M108">
        <f t="shared" si="10"/>
        <v>495.1849426861487</v>
      </c>
      <c r="N108">
        <f t="shared" si="10"/>
        <v>517.19316236108864</v>
      </c>
      <c r="O108">
        <f t="shared" si="10"/>
        <v>471.1759757680324</v>
      </c>
      <c r="P108">
        <f t="shared" si="10"/>
        <v>492.18382182138419</v>
      </c>
      <c r="Q108">
        <f t="shared" si="10"/>
        <v>501.18718441567779</v>
      </c>
      <c r="R108">
        <f t="shared" si="10"/>
        <v>446.16663522832795</v>
      </c>
      <c r="S108">
        <f t="shared" si="10"/>
        <v>491.18344819979603</v>
      </c>
      <c r="T108">
        <f t="shared" si="10"/>
        <v>476.17784387597328</v>
      </c>
      <c r="U108">
        <f t="shared" si="10"/>
        <v>469.17522852485604</v>
      </c>
      <c r="V108">
        <f t="shared" si="10"/>
        <v>492.18382182138419</v>
      </c>
      <c r="W108">
        <f t="shared" si="10"/>
        <v>469.17522852485604</v>
      </c>
      <c r="X108">
        <f t="shared" si="10"/>
        <v>480.17933836232601</v>
      </c>
      <c r="Y108">
        <f t="shared" si="10"/>
        <v>496.18531630773691</v>
      </c>
      <c r="Z108">
        <f t="shared" si="10"/>
        <v>507.18942614520688</v>
      </c>
      <c r="AA108">
        <f t="shared" si="10"/>
        <v>459.17149230897422</v>
      </c>
      <c r="AB108">
        <f t="shared" si="10"/>
        <v>481.17971198391422</v>
      </c>
      <c r="AC108">
        <f t="shared" si="10"/>
        <v>465.17373403850331</v>
      </c>
      <c r="AD108">
        <f t="shared" si="10"/>
        <v>443.16551436356343</v>
      </c>
      <c r="AE108">
        <f t="shared" si="10"/>
        <v>456.17037144420976</v>
      </c>
      <c r="AF108">
        <f t="shared" si="10"/>
        <v>479.17896474073785</v>
      </c>
      <c r="AG108">
        <f t="shared" si="10"/>
        <v>437.16327263403434</v>
      </c>
      <c r="AH108">
        <f t="shared" si="10"/>
        <v>495.1849426861487</v>
      </c>
      <c r="AI108">
        <f t="shared" si="10"/>
        <v>496.18531630773691</v>
      </c>
      <c r="AJ108">
        <f t="shared" si="10"/>
        <v>539.20138203602858</v>
      </c>
      <c r="AK108">
        <f t="shared" si="10"/>
        <v>467.17448128167968</v>
      </c>
      <c r="AL108">
        <f t="shared" si="10"/>
        <v>437.16327263403434</v>
      </c>
      <c r="AM108">
        <f t="shared" si="10"/>
        <v>461.17223955215059</v>
      </c>
      <c r="AN108">
        <f t="shared" si="10"/>
        <v>451.16850333626888</v>
      </c>
      <c r="AO108">
        <f t="shared" si="10"/>
        <v>445.16626160673979</v>
      </c>
      <c r="AP108">
        <f t="shared" si="10"/>
        <v>460.17186593056249</v>
      </c>
      <c r="AQ108">
        <f t="shared" si="10"/>
        <v>494.18456906456055</v>
      </c>
      <c r="AR108">
        <f t="shared" si="10"/>
        <v>464.17336041691522</v>
      </c>
      <c r="AS108">
        <f t="shared" si="10"/>
        <v>471.1759757680324</v>
      </c>
      <c r="AT108">
        <f t="shared" si="10"/>
        <v>450.16812971468067</v>
      </c>
      <c r="AU108">
        <f t="shared" si="10"/>
        <v>469.17522852485604</v>
      </c>
      <c r="AV108">
        <f t="shared" si="10"/>
        <v>564.21072257573303</v>
      </c>
      <c r="AW108">
        <f t="shared" si="10"/>
        <v>482.18008560550237</v>
      </c>
      <c r="AX108">
        <f t="shared" si="10"/>
        <v>493.18419544297234</v>
      </c>
      <c r="AY108">
        <f t="shared" ref="AY108" si="16">AY12/$A108*$A$124</f>
        <v>517.19316236108864</v>
      </c>
      <c r="AZ108">
        <f t="shared" si="4"/>
        <v>474.17709663279692</v>
      </c>
    </row>
    <row r="109" spans="1:52" x14ac:dyDescent="0.25">
      <c r="A109">
        <v>14003751</v>
      </c>
      <c r="B109">
        <v>2006</v>
      </c>
      <c r="C109">
        <f t="shared" si="5"/>
        <v>507.66406450671684</v>
      </c>
      <c r="D109">
        <f t="shared" si="10"/>
        <v>487.63786866818759</v>
      </c>
      <c r="E109">
        <f t="shared" si="10"/>
        <v>479.62739033277586</v>
      </c>
      <c r="F109">
        <f t="shared" si="10"/>
        <v>521.68240159368725</v>
      </c>
      <c r="G109">
        <f t="shared" si="10"/>
        <v>489.64048825204048</v>
      </c>
      <c r="H109">
        <f t="shared" si="10"/>
        <v>488.63917846011401</v>
      </c>
      <c r="I109">
        <f t="shared" si="10"/>
        <v>519.6797820098343</v>
      </c>
      <c r="J109">
        <f t="shared" si="10"/>
        <v>501.656205755158</v>
      </c>
      <c r="K109">
        <f t="shared" si="10"/>
        <v>498.65227637937869</v>
      </c>
      <c r="L109">
        <f t="shared" ref="D109:AX114" si="17">L13/$A109*$A$124</f>
        <v>455.59595532654072</v>
      </c>
      <c r="M109">
        <f t="shared" si="17"/>
        <v>503.65882533901095</v>
      </c>
      <c r="N109">
        <f t="shared" si="17"/>
        <v>486.63655887626106</v>
      </c>
      <c r="O109">
        <f t="shared" si="17"/>
        <v>446.58416719920257</v>
      </c>
      <c r="P109">
        <f t="shared" si="17"/>
        <v>463.60643366195239</v>
      </c>
      <c r="Q109">
        <f t="shared" si="17"/>
        <v>514.67323305020204</v>
      </c>
      <c r="R109">
        <f t="shared" si="17"/>
        <v>492.64441762781985</v>
      </c>
      <c r="S109">
        <f t="shared" si="17"/>
        <v>454.59464553461424</v>
      </c>
      <c r="T109">
        <f t="shared" si="17"/>
        <v>487.63786866818759</v>
      </c>
      <c r="U109">
        <f t="shared" si="17"/>
        <v>467.61167282965823</v>
      </c>
      <c r="V109">
        <f t="shared" si="17"/>
        <v>440.57630844764373</v>
      </c>
      <c r="W109">
        <f t="shared" si="17"/>
        <v>455.59595532654072</v>
      </c>
      <c r="X109">
        <f t="shared" si="17"/>
        <v>492.64441762781985</v>
      </c>
      <c r="Y109">
        <f t="shared" si="17"/>
        <v>499.65358617130511</v>
      </c>
      <c r="Z109">
        <f t="shared" si="17"/>
        <v>461.6038140780995</v>
      </c>
      <c r="AA109">
        <f t="shared" si="17"/>
        <v>474.62084137314349</v>
      </c>
      <c r="AB109">
        <f t="shared" si="17"/>
        <v>501.656205755158</v>
      </c>
      <c r="AC109">
        <f t="shared" si="17"/>
        <v>493.64572741974632</v>
      </c>
      <c r="AD109">
        <f t="shared" si="17"/>
        <v>495.64834700359927</v>
      </c>
      <c r="AE109">
        <f t="shared" si="17"/>
        <v>487.63786866818759</v>
      </c>
      <c r="AF109">
        <f t="shared" si="17"/>
        <v>419.54880281718806</v>
      </c>
      <c r="AG109">
        <f t="shared" si="17"/>
        <v>443.58023782342315</v>
      </c>
      <c r="AH109">
        <f t="shared" si="17"/>
        <v>477.62477074892291</v>
      </c>
      <c r="AI109">
        <f t="shared" si="17"/>
        <v>491.64310783589343</v>
      </c>
      <c r="AJ109">
        <f t="shared" si="17"/>
        <v>450.58940636690841</v>
      </c>
      <c r="AK109">
        <f t="shared" si="17"/>
        <v>458.59988470232008</v>
      </c>
      <c r="AL109">
        <f t="shared" si="17"/>
        <v>498.65227637937869</v>
      </c>
      <c r="AM109">
        <f t="shared" si="17"/>
        <v>448.58678678305552</v>
      </c>
      <c r="AN109">
        <f t="shared" si="17"/>
        <v>459.60119449424656</v>
      </c>
      <c r="AO109">
        <f t="shared" si="17"/>
        <v>471.61691199736418</v>
      </c>
      <c r="AP109">
        <f t="shared" si="17"/>
        <v>469.61429241351124</v>
      </c>
      <c r="AQ109">
        <f t="shared" si="17"/>
        <v>459.60119449424656</v>
      </c>
      <c r="AR109">
        <f t="shared" si="17"/>
        <v>486.63655887626106</v>
      </c>
      <c r="AS109">
        <f t="shared" si="17"/>
        <v>458.59988470232008</v>
      </c>
      <c r="AT109">
        <f t="shared" si="17"/>
        <v>466.61036303773182</v>
      </c>
      <c r="AU109">
        <f t="shared" si="17"/>
        <v>488.63917846011401</v>
      </c>
      <c r="AV109">
        <f t="shared" si="17"/>
        <v>516.67585263405499</v>
      </c>
      <c r="AW109">
        <f t="shared" si="17"/>
        <v>486.63655887626106</v>
      </c>
      <c r="AX109">
        <f t="shared" si="17"/>
        <v>477.62477074892291</v>
      </c>
      <c r="AY109">
        <f t="shared" ref="AY109" si="18">AY13/$A109*$A$124</f>
        <v>511.66930367442268</v>
      </c>
      <c r="AZ109">
        <f t="shared" si="4"/>
        <v>504.66013513093742</v>
      </c>
    </row>
    <row r="110" spans="1:52" x14ac:dyDescent="0.25">
      <c r="A110">
        <v>13989640</v>
      </c>
      <c r="B110">
        <v>2007</v>
      </c>
      <c r="C110">
        <f t="shared" si="5"/>
        <v>483.11813785058081</v>
      </c>
      <c r="D110">
        <f t="shared" si="17"/>
        <v>488.1297367909396</v>
      </c>
      <c r="E110">
        <f t="shared" si="17"/>
        <v>497.15061488358526</v>
      </c>
      <c r="F110">
        <f t="shared" si="17"/>
        <v>472.09262018179169</v>
      </c>
      <c r="G110">
        <f t="shared" si="17"/>
        <v>476.10189933407861</v>
      </c>
      <c r="H110">
        <f t="shared" si="17"/>
        <v>482.11581806250916</v>
      </c>
      <c r="I110">
        <f t="shared" si="17"/>
        <v>459.06246293685894</v>
      </c>
      <c r="J110">
        <f t="shared" si="17"/>
        <v>466.07870145336119</v>
      </c>
      <c r="K110">
        <f t="shared" si="17"/>
        <v>458.06014314878729</v>
      </c>
      <c r="L110">
        <f t="shared" si="17"/>
        <v>476.10189933407861</v>
      </c>
      <c r="M110">
        <f t="shared" si="17"/>
        <v>454.05086399650031</v>
      </c>
      <c r="N110">
        <f t="shared" si="17"/>
        <v>463.07174208914597</v>
      </c>
      <c r="O110">
        <f t="shared" si="17"/>
        <v>469.08566081757641</v>
      </c>
      <c r="P110">
        <f t="shared" si="17"/>
        <v>456.05550357264372</v>
      </c>
      <c r="Q110">
        <f t="shared" si="17"/>
        <v>470.08798060564817</v>
      </c>
      <c r="R110">
        <f t="shared" si="17"/>
        <v>478.10653891022213</v>
      </c>
      <c r="S110">
        <f t="shared" si="17"/>
        <v>463.07174208914597</v>
      </c>
      <c r="T110">
        <f t="shared" si="17"/>
        <v>411.953432897487</v>
      </c>
      <c r="U110">
        <f t="shared" si="17"/>
        <v>466.07870145336119</v>
      </c>
      <c r="V110">
        <f t="shared" si="17"/>
        <v>477.10421912215037</v>
      </c>
      <c r="W110">
        <f t="shared" si="17"/>
        <v>471.09030039371993</v>
      </c>
      <c r="X110">
        <f t="shared" si="17"/>
        <v>457.05782336071553</v>
      </c>
      <c r="Y110">
        <f t="shared" si="17"/>
        <v>442.02302653963932</v>
      </c>
      <c r="Z110">
        <f t="shared" si="17"/>
        <v>457.05782336071553</v>
      </c>
      <c r="AA110">
        <f t="shared" si="17"/>
        <v>465.07638166528949</v>
      </c>
      <c r="AB110">
        <f t="shared" si="17"/>
        <v>447.03462547999806</v>
      </c>
      <c r="AC110">
        <f t="shared" si="17"/>
        <v>437.01142759928064</v>
      </c>
      <c r="AD110">
        <f t="shared" si="17"/>
        <v>425.9859099304914</v>
      </c>
      <c r="AE110">
        <f t="shared" si="17"/>
        <v>478.10653891022213</v>
      </c>
      <c r="AF110">
        <f t="shared" si="17"/>
        <v>429.99518908277844</v>
      </c>
      <c r="AG110">
        <f t="shared" si="17"/>
        <v>462.06942230107416</v>
      </c>
      <c r="AH110">
        <f t="shared" si="17"/>
        <v>448.03694526806976</v>
      </c>
      <c r="AI110">
        <f t="shared" si="17"/>
        <v>485.12277742672438</v>
      </c>
      <c r="AJ110">
        <f t="shared" si="17"/>
        <v>461.06710251300251</v>
      </c>
      <c r="AK110">
        <f t="shared" si="17"/>
        <v>481.11349827443735</v>
      </c>
      <c r="AL110">
        <f t="shared" si="17"/>
        <v>452.04622442035674</v>
      </c>
      <c r="AM110">
        <f t="shared" si="17"/>
        <v>456.05550357264372</v>
      </c>
      <c r="AN110">
        <f t="shared" si="17"/>
        <v>452.04622442035674</v>
      </c>
      <c r="AO110">
        <f t="shared" si="17"/>
        <v>438.01374738735234</v>
      </c>
      <c r="AP110">
        <f t="shared" si="17"/>
        <v>467.08102124143295</v>
      </c>
      <c r="AQ110">
        <f t="shared" si="17"/>
        <v>463.07174208914597</v>
      </c>
      <c r="AR110">
        <f t="shared" si="17"/>
        <v>467.08102124143295</v>
      </c>
      <c r="AS110">
        <f t="shared" si="17"/>
        <v>471.09030039371993</v>
      </c>
      <c r="AT110">
        <f t="shared" si="17"/>
        <v>498.15293467165702</v>
      </c>
      <c r="AU110">
        <f t="shared" si="17"/>
        <v>517.19701064502021</v>
      </c>
      <c r="AV110">
        <f t="shared" si="17"/>
        <v>484.12045763865257</v>
      </c>
      <c r="AW110">
        <f t="shared" si="17"/>
        <v>502.162213823944</v>
      </c>
      <c r="AX110">
        <f t="shared" si="17"/>
        <v>504.16685340008746</v>
      </c>
      <c r="AY110">
        <f t="shared" ref="AY110" si="19">AY14/$A110*$A$124</f>
        <v>492.13901594322658</v>
      </c>
      <c r="AZ110">
        <f t="shared" si="4"/>
        <v>535.23876683031165</v>
      </c>
    </row>
    <row r="111" spans="1:52" x14ac:dyDescent="0.25">
      <c r="A111">
        <v>13990573</v>
      </c>
      <c r="B111">
        <v>2008</v>
      </c>
      <c r="C111">
        <f t="shared" si="5"/>
        <v>524.17829055321749</v>
      </c>
      <c r="D111">
        <f t="shared" si="17"/>
        <v>494.11070218496411</v>
      </c>
      <c r="E111">
        <f t="shared" si="17"/>
        <v>525.18054349882595</v>
      </c>
      <c r="F111">
        <f t="shared" si="17"/>
        <v>478.07465505522902</v>
      </c>
      <c r="G111">
        <f t="shared" si="17"/>
        <v>476.07014916401209</v>
      </c>
      <c r="H111">
        <f t="shared" si="17"/>
        <v>477.07240210962055</v>
      </c>
      <c r="I111">
        <f t="shared" si="17"/>
        <v>495.11295513057257</v>
      </c>
      <c r="J111">
        <f t="shared" si="17"/>
        <v>463.04086087110227</v>
      </c>
      <c r="K111">
        <f t="shared" si="17"/>
        <v>499.1219669130063</v>
      </c>
      <c r="L111">
        <f t="shared" si="17"/>
        <v>500.12421985861477</v>
      </c>
      <c r="M111">
        <f t="shared" si="17"/>
        <v>479.07690800083736</v>
      </c>
      <c r="N111">
        <f t="shared" si="17"/>
        <v>459.03184908866854</v>
      </c>
      <c r="O111">
        <f t="shared" si="17"/>
        <v>474.06564327279517</v>
      </c>
      <c r="P111">
        <f t="shared" si="17"/>
        <v>447.00481374136717</v>
      </c>
      <c r="Q111">
        <f t="shared" si="17"/>
        <v>473.06339032718671</v>
      </c>
      <c r="R111">
        <f t="shared" si="17"/>
        <v>456.02509025184315</v>
      </c>
      <c r="S111">
        <f t="shared" si="17"/>
        <v>469.05437854475298</v>
      </c>
      <c r="T111">
        <f t="shared" si="17"/>
        <v>494.11070218496411</v>
      </c>
      <c r="U111">
        <f t="shared" si="17"/>
        <v>448.00706668697563</v>
      </c>
      <c r="V111">
        <f t="shared" si="17"/>
        <v>465.04536676231919</v>
      </c>
      <c r="W111">
        <f t="shared" si="17"/>
        <v>458.02959614306008</v>
      </c>
      <c r="X111">
        <f t="shared" si="17"/>
        <v>456.02509025184315</v>
      </c>
      <c r="Y111">
        <f t="shared" si="17"/>
        <v>469.05437854475298</v>
      </c>
      <c r="Z111">
        <f t="shared" si="17"/>
        <v>464.04311381671073</v>
      </c>
      <c r="AA111">
        <f t="shared" si="17"/>
        <v>485.09042567448813</v>
      </c>
      <c r="AB111">
        <f t="shared" si="17"/>
        <v>429.96651366602356</v>
      </c>
      <c r="AC111">
        <f t="shared" si="17"/>
        <v>428.9642607204151</v>
      </c>
      <c r="AD111">
        <f t="shared" si="17"/>
        <v>486.09267862009659</v>
      </c>
      <c r="AE111">
        <f t="shared" si="17"/>
        <v>431.97101955724042</v>
      </c>
      <c r="AF111">
        <f t="shared" si="17"/>
        <v>488.0971845113134</v>
      </c>
      <c r="AG111">
        <f t="shared" si="17"/>
        <v>491.10394334813878</v>
      </c>
      <c r="AH111">
        <f t="shared" si="17"/>
        <v>473.06339032718671</v>
      </c>
      <c r="AI111">
        <f t="shared" si="17"/>
        <v>499.1219669130063</v>
      </c>
      <c r="AJ111">
        <f t="shared" si="17"/>
        <v>396.89216646094479</v>
      </c>
      <c r="AK111">
        <f t="shared" si="17"/>
        <v>421.94849010115598</v>
      </c>
      <c r="AL111">
        <f t="shared" si="17"/>
        <v>466.04761970792765</v>
      </c>
      <c r="AM111">
        <f t="shared" si="17"/>
        <v>484.08817272887967</v>
      </c>
      <c r="AN111">
        <f t="shared" si="17"/>
        <v>453.01833141501777</v>
      </c>
      <c r="AO111">
        <f t="shared" si="17"/>
        <v>466.04761970792765</v>
      </c>
      <c r="AP111">
        <f t="shared" si="17"/>
        <v>472.06113738157831</v>
      </c>
      <c r="AQ111">
        <f t="shared" si="17"/>
        <v>496.11520807618103</v>
      </c>
      <c r="AR111">
        <f t="shared" si="17"/>
        <v>470.05663149036138</v>
      </c>
      <c r="AS111">
        <f t="shared" si="17"/>
        <v>476.07014916401209</v>
      </c>
      <c r="AT111">
        <f t="shared" si="17"/>
        <v>471.05888443596984</v>
      </c>
      <c r="AU111">
        <f t="shared" si="17"/>
        <v>478.07465505522902</v>
      </c>
      <c r="AV111">
        <f t="shared" si="17"/>
        <v>492.10619629374725</v>
      </c>
      <c r="AW111">
        <f t="shared" si="17"/>
        <v>542.21884357416957</v>
      </c>
      <c r="AX111">
        <f t="shared" si="17"/>
        <v>463.04086087110227</v>
      </c>
      <c r="AY111">
        <f t="shared" ref="AY111" si="20">AY15/$A111*$A$124</f>
        <v>499.1219669130063</v>
      </c>
      <c r="AZ111">
        <f t="shared" si="4"/>
        <v>509.1444963690908</v>
      </c>
    </row>
    <row r="112" spans="1:52" x14ac:dyDescent="0.25">
      <c r="A112">
        <v>14013972</v>
      </c>
      <c r="B112">
        <v>2009</v>
      </c>
      <c r="C112">
        <f t="shared" si="5"/>
        <v>516.29901843674304</v>
      </c>
      <c r="D112">
        <f t="shared" si="17"/>
        <v>533.30886981934884</v>
      </c>
      <c r="E112">
        <f t="shared" si="17"/>
        <v>484.28047465772022</v>
      </c>
      <c r="F112">
        <f t="shared" si="17"/>
        <v>516.29901843674304</v>
      </c>
      <c r="G112">
        <f t="shared" si="17"/>
        <v>487.28221313700357</v>
      </c>
      <c r="H112">
        <f t="shared" si="17"/>
        <v>448.25961290631949</v>
      </c>
      <c r="I112">
        <f t="shared" si="17"/>
        <v>476.27583871296446</v>
      </c>
      <c r="J112">
        <f t="shared" si="17"/>
        <v>459.2659873303586</v>
      </c>
      <c r="K112">
        <f t="shared" si="17"/>
        <v>428.24802304443028</v>
      </c>
      <c r="L112">
        <f t="shared" si="17"/>
        <v>469.2717822613032</v>
      </c>
      <c r="M112">
        <f t="shared" si="17"/>
        <v>486.28163364390906</v>
      </c>
      <c r="N112">
        <f t="shared" si="17"/>
        <v>475.27525921986995</v>
      </c>
      <c r="O112">
        <f t="shared" si="17"/>
        <v>485.28105415081461</v>
      </c>
      <c r="P112">
        <f t="shared" si="17"/>
        <v>439.25439746846934</v>
      </c>
      <c r="Q112">
        <f t="shared" si="17"/>
        <v>483.27989516462566</v>
      </c>
      <c r="R112">
        <f t="shared" si="17"/>
        <v>422.24454608586342</v>
      </c>
      <c r="S112">
        <f t="shared" si="17"/>
        <v>424.24570507205237</v>
      </c>
      <c r="T112">
        <f t="shared" si="17"/>
        <v>447.25903341322498</v>
      </c>
      <c r="U112">
        <f t="shared" si="17"/>
        <v>438.25381797537483</v>
      </c>
      <c r="V112">
        <f t="shared" si="17"/>
        <v>432.25034101680808</v>
      </c>
      <c r="W112">
        <f t="shared" si="17"/>
        <v>454.2630898648863</v>
      </c>
      <c r="X112">
        <f t="shared" si="17"/>
        <v>442.25613594775274</v>
      </c>
      <c r="Y112">
        <f t="shared" si="17"/>
        <v>443.25671544084719</v>
      </c>
      <c r="Z112">
        <f t="shared" si="17"/>
        <v>476.27583871296446</v>
      </c>
      <c r="AA112">
        <f t="shared" si="17"/>
        <v>459.2659873303586</v>
      </c>
      <c r="AB112">
        <f t="shared" si="17"/>
        <v>472.2735207405866</v>
      </c>
      <c r="AC112">
        <f t="shared" si="17"/>
        <v>470.27236175439771</v>
      </c>
      <c r="AD112">
        <f t="shared" si="17"/>
        <v>496.28742857485372</v>
      </c>
      <c r="AE112">
        <f t="shared" si="17"/>
        <v>461.2671463165475</v>
      </c>
      <c r="AF112">
        <f t="shared" si="17"/>
        <v>466.2700437820198</v>
      </c>
      <c r="AG112">
        <f t="shared" si="17"/>
        <v>444.25729493394158</v>
      </c>
      <c r="AH112">
        <f t="shared" si="17"/>
        <v>455.26366935798069</v>
      </c>
      <c r="AI112">
        <f t="shared" si="17"/>
        <v>445.25787442703614</v>
      </c>
      <c r="AJ112">
        <f t="shared" si="17"/>
        <v>483.27989516462566</v>
      </c>
      <c r="AK112">
        <f t="shared" si="17"/>
        <v>454.2630898648863</v>
      </c>
      <c r="AL112">
        <f t="shared" si="17"/>
        <v>440.25497696156378</v>
      </c>
      <c r="AM112">
        <f t="shared" si="17"/>
        <v>472.2735207405866</v>
      </c>
      <c r="AN112">
        <f t="shared" si="17"/>
        <v>468.27120276820875</v>
      </c>
      <c r="AO112">
        <f t="shared" si="17"/>
        <v>477.27641820605891</v>
      </c>
      <c r="AP112">
        <f t="shared" si="17"/>
        <v>480.27815668534231</v>
      </c>
      <c r="AQ112">
        <f t="shared" si="17"/>
        <v>477.27641820605891</v>
      </c>
      <c r="AR112">
        <f t="shared" si="17"/>
        <v>496.28742857485372</v>
      </c>
      <c r="AS112">
        <f t="shared" si="17"/>
        <v>470.27236175439771</v>
      </c>
      <c r="AT112">
        <f t="shared" si="17"/>
        <v>499.28916705413712</v>
      </c>
      <c r="AU112">
        <f t="shared" si="17"/>
        <v>484.28047465772022</v>
      </c>
      <c r="AV112">
        <f t="shared" si="17"/>
        <v>463.26830530273645</v>
      </c>
      <c r="AW112">
        <f t="shared" si="17"/>
        <v>468.27120276820875</v>
      </c>
      <c r="AX112">
        <f t="shared" si="17"/>
        <v>513.29727995745964</v>
      </c>
      <c r="AY112">
        <f t="shared" ref="AY112" si="21">AY16/$A112*$A$124</f>
        <v>457.26482834416964</v>
      </c>
      <c r="AZ112">
        <f t="shared" si="4"/>
        <v>511.29612097127068</v>
      </c>
    </row>
    <row r="113" spans="1:52" x14ac:dyDescent="0.25">
      <c r="A113">
        <v>14036661</v>
      </c>
      <c r="B113">
        <v>2010</v>
      </c>
      <c r="C113">
        <f t="shared" si="5"/>
        <v>465.51636019420852</v>
      </c>
      <c r="D113">
        <f t="shared" si="17"/>
        <v>480.50079238930113</v>
      </c>
      <c r="E113">
        <f t="shared" si="17"/>
        <v>492.48833814537511</v>
      </c>
      <c r="F113">
        <f t="shared" si="17"/>
        <v>489.49145170635671</v>
      </c>
      <c r="G113">
        <f t="shared" si="17"/>
        <v>466.51532234054804</v>
      </c>
      <c r="H113">
        <f t="shared" si="17"/>
        <v>483.49767882831969</v>
      </c>
      <c r="I113">
        <f t="shared" si="17"/>
        <v>483.49767882831969</v>
      </c>
      <c r="J113">
        <f t="shared" si="17"/>
        <v>472.50909521858512</v>
      </c>
      <c r="K113">
        <f t="shared" si="17"/>
        <v>482.49871668198017</v>
      </c>
      <c r="L113">
        <f t="shared" si="17"/>
        <v>456.5257008771531</v>
      </c>
      <c r="M113">
        <f t="shared" si="17"/>
        <v>455.52673873081358</v>
      </c>
      <c r="N113">
        <f t="shared" si="17"/>
        <v>439.54334438938145</v>
      </c>
      <c r="O113">
        <f t="shared" si="17"/>
        <v>427.55579863330746</v>
      </c>
      <c r="P113">
        <f t="shared" si="17"/>
        <v>445.53711726741852</v>
      </c>
      <c r="Q113">
        <f t="shared" si="17"/>
        <v>477.50390595028261</v>
      </c>
      <c r="R113">
        <f t="shared" si="17"/>
        <v>449.5329658527765</v>
      </c>
      <c r="S113">
        <f t="shared" si="17"/>
        <v>451.53089014545554</v>
      </c>
      <c r="T113">
        <f t="shared" si="17"/>
        <v>535.44371043797389</v>
      </c>
      <c r="U113">
        <f t="shared" si="17"/>
        <v>453.52881443813453</v>
      </c>
      <c r="V113">
        <f t="shared" si="17"/>
        <v>465.51636019420852</v>
      </c>
      <c r="W113">
        <f t="shared" si="17"/>
        <v>459.52258731617161</v>
      </c>
      <c r="X113">
        <f t="shared" si="17"/>
        <v>443.53919297473948</v>
      </c>
      <c r="Y113">
        <f t="shared" si="17"/>
        <v>450.53192799911602</v>
      </c>
      <c r="Z113">
        <f t="shared" si="17"/>
        <v>468.51324663322708</v>
      </c>
      <c r="AA113">
        <f t="shared" si="17"/>
        <v>451.53089014545554</v>
      </c>
      <c r="AB113">
        <f t="shared" si="17"/>
        <v>485.49560312099868</v>
      </c>
      <c r="AC113">
        <f t="shared" si="17"/>
        <v>432.55060936500502</v>
      </c>
      <c r="AD113">
        <f t="shared" si="17"/>
        <v>427.55579863330746</v>
      </c>
      <c r="AE113">
        <f t="shared" si="17"/>
        <v>435.54749580402353</v>
      </c>
      <c r="AF113">
        <f t="shared" si="17"/>
        <v>439.54334438938145</v>
      </c>
      <c r="AG113">
        <f t="shared" si="17"/>
        <v>441.54126868206049</v>
      </c>
      <c r="AH113">
        <f t="shared" si="17"/>
        <v>490.49041385269612</v>
      </c>
      <c r="AI113">
        <f t="shared" si="17"/>
        <v>399.58485853580135</v>
      </c>
      <c r="AJ113">
        <f t="shared" si="17"/>
        <v>432.55060936500502</v>
      </c>
      <c r="AK113">
        <f t="shared" si="17"/>
        <v>455.52673873081358</v>
      </c>
      <c r="AL113">
        <f t="shared" si="17"/>
        <v>471.51013307224559</v>
      </c>
      <c r="AM113">
        <f t="shared" si="17"/>
        <v>477.50390595028261</v>
      </c>
      <c r="AN113">
        <f t="shared" si="17"/>
        <v>486.4945652673382</v>
      </c>
      <c r="AO113">
        <f t="shared" si="17"/>
        <v>476.50494380394309</v>
      </c>
      <c r="AP113">
        <f t="shared" si="17"/>
        <v>493.48730029171463</v>
      </c>
      <c r="AQ113">
        <f t="shared" si="17"/>
        <v>493.48730029171463</v>
      </c>
      <c r="AR113">
        <f t="shared" si="17"/>
        <v>464.51739804786905</v>
      </c>
      <c r="AS113">
        <f t="shared" si="17"/>
        <v>522.45720253556021</v>
      </c>
      <c r="AT113">
        <f t="shared" si="17"/>
        <v>465.51636019420852</v>
      </c>
      <c r="AU113">
        <f t="shared" si="17"/>
        <v>445.53711726741852</v>
      </c>
      <c r="AV113">
        <f t="shared" si="17"/>
        <v>465.51636019420852</v>
      </c>
      <c r="AW113">
        <f t="shared" si="17"/>
        <v>473.50805736492458</v>
      </c>
      <c r="AX113">
        <f t="shared" si="17"/>
        <v>517.46239180386272</v>
      </c>
      <c r="AY113">
        <f t="shared" ref="AY113" si="22">AY17/$A113*$A$124</f>
        <v>475.50598165760363</v>
      </c>
      <c r="AZ113">
        <f t="shared" si="4"/>
        <v>497.48314887707267</v>
      </c>
    </row>
    <row r="114" spans="1:52" x14ac:dyDescent="0.25">
      <c r="A114">
        <v>14060853</v>
      </c>
      <c r="B114">
        <v>2011</v>
      </c>
      <c r="C114">
        <f t="shared" si="5"/>
        <v>476.68235021018995</v>
      </c>
      <c r="D114">
        <f t="shared" si="17"/>
        <v>441.77883084333507</v>
      </c>
      <c r="E114">
        <f t="shared" si="17"/>
        <v>463.71818587392949</v>
      </c>
      <c r="F114">
        <f t="shared" si="17"/>
        <v>433.80088355948249</v>
      </c>
      <c r="G114">
        <f t="shared" si="17"/>
        <v>448.75953471670601</v>
      </c>
      <c r="H114">
        <f t="shared" si="17"/>
        <v>446.7650478957429</v>
      </c>
      <c r="I114">
        <f t="shared" si="17"/>
        <v>452.74850835863231</v>
      </c>
      <c r="J114">
        <f t="shared" si="17"/>
        <v>451.75126494815072</v>
      </c>
      <c r="K114">
        <f t="shared" si="17"/>
        <v>445.76780448526131</v>
      </c>
      <c r="L114">
        <f t="shared" si="17"/>
        <v>429.81190991755625</v>
      </c>
      <c r="M114">
        <f t="shared" si="17"/>
        <v>461.72369905296642</v>
      </c>
      <c r="N114">
        <f t="shared" si="17"/>
        <v>465.71267269489272</v>
      </c>
      <c r="O114">
        <f t="shared" si="17"/>
        <v>422.83120604418525</v>
      </c>
      <c r="P114">
        <f t="shared" si="17"/>
        <v>458.73196882152172</v>
      </c>
      <c r="Q114">
        <f t="shared" si="17"/>
        <v>417.84498899177737</v>
      </c>
      <c r="R114">
        <f t="shared" si="17"/>
        <v>409.86704170792484</v>
      </c>
      <c r="S114">
        <f t="shared" si="17"/>
        <v>443.77331766429819</v>
      </c>
      <c r="T114">
        <f t="shared" si="17"/>
        <v>458.73196882152172</v>
      </c>
      <c r="U114">
        <f t="shared" si="17"/>
        <v>462.72094246344801</v>
      </c>
      <c r="V114">
        <f t="shared" si="17"/>
        <v>431.80639673851937</v>
      </c>
      <c r="W114">
        <f t="shared" si="17"/>
        <v>422.83120604418525</v>
      </c>
      <c r="X114">
        <f t="shared" si="17"/>
        <v>471.69613315778213</v>
      </c>
      <c r="Y114">
        <f t="shared" si="17"/>
        <v>415.85050217081425</v>
      </c>
      <c r="Z114">
        <f t="shared" si="17"/>
        <v>453.74575176911389</v>
      </c>
      <c r="AA114">
        <f t="shared" si="17"/>
        <v>476.68235021018995</v>
      </c>
      <c r="AB114">
        <f t="shared" si="17"/>
        <v>511.58586957704489</v>
      </c>
      <c r="AC114">
        <f t="shared" si="17"/>
        <v>452.74850835863231</v>
      </c>
      <c r="AD114">
        <f t="shared" si="17"/>
        <v>459.72921223200331</v>
      </c>
      <c r="AE114">
        <f t="shared" si="17"/>
        <v>432.80364014900096</v>
      </c>
      <c r="AF114">
        <f t="shared" ref="D114:AX120" si="23">AF18/$A114*$A$124</f>
        <v>423.82844945466678</v>
      </c>
      <c r="AG114">
        <f t="shared" si="23"/>
        <v>413.85601534985108</v>
      </c>
      <c r="AH114">
        <f t="shared" si="23"/>
        <v>452.74850835863231</v>
      </c>
      <c r="AI114">
        <f t="shared" si="23"/>
        <v>427.81742309659307</v>
      </c>
      <c r="AJ114">
        <f t="shared" si="23"/>
        <v>450.75402153766919</v>
      </c>
      <c r="AK114">
        <f t="shared" si="23"/>
        <v>449.7567781271876</v>
      </c>
      <c r="AL114">
        <f t="shared" si="23"/>
        <v>408.86979829744325</v>
      </c>
      <c r="AM114">
        <f t="shared" si="23"/>
        <v>461.72369905296642</v>
      </c>
      <c r="AN114">
        <f t="shared" si="23"/>
        <v>439.7843440223719</v>
      </c>
      <c r="AO114">
        <f t="shared" si="23"/>
        <v>417.84498899177737</v>
      </c>
      <c r="AP114">
        <f t="shared" si="23"/>
        <v>451.75126494815072</v>
      </c>
      <c r="AQ114">
        <f t="shared" si="23"/>
        <v>404.88082465551696</v>
      </c>
      <c r="AR114">
        <f t="shared" si="23"/>
        <v>445.76780448526131</v>
      </c>
      <c r="AS114">
        <f t="shared" si="23"/>
        <v>510.5886261665633</v>
      </c>
      <c r="AT114">
        <f t="shared" si="23"/>
        <v>470.69888974730054</v>
      </c>
      <c r="AU114">
        <f t="shared" si="23"/>
        <v>492.63824477789507</v>
      </c>
      <c r="AV114">
        <f t="shared" si="23"/>
        <v>481.66856726259783</v>
      </c>
      <c r="AW114">
        <f t="shared" si="23"/>
        <v>480.67132385211625</v>
      </c>
      <c r="AX114">
        <f t="shared" si="23"/>
        <v>460.72645564248478</v>
      </c>
      <c r="AY114">
        <f t="shared" ref="AY114" si="24">AY18/$A114*$A$124</f>
        <v>507.5968959351186</v>
      </c>
      <c r="AZ114">
        <f t="shared" si="4"/>
        <v>448.75953471670601</v>
      </c>
    </row>
    <row r="115" spans="1:52" x14ac:dyDescent="0.25">
      <c r="A115">
        <v>14013980</v>
      </c>
      <c r="B115">
        <v>2012</v>
      </c>
      <c r="C115">
        <f t="shared" si="5"/>
        <v>468.27093545159909</v>
      </c>
      <c r="D115">
        <f t="shared" si="23"/>
        <v>439.25414671635042</v>
      </c>
      <c r="E115">
        <f t="shared" si="23"/>
        <v>407.23562121538635</v>
      </c>
      <c r="F115">
        <f t="shared" si="23"/>
        <v>398.23041091824018</v>
      </c>
      <c r="G115">
        <f t="shared" si="23"/>
        <v>470.27209329540932</v>
      </c>
      <c r="H115">
        <f t="shared" si="23"/>
        <v>469.2715143735042</v>
      </c>
      <c r="I115">
        <f t="shared" si="23"/>
        <v>430.24893641920426</v>
      </c>
      <c r="J115">
        <f t="shared" si="23"/>
        <v>476.27556682684002</v>
      </c>
      <c r="K115">
        <f t="shared" si="23"/>
        <v>495.28656634303746</v>
      </c>
      <c r="L115">
        <f t="shared" si="23"/>
        <v>442.25588348206571</v>
      </c>
      <c r="M115">
        <f t="shared" si="23"/>
        <v>424.2454628877735</v>
      </c>
      <c r="N115">
        <f t="shared" si="23"/>
        <v>418.24198935634274</v>
      </c>
      <c r="O115">
        <f t="shared" si="23"/>
        <v>429.24835749729908</v>
      </c>
      <c r="P115">
        <f t="shared" si="23"/>
        <v>466.2697776077888</v>
      </c>
      <c r="Q115">
        <f t="shared" si="23"/>
        <v>471.27267221731449</v>
      </c>
      <c r="R115">
        <f t="shared" si="23"/>
        <v>433.25067318491961</v>
      </c>
      <c r="S115">
        <f t="shared" si="23"/>
        <v>406.23504229348123</v>
      </c>
      <c r="T115">
        <f t="shared" si="23"/>
        <v>449.25993593540164</v>
      </c>
      <c r="U115">
        <f t="shared" si="23"/>
        <v>387.22404277728384</v>
      </c>
      <c r="V115">
        <f t="shared" si="23"/>
        <v>480.27788251446054</v>
      </c>
      <c r="W115">
        <f t="shared" si="23"/>
        <v>423.24488396586838</v>
      </c>
      <c r="X115">
        <f t="shared" si="23"/>
        <v>433.25067318491961</v>
      </c>
      <c r="Y115">
        <f t="shared" si="23"/>
        <v>427.24719965348891</v>
      </c>
      <c r="Z115">
        <f t="shared" si="23"/>
        <v>438.2535677944453</v>
      </c>
      <c r="AA115">
        <f t="shared" si="23"/>
        <v>443.25646240397089</v>
      </c>
      <c r="AB115">
        <f t="shared" si="23"/>
        <v>506.2929344839938</v>
      </c>
      <c r="AC115">
        <f t="shared" si="23"/>
        <v>454.26283054492734</v>
      </c>
      <c r="AD115">
        <f t="shared" si="23"/>
        <v>434.25125210682478</v>
      </c>
      <c r="AE115">
        <f t="shared" si="23"/>
        <v>460.26630407635804</v>
      </c>
      <c r="AF115">
        <f t="shared" si="23"/>
        <v>385.22288493347355</v>
      </c>
      <c r="AG115">
        <f t="shared" si="23"/>
        <v>400.23156876205047</v>
      </c>
      <c r="AH115">
        <f t="shared" si="23"/>
        <v>436.25240995063501</v>
      </c>
      <c r="AI115">
        <f t="shared" si="23"/>
        <v>441.2553045601606</v>
      </c>
      <c r="AJ115">
        <f t="shared" si="23"/>
        <v>423.24488396586838</v>
      </c>
      <c r="AK115">
        <f t="shared" si="23"/>
        <v>453.26225162302217</v>
      </c>
      <c r="AL115">
        <f t="shared" si="23"/>
        <v>432.25009426301449</v>
      </c>
      <c r="AM115">
        <f t="shared" si="23"/>
        <v>444.257041325876</v>
      </c>
      <c r="AN115">
        <f t="shared" si="23"/>
        <v>463.26804084207339</v>
      </c>
      <c r="AO115">
        <f t="shared" si="23"/>
        <v>453.26225162302217</v>
      </c>
      <c r="AP115">
        <f t="shared" si="23"/>
        <v>464.26861976397856</v>
      </c>
      <c r="AQ115">
        <f t="shared" si="23"/>
        <v>439.25414671635042</v>
      </c>
      <c r="AR115">
        <f t="shared" si="23"/>
        <v>444.257041325876</v>
      </c>
      <c r="AS115">
        <f t="shared" si="23"/>
        <v>449.25993593540164</v>
      </c>
      <c r="AT115">
        <f t="shared" si="23"/>
        <v>478.27672467065031</v>
      </c>
      <c r="AU115">
        <f t="shared" si="23"/>
        <v>454.26283054492734</v>
      </c>
      <c r="AV115">
        <f t="shared" si="23"/>
        <v>460.26630407635804</v>
      </c>
      <c r="AW115">
        <f t="shared" si="23"/>
        <v>466.2697776077888</v>
      </c>
      <c r="AX115">
        <f t="shared" si="23"/>
        <v>493.28540849922717</v>
      </c>
      <c r="AY115">
        <f t="shared" ref="AY115" si="25">AY19/$A115*$A$124</f>
        <v>484.28019820208107</v>
      </c>
      <c r="AZ115">
        <f t="shared" si="4"/>
        <v>487.28193496779642</v>
      </c>
    </row>
    <row r="116" spans="1:52" x14ac:dyDescent="0.25">
      <c r="A116">
        <v>13955230</v>
      </c>
      <c r="B116">
        <v>2013</v>
      </c>
      <c r="C116">
        <f t="shared" si="5"/>
        <v>465.21834889141923</v>
      </c>
      <c r="D116">
        <f t="shared" si="23"/>
        <v>469.23751389264095</v>
      </c>
      <c r="E116">
        <f t="shared" si="23"/>
        <v>493.35250389997157</v>
      </c>
      <c r="F116">
        <f t="shared" si="23"/>
        <v>489.33333889874979</v>
      </c>
      <c r="G116">
        <f t="shared" si="23"/>
        <v>477.27584389508451</v>
      </c>
      <c r="H116">
        <f t="shared" si="23"/>
        <v>448.13689763622665</v>
      </c>
      <c r="I116">
        <f t="shared" si="23"/>
        <v>466.22314014172463</v>
      </c>
      <c r="J116">
        <f t="shared" si="23"/>
        <v>457.18001888897567</v>
      </c>
      <c r="K116">
        <f t="shared" si="23"/>
        <v>459.18960138958653</v>
      </c>
      <c r="L116">
        <f t="shared" si="23"/>
        <v>443.11294138469952</v>
      </c>
      <c r="M116">
        <f t="shared" si="23"/>
        <v>447.13210638592125</v>
      </c>
      <c r="N116">
        <f t="shared" si="23"/>
        <v>436.07940263256137</v>
      </c>
      <c r="O116">
        <f t="shared" si="23"/>
        <v>448.13689763622665</v>
      </c>
      <c r="P116">
        <f t="shared" si="23"/>
        <v>474.26147014416819</v>
      </c>
      <c r="Q116">
        <f t="shared" si="23"/>
        <v>434.06982013195051</v>
      </c>
      <c r="R116">
        <f t="shared" si="23"/>
        <v>412.96920387553627</v>
      </c>
      <c r="S116">
        <f t="shared" si="23"/>
        <v>399.90691762156558</v>
      </c>
      <c r="T116">
        <f t="shared" si="23"/>
        <v>436.07940263256137</v>
      </c>
      <c r="U116">
        <f t="shared" si="23"/>
        <v>409.95483012461995</v>
      </c>
      <c r="V116">
        <f t="shared" si="23"/>
        <v>438.08898513317229</v>
      </c>
      <c r="W116">
        <f t="shared" si="23"/>
        <v>449.14168888653211</v>
      </c>
      <c r="X116">
        <f t="shared" si="23"/>
        <v>436.07940263256137</v>
      </c>
      <c r="Y116">
        <f t="shared" si="23"/>
        <v>415.98357762645259</v>
      </c>
      <c r="Z116">
        <f t="shared" si="23"/>
        <v>456.17522763867021</v>
      </c>
      <c r="AA116">
        <f t="shared" si="23"/>
        <v>408.95003887431449</v>
      </c>
      <c r="AB116">
        <f t="shared" si="23"/>
        <v>434.06982013195051</v>
      </c>
      <c r="AC116">
        <f t="shared" si="23"/>
        <v>408.95003887431449</v>
      </c>
      <c r="AD116">
        <f t="shared" si="23"/>
        <v>440.0985676337832</v>
      </c>
      <c r="AE116">
        <f t="shared" si="23"/>
        <v>438.08898513317229</v>
      </c>
      <c r="AF116">
        <f t="shared" si="23"/>
        <v>405.93566512339822</v>
      </c>
      <c r="AG116">
        <f t="shared" si="23"/>
        <v>417.9931601270635</v>
      </c>
      <c r="AH116">
        <f t="shared" si="23"/>
        <v>407.94524762400908</v>
      </c>
      <c r="AI116">
        <f t="shared" si="23"/>
        <v>420.00274262767437</v>
      </c>
      <c r="AJ116">
        <f t="shared" si="23"/>
        <v>399.90691762156558</v>
      </c>
      <c r="AK116">
        <f t="shared" si="23"/>
        <v>426.03149012950701</v>
      </c>
      <c r="AL116">
        <f t="shared" si="23"/>
        <v>427.03628137981246</v>
      </c>
      <c r="AM116">
        <f t="shared" si="23"/>
        <v>449.14168888653211</v>
      </c>
      <c r="AN116">
        <f t="shared" si="23"/>
        <v>379.81109261545674</v>
      </c>
      <c r="AO116">
        <f t="shared" si="23"/>
        <v>458.18481013928107</v>
      </c>
      <c r="AP116">
        <f t="shared" si="23"/>
        <v>426.03149012950701</v>
      </c>
      <c r="AQ116">
        <f t="shared" si="23"/>
        <v>453.16085388775394</v>
      </c>
      <c r="AR116">
        <f t="shared" si="23"/>
        <v>453.16085388775394</v>
      </c>
      <c r="AS116">
        <f t="shared" si="23"/>
        <v>451.15127138714308</v>
      </c>
      <c r="AT116">
        <f t="shared" si="23"/>
        <v>396.89254387064921</v>
      </c>
      <c r="AU116">
        <f t="shared" si="23"/>
        <v>438.08898513317229</v>
      </c>
      <c r="AV116">
        <f t="shared" si="23"/>
        <v>463.20876639080836</v>
      </c>
      <c r="AW116">
        <f t="shared" si="23"/>
        <v>457.18001888897567</v>
      </c>
      <c r="AX116">
        <f t="shared" si="23"/>
        <v>427.03628137981246</v>
      </c>
      <c r="AY116">
        <f t="shared" ref="AY116" si="26">AY20/$A116*$A$124</f>
        <v>406.94045637370363</v>
      </c>
      <c r="AZ116">
        <f t="shared" si="4"/>
        <v>432.06023763133965</v>
      </c>
    </row>
    <row r="117" spans="1:52" x14ac:dyDescent="0.25">
      <c r="A117">
        <v>13910265</v>
      </c>
      <c r="B117">
        <v>2014</v>
      </c>
      <c r="C117">
        <f t="shared" si="5"/>
        <v>437.48903144548285</v>
      </c>
      <c r="D117">
        <f t="shared" si="23"/>
        <v>436.48099220252101</v>
      </c>
      <c r="E117">
        <f t="shared" si="23"/>
        <v>424.38452128697764</v>
      </c>
      <c r="F117">
        <f t="shared" si="23"/>
        <v>354.82981352260362</v>
      </c>
      <c r="G117">
        <f t="shared" si="23"/>
        <v>452.60962008991203</v>
      </c>
      <c r="H117">
        <f t="shared" si="23"/>
        <v>447.5694238751023</v>
      </c>
      <c r="I117">
        <f t="shared" si="23"/>
        <v>417.32824658624406</v>
      </c>
      <c r="J117">
        <f t="shared" si="23"/>
        <v>414.30412885735819</v>
      </c>
      <c r="K117">
        <f t="shared" si="23"/>
        <v>448.57746311806426</v>
      </c>
      <c r="L117">
        <f t="shared" si="23"/>
        <v>427.40863901586346</v>
      </c>
      <c r="M117">
        <f t="shared" si="23"/>
        <v>430.43275674474927</v>
      </c>
      <c r="N117">
        <f t="shared" si="23"/>
        <v>413.29608961439624</v>
      </c>
      <c r="O117">
        <f t="shared" si="23"/>
        <v>400.19157945589103</v>
      </c>
      <c r="P117">
        <f t="shared" si="23"/>
        <v>395.15138324108131</v>
      </c>
      <c r="Q117">
        <f t="shared" si="23"/>
        <v>411.28001112847238</v>
      </c>
      <c r="R117">
        <f t="shared" si="23"/>
        <v>426.4005997729015</v>
      </c>
      <c r="S117">
        <f t="shared" si="23"/>
        <v>410.27197188551048</v>
      </c>
      <c r="T117">
        <f t="shared" si="23"/>
        <v>426.4005997729015</v>
      </c>
      <c r="U117">
        <f t="shared" si="23"/>
        <v>446.56138463214035</v>
      </c>
      <c r="V117">
        <f t="shared" si="23"/>
        <v>419.34432507216792</v>
      </c>
      <c r="W117">
        <f t="shared" si="23"/>
        <v>405.23177567070076</v>
      </c>
      <c r="X117">
        <f t="shared" si="23"/>
        <v>406.23981491366266</v>
      </c>
      <c r="Y117">
        <f t="shared" si="23"/>
        <v>387.08706929738577</v>
      </c>
      <c r="Z117">
        <f t="shared" si="23"/>
        <v>401.19961869885299</v>
      </c>
      <c r="AA117">
        <f t="shared" si="23"/>
        <v>381.03883383961414</v>
      </c>
      <c r="AB117">
        <f t="shared" si="23"/>
        <v>451.60158084695001</v>
      </c>
      <c r="AC117">
        <f t="shared" si="23"/>
        <v>454.62569857583588</v>
      </c>
      <c r="AD117">
        <f t="shared" si="23"/>
        <v>615.9119774497467</v>
      </c>
      <c r="AE117">
        <f t="shared" si="23"/>
        <v>419.34432507216792</v>
      </c>
      <c r="AF117">
        <f t="shared" si="23"/>
        <v>416.32020734328211</v>
      </c>
      <c r="AG117">
        <f t="shared" si="23"/>
        <v>417.32824658624406</v>
      </c>
      <c r="AH117">
        <f t="shared" si="23"/>
        <v>399.18354021292907</v>
      </c>
      <c r="AI117">
        <f t="shared" si="23"/>
        <v>396.15942248404326</v>
      </c>
      <c r="AJ117">
        <f t="shared" si="23"/>
        <v>466.72216949137919</v>
      </c>
      <c r="AK117">
        <f t="shared" si="23"/>
        <v>433.45687447363514</v>
      </c>
      <c r="AL117">
        <f t="shared" si="23"/>
        <v>446.56138463214035</v>
      </c>
      <c r="AM117">
        <f t="shared" si="23"/>
        <v>413.29608961439624</v>
      </c>
      <c r="AN117">
        <f t="shared" si="23"/>
        <v>395.15138324108131</v>
      </c>
      <c r="AO117">
        <f t="shared" si="23"/>
        <v>447.5694238751023</v>
      </c>
      <c r="AP117">
        <f t="shared" si="23"/>
        <v>432.44883523067313</v>
      </c>
      <c r="AQ117">
        <f t="shared" si="23"/>
        <v>443.53726690325459</v>
      </c>
      <c r="AR117">
        <f t="shared" si="23"/>
        <v>398.17550096996717</v>
      </c>
      <c r="AS117">
        <f t="shared" si="23"/>
        <v>445.55334538917845</v>
      </c>
      <c r="AT117">
        <f t="shared" si="23"/>
        <v>439.50510993140676</v>
      </c>
      <c r="AU117">
        <f t="shared" si="23"/>
        <v>437.48903144548285</v>
      </c>
      <c r="AV117">
        <f t="shared" si="23"/>
        <v>439.50510993140676</v>
      </c>
      <c r="AW117">
        <f t="shared" si="23"/>
        <v>428.41667825882541</v>
      </c>
      <c r="AX117">
        <f t="shared" si="23"/>
        <v>455.6337378187979</v>
      </c>
      <c r="AY117">
        <f t="shared" ref="AY117" si="27">AY21/$A117*$A$124</f>
        <v>477.8106011639606</v>
      </c>
      <c r="AZ117">
        <f t="shared" si="4"/>
        <v>480.83471889284635</v>
      </c>
    </row>
    <row r="118" spans="1:52" x14ac:dyDescent="0.25">
      <c r="A118">
        <v>13893041</v>
      </c>
      <c r="B118">
        <v>2015</v>
      </c>
      <c r="C118">
        <f t="shared" si="5"/>
        <v>447.1150124008127</v>
      </c>
      <c r="D118">
        <f t="shared" si="23"/>
        <v>436.01283376332083</v>
      </c>
      <c r="E118">
        <f t="shared" si="23"/>
        <v>477.39368141215448</v>
      </c>
      <c r="F118">
        <f t="shared" si="23"/>
        <v>420.87349925764994</v>
      </c>
      <c r="G118">
        <f t="shared" si="23"/>
        <v>451.15216826899166</v>
      </c>
      <c r="H118">
        <f t="shared" si="23"/>
        <v>436.01283376332083</v>
      </c>
      <c r="I118">
        <f t="shared" si="23"/>
        <v>458.21719103830469</v>
      </c>
      <c r="J118">
        <f t="shared" si="23"/>
        <v>419.86421029060517</v>
      </c>
      <c r="K118">
        <f t="shared" si="23"/>
        <v>456.19861310421527</v>
      </c>
      <c r="L118">
        <f t="shared" si="23"/>
        <v>446.10572343376805</v>
      </c>
      <c r="M118">
        <f t="shared" si="23"/>
        <v>482.44012624737815</v>
      </c>
      <c r="N118">
        <f t="shared" si="23"/>
        <v>424.91065512582878</v>
      </c>
      <c r="O118">
        <f t="shared" si="23"/>
        <v>405.73416475197905</v>
      </c>
      <c r="P118">
        <f t="shared" si="23"/>
        <v>435.00354479627606</v>
      </c>
      <c r="Q118">
        <f t="shared" si="23"/>
        <v>433.99425582923135</v>
      </c>
      <c r="R118">
        <f t="shared" si="23"/>
        <v>432.98496686218658</v>
      </c>
      <c r="S118">
        <f t="shared" si="23"/>
        <v>405.73416475197905</v>
      </c>
      <c r="T118">
        <f t="shared" si="23"/>
        <v>438.03141169741019</v>
      </c>
      <c r="U118">
        <f t="shared" si="23"/>
        <v>413.80847648833685</v>
      </c>
      <c r="V118">
        <f t="shared" si="23"/>
        <v>391.60411921335293</v>
      </c>
      <c r="W118">
        <f t="shared" si="23"/>
        <v>437.02212273036548</v>
      </c>
      <c r="X118">
        <f t="shared" si="23"/>
        <v>401.69700888380015</v>
      </c>
      <c r="Y118">
        <f t="shared" si="23"/>
        <v>366.37189503723482</v>
      </c>
      <c r="Z118">
        <f t="shared" si="23"/>
        <v>387.56696334517403</v>
      </c>
      <c r="AA118">
        <f t="shared" si="23"/>
        <v>406.74345371902376</v>
      </c>
      <c r="AB118">
        <f t="shared" si="23"/>
        <v>459.2264800053494</v>
      </c>
      <c r="AC118">
        <f t="shared" si="23"/>
        <v>402.70629785084492</v>
      </c>
      <c r="AD118">
        <f t="shared" si="23"/>
        <v>459.2264800053494</v>
      </c>
      <c r="AE118">
        <f t="shared" si="23"/>
        <v>423.90136615878413</v>
      </c>
      <c r="AF118">
        <f t="shared" si="23"/>
        <v>398.66914198266602</v>
      </c>
      <c r="AG118">
        <f t="shared" si="23"/>
        <v>408.76203165311324</v>
      </c>
      <c r="AH118">
        <f t="shared" si="23"/>
        <v>391.60411921335293</v>
      </c>
      <c r="AI118">
        <f t="shared" si="23"/>
        <v>370.40905090541372</v>
      </c>
      <c r="AJ118">
        <f t="shared" si="23"/>
        <v>431.97567789514187</v>
      </c>
      <c r="AK118">
        <f t="shared" si="23"/>
        <v>396.65056404857654</v>
      </c>
      <c r="AL118">
        <f t="shared" si="23"/>
        <v>441.05927859854444</v>
      </c>
      <c r="AM118">
        <f t="shared" si="23"/>
        <v>419.86421029060517</v>
      </c>
      <c r="AN118">
        <f t="shared" si="23"/>
        <v>443.07785653263386</v>
      </c>
      <c r="AO118">
        <f t="shared" si="23"/>
        <v>472.34723657693087</v>
      </c>
      <c r="AP118">
        <f t="shared" si="23"/>
        <v>446.10572343376805</v>
      </c>
      <c r="AQ118">
        <f t="shared" si="23"/>
        <v>407.75274268606853</v>
      </c>
      <c r="AR118">
        <f t="shared" si="23"/>
        <v>445.09643446672334</v>
      </c>
      <c r="AS118">
        <f t="shared" si="23"/>
        <v>417.84563235651575</v>
      </c>
      <c r="AT118">
        <f t="shared" si="23"/>
        <v>465.28221380761778</v>
      </c>
      <c r="AU118">
        <f t="shared" si="23"/>
        <v>403.71558681788963</v>
      </c>
      <c r="AV118">
        <f t="shared" si="23"/>
        <v>454.18003517012579</v>
      </c>
      <c r="AW118">
        <f t="shared" si="23"/>
        <v>435.00354479627606</v>
      </c>
      <c r="AX118">
        <f t="shared" si="23"/>
        <v>449.13359033490218</v>
      </c>
      <c r="AY118">
        <f t="shared" ref="AY118" si="28">AY22/$A118*$A$124</f>
        <v>450.14287930194695</v>
      </c>
      <c r="AZ118">
        <f t="shared" si="4"/>
        <v>410.78060958720272</v>
      </c>
    </row>
    <row r="119" spans="1:52" x14ac:dyDescent="0.25">
      <c r="A119">
        <v>13893812</v>
      </c>
      <c r="B119">
        <v>2016</v>
      </c>
      <c r="C119">
        <f t="shared" si="5"/>
        <v>449.10866686550821</v>
      </c>
      <c r="D119">
        <f t="shared" si="23"/>
        <v>435.98863839527991</v>
      </c>
      <c r="E119">
        <f t="shared" si="23"/>
        <v>450.11789982475653</v>
      </c>
      <c r="F119">
        <f t="shared" si="23"/>
        <v>459.20099645799149</v>
      </c>
      <c r="G119">
        <f t="shared" si="23"/>
        <v>438.00710431377655</v>
      </c>
      <c r="H119">
        <f t="shared" si="23"/>
        <v>452.13636574325318</v>
      </c>
      <c r="I119">
        <f t="shared" si="23"/>
        <v>475.34872380596482</v>
      </c>
      <c r="J119">
        <f t="shared" si="23"/>
        <v>483.42258747995152</v>
      </c>
      <c r="K119">
        <f t="shared" si="23"/>
        <v>436.99787135452817</v>
      </c>
      <c r="L119">
        <f t="shared" si="23"/>
        <v>489.47798523544157</v>
      </c>
      <c r="M119">
        <f t="shared" si="23"/>
        <v>448.09943390625983</v>
      </c>
      <c r="N119">
        <f t="shared" si="23"/>
        <v>441.03480319152152</v>
      </c>
      <c r="O119">
        <f t="shared" si="23"/>
        <v>431.95170655828656</v>
      </c>
      <c r="P119">
        <f t="shared" si="23"/>
        <v>398.64701890309152</v>
      </c>
      <c r="Q119">
        <f t="shared" si="23"/>
        <v>424.88707584354819</v>
      </c>
      <c r="R119">
        <f t="shared" si="23"/>
        <v>410.75781441407156</v>
      </c>
      <c r="S119">
        <f t="shared" si="23"/>
        <v>400.66548482158822</v>
      </c>
      <c r="T119">
        <f t="shared" si="23"/>
        <v>427.91477472129321</v>
      </c>
      <c r="U119">
        <f t="shared" si="23"/>
        <v>351.21306981841991</v>
      </c>
      <c r="V119">
        <f t="shared" si="23"/>
        <v>424.88707584354819</v>
      </c>
      <c r="W119">
        <f t="shared" si="23"/>
        <v>393.60085410684985</v>
      </c>
      <c r="X119">
        <f t="shared" si="23"/>
        <v>381.49005859586987</v>
      </c>
      <c r="Y119">
        <f t="shared" si="23"/>
        <v>440.02557023227314</v>
      </c>
      <c r="Z119">
        <f t="shared" si="23"/>
        <v>415.80397921031317</v>
      </c>
      <c r="AA119">
        <f t="shared" si="23"/>
        <v>408.73934849557486</v>
      </c>
      <c r="AB119">
        <f t="shared" si="23"/>
        <v>410.75781441407156</v>
      </c>
      <c r="AC119">
        <f t="shared" si="23"/>
        <v>391.58238818835321</v>
      </c>
      <c r="AD119">
        <f t="shared" si="23"/>
        <v>431.95170655828656</v>
      </c>
      <c r="AE119">
        <f t="shared" si="23"/>
        <v>400.66548482158822</v>
      </c>
      <c r="AF119">
        <f t="shared" si="23"/>
        <v>419.84091104730652</v>
      </c>
      <c r="AG119">
        <f t="shared" si="23"/>
        <v>423.87784288429987</v>
      </c>
      <c r="AH119">
        <f t="shared" si="23"/>
        <v>414.79474625106485</v>
      </c>
      <c r="AI119">
        <f t="shared" si="23"/>
        <v>417.82244512880987</v>
      </c>
      <c r="AJ119">
        <f t="shared" si="23"/>
        <v>423.87784288429987</v>
      </c>
      <c r="AK119">
        <f t="shared" si="23"/>
        <v>417.82244512880987</v>
      </c>
      <c r="AL119">
        <f t="shared" si="23"/>
        <v>443.05326911001822</v>
      </c>
      <c r="AM119">
        <f t="shared" si="23"/>
        <v>412.77628033256821</v>
      </c>
      <c r="AN119">
        <f t="shared" si="23"/>
        <v>414.79474625106485</v>
      </c>
      <c r="AO119">
        <f t="shared" si="23"/>
        <v>415.80397921031317</v>
      </c>
      <c r="AP119">
        <f t="shared" si="23"/>
        <v>465.25639421348154</v>
      </c>
      <c r="AQ119">
        <f t="shared" si="23"/>
        <v>454.15483166174988</v>
      </c>
      <c r="AR119">
        <f t="shared" si="23"/>
        <v>462.22869533573646</v>
      </c>
      <c r="AS119">
        <f t="shared" si="23"/>
        <v>403.69318369933319</v>
      </c>
      <c r="AT119">
        <f t="shared" si="23"/>
        <v>429.93324063978986</v>
      </c>
      <c r="AU119">
        <f t="shared" si="23"/>
        <v>432.96093951753483</v>
      </c>
      <c r="AV119">
        <f t="shared" si="23"/>
        <v>398.64701890309152</v>
      </c>
      <c r="AW119">
        <f t="shared" si="23"/>
        <v>446.08096798776319</v>
      </c>
      <c r="AX119">
        <f t="shared" si="23"/>
        <v>461.2194623764882</v>
      </c>
      <c r="AY119">
        <f t="shared" ref="AY119" si="29">AY23/$A119*$A$124</f>
        <v>448.09943390625983</v>
      </c>
      <c r="AZ119">
        <f t="shared" si="4"/>
        <v>420.85014400655484</v>
      </c>
    </row>
    <row r="120" spans="1:52" x14ac:dyDescent="0.25">
      <c r="A120">
        <v>13921847</v>
      </c>
      <c r="B120">
        <v>2017</v>
      </c>
      <c r="C120">
        <f t="shared" si="5"/>
        <v>421.00986126337978</v>
      </c>
      <c r="D120">
        <f t="shared" si="23"/>
        <v>431.08186751369988</v>
      </c>
      <c r="E120">
        <f t="shared" ref="D120:AX124" si="30">E24/$A120*$A$124</f>
        <v>450.21867938930808</v>
      </c>
      <c r="F120">
        <f t="shared" si="30"/>
        <v>427.05306501357182</v>
      </c>
      <c r="G120">
        <f t="shared" si="30"/>
        <v>475.39869501510822</v>
      </c>
      <c r="H120">
        <f t="shared" si="30"/>
        <v>469.35549126491622</v>
      </c>
      <c r="I120">
        <f t="shared" si="30"/>
        <v>442.16107438905198</v>
      </c>
      <c r="J120">
        <f t="shared" si="30"/>
        <v>409.93065438802768</v>
      </c>
      <c r="K120">
        <f t="shared" si="30"/>
        <v>439.13947251395598</v>
      </c>
      <c r="L120">
        <f t="shared" si="30"/>
        <v>429.06746626363588</v>
      </c>
      <c r="M120">
        <f t="shared" si="30"/>
        <v>415.97385813821973</v>
      </c>
      <c r="N120">
        <f t="shared" si="30"/>
        <v>429.06746626363588</v>
      </c>
      <c r="O120">
        <f t="shared" si="30"/>
        <v>438.13227188892398</v>
      </c>
      <c r="P120">
        <f t="shared" si="30"/>
        <v>403.88745063783563</v>
      </c>
      <c r="Q120">
        <f t="shared" si="30"/>
        <v>405.90185188789962</v>
      </c>
      <c r="R120">
        <f t="shared" si="30"/>
        <v>390.79384251241947</v>
      </c>
      <c r="S120">
        <f t="shared" si="30"/>
        <v>391.80104313745153</v>
      </c>
      <c r="T120">
        <f t="shared" si="30"/>
        <v>381.72903688713143</v>
      </c>
      <c r="U120">
        <f t="shared" si="30"/>
        <v>389.78664188738747</v>
      </c>
      <c r="V120">
        <f t="shared" si="30"/>
        <v>404.89465126286763</v>
      </c>
      <c r="W120">
        <f t="shared" si="30"/>
        <v>379.71463563706743</v>
      </c>
      <c r="X120">
        <f t="shared" si="30"/>
        <v>421.00986126337978</v>
      </c>
      <c r="Y120">
        <f t="shared" si="30"/>
        <v>402.88025001280363</v>
      </c>
      <c r="Z120">
        <f t="shared" si="30"/>
        <v>417.98825938828372</v>
      </c>
      <c r="AA120">
        <f t="shared" si="30"/>
        <v>438.13227188892398</v>
      </c>
      <c r="AB120">
        <f t="shared" si="30"/>
        <v>403.88745063783563</v>
      </c>
      <c r="AC120">
        <f t="shared" si="30"/>
        <v>399.85864813770758</v>
      </c>
      <c r="AD120">
        <f t="shared" si="30"/>
        <v>399.85864813770758</v>
      </c>
      <c r="AE120">
        <f t="shared" si="30"/>
        <v>386.76504001229148</v>
      </c>
      <c r="AF120">
        <f t="shared" si="30"/>
        <v>388.77944126235548</v>
      </c>
      <c r="AG120">
        <f t="shared" si="30"/>
        <v>418.99546001331578</v>
      </c>
      <c r="AH120">
        <f t="shared" si="30"/>
        <v>406.90905251293162</v>
      </c>
      <c r="AI120">
        <f t="shared" si="30"/>
        <v>386.76504001229148</v>
      </c>
      <c r="AJ120">
        <f t="shared" si="30"/>
        <v>403.88745063783563</v>
      </c>
      <c r="AK120">
        <f t="shared" si="30"/>
        <v>386.76504001229148</v>
      </c>
      <c r="AL120">
        <f t="shared" si="30"/>
        <v>418.99546001331578</v>
      </c>
      <c r="AM120">
        <f t="shared" si="30"/>
        <v>446.18987688917997</v>
      </c>
      <c r="AN120">
        <f t="shared" si="30"/>
        <v>403.88745063783563</v>
      </c>
      <c r="AO120">
        <f t="shared" si="30"/>
        <v>424.03146313847583</v>
      </c>
      <c r="AP120">
        <f t="shared" si="30"/>
        <v>418.99546001331578</v>
      </c>
      <c r="AQ120">
        <f t="shared" si="30"/>
        <v>396.83704626261152</v>
      </c>
      <c r="AR120">
        <f t="shared" si="30"/>
        <v>399.85864813770758</v>
      </c>
      <c r="AS120">
        <f t="shared" si="30"/>
        <v>430.07466688866788</v>
      </c>
      <c r="AT120">
        <f t="shared" si="30"/>
        <v>448.20427813924408</v>
      </c>
      <c r="AU120">
        <f t="shared" si="30"/>
        <v>433.09626876376387</v>
      </c>
      <c r="AV120">
        <f t="shared" si="30"/>
        <v>413.95945688815573</v>
      </c>
      <c r="AW120">
        <f t="shared" si="30"/>
        <v>422.01706188841177</v>
      </c>
      <c r="AX120">
        <f t="shared" si="30"/>
        <v>460.29068563962812</v>
      </c>
      <c r="AY120">
        <f t="shared" ref="AY120" si="31">AY24/$A120*$A$124</f>
        <v>461.29788626466012</v>
      </c>
      <c r="AZ120">
        <f t="shared" si="4"/>
        <v>427.05306501357182</v>
      </c>
    </row>
    <row r="121" spans="1:52" x14ac:dyDescent="0.25">
      <c r="A121">
        <v>13941968</v>
      </c>
      <c r="B121">
        <v>2018</v>
      </c>
      <c r="C121">
        <f t="shared" si="5"/>
        <v>408.33329684876622</v>
      </c>
      <c r="D121">
        <f t="shared" si="30"/>
        <v>425.43099647051258</v>
      </c>
      <c r="E121">
        <f t="shared" si="30"/>
        <v>410.34479092191287</v>
      </c>
      <c r="F121">
        <f t="shared" si="30"/>
        <v>458.62064867743209</v>
      </c>
      <c r="G121">
        <f t="shared" si="30"/>
        <v>445.54593720197892</v>
      </c>
      <c r="H121">
        <f t="shared" si="30"/>
        <v>429.45398461680583</v>
      </c>
      <c r="I121">
        <f t="shared" si="30"/>
        <v>436.49421387281905</v>
      </c>
      <c r="J121">
        <f t="shared" si="30"/>
        <v>470.68961311631188</v>
      </c>
      <c r="K121">
        <f t="shared" si="30"/>
        <v>466.66662497001857</v>
      </c>
      <c r="L121">
        <f t="shared" si="30"/>
        <v>447.55743127512562</v>
      </c>
      <c r="M121">
        <f t="shared" si="30"/>
        <v>440.5172020191124</v>
      </c>
      <c r="N121">
        <f t="shared" si="30"/>
        <v>413.36203203163285</v>
      </c>
      <c r="O121">
        <f t="shared" si="30"/>
        <v>447.55743127512562</v>
      </c>
      <c r="P121">
        <f t="shared" si="30"/>
        <v>404.31030870247298</v>
      </c>
      <c r="Q121">
        <f t="shared" si="30"/>
        <v>382.18387389786005</v>
      </c>
      <c r="R121">
        <f t="shared" si="30"/>
        <v>402.29881462932633</v>
      </c>
      <c r="S121">
        <f t="shared" si="30"/>
        <v>397.27007944645982</v>
      </c>
      <c r="T121">
        <f t="shared" si="30"/>
        <v>373.13215056870018</v>
      </c>
      <c r="U121">
        <f t="shared" si="30"/>
        <v>352.01146280066058</v>
      </c>
      <c r="V121">
        <f t="shared" si="30"/>
        <v>393.24709130016652</v>
      </c>
      <c r="W121">
        <f t="shared" si="30"/>
        <v>418.39076721449942</v>
      </c>
      <c r="X121">
        <f t="shared" si="30"/>
        <v>401.293067592753</v>
      </c>
      <c r="Y121">
        <f t="shared" si="30"/>
        <v>374.13789760527351</v>
      </c>
      <c r="Z121">
        <f t="shared" si="30"/>
        <v>364.08042723954037</v>
      </c>
      <c r="AA121">
        <f t="shared" si="30"/>
        <v>385.20111500757997</v>
      </c>
      <c r="AB121">
        <f t="shared" si="30"/>
        <v>408.33329684876622</v>
      </c>
      <c r="AC121">
        <f t="shared" si="30"/>
        <v>410.34479092191287</v>
      </c>
      <c r="AD121">
        <f t="shared" si="30"/>
        <v>393.24709130016652</v>
      </c>
      <c r="AE121">
        <f t="shared" si="30"/>
        <v>407.32754981219296</v>
      </c>
      <c r="AF121">
        <f t="shared" si="30"/>
        <v>404.31030870247298</v>
      </c>
      <c r="AG121">
        <f t="shared" si="30"/>
        <v>426.43674350708591</v>
      </c>
      <c r="AH121">
        <f t="shared" si="30"/>
        <v>406.32180277561963</v>
      </c>
      <c r="AI121">
        <f t="shared" si="30"/>
        <v>377.15513871499343</v>
      </c>
      <c r="AJ121">
        <f t="shared" si="30"/>
        <v>409.33904388533955</v>
      </c>
      <c r="AK121">
        <f t="shared" si="30"/>
        <v>419.39651425107274</v>
      </c>
      <c r="AL121">
        <f t="shared" si="30"/>
        <v>370.11490945898021</v>
      </c>
      <c r="AM121">
        <f t="shared" si="30"/>
        <v>430.45973165337921</v>
      </c>
      <c r="AN121">
        <f t="shared" si="30"/>
        <v>449.56892534827222</v>
      </c>
      <c r="AO121">
        <f t="shared" si="30"/>
        <v>443.53444312883227</v>
      </c>
      <c r="AP121">
        <f t="shared" si="30"/>
        <v>434.48271979967245</v>
      </c>
      <c r="AQ121">
        <f t="shared" si="30"/>
        <v>386.2068620441533</v>
      </c>
      <c r="AR121">
        <f t="shared" si="30"/>
        <v>432.4712257265258</v>
      </c>
      <c r="AS121">
        <f t="shared" si="30"/>
        <v>410.34479092191287</v>
      </c>
      <c r="AT121">
        <f t="shared" si="30"/>
        <v>409.33904388533955</v>
      </c>
      <c r="AU121">
        <f t="shared" si="30"/>
        <v>433.47697276309918</v>
      </c>
      <c r="AV121">
        <f t="shared" si="30"/>
        <v>405.31605573904631</v>
      </c>
      <c r="AW121">
        <f t="shared" si="30"/>
        <v>425.43099647051258</v>
      </c>
      <c r="AX121">
        <f t="shared" si="30"/>
        <v>440.5172020191124</v>
      </c>
      <c r="AY121">
        <f t="shared" ref="AY121:AZ121" si="32">AY25/$A121*$A$124</f>
        <v>472.70110718945853</v>
      </c>
      <c r="AZ121">
        <f t="shared" si="32"/>
        <v>427.44249054365929</v>
      </c>
    </row>
    <row r="122" spans="1:52" x14ac:dyDescent="0.25">
      <c r="A122">
        <v>13968159</v>
      </c>
      <c r="B122">
        <v>2019</v>
      </c>
      <c r="C122">
        <f t="shared" si="5"/>
        <v>463.7838791783513</v>
      </c>
      <c r="D122">
        <f t="shared" si="30"/>
        <v>397.52903929572966</v>
      </c>
      <c r="E122">
        <f t="shared" si="30"/>
        <v>421.62170834395573</v>
      </c>
      <c r="F122">
        <f t="shared" si="30"/>
        <v>440.69507134046796</v>
      </c>
      <c r="G122">
        <f t="shared" si="30"/>
        <v>402.54834534744344</v>
      </c>
      <c r="H122">
        <f t="shared" si="30"/>
        <v>406.56379018881444</v>
      </c>
      <c r="I122">
        <f t="shared" si="30"/>
        <v>416.60240229224195</v>
      </c>
      <c r="J122">
        <f t="shared" si="30"/>
        <v>401.54448413710065</v>
      </c>
      <c r="K122">
        <f t="shared" si="30"/>
        <v>430.65645923704051</v>
      </c>
      <c r="L122">
        <f t="shared" si="30"/>
        <v>416.60240229224195</v>
      </c>
      <c r="M122">
        <f t="shared" si="30"/>
        <v>400.54062292675792</v>
      </c>
      <c r="N122">
        <f t="shared" si="30"/>
        <v>397.52903929572966</v>
      </c>
      <c r="O122">
        <f t="shared" si="30"/>
        <v>385.48270477161668</v>
      </c>
      <c r="P122">
        <f t="shared" si="30"/>
        <v>403.55220655778618</v>
      </c>
      <c r="Q122">
        <f t="shared" si="30"/>
        <v>427.64487560601219</v>
      </c>
      <c r="R122">
        <f t="shared" si="30"/>
        <v>368.41706419578986</v>
      </c>
      <c r="S122">
        <f t="shared" si="30"/>
        <v>378.45567629921737</v>
      </c>
      <c r="T122">
        <f t="shared" si="30"/>
        <v>378.45567629921737</v>
      </c>
      <c r="U122">
        <f t="shared" si="30"/>
        <v>388.49428840264488</v>
      </c>
      <c r="V122">
        <f t="shared" si="30"/>
        <v>405.5599289784717</v>
      </c>
      <c r="W122">
        <f t="shared" si="30"/>
        <v>391.50587203367314</v>
      </c>
      <c r="X122">
        <f t="shared" si="30"/>
        <v>418.61012471292747</v>
      </c>
      <c r="Y122">
        <f t="shared" si="30"/>
        <v>370.42478661647539</v>
      </c>
      <c r="Z122">
        <f t="shared" si="30"/>
        <v>367.41320298544713</v>
      </c>
      <c r="AA122">
        <f t="shared" si="30"/>
        <v>411.58309624052822</v>
      </c>
      <c r="AB122">
        <f t="shared" si="30"/>
        <v>384.47884356127389</v>
      </c>
      <c r="AC122">
        <f t="shared" si="30"/>
        <v>403.55220655778618</v>
      </c>
      <c r="AD122">
        <f t="shared" si="30"/>
        <v>401.54448413710065</v>
      </c>
      <c r="AE122">
        <f t="shared" si="30"/>
        <v>435.67576528875423</v>
      </c>
      <c r="AF122">
        <f t="shared" si="30"/>
        <v>380.4633987199029</v>
      </c>
      <c r="AG122">
        <f t="shared" si="30"/>
        <v>372.43250903716086</v>
      </c>
      <c r="AH122">
        <f t="shared" si="30"/>
        <v>359.38231330270509</v>
      </c>
      <c r="AI122">
        <f t="shared" si="30"/>
        <v>373.43637024750365</v>
      </c>
      <c r="AJ122">
        <f t="shared" si="30"/>
        <v>382.47112114058842</v>
      </c>
      <c r="AK122">
        <f t="shared" si="30"/>
        <v>377.45181508887464</v>
      </c>
      <c r="AL122">
        <f t="shared" si="30"/>
        <v>379.45953750956016</v>
      </c>
      <c r="AM122">
        <f t="shared" si="30"/>
        <v>355.36686846133409</v>
      </c>
      <c r="AN122">
        <f t="shared" si="30"/>
        <v>396.52517808538693</v>
      </c>
      <c r="AO122">
        <f t="shared" si="30"/>
        <v>404.55606776812891</v>
      </c>
      <c r="AP122">
        <f t="shared" si="30"/>
        <v>413.59081866121369</v>
      </c>
      <c r="AQ122">
        <f t="shared" si="30"/>
        <v>383.47498235093116</v>
      </c>
      <c r="AR122">
        <f t="shared" si="30"/>
        <v>403.55220655778618</v>
      </c>
      <c r="AS122">
        <f t="shared" si="30"/>
        <v>393.51359445435867</v>
      </c>
      <c r="AT122">
        <f t="shared" si="30"/>
        <v>464.78774038869398</v>
      </c>
      <c r="AU122">
        <f t="shared" si="30"/>
        <v>458.76457312663746</v>
      </c>
      <c r="AV122">
        <f t="shared" si="30"/>
        <v>390.50201082333041</v>
      </c>
      <c r="AW122">
        <f t="shared" si="30"/>
        <v>423.6294307646412</v>
      </c>
      <c r="AX122">
        <f t="shared" si="30"/>
        <v>406.56379018881444</v>
      </c>
      <c r="AY122">
        <f t="shared" ref="AY122:AZ122" si="33">AY26/$A122*$A$124</f>
        <v>427.64487560601219</v>
      </c>
      <c r="AZ122">
        <f t="shared" si="33"/>
        <v>451.73754465423826</v>
      </c>
    </row>
    <row r="123" spans="1:52" x14ac:dyDescent="0.25">
      <c r="B123" t="s">
        <v>1368</v>
      </c>
      <c r="C123">
        <f>AVERAGE(C103:C122)</f>
        <v>481.86412824585057</v>
      </c>
      <c r="D123">
        <f t="shared" ref="D123:AZ123" si="34">AVERAGE(D103:D122)</f>
        <v>476.84518895210704</v>
      </c>
      <c r="E123">
        <f t="shared" si="34"/>
        <v>485.25547240370042</v>
      </c>
      <c r="F123">
        <f t="shared" si="34"/>
        <v>472.0541343868066</v>
      </c>
      <c r="G123">
        <f t="shared" si="34"/>
        <v>474.85918997915422</v>
      </c>
      <c r="H123">
        <f t="shared" si="34"/>
        <v>471.11346980772379</v>
      </c>
      <c r="I123">
        <f t="shared" si="34"/>
        <v>476.89707731008139</v>
      </c>
      <c r="J123">
        <f t="shared" si="34"/>
        <v>472.0173184999764</v>
      </c>
      <c r="K123">
        <f t="shared" si="34"/>
        <v>475.18789144808034</v>
      </c>
      <c r="L123">
        <f t="shared" si="34"/>
        <v>470.66042891026927</v>
      </c>
      <c r="M123">
        <f t="shared" si="34"/>
        <v>471.27290018586882</v>
      </c>
      <c r="N123">
        <f t="shared" si="34"/>
        <v>465.16974923276405</v>
      </c>
      <c r="O123">
        <f t="shared" si="34"/>
        <v>457.02674696807327</v>
      </c>
      <c r="P123">
        <f t="shared" si="34"/>
        <v>456.00609631541937</v>
      </c>
      <c r="Q123">
        <f t="shared" si="34"/>
        <v>466.52593530031453</v>
      </c>
      <c r="R123">
        <f t="shared" si="34"/>
        <v>451.06047408319375</v>
      </c>
      <c r="S123">
        <f t="shared" si="34"/>
        <v>443.74621538911578</v>
      </c>
      <c r="T123">
        <f t="shared" si="34"/>
        <v>457.37123998042296</v>
      </c>
      <c r="U123">
        <f t="shared" si="34"/>
        <v>441.54889687620818</v>
      </c>
      <c r="V123">
        <f t="shared" si="34"/>
        <v>453.21825061882947</v>
      </c>
      <c r="W123">
        <f t="shared" si="34"/>
        <v>448.19309714344217</v>
      </c>
      <c r="X123">
        <f t="shared" si="34"/>
        <v>452.44543379655181</v>
      </c>
      <c r="Y123">
        <f t="shared" si="34"/>
        <v>442.36992897664697</v>
      </c>
      <c r="Z123">
        <f t="shared" si="34"/>
        <v>456.48972651303319</v>
      </c>
      <c r="AA123">
        <f t="shared" si="34"/>
        <v>459.41623399625422</v>
      </c>
      <c r="AB123">
        <f t="shared" si="34"/>
        <v>459.79688123110435</v>
      </c>
      <c r="AC123">
        <f t="shared" si="34"/>
        <v>450.48215642476714</v>
      </c>
      <c r="AD123">
        <f t="shared" si="34"/>
        <v>465.57438077743529</v>
      </c>
      <c r="AE123">
        <f t="shared" si="34"/>
        <v>452.07412734007568</v>
      </c>
      <c r="AF123">
        <f t="shared" si="34"/>
        <v>445.66513357671937</v>
      </c>
      <c r="AG123">
        <f t="shared" si="34"/>
        <v>449.21189252619627</v>
      </c>
      <c r="AH123">
        <f t="shared" si="34"/>
        <v>454.61436188762491</v>
      </c>
      <c r="AI123">
        <f t="shared" si="34"/>
        <v>444.69674161242983</v>
      </c>
      <c r="AJ123">
        <f t="shared" si="34"/>
        <v>454.05340078593042</v>
      </c>
      <c r="AK123">
        <f t="shared" si="34"/>
        <v>452.46800452011928</v>
      </c>
      <c r="AL123">
        <f t="shared" si="34"/>
        <v>455.69105439616425</v>
      </c>
      <c r="AM123">
        <f t="shared" si="34"/>
        <v>462.576531830953</v>
      </c>
      <c r="AN123">
        <f t="shared" si="34"/>
        <v>457.54868809887449</v>
      </c>
      <c r="AO123">
        <f t="shared" si="34"/>
        <v>469.33640749628267</v>
      </c>
      <c r="AP123">
        <f t="shared" si="34"/>
        <v>465.09210468946094</v>
      </c>
      <c r="AQ123">
        <f t="shared" si="34"/>
        <v>461.81554392094051</v>
      </c>
      <c r="AR123">
        <f t="shared" si="34"/>
        <v>473.52213361822641</v>
      </c>
      <c r="AS123">
        <f t="shared" si="34"/>
        <v>469.90661210374964</v>
      </c>
      <c r="AT123">
        <f t="shared" si="34"/>
        <v>468.91040380696421</v>
      </c>
      <c r="AU123">
        <f t="shared" si="34"/>
        <v>474.95367696564989</v>
      </c>
      <c r="AV123">
        <f t="shared" si="34"/>
        <v>479.37090718286925</v>
      </c>
      <c r="AW123">
        <f t="shared" si="34"/>
        <v>480.24394098796648</v>
      </c>
      <c r="AX123">
        <f t="shared" si="34"/>
        <v>477.67082606095693</v>
      </c>
      <c r="AY123">
        <f t="shared" si="34"/>
        <v>492.9925096233448</v>
      </c>
      <c r="AZ123">
        <f t="shared" si="34"/>
        <v>490.0442413229988</v>
      </c>
    </row>
    <row r="124" spans="1:52" x14ac:dyDescent="0.25">
      <c r="A124">
        <v>14022093</v>
      </c>
      <c r="B124">
        <v>2020</v>
      </c>
      <c r="C124">
        <f t="shared" si="5"/>
        <v>432</v>
      </c>
      <c r="D124">
        <f t="shared" si="30"/>
        <v>416</v>
      </c>
      <c r="E124">
        <f t="shared" si="30"/>
        <v>352</v>
      </c>
      <c r="F124">
        <f t="shared" si="30"/>
        <v>447</v>
      </c>
      <c r="G124">
        <f t="shared" si="30"/>
        <v>400</v>
      </c>
      <c r="H124">
        <f t="shared" si="30"/>
        <v>409</v>
      </c>
      <c r="I124">
        <f t="shared" si="30"/>
        <v>340</v>
      </c>
      <c r="J124">
        <f t="shared" si="30"/>
        <v>401</v>
      </c>
      <c r="K124">
        <f t="shared" si="30"/>
        <v>389</v>
      </c>
      <c r="L124">
        <f t="shared" si="30"/>
        <v>407</v>
      </c>
      <c r="M124">
        <f t="shared" si="30"/>
        <v>447</v>
      </c>
      <c r="N124">
        <f t="shared" si="30"/>
        <v>499</v>
      </c>
      <c r="O124">
        <f t="shared" si="30"/>
        <v>497</v>
      </c>
      <c r="P124">
        <f t="shared" si="30"/>
        <v>477.99999999999994</v>
      </c>
      <c r="Q124">
        <f t="shared" si="30"/>
        <v>424</v>
      </c>
      <c r="R124">
        <f t="shared" si="30"/>
        <v>452</v>
      </c>
      <c r="S124">
        <f t="shared" si="30"/>
        <v>441</v>
      </c>
      <c r="T124">
        <f t="shared" si="30"/>
        <v>384</v>
      </c>
      <c r="U124">
        <f t="shared" si="30"/>
        <v>367</v>
      </c>
      <c r="V124">
        <f t="shared" si="30"/>
        <v>363</v>
      </c>
      <c r="W124">
        <f t="shared" si="30"/>
        <v>356</v>
      </c>
    </row>
    <row r="127" spans="1:52" x14ac:dyDescent="0.25">
      <c r="B127" s="2" t="s">
        <v>1348</v>
      </c>
    </row>
    <row r="128" spans="1:52" x14ac:dyDescent="0.25">
      <c r="A128" t="s">
        <v>1366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>
        <v>11</v>
      </c>
      <c r="M128">
        <v>12</v>
      </c>
      <c r="N128">
        <v>13</v>
      </c>
      <c r="O128">
        <v>14</v>
      </c>
      <c r="P128">
        <v>15</v>
      </c>
      <c r="Q128">
        <v>16</v>
      </c>
      <c r="R128">
        <v>17</v>
      </c>
      <c r="S128">
        <v>18</v>
      </c>
      <c r="T128">
        <v>19</v>
      </c>
      <c r="U128">
        <v>20</v>
      </c>
      <c r="V128">
        <v>21</v>
      </c>
      <c r="W128">
        <v>22</v>
      </c>
      <c r="X128">
        <v>23</v>
      </c>
      <c r="Y128">
        <v>24</v>
      </c>
      <c r="Z128">
        <v>25</v>
      </c>
      <c r="AA128">
        <v>26</v>
      </c>
      <c r="AB128">
        <v>27</v>
      </c>
      <c r="AC128">
        <v>28</v>
      </c>
      <c r="AD128">
        <v>29</v>
      </c>
      <c r="AE128">
        <v>30</v>
      </c>
      <c r="AF128">
        <v>31</v>
      </c>
      <c r="AG128">
        <v>32</v>
      </c>
      <c r="AH128">
        <v>33</v>
      </c>
      <c r="AI128">
        <v>34</v>
      </c>
      <c r="AJ128">
        <v>35</v>
      </c>
      <c r="AK128">
        <v>36</v>
      </c>
      <c r="AL128">
        <v>37</v>
      </c>
      <c r="AM128">
        <v>38</v>
      </c>
      <c r="AN128">
        <v>39</v>
      </c>
      <c r="AO128">
        <v>40</v>
      </c>
      <c r="AP128">
        <v>41</v>
      </c>
      <c r="AQ128">
        <v>42</v>
      </c>
      <c r="AR128">
        <v>43</v>
      </c>
      <c r="AS128">
        <v>44</v>
      </c>
      <c r="AT128">
        <v>45</v>
      </c>
      <c r="AU128">
        <v>46</v>
      </c>
      <c r="AV128">
        <v>47</v>
      </c>
      <c r="AW128">
        <v>48</v>
      </c>
      <c r="AX128">
        <v>49</v>
      </c>
      <c r="AY128">
        <v>50</v>
      </c>
      <c r="AZ128">
        <v>51</v>
      </c>
    </row>
    <row r="129" spans="1:52" x14ac:dyDescent="0.25">
      <c r="A129">
        <v>1557819</v>
      </c>
      <c r="B129">
        <v>1995</v>
      </c>
      <c r="C129">
        <f>C34/$A129*$A$155</f>
        <v>1576.0017434631366</v>
      </c>
      <c r="D129">
        <f t="shared" ref="D129:AZ134" si="35">D34/$A129*$A$155</f>
        <v>1465.4340818798589</v>
      </c>
      <c r="E129">
        <f t="shared" si="35"/>
        <v>1452.2319730340946</v>
      </c>
      <c r="F129">
        <f t="shared" si="35"/>
        <v>1442.3303913997711</v>
      </c>
      <c r="G129">
        <f t="shared" si="35"/>
        <v>1450.5817094283739</v>
      </c>
      <c r="H129">
        <f t="shared" si="35"/>
        <v>1465.4340818798589</v>
      </c>
      <c r="I129">
        <f t="shared" si="35"/>
        <v>1382.9209015938311</v>
      </c>
      <c r="J129">
        <f t="shared" si="35"/>
        <v>1406.0245920739187</v>
      </c>
      <c r="K129">
        <f t="shared" si="35"/>
        <v>1627.1599152404742</v>
      </c>
      <c r="L129">
        <f t="shared" si="35"/>
        <v>1617.2583336061505</v>
      </c>
      <c r="M129">
        <f t="shared" si="35"/>
        <v>1580.9525342802981</v>
      </c>
      <c r="N129">
        <f t="shared" si="35"/>
        <v>1523.1933080800786</v>
      </c>
      <c r="O129">
        <f t="shared" si="35"/>
        <v>1486.8875087542265</v>
      </c>
      <c r="P129">
        <f t="shared" si="35"/>
        <v>1600.7556975489451</v>
      </c>
      <c r="Q129">
        <f t="shared" si="35"/>
        <v>1546.2969985601665</v>
      </c>
      <c r="R129">
        <f t="shared" si="35"/>
        <v>1495.138826782829</v>
      </c>
      <c r="S129">
        <f t="shared" si="35"/>
        <v>1531.4446261086814</v>
      </c>
      <c r="T129">
        <f t="shared" si="35"/>
        <v>1434.0790733711683</v>
      </c>
      <c r="U129">
        <f t="shared" si="35"/>
        <v>1473.6853999084617</v>
      </c>
      <c r="V129">
        <f t="shared" si="35"/>
        <v>1447.2811822169326</v>
      </c>
      <c r="W129">
        <f t="shared" si="35"/>
        <v>1476.9859271199027</v>
      </c>
      <c r="X129">
        <f t="shared" si="35"/>
        <v>1336.713520633655</v>
      </c>
      <c r="Y129">
        <f t="shared" si="35"/>
        <v>1417.5764373139627</v>
      </c>
      <c r="Z129">
        <f t="shared" si="35"/>
        <v>1402.7240648624777</v>
      </c>
      <c r="AA129">
        <f t="shared" si="35"/>
        <v>1524.8435716857994</v>
      </c>
      <c r="AB129">
        <f t="shared" si="35"/>
        <v>1440.6801277940506</v>
      </c>
      <c r="AC129">
        <f t="shared" si="35"/>
        <v>1536.3954169258432</v>
      </c>
      <c r="AD129">
        <f t="shared" si="35"/>
        <v>1448.9314458226531</v>
      </c>
      <c r="AE129">
        <f t="shared" si="35"/>
        <v>1387.8716924109926</v>
      </c>
      <c r="AF129">
        <f t="shared" si="35"/>
        <v>1467.0843454855794</v>
      </c>
      <c r="AG129">
        <f t="shared" si="35"/>
        <v>1437.3796005826093</v>
      </c>
      <c r="AH129">
        <f t="shared" si="35"/>
        <v>1399.4235376510364</v>
      </c>
      <c r="AI129">
        <f t="shared" si="35"/>
        <v>1404.3743284681982</v>
      </c>
      <c r="AJ129">
        <f t="shared" si="35"/>
        <v>1308.6590393364054</v>
      </c>
      <c r="AK129">
        <f t="shared" si="35"/>
        <v>1351.5658930851403</v>
      </c>
      <c r="AL129">
        <f t="shared" si="35"/>
        <v>1396.1230104395954</v>
      </c>
      <c r="AM129">
        <f t="shared" si="35"/>
        <v>1577.6520070688571</v>
      </c>
      <c r="AN129">
        <f t="shared" si="35"/>
        <v>1382.9209015938311</v>
      </c>
      <c r="AO129">
        <f t="shared" si="35"/>
        <v>1536.3954169258432</v>
      </c>
      <c r="AP129">
        <f t="shared" si="35"/>
        <v>1518.2425172629169</v>
      </c>
      <c r="AQ129">
        <f t="shared" si="35"/>
        <v>1476.9859271199027</v>
      </c>
      <c r="AR129">
        <f t="shared" si="35"/>
        <v>1470.3848726970207</v>
      </c>
      <c r="AS129">
        <f t="shared" si="35"/>
        <v>1580.9525342802981</v>
      </c>
      <c r="AT129">
        <f t="shared" si="35"/>
        <v>1539.6959441372842</v>
      </c>
      <c r="AU129">
        <f t="shared" si="35"/>
        <v>1613.9578063947095</v>
      </c>
      <c r="AV129">
        <f t="shared" si="35"/>
        <v>1592.5043795203424</v>
      </c>
      <c r="AW129">
        <f t="shared" si="35"/>
        <v>1584.2530614917393</v>
      </c>
      <c r="AX129">
        <f t="shared" si="35"/>
        <v>1696.4709866807377</v>
      </c>
      <c r="AY129">
        <f t="shared" si="35"/>
        <v>1864.7978744642351</v>
      </c>
      <c r="AZ129">
        <f t="shared" si="35"/>
        <v>1978.6660632589537</v>
      </c>
    </row>
    <row r="130" spans="1:52" x14ac:dyDescent="0.25">
      <c r="A130">
        <v>1579397</v>
      </c>
      <c r="B130">
        <v>1996</v>
      </c>
      <c r="C130">
        <f t="shared" ref="C130:R155" si="36">C35/$A130*$A$155</f>
        <v>1774.2119809015719</v>
      </c>
      <c r="D130">
        <f t="shared" si="36"/>
        <v>1617.9511091891397</v>
      </c>
      <c r="E130">
        <f t="shared" si="36"/>
        <v>1665.1549141856037</v>
      </c>
      <c r="F130">
        <f t="shared" si="36"/>
        <v>1687.9429579769999</v>
      </c>
      <c r="G130">
        <f t="shared" si="36"/>
        <v>1639.1114355668651</v>
      </c>
      <c r="H130">
        <f t="shared" si="36"/>
        <v>1696.0815450453558</v>
      </c>
      <c r="I130">
        <f t="shared" si="36"/>
        <v>1560.980999710649</v>
      </c>
      <c r="J130">
        <f t="shared" si="36"/>
        <v>1556.0978474696356</v>
      </c>
      <c r="K130">
        <f t="shared" si="36"/>
        <v>1531.6820862645679</v>
      </c>
      <c r="L130">
        <f t="shared" si="36"/>
        <v>1507.2663250595006</v>
      </c>
      <c r="M130">
        <f t="shared" si="36"/>
        <v>1583.7690435020456</v>
      </c>
      <c r="N130">
        <f t="shared" si="36"/>
        <v>1546.3315429876086</v>
      </c>
      <c r="O130">
        <f t="shared" si="36"/>
        <v>1565.8641519516625</v>
      </c>
      <c r="P130">
        <f t="shared" si="36"/>
        <v>1490.9891509227889</v>
      </c>
      <c r="Q130">
        <f t="shared" si="36"/>
        <v>1606.5570872934418</v>
      </c>
      <c r="R130">
        <f t="shared" si="36"/>
        <v>1536.5652385055816</v>
      </c>
      <c r="S130">
        <f t="shared" si="35"/>
        <v>1412.8587150665728</v>
      </c>
      <c r="T130">
        <f t="shared" si="35"/>
        <v>1420.9973021349288</v>
      </c>
      <c r="U130">
        <f t="shared" si="35"/>
        <v>1505.6386076458293</v>
      </c>
      <c r="V130">
        <f t="shared" si="35"/>
        <v>1455.1793678220233</v>
      </c>
      <c r="W130">
        <f t="shared" si="35"/>
        <v>1425.8804543759422</v>
      </c>
      <c r="X130">
        <f t="shared" si="35"/>
        <v>1412.8587150665728</v>
      </c>
      <c r="Y130">
        <f t="shared" si="35"/>
        <v>1468.2011071313925</v>
      </c>
      <c r="Z130">
        <f t="shared" si="35"/>
        <v>1333.1005617966857</v>
      </c>
      <c r="AA130">
        <f t="shared" si="35"/>
        <v>1404.7201279982171</v>
      </c>
      <c r="AB130">
        <f t="shared" si="35"/>
        <v>1367.2826274837801</v>
      </c>
      <c r="AC130">
        <f t="shared" si="35"/>
        <v>1458.4348026493653</v>
      </c>
      <c r="AD130">
        <f t="shared" si="35"/>
        <v>1425.8804543759422</v>
      </c>
      <c r="AE130">
        <f t="shared" si="35"/>
        <v>1383.5598016204917</v>
      </c>
      <c r="AF130">
        <f t="shared" si="35"/>
        <v>1258.2255607678119</v>
      </c>
      <c r="AG130">
        <f t="shared" si="35"/>
        <v>1500.7554554048158</v>
      </c>
      <c r="AH130">
        <f t="shared" si="35"/>
        <v>1383.5598016204917</v>
      </c>
      <c r="AI130">
        <f t="shared" si="35"/>
        <v>1354.2608881744106</v>
      </c>
      <c r="AJ130">
        <f t="shared" si="35"/>
        <v>1365.6549100701091</v>
      </c>
      <c r="AK130">
        <f t="shared" si="35"/>
        <v>1271.2473000771813</v>
      </c>
      <c r="AL130">
        <f t="shared" si="35"/>
        <v>1460.0625200630368</v>
      </c>
      <c r="AM130">
        <f t="shared" si="35"/>
        <v>1463.317954890379</v>
      </c>
      <c r="AN130">
        <f t="shared" si="35"/>
        <v>1442.1576285126539</v>
      </c>
      <c r="AO130">
        <f t="shared" si="35"/>
        <v>1394.9538235161901</v>
      </c>
      <c r="AP130">
        <f t="shared" si="35"/>
        <v>1513.777194714185</v>
      </c>
      <c r="AQ130">
        <f t="shared" si="35"/>
        <v>1414.4864324802443</v>
      </c>
      <c r="AR130">
        <f t="shared" si="35"/>
        <v>1427.5081717896132</v>
      </c>
      <c r="AS130">
        <f t="shared" si="35"/>
        <v>1354.2608881744106</v>
      </c>
      <c r="AT130">
        <f t="shared" si="35"/>
        <v>1473.084259372406</v>
      </c>
      <c r="AU130">
        <f t="shared" si="35"/>
        <v>1533.3098036782392</v>
      </c>
      <c r="AV130">
        <f t="shared" si="35"/>
        <v>1588.6521957430587</v>
      </c>
      <c r="AW130">
        <f t="shared" si="35"/>
        <v>1569.119586779005</v>
      </c>
      <c r="AX130">
        <f t="shared" si="35"/>
        <v>1621.2065440164822</v>
      </c>
      <c r="AY130">
        <f t="shared" si="35"/>
        <v>1578.8858912610319</v>
      </c>
      <c r="AZ130">
        <f t="shared" si="35"/>
        <v>1637.4837181531939</v>
      </c>
    </row>
    <row r="131" spans="1:52" x14ac:dyDescent="0.25">
      <c r="A131">
        <v>1596420</v>
      </c>
      <c r="B131">
        <v>1997</v>
      </c>
      <c r="C131">
        <f t="shared" si="36"/>
        <v>1713.4237656756993</v>
      </c>
      <c r="D131">
        <f t="shared" si="35"/>
        <v>1747.2413399982461</v>
      </c>
      <c r="E131">
        <f t="shared" si="35"/>
        <v>1744.0206186341941</v>
      </c>
      <c r="F131">
        <f t="shared" si="35"/>
        <v>1697.3201588554391</v>
      </c>
      <c r="G131">
        <f t="shared" si="35"/>
        <v>1655.450781122762</v>
      </c>
      <c r="H131">
        <f t="shared" si="35"/>
        <v>1549.1669761090441</v>
      </c>
      <c r="I131">
        <f t="shared" si="35"/>
        <v>1513.7390411044712</v>
      </c>
      <c r="J131">
        <f t="shared" si="35"/>
        <v>1518.5701231505493</v>
      </c>
      <c r="K131">
        <f t="shared" si="35"/>
        <v>1483.1421881459767</v>
      </c>
      <c r="L131">
        <f t="shared" si="35"/>
        <v>1484.7525488280025</v>
      </c>
      <c r="M131">
        <f t="shared" si="35"/>
        <v>1463.817859961664</v>
      </c>
      <c r="N131">
        <f t="shared" si="35"/>
        <v>1355.9236942659199</v>
      </c>
      <c r="O131">
        <f t="shared" si="35"/>
        <v>1413.8966788188573</v>
      </c>
      <c r="P131">
        <f t="shared" si="35"/>
        <v>1423.5588429110135</v>
      </c>
      <c r="Q131">
        <f t="shared" si="35"/>
        <v>1413.8966788188573</v>
      </c>
      <c r="R131">
        <f t="shared" si="35"/>
        <v>1510.5183197404194</v>
      </c>
      <c r="S131">
        <f t="shared" si="35"/>
        <v>1441.2728104132996</v>
      </c>
      <c r="T131">
        <f t="shared" si="35"/>
        <v>1362.3651369940242</v>
      </c>
      <c r="U131">
        <f t="shared" si="35"/>
        <v>1428.3899249570914</v>
      </c>
      <c r="V131">
        <f t="shared" si="35"/>
        <v>1376.8583831322585</v>
      </c>
      <c r="W131">
        <f t="shared" si="35"/>
        <v>1425.1692035930394</v>
      </c>
      <c r="X131">
        <f t="shared" si="35"/>
        <v>1510.5183197404194</v>
      </c>
      <c r="Y131">
        <f t="shared" si="35"/>
        <v>1418.7277608649351</v>
      </c>
      <c r="Z131">
        <f t="shared" si="35"/>
        <v>1397.793071998597</v>
      </c>
      <c r="AA131">
        <f t="shared" si="35"/>
        <v>1372.0273010861802</v>
      </c>
      <c r="AB131">
        <f t="shared" si="35"/>
        <v>1378.4687438142844</v>
      </c>
      <c r="AC131">
        <f t="shared" si="35"/>
        <v>1431.6106463211436</v>
      </c>
      <c r="AD131">
        <f t="shared" si="35"/>
        <v>1317.2750378972953</v>
      </c>
      <c r="AE131">
        <f t="shared" si="35"/>
        <v>1322.1061199433732</v>
      </c>
      <c r="AF131">
        <f t="shared" si="35"/>
        <v>1291.5092669848786</v>
      </c>
      <c r="AG131">
        <f t="shared" si="35"/>
        <v>1368.8065797221282</v>
      </c>
      <c r="AH131">
        <f t="shared" si="35"/>
        <v>1584.5949111136167</v>
      </c>
      <c r="AI131">
        <f t="shared" si="35"/>
        <v>1573.3223863394344</v>
      </c>
      <c r="AJ131">
        <f t="shared" si="35"/>
        <v>1421.9484822289874</v>
      </c>
      <c r="AK131">
        <f t="shared" si="35"/>
        <v>1351.0926122198421</v>
      </c>
      <c r="AL131">
        <f t="shared" si="35"/>
        <v>1452.5453351874819</v>
      </c>
      <c r="AM131">
        <f t="shared" si="35"/>
        <v>1457.3764172335602</v>
      </c>
      <c r="AN131">
        <f t="shared" si="35"/>
        <v>1428.3899249570914</v>
      </c>
      <c r="AO131">
        <f t="shared" si="35"/>
        <v>1412.2863181368311</v>
      </c>
      <c r="AP131">
        <f t="shared" si="35"/>
        <v>1405.8448754087269</v>
      </c>
      <c r="AQ131">
        <f t="shared" si="35"/>
        <v>1391.3516292704926</v>
      </c>
      <c r="AR131">
        <f t="shared" si="35"/>
        <v>1463.817859961664</v>
      </c>
      <c r="AS131">
        <f t="shared" si="35"/>
        <v>1449.3246138234299</v>
      </c>
      <c r="AT131">
        <f t="shared" si="35"/>
        <v>1409.0655967727791</v>
      </c>
      <c r="AU131">
        <f t="shared" si="35"/>
        <v>1362.3651369940242</v>
      </c>
      <c r="AV131">
        <f t="shared" si="35"/>
        <v>1439.6624497312737</v>
      </c>
      <c r="AW131">
        <f t="shared" si="35"/>
        <v>1465.4282206436903</v>
      </c>
      <c r="AX131">
        <f t="shared" si="35"/>
        <v>1478.3111060998986</v>
      </c>
      <c r="AY131">
        <f t="shared" si="35"/>
        <v>1529.8426479247316</v>
      </c>
      <c r="AZ131">
        <f t="shared" si="35"/>
        <v>1550.77733679107</v>
      </c>
    </row>
    <row r="132" spans="1:52" x14ac:dyDescent="0.25">
      <c r="A132">
        <v>1616527</v>
      </c>
      <c r="B132">
        <v>1998</v>
      </c>
      <c r="C132">
        <f t="shared" si="36"/>
        <v>1278.625626420097</v>
      </c>
      <c r="D132">
        <f t="shared" si="35"/>
        <v>1289.7579390879337</v>
      </c>
      <c r="E132">
        <f t="shared" si="35"/>
        <v>1345.4195024271169</v>
      </c>
      <c r="F132">
        <f t="shared" si="35"/>
        <v>1459.9232898677226</v>
      </c>
      <c r="G132">
        <f t="shared" si="35"/>
        <v>1459.9232898677226</v>
      </c>
      <c r="H132">
        <f t="shared" si="35"/>
        <v>1474.2362632977984</v>
      </c>
      <c r="I132">
        <f t="shared" si="35"/>
        <v>1512.4041924446667</v>
      </c>
      <c r="J132">
        <f t="shared" si="35"/>
        <v>1413.8037088152564</v>
      </c>
      <c r="K132">
        <f t="shared" si="35"/>
        <v>1588.7400507384041</v>
      </c>
      <c r="L132">
        <f t="shared" si="35"/>
        <v>1577.6077380705674</v>
      </c>
      <c r="M132">
        <f t="shared" si="35"/>
        <v>1658.7145875076631</v>
      </c>
      <c r="N132">
        <f t="shared" si="35"/>
        <v>1625.317649504153</v>
      </c>
      <c r="O132">
        <f t="shared" si="35"/>
        <v>1687.3405343678144</v>
      </c>
      <c r="P132">
        <f t="shared" si="35"/>
        <v>1645.9919444587069</v>
      </c>
      <c r="Q132">
        <f t="shared" si="35"/>
        <v>1647.5822748398264</v>
      </c>
      <c r="R132">
        <f t="shared" si="35"/>
        <v>1558.5237734971331</v>
      </c>
      <c r="S132">
        <f t="shared" si="35"/>
        <v>1444.0199860565274</v>
      </c>
      <c r="T132">
        <f t="shared" si="35"/>
        <v>1418.5746999586149</v>
      </c>
      <c r="U132">
        <f t="shared" si="35"/>
        <v>1553.7527823537744</v>
      </c>
      <c r="V132">
        <f t="shared" si="35"/>
        <v>1405.8520569096588</v>
      </c>
      <c r="W132">
        <f t="shared" si="35"/>
        <v>1410.6230480530173</v>
      </c>
      <c r="X132">
        <f t="shared" si="35"/>
        <v>1316.7935555669656</v>
      </c>
      <c r="Y132">
        <f t="shared" si="35"/>
        <v>1335.8775201403998</v>
      </c>
      <c r="Z132">
        <f t="shared" si="35"/>
        <v>1402.6713961474197</v>
      </c>
      <c r="AA132">
        <f t="shared" si="35"/>
        <v>1370.8647885250293</v>
      </c>
      <c r="AB132">
        <f t="shared" si="35"/>
        <v>1402.6713961474197</v>
      </c>
      <c r="AC132">
        <f t="shared" si="35"/>
        <v>1350.1904935704756</v>
      </c>
      <c r="AD132">
        <f t="shared" si="35"/>
        <v>1386.7680923362245</v>
      </c>
      <c r="AE132">
        <f t="shared" si="35"/>
        <v>1413.8037088152564</v>
      </c>
      <c r="AF132">
        <f t="shared" si="35"/>
        <v>1277.0352960389773</v>
      </c>
      <c r="AG132">
        <f t="shared" si="35"/>
        <v>1335.8775201403998</v>
      </c>
      <c r="AH132">
        <f t="shared" si="35"/>
        <v>1313.6128948047265</v>
      </c>
      <c r="AI132">
        <f t="shared" si="35"/>
        <v>1370.8647885250293</v>
      </c>
      <c r="AJ132">
        <f t="shared" si="35"/>
        <v>1297.709590993531</v>
      </c>
      <c r="AK132">
        <f t="shared" si="35"/>
        <v>1356.5518150949536</v>
      </c>
      <c r="AL132">
        <f t="shared" si="35"/>
        <v>1380.4067708117466</v>
      </c>
      <c r="AM132">
        <f t="shared" si="35"/>
        <v>1440.8393252942883</v>
      </c>
      <c r="AN132">
        <f t="shared" si="35"/>
        <v>1434.4780037698104</v>
      </c>
      <c r="AO132">
        <f t="shared" si="35"/>
        <v>1407.4423872907785</v>
      </c>
      <c r="AP132">
        <f t="shared" si="35"/>
        <v>1372.4551189061488</v>
      </c>
      <c r="AQ132">
        <f t="shared" si="35"/>
        <v>1486.9589063467545</v>
      </c>
      <c r="AR132">
        <f t="shared" si="35"/>
        <v>1423.3456911019737</v>
      </c>
      <c r="AS132">
        <f t="shared" si="35"/>
        <v>1370.8647885250293</v>
      </c>
      <c r="AT132">
        <f t="shared" si="35"/>
        <v>1455.1522987243641</v>
      </c>
      <c r="AU132">
        <f t="shared" si="35"/>
        <v>1531.4881570181012</v>
      </c>
      <c r="AV132">
        <f t="shared" si="35"/>
        <v>1539.4398089236986</v>
      </c>
      <c r="AW132">
        <f t="shared" si="35"/>
        <v>1564.8850950216113</v>
      </c>
      <c r="AX132">
        <f t="shared" si="35"/>
        <v>1620.5466583607945</v>
      </c>
      <c r="AY132">
        <f t="shared" si="35"/>
        <v>1679.3888824622168</v>
      </c>
      <c r="AZ132">
        <f t="shared" si="35"/>
        <v>1653.9435963643043</v>
      </c>
    </row>
    <row r="133" spans="1:52" x14ac:dyDescent="0.25">
      <c r="A133">
        <v>1634782</v>
      </c>
      <c r="B133">
        <v>1999</v>
      </c>
      <c r="C133">
        <f t="shared" si="36"/>
        <v>1542.6928923856512</v>
      </c>
      <c r="D133">
        <f t="shared" si="35"/>
        <v>1492.3705962018178</v>
      </c>
      <c r="E133">
        <f t="shared" si="35"/>
        <v>1610.3134778826779</v>
      </c>
      <c r="F133">
        <f t="shared" si="35"/>
        <v>1553.7008946758651</v>
      </c>
      <c r="G133">
        <f t="shared" si="35"/>
        <v>1670.0712046009805</v>
      </c>
      <c r="H133">
        <f t="shared" si="35"/>
        <v>1720.3935007848143</v>
      </c>
      <c r="I133">
        <f t="shared" si="35"/>
        <v>1597.7329038367195</v>
      </c>
      <c r="J133">
        <f t="shared" si="35"/>
        <v>1750.2723641439654</v>
      </c>
      <c r="K133">
        <f t="shared" si="35"/>
        <v>1602.4506191039538</v>
      </c>
      <c r="L133">
        <f t="shared" si="35"/>
        <v>1492.3705962018178</v>
      </c>
      <c r="M133">
        <f t="shared" si="35"/>
        <v>1490.798024446073</v>
      </c>
      <c r="N133">
        <f t="shared" si="35"/>
        <v>1424.7500107047911</v>
      </c>
      <c r="O133">
        <f t="shared" si="35"/>
        <v>1462.4917328426664</v>
      </c>
      <c r="P133">
        <f t="shared" si="35"/>
        <v>1413.7420084145776</v>
      </c>
      <c r="Q133">
        <f t="shared" si="35"/>
        <v>1500.2334549805416</v>
      </c>
      <c r="R133">
        <f t="shared" si="35"/>
        <v>1456.2014458196873</v>
      </c>
      <c r="S133">
        <f t="shared" si="35"/>
        <v>1523.8220313167137</v>
      </c>
      <c r="T133">
        <f t="shared" si="35"/>
        <v>1308.3797007796757</v>
      </c>
      <c r="U133">
        <f t="shared" si="35"/>
        <v>1385.435716811171</v>
      </c>
      <c r="V133">
        <f t="shared" si="35"/>
        <v>1427.8951542162806</v>
      </c>
      <c r="W133">
        <f t="shared" si="35"/>
        <v>1393.2985755898953</v>
      </c>
      <c r="X133">
        <f t="shared" si="35"/>
        <v>1415.3145801703224</v>
      </c>
      <c r="Y133">
        <f t="shared" si="35"/>
        <v>1459.3465893311768</v>
      </c>
      <c r="Z133">
        <f t="shared" si="35"/>
        <v>1412.1694366588329</v>
      </c>
      <c r="AA133">
        <f t="shared" si="35"/>
        <v>1432.6128694835154</v>
      </c>
      <c r="AB133">
        <f t="shared" si="35"/>
        <v>1320.9602748256343</v>
      </c>
      <c r="AC133">
        <f t="shared" si="35"/>
        <v>1421.6048671933015</v>
      </c>
      <c r="AD133">
        <f t="shared" si="35"/>
        <v>1382.2905732996815</v>
      </c>
      <c r="AE133">
        <f t="shared" si="35"/>
        <v>1313.0974160469104</v>
      </c>
      <c r="AF133">
        <f t="shared" si="35"/>
        <v>1445.1934435294736</v>
      </c>
      <c r="AG133">
        <f t="shared" si="35"/>
        <v>1295.7991267337175</v>
      </c>
      <c r="AH133">
        <f t="shared" si="35"/>
        <v>1361.8471404749992</v>
      </c>
      <c r="AI133">
        <f t="shared" si="35"/>
        <v>1372.8551427652128</v>
      </c>
      <c r="AJ133">
        <f t="shared" si="35"/>
        <v>1369.709999253723</v>
      </c>
      <c r="AK133">
        <f t="shared" si="35"/>
        <v>1388.5808603226606</v>
      </c>
      <c r="AL133">
        <f t="shared" si="35"/>
        <v>1331.968277115848</v>
      </c>
      <c r="AM133">
        <f t="shared" si="35"/>
        <v>1383.8631450554262</v>
      </c>
      <c r="AN133">
        <f t="shared" si="35"/>
        <v>1429.4677259720258</v>
      </c>
      <c r="AO133">
        <f t="shared" si="35"/>
        <v>1328.8231336043582</v>
      </c>
      <c r="AP133">
        <f t="shared" si="35"/>
        <v>1372.8551427652128</v>
      </c>
      <c r="AQ133">
        <f t="shared" si="35"/>
        <v>1514.3866007822451</v>
      </c>
      <c r="AR133">
        <f t="shared" si="35"/>
        <v>1481.3625939116041</v>
      </c>
      <c r="AS133">
        <f t="shared" si="35"/>
        <v>1453.0563023081977</v>
      </c>
      <c r="AT133">
        <f t="shared" si="35"/>
        <v>1471.9271633771355</v>
      </c>
      <c r="AU133">
        <f t="shared" si="35"/>
        <v>1475.072306888625</v>
      </c>
      <c r="AV133">
        <f t="shared" si="35"/>
        <v>1453.0563023081977</v>
      </c>
      <c r="AW133">
        <f t="shared" si="35"/>
        <v>1498.6608832247969</v>
      </c>
      <c r="AX133">
        <f t="shared" si="35"/>
        <v>1506.5237420035212</v>
      </c>
      <c r="AY133">
        <f t="shared" si="35"/>
        <v>1607.1683343711884</v>
      </c>
      <c r="AZ133">
        <f t="shared" si="35"/>
        <v>1673.2163481124701</v>
      </c>
    </row>
    <row r="134" spans="1:52" x14ac:dyDescent="0.25">
      <c r="A134">
        <v>1652103</v>
      </c>
      <c r="B134">
        <v>2000</v>
      </c>
      <c r="C134">
        <f t="shared" si="36"/>
        <v>1725.6977972922996</v>
      </c>
      <c r="D134">
        <f t="shared" si="35"/>
        <v>1546.7480707921964</v>
      </c>
      <c r="E134">
        <f t="shared" si="35"/>
        <v>1615.2157922357142</v>
      </c>
      <c r="F134">
        <f t="shared" si="35"/>
        <v>1510.9581254921757</v>
      </c>
      <c r="G134">
        <f t="shared" si="35"/>
        <v>1434.7099811573491</v>
      </c>
      <c r="H134">
        <f t="shared" si="35"/>
        <v>1493.8411951312964</v>
      </c>
      <c r="I134">
        <f t="shared" si="35"/>
        <v>1437.8221503138727</v>
      </c>
      <c r="J134">
        <f t="shared" si="35"/>
        <v>1386.4713592312344</v>
      </c>
      <c r="K134">
        <f t="shared" si="35"/>
        <v>1391.1396129660195</v>
      </c>
      <c r="L134">
        <f t="shared" si="35"/>
        <v>1380.2470209181872</v>
      </c>
      <c r="M134">
        <f t="shared" si="35"/>
        <v>1302.4427920050989</v>
      </c>
      <c r="N134">
        <f t="shared" si="35"/>
        <v>1324.2279761007637</v>
      </c>
      <c r="O134">
        <f t="shared" si="35"/>
        <v>1367.7983442920931</v>
      </c>
      <c r="P134">
        <f t="shared" si="35"/>
        <v>1420.7052199529933</v>
      </c>
      <c r="Q134">
        <f t="shared" si="35"/>
        <v>1372.4665980268785</v>
      </c>
      <c r="R134">
        <f t="shared" si="35"/>
        <v>1403.5882895921138</v>
      </c>
      <c r="S134">
        <f t="shared" si="35"/>
        <v>1352.2374985094755</v>
      </c>
      <c r="T134">
        <f t="shared" si="35"/>
        <v>1414.4808816399463</v>
      </c>
      <c r="U134">
        <f t="shared" si="35"/>
        <v>1381.8031054964492</v>
      </c>
      <c r="V134">
        <f t="shared" si="35"/>
        <v>1335.120568148596</v>
      </c>
      <c r="W134">
        <f t="shared" si="35"/>
        <v>1344.4570756181668</v>
      </c>
      <c r="X134">
        <f t="shared" si="35"/>
        <v>1314.891468631193</v>
      </c>
      <c r="Y134">
        <f t="shared" si="35"/>
        <v>1277.5454387529105</v>
      </c>
      <c r="Z134">
        <f t="shared" si="35"/>
        <v>1486.0607722399875</v>
      </c>
      <c r="AA134">
        <f t="shared" si="35"/>
        <v>1381.8031054964492</v>
      </c>
      <c r="AB134">
        <f t="shared" si="35"/>
        <v>1420.7052199529933</v>
      </c>
      <c r="AC134">
        <f t="shared" ref="D134:AZ139" si="37">AC39/$A134*$A$155</f>
        <v>1353.7935830877373</v>
      </c>
      <c r="AD134">
        <f t="shared" si="37"/>
        <v>1300.8867074268373</v>
      </c>
      <c r="AE134">
        <f t="shared" si="37"/>
        <v>1444.0464886269199</v>
      </c>
      <c r="AF134">
        <f t="shared" si="37"/>
        <v>1288.4380308007433</v>
      </c>
      <c r="AG134">
        <f t="shared" si="37"/>
        <v>1283.7697770659577</v>
      </c>
      <c r="AH134">
        <f t="shared" si="37"/>
        <v>1369.3544288703549</v>
      </c>
      <c r="AI134">
        <f t="shared" si="37"/>
        <v>1263.5406775485549</v>
      </c>
      <c r="AJ134">
        <f t="shared" si="37"/>
        <v>1300.8867074268373</v>
      </c>
      <c r="AK134">
        <f t="shared" si="37"/>
        <v>1327.3401452572871</v>
      </c>
      <c r="AL134">
        <f t="shared" si="37"/>
        <v>1313.3353840529314</v>
      </c>
      <c r="AM134">
        <f t="shared" si="37"/>
        <v>1375.5787671834021</v>
      </c>
      <c r="AN134">
        <f t="shared" si="37"/>
        <v>1367.7983442920931</v>
      </c>
      <c r="AO134">
        <f t="shared" si="37"/>
        <v>1388.0274438094962</v>
      </c>
      <c r="AP134">
        <f t="shared" si="37"/>
        <v>1425.3734736877786</v>
      </c>
      <c r="AQ134">
        <f t="shared" si="37"/>
        <v>1391.1396129660195</v>
      </c>
      <c r="AR134">
        <f t="shared" si="37"/>
        <v>1514.0702946486995</v>
      </c>
      <c r="AS134">
        <f t="shared" si="37"/>
        <v>1468.943841879108</v>
      </c>
      <c r="AT134">
        <f t="shared" si="37"/>
        <v>1383.3591900747108</v>
      </c>
      <c r="AU134">
        <f t="shared" si="37"/>
        <v>1428.485642844302</v>
      </c>
      <c r="AV134">
        <f t="shared" si="37"/>
        <v>1431.5978120008256</v>
      </c>
      <c r="AW134">
        <f t="shared" si="37"/>
        <v>1548.3041553704581</v>
      </c>
      <c r="AX134">
        <f t="shared" si="37"/>
        <v>1492.2851105530344</v>
      </c>
      <c r="AY134">
        <f t="shared" si="37"/>
        <v>1521.850717540008</v>
      </c>
      <c r="AZ134">
        <f t="shared" si="37"/>
        <v>1542.079817057411</v>
      </c>
    </row>
    <row r="135" spans="1:52" x14ac:dyDescent="0.25">
      <c r="A135">
        <v>1657864</v>
      </c>
      <c r="B135">
        <v>2001</v>
      </c>
      <c r="C135">
        <f t="shared" si="36"/>
        <v>1378.5520814735105</v>
      </c>
      <c r="D135">
        <f t="shared" si="37"/>
        <v>1389.4068222725145</v>
      </c>
      <c r="E135">
        <f t="shared" si="37"/>
        <v>1516.5623573465616</v>
      </c>
      <c r="F135">
        <f t="shared" si="37"/>
        <v>1515.0116800895612</v>
      </c>
      <c r="G135">
        <f t="shared" si="37"/>
        <v>1494.8528757485535</v>
      </c>
      <c r="H135">
        <f t="shared" si="37"/>
        <v>1423.5217219265271</v>
      </c>
      <c r="I135">
        <f t="shared" si="37"/>
        <v>1383.2041132445122</v>
      </c>
      <c r="J135">
        <f t="shared" si="37"/>
        <v>1439.0284944965329</v>
      </c>
      <c r="K135">
        <f t="shared" si="37"/>
        <v>1547.5759024865731</v>
      </c>
      <c r="L135">
        <f t="shared" si="37"/>
        <v>1501.0555847765559</v>
      </c>
      <c r="M135">
        <f t="shared" si="37"/>
        <v>1377.0014042165099</v>
      </c>
      <c r="N135">
        <f t="shared" si="37"/>
        <v>1403.3629175855199</v>
      </c>
      <c r="O135">
        <f t="shared" si="37"/>
        <v>1452.9845898095382</v>
      </c>
      <c r="P135">
        <f t="shared" si="37"/>
        <v>1403.3629175855199</v>
      </c>
      <c r="Q135">
        <f t="shared" si="37"/>
        <v>1353.7412453615011</v>
      </c>
      <c r="R135">
        <f t="shared" si="37"/>
        <v>1408.0149493565214</v>
      </c>
      <c r="S135">
        <f t="shared" si="37"/>
        <v>1418.8696901555256</v>
      </c>
      <c r="T135">
        <f t="shared" si="37"/>
        <v>1384.7547905015126</v>
      </c>
      <c r="U135">
        <f t="shared" si="37"/>
        <v>1398.710885814518</v>
      </c>
      <c r="V135">
        <f t="shared" si="37"/>
        <v>1397.1602085575173</v>
      </c>
      <c r="W135">
        <f t="shared" si="37"/>
        <v>1443.6805262675346</v>
      </c>
      <c r="X135">
        <f t="shared" si="37"/>
        <v>1364.5959861605054</v>
      </c>
      <c r="Y135">
        <f t="shared" si="37"/>
        <v>1417.3190128985248</v>
      </c>
      <c r="Z135">
        <f t="shared" si="37"/>
        <v>1350.6398908475001</v>
      </c>
      <c r="AA135">
        <f t="shared" si="37"/>
        <v>1415.7683356415241</v>
      </c>
      <c r="AB135">
        <f t="shared" si="37"/>
        <v>1409.565626613522</v>
      </c>
      <c r="AC135">
        <f t="shared" si="37"/>
        <v>1270.0046734834702</v>
      </c>
      <c r="AD135">
        <f t="shared" si="37"/>
        <v>1200.2241969184445</v>
      </c>
      <c r="AE135">
        <f t="shared" si="37"/>
        <v>1314.9743139364869</v>
      </c>
      <c r="AF135">
        <f t="shared" si="37"/>
        <v>1297.9168641094807</v>
      </c>
      <c r="AG135">
        <f t="shared" si="37"/>
        <v>1252.9472236564641</v>
      </c>
      <c r="AH135">
        <f t="shared" si="37"/>
        <v>1242.0924828574598</v>
      </c>
      <c r="AI135">
        <f t="shared" si="37"/>
        <v>1417.3190128985248</v>
      </c>
      <c r="AJ135">
        <f t="shared" si="37"/>
        <v>1232.7884193154564</v>
      </c>
      <c r="AK135">
        <f t="shared" si="37"/>
        <v>1249.8458691424628</v>
      </c>
      <c r="AL135">
        <f t="shared" si="37"/>
        <v>1252.9472236564641</v>
      </c>
      <c r="AM135">
        <f t="shared" si="37"/>
        <v>1364.5959861605054</v>
      </c>
      <c r="AN135">
        <f t="shared" si="37"/>
        <v>1363.0453089035047</v>
      </c>
      <c r="AO135">
        <f t="shared" si="37"/>
        <v>1345.9878590764984</v>
      </c>
      <c r="AP135">
        <f t="shared" si="37"/>
        <v>1435.9271399825318</v>
      </c>
      <c r="AQ135">
        <f t="shared" si="37"/>
        <v>1502.6062620335565</v>
      </c>
      <c r="AR135">
        <f t="shared" si="37"/>
        <v>1273.1060279974713</v>
      </c>
      <c r="AS135">
        <f t="shared" si="37"/>
        <v>1297.9168641094807</v>
      </c>
      <c r="AT135">
        <f t="shared" si="37"/>
        <v>1336.6837955344949</v>
      </c>
      <c r="AU135">
        <f t="shared" si="37"/>
        <v>1439.0284944965329</v>
      </c>
      <c r="AV135">
        <f t="shared" si="37"/>
        <v>1493.3021984915529</v>
      </c>
      <c r="AW135">
        <f t="shared" si="37"/>
        <v>1519.6637118605627</v>
      </c>
      <c r="AX135">
        <f t="shared" si="37"/>
        <v>1513.4610028325603</v>
      </c>
      <c r="AY135">
        <f t="shared" si="37"/>
        <v>1501.0555847765559</v>
      </c>
      <c r="AZ135">
        <f t="shared" si="37"/>
        <v>1648.3699241916104</v>
      </c>
    </row>
    <row r="136" spans="1:52" x14ac:dyDescent="0.25">
      <c r="A136">
        <v>1667107</v>
      </c>
      <c r="B136">
        <v>2002</v>
      </c>
      <c r="C136">
        <f t="shared" si="36"/>
        <v>1543.6218623039792</v>
      </c>
      <c r="D136">
        <f t="shared" si="37"/>
        <v>1525.1169049137218</v>
      </c>
      <c r="E136">
        <f t="shared" si="37"/>
        <v>1455.723314700256</v>
      </c>
      <c r="F136">
        <f t="shared" si="37"/>
        <v>1407.9188414420912</v>
      </c>
      <c r="G136">
        <f t="shared" si="37"/>
        <v>1406.3767616595696</v>
      </c>
      <c r="H136">
        <f t="shared" si="37"/>
        <v>1363.1985277489687</v>
      </c>
      <c r="I136">
        <f t="shared" si="37"/>
        <v>1434.1341977449558</v>
      </c>
      <c r="J136">
        <f t="shared" si="37"/>
        <v>1714.7927181638611</v>
      </c>
      <c r="K136">
        <f t="shared" si="37"/>
        <v>1540.5377027389363</v>
      </c>
      <c r="L136">
        <f t="shared" si="37"/>
        <v>1474.2282720905137</v>
      </c>
      <c r="M136">
        <f t="shared" si="37"/>
        <v>1414.0871605721768</v>
      </c>
      <c r="N136">
        <f t="shared" si="37"/>
        <v>1466.5178731779065</v>
      </c>
      <c r="O136">
        <f t="shared" si="37"/>
        <v>1403.2926020945265</v>
      </c>
      <c r="P136">
        <f t="shared" si="37"/>
        <v>1498.9015486108569</v>
      </c>
      <c r="Q136">
        <f t="shared" si="37"/>
        <v>1387.8718042693122</v>
      </c>
      <c r="R136">
        <f t="shared" si="37"/>
        <v>1435.6762775274774</v>
      </c>
      <c r="S136">
        <f t="shared" si="37"/>
        <v>1329.2727725334969</v>
      </c>
      <c r="T136">
        <f t="shared" si="37"/>
        <v>1296.889097100546</v>
      </c>
      <c r="U136">
        <f t="shared" si="37"/>
        <v>1383.2455649217477</v>
      </c>
      <c r="V136">
        <f t="shared" si="37"/>
        <v>1335.4410916635825</v>
      </c>
      <c r="W136">
        <f t="shared" si="37"/>
        <v>1355.4881288363613</v>
      </c>
      <c r="X136">
        <f t="shared" si="37"/>
        <v>1309.2257353607179</v>
      </c>
      <c r="Y136">
        <f t="shared" si="37"/>
        <v>1361.6564479664473</v>
      </c>
      <c r="Z136">
        <f t="shared" si="37"/>
        <v>1343.1514905761899</v>
      </c>
      <c r="AA136">
        <f t="shared" si="37"/>
        <v>1270.6737407976811</v>
      </c>
      <c r="AB136">
        <f t="shared" si="37"/>
        <v>1346.2356501412326</v>
      </c>
      <c r="AC136">
        <f t="shared" si="37"/>
        <v>1336.9831714461041</v>
      </c>
      <c r="AD136">
        <f t="shared" si="37"/>
        <v>1229.0375866696018</v>
      </c>
      <c r="AE136">
        <f t="shared" si="37"/>
        <v>1318.4782140558464</v>
      </c>
      <c r="AF136">
        <f t="shared" si="37"/>
        <v>1355.4881288363613</v>
      </c>
      <c r="AG136">
        <f t="shared" si="37"/>
        <v>1244.4583844948163</v>
      </c>
      <c r="AH136">
        <f t="shared" si="37"/>
        <v>1175.0647942813509</v>
      </c>
      <c r="AI136">
        <f t="shared" si="37"/>
        <v>1360.114368183926</v>
      </c>
      <c r="AJ136">
        <f t="shared" si="37"/>
        <v>1173.5227144988294</v>
      </c>
      <c r="AK136">
        <f t="shared" si="37"/>
        <v>1283.010379057853</v>
      </c>
      <c r="AL136">
        <f t="shared" si="37"/>
        <v>1270.6737407976811</v>
      </c>
      <c r="AM136">
        <f t="shared" si="37"/>
        <v>1233.6638260171662</v>
      </c>
      <c r="AN136">
        <f t="shared" si="37"/>
        <v>1293.8049375355031</v>
      </c>
      <c r="AO136">
        <f t="shared" si="37"/>
        <v>1295.3470173180247</v>
      </c>
      <c r="AP136">
        <f t="shared" si="37"/>
        <v>1336.9831714461041</v>
      </c>
      <c r="AQ136">
        <f t="shared" si="37"/>
        <v>1353.9460490538399</v>
      </c>
      <c r="AR136">
        <f t="shared" si="37"/>
        <v>1387.8718042693122</v>
      </c>
      <c r="AS136">
        <f t="shared" si="37"/>
        <v>1409.4609212246125</v>
      </c>
      <c r="AT136">
        <f t="shared" si="37"/>
        <v>1361.6564479664473</v>
      </c>
      <c r="AU136">
        <f t="shared" si="37"/>
        <v>1383.2455649217477</v>
      </c>
      <c r="AV136">
        <f t="shared" si="37"/>
        <v>1411.0030010071339</v>
      </c>
      <c r="AW136">
        <f t="shared" si="37"/>
        <v>1369.3668468790545</v>
      </c>
      <c r="AX136">
        <f t="shared" si="37"/>
        <v>1441.844596657563</v>
      </c>
      <c r="AY136">
        <f t="shared" si="37"/>
        <v>1526.6589846962431</v>
      </c>
      <c r="AZ136">
        <f t="shared" si="37"/>
        <v>1517.4065060011146</v>
      </c>
    </row>
    <row r="137" spans="1:52" x14ac:dyDescent="0.25">
      <c r="A137">
        <v>1676486</v>
      </c>
      <c r="B137">
        <v>2003</v>
      </c>
      <c r="C137">
        <f t="shared" si="36"/>
        <v>1423.0441148926982</v>
      </c>
      <c r="D137">
        <f t="shared" si="37"/>
        <v>1341.7711212619731</v>
      </c>
      <c r="E137">
        <f t="shared" si="37"/>
        <v>1387.7747025623835</v>
      </c>
      <c r="F137">
        <f t="shared" si="37"/>
        <v>1383.1743444323424</v>
      </c>
      <c r="G137">
        <f t="shared" si="37"/>
        <v>1416.9103040526434</v>
      </c>
      <c r="H137">
        <f t="shared" si="37"/>
        <v>1458.3135272230129</v>
      </c>
      <c r="I137">
        <f t="shared" si="37"/>
        <v>1430.7113784427665</v>
      </c>
      <c r="J137">
        <f t="shared" si="37"/>
        <v>1449.1128109629308</v>
      </c>
      <c r="K137">
        <f t="shared" si="37"/>
        <v>1487.449128713273</v>
      </c>
      <c r="L137">
        <f t="shared" si="37"/>
        <v>1433.7782838627941</v>
      </c>
      <c r="M137">
        <f t="shared" si="37"/>
        <v>1346.3714793920142</v>
      </c>
      <c r="N137">
        <f t="shared" si="37"/>
        <v>1433.7782838627941</v>
      </c>
      <c r="O137">
        <f t="shared" si="37"/>
        <v>1441.4455474128624</v>
      </c>
      <c r="P137">
        <f t="shared" si="37"/>
        <v>1370.9067227522328</v>
      </c>
      <c r="Q137">
        <f t="shared" si="37"/>
        <v>1352.5052902320685</v>
      </c>
      <c r="R137">
        <f t="shared" si="37"/>
        <v>1358.6391010721234</v>
      </c>
      <c r="S137">
        <f t="shared" si="37"/>
        <v>1219.0949044608783</v>
      </c>
      <c r="T137">
        <f t="shared" si="37"/>
        <v>1209.8941882007962</v>
      </c>
      <c r="U137">
        <f t="shared" si="37"/>
        <v>1228.2956207209604</v>
      </c>
      <c r="V137">
        <f t="shared" si="37"/>
        <v>1309.5686143516857</v>
      </c>
      <c r="W137">
        <f t="shared" si="37"/>
        <v>1243.6301478210974</v>
      </c>
      <c r="X137">
        <f t="shared" si="37"/>
        <v>1350.971837522055</v>
      </c>
      <c r="Y137">
        <f t="shared" si="37"/>
        <v>1225.2287153009331</v>
      </c>
      <c r="Z137">
        <f t="shared" si="37"/>
        <v>1246.6970532411244</v>
      </c>
      <c r="AA137">
        <f t="shared" si="37"/>
        <v>1176.158228580495</v>
      </c>
      <c r="AB137">
        <f t="shared" si="37"/>
        <v>1225.2287153009331</v>
      </c>
      <c r="AC137">
        <f t="shared" si="37"/>
        <v>1203.7603773607414</v>
      </c>
      <c r="AD137">
        <f t="shared" si="37"/>
        <v>1383.1743444323424</v>
      </c>
      <c r="AE137">
        <f t="shared" si="37"/>
        <v>1246.6970532411244</v>
      </c>
      <c r="AF137">
        <f t="shared" si="37"/>
        <v>1294.2340872515488</v>
      </c>
      <c r="AG137">
        <f t="shared" si="37"/>
        <v>1317.2358779017541</v>
      </c>
      <c r="AH137">
        <f t="shared" si="37"/>
        <v>1406.1761350825477</v>
      </c>
      <c r="AI137">
        <f t="shared" si="37"/>
        <v>1208.3607354907824</v>
      </c>
      <c r="AJ137">
        <f t="shared" si="37"/>
        <v>1211.4276409108099</v>
      </c>
      <c r="AK137">
        <f t="shared" si="37"/>
        <v>1274.2992020213708</v>
      </c>
      <c r="AL137">
        <f t="shared" si="37"/>
        <v>1228.2956207209604</v>
      </c>
      <c r="AM137">
        <f t="shared" si="37"/>
        <v>1303.4348035116309</v>
      </c>
      <c r="AN137">
        <f t="shared" si="37"/>
        <v>1364.7729119121782</v>
      </c>
      <c r="AO137">
        <f t="shared" si="37"/>
        <v>1206.8272827807689</v>
      </c>
      <c r="AP137">
        <f t="shared" si="37"/>
        <v>1245.1636005311109</v>
      </c>
      <c r="AQ137">
        <f t="shared" si="37"/>
        <v>1329.5034995818635</v>
      </c>
      <c r="AR137">
        <f t="shared" si="37"/>
        <v>1294.2340872515488</v>
      </c>
      <c r="AS137">
        <f t="shared" si="37"/>
        <v>1323.3696887418089</v>
      </c>
      <c r="AT137">
        <f t="shared" si="37"/>
        <v>1366.3063646221917</v>
      </c>
      <c r="AU137">
        <f t="shared" si="37"/>
        <v>1335.6373104219183</v>
      </c>
      <c r="AV137">
        <f t="shared" si="37"/>
        <v>1331.0369522918772</v>
      </c>
      <c r="AW137">
        <f t="shared" si="37"/>
        <v>1280.4330128614256</v>
      </c>
      <c r="AX137">
        <f t="shared" si="37"/>
        <v>1344.8380266820004</v>
      </c>
      <c r="AY137">
        <f t="shared" si="37"/>
        <v>1456.7800745129994</v>
      </c>
      <c r="AZ137">
        <f t="shared" si="37"/>
        <v>1557.9879533739022</v>
      </c>
    </row>
    <row r="138" spans="1:52" x14ac:dyDescent="0.25">
      <c r="A138">
        <v>1692856</v>
      </c>
      <c r="B138">
        <v>2004</v>
      </c>
      <c r="C138">
        <f t="shared" si="36"/>
        <v>1529.2545166275218</v>
      </c>
      <c r="D138">
        <f t="shared" si="37"/>
        <v>1394.0969674916237</v>
      </c>
      <c r="E138">
        <f t="shared" si="37"/>
        <v>1319.6843842594999</v>
      </c>
      <c r="F138">
        <f t="shared" si="37"/>
        <v>1391.059719196435</v>
      </c>
      <c r="G138">
        <f t="shared" si="37"/>
        <v>1193.638580009168</v>
      </c>
      <c r="H138">
        <f t="shared" si="37"/>
        <v>1205.7875731899228</v>
      </c>
      <c r="I138">
        <f t="shared" si="37"/>
        <v>1289.3119013076127</v>
      </c>
      <c r="J138">
        <f t="shared" si="37"/>
        <v>1350.056867211387</v>
      </c>
      <c r="K138">
        <f t="shared" si="37"/>
        <v>1316.6471359643112</v>
      </c>
      <c r="L138">
        <f t="shared" si="37"/>
        <v>1252.8649217653481</v>
      </c>
      <c r="M138">
        <f t="shared" si="37"/>
        <v>1347.0196189161984</v>
      </c>
      <c r="N138">
        <f t="shared" si="37"/>
        <v>1263.4952907985084</v>
      </c>
      <c r="O138">
        <f t="shared" si="37"/>
        <v>1328.7961291450661</v>
      </c>
      <c r="P138">
        <f t="shared" si="37"/>
        <v>1202.7503248947341</v>
      </c>
      <c r="Q138">
        <f t="shared" si="37"/>
        <v>1254.3835459129425</v>
      </c>
      <c r="R138">
        <f t="shared" si="37"/>
        <v>1219.455190518272</v>
      </c>
      <c r="S138">
        <f t="shared" si="37"/>
        <v>1261.9766666509142</v>
      </c>
      <c r="T138">
        <f t="shared" si="37"/>
        <v>1211.8620697803003</v>
      </c>
      <c r="U138">
        <f t="shared" si="37"/>
        <v>1254.3835459129425</v>
      </c>
      <c r="V138">
        <f t="shared" si="37"/>
        <v>1217.9365663706776</v>
      </c>
      <c r="W138">
        <f t="shared" si="37"/>
        <v>1240.7159285845933</v>
      </c>
      <c r="X138">
        <f t="shared" si="37"/>
        <v>1187.5640834187905</v>
      </c>
      <c r="Y138">
        <f t="shared" si="37"/>
        <v>1356.1313638017646</v>
      </c>
      <c r="Z138">
        <f t="shared" si="37"/>
        <v>1192.1199558615735</v>
      </c>
      <c r="AA138">
        <f t="shared" si="37"/>
        <v>1214.899318075489</v>
      </c>
      <c r="AB138">
        <f t="shared" si="37"/>
        <v>1231.6041836990271</v>
      </c>
      <c r="AC138">
        <f t="shared" si="37"/>
        <v>1213.3806939278945</v>
      </c>
      <c r="AD138">
        <f t="shared" si="37"/>
        <v>1167.8219695000637</v>
      </c>
      <c r="AE138">
        <f t="shared" si="37"/>
        <v>1138.968110695771</v>
      </c>
      <c r="AF138">
        <f t="shared" si="37"/>
        <v>1242.2345527321875</v>
      </c>
      <c r="AG138">
        <f t="shared" si="37"/>
        <v>1252.8649217653481</v>
      </c>
      <c r="AH138">
        <f t="shared" si="37"/>
        <v>1213.3806939278945</v>
      </c>
      <c r="AI138">
        <f t="shared" si="37"/>
        <v>1135.9308624005823</v>
      </c>
      <c r="AJ138">
        <f t="shared" si="37"/>
        <v>1143.5239831385541</v>
      </c>
      <c r="AK138">
        <f t="shared" si="37"/>
        <v>1192.1199558615735</v>
      </c>
      <c r="AL138">
        <f t="shared" si="37"/>
        <v>1211.8620697803003</v>
      </c>
      <c r="AM138">
        <f t="shared" si="37"/>
        <v>1167.8219695000637</v>
      </c>
      <c r="AN138">
        <f t="shared" si="37"/>
        <v>1186.045459271196</v>
      </c>
      <c r="AO138">
        <f t="shared" si="37"/>
        <v>1275.6442839792633</v>
      </c>
      <c r="AP138">
        <f t="shared" si="37"/>
        <v>1157.1916004669033</v>
      </c>
      <c r="AQ138">
        <f t="shared" si="37"/>
        <v>1245.2718010273763</v>
      </c>
      <c r="AR138">
        <f t="shared" si="37"/>
        <v>1217.9365663706776</v>
      </c>
      <c r="AS138">
        <f t="shared" si="37"/>
        <v>1286.2746530124239</v>
      </c>
      <c r="AT138">
        <f t="shared" si="37"/>
        <v>1239.1973044369988</v>
      </c>
      <c r="AU138">
        <f t="shared" si="37"/>
        <v>1260.4580425033198</v>
      </c>
      <c r="AV138">
        <f t="shared" si="37"/>
        <v>1306.0167669311509</v>
      </c>
      <c r="AW138">
        <f t="shared" si="37"/>
        <v>1277.1629081268579</v>
      </c>
      <c r="AX138">
        <f t="shared" si="37"/>
        <v>1278.6815322744521</v>
      </c>
      <c r="AY138">
        <f t="shared" si="37"/>
        <v>1271.0884115364804</v>
      </c>
      <c r="AZ138">
        <f t="shared" si="37"/>
        <v>1286.2746530124239</v>
      </c>
    </row>
    <row r="139" spans="1:52" x14ac:dyDescent="0.25">
      <c r="A139">
        <v>1715097</v>
      </c>
      <c r="B139">
        <v>2005</v>
      </c>
      <c r="C139">
        <f t="shared" si="36"/>
        <v>1304.0699389014148</v>
      </c>
      <c r="D139">
        <f t="shared" si="37"/>
        <v>1301.072076972906</v>
      </c>
      <c r="E139">
        <f t="shared" si="37"/>
        <v>1278.5881125090882</v>
      </c>
      <c r="F139">
        <f t="shared" si="37"/>
        <v>1340.0442820435228</v>
      </c>
      <c r="G139">
        <f t="shared" si="37"/>
        <v>1428.4812089345385</v>
      </c>
      <c r="H139">
        <f t="shared" si="37"/>
        <v>1422.4854850775205</v>
      </c>
      <c r="I139">
        <f t="shared" si="37"/>
        <v>1361.0293155430859</v>
      </c>
      <c r="J139">
        <f t="shared" si="37"/>
        <v>1489.9373784689728</v>
      </c>
      <c r="K139">
        <f t="shared" si="37"/>
        <v>1377.5175561498854</v>
      </c>
      <c r="L139">
        <f t="shared" si="37"/>
        <v>1382.0143490426487</v>
      </c>
      <c r="M139">
        <f t="shared" si="37"/>
        <v>1298.0742150443971</v>
      </c>
      <c r="N139">
        <f t="shared" si="37"/>
        <v>1257.6030790095253</v>
      </c>
      <c r="O139">
        <f t="shared" si="37"/>
        <v>1209.6372881533814</v>
      </c>
      <c r="P139">
        <f t="shared" si="37"/>
        <v>1179.6586688682914</v>
      </c>
      <c r="Q139">
        <f t="shared" si="37"/>
        <v>1164.6693592257463</v>
      </c>
      <c r="R139">
        <f t="shared" si="37"/>
        <v>1161.6714972972375</v>
      </c>
      <c r="S139">
        <f t="shared" si="37"/>
        <v>1148.1811186189468</v>
      </c>
      <c r="T139">
        <f t="shared" si="37"/>
        <v>1314.5624556511964</v>
      </c>
      <c r="U139">
        <f t="shared" si="37"/>
        <v>1226.1255287601809</v>
      </c>
      <c r="V139">
        <f t="shared" si="37"/>
        <v>1283.0849054018518</v>
      </c>
      <c r="W139">
        <f t="shared" si="37"/>
        <v>1164.6693592257463</v>
      </c>
      <c r="X139">
        <f t="shared" si="37"/>
        <v>1118.2024993338568</v>
      </c>
      <c r="Y139">
        <f t="shared" si="37"/>
        <v>1274.0913196163249</v>
      </c>
      <c r="Z139">
        <f t="shared" si="37"/>
        <v>1308.5667317941784</v>
      </c>
      <c r="AA139">
        <f t="shared" si="37"/>
        <v>1218.6308739389085</v>
      </c>
      <c r="AB139">
        <f t="shared" si="37"/>
        <v>1080.7292252274945</v>
      </c>
      <c r="AC139">
        <f t="shared" si="37"/>
        <v>1133.1918089764019</v>
      </c>
      <c r="AD139">
        <f t="shared" si="37"/>
        <v>1098.7163967985484</v>
      </c>
      <c r="AE139">
        <f t="shared" si="37"/>
        <v>1157.1747044044739</v>
      </c>
      <c r="AF139">
        <f t="shared" si="37"/>
        <v>1179.6586688682914</v>
      </c>
      <c r="AG139">
        <f t="shared" si="37"/>
        <v>1122.6992922266204</v>
      </c>
      <c r="AH139">
        <f t="shared" si="37"/>
        <v>1155.6757734402195</v>
      </c>
      <c r="AI139">
        <f t="shared" si="37"/>
        <v>1128.6950160836384</v>
      </c>
      <c r="AJ139">
        <f t="shared" si="37"/>
        <v>1130.1939470478931</v>
      </c>
      <c r="AK139">
        <f t="shared" si="37"/>
        <v>1115.204637405348</v>
      </c>
      <c r="AL139">
        <f t="shared" si="37"/>
        <v>1199.1447714035999</v>
      </c>
      <c r="AM139">
        <f t="shared" ref="D139:AZ144" si="38">AM44/$A139*$A$155</f>
        <v>1055.2473988351678</v>
      </c>
      <c r="AN139">
        <f t="shared" si="38"/>
        <v>1149.6800495832015</v>
      </c>
      <c r="AO139">
        <f t="shared" si="38"/>
        <v>1191.6501165823274</v>
      </c>
      <c r="AP139">
        <f t="shared" si="38"/>
        <v>1154.1768424759648</v>
      </c>
      <c r="AQ139">
        <f t="shared" si="38"/>
        <v>1218.6308739389085</v>
      </c>
      <c r="AR139">
        <f t="shared" si="38"/>
        <v>1266.5966647950524</v>
      </c>
      <c r="AS139">
        <f t="shared" si="38"/>
        <v>1160.172566332983</v>
      </c>
      <c r="AT139">
        <f t="shared" si="38"/>
        <v>1172.164014047019</v>
      </c>
      <c r="AU139">
        <f t="shared" si="38"/>
        <v>1239.6159074384714</v>
      </c>
      <c r="AV139">
        <f t="shared" si="38"/>
        <v>1241.114838402726</v>
      </c>
      <c r="AW139">
        <f t="shared" si="38"/>
        <v>1310.0656627584328</v>
      </c>
      <c r="AX139">
        <f t="shared" si="38"/>
        <v>1287.5816982946155</v>
      </c>
      <c r="AY139">
        <f t="shared" si="38"/>
        <v>1295.076353115888</v>
      </c>
      <c r="AZ139">
        <f t="shared" si="38"/>
        <v>1286.0827673303611</v>
      </c>
    </row>
    <row r="140" spans="1:52" x14ac:dyDescent="0.25">
      <c r="A140">
        <v>1743443</v>
      </c>
      <c r="B140">
        <v>2006</v>
      </c>
      <c r="C140">
        <f t="shared" si="36"/>
        <v>1195.868480931123</v>
      </c>
      <c r="D140">
        <f t="shared" si="38"/>
        <v>1247.4780947814181</v>
      </c>
      <c r="E140">
        <f t="shared" si="38"/>
        <v>1182.5974373696185</v>
      </c>
      <c r="F140">
        <f t="shared" si="38"/>
        <v>1201.766722514014</v>
      </c>
      <c r="G140">
        <f t="shared" si="38"/>
        <v>1276.9693026958726</v>
      </c>
      <c r="H140">
        <f t="shared" si="38"/>
        <v>1200.2921621182913</v>
      </c>
      <c r="I140">
        <f t="shared" si="38"/>
        <v>1269.5965007172588</v>
      </c>
      <c r="J140">
        <f t="shared" si="38"/>
        <v>1274.0201819044271</v>
      </c>
      <c r="K140">
        <f t="shared" si="38"/>
        <v>1207.6649640969049</v>
      </c>
      <c r="L140">
        <f t="shared" si="38"/>
        <v>1257.8000175514771</v>
      </c>
      <c r="M140">
        <f t="shared" si="38"/>
        <v>1268.1219403215362</v>
      </c>
      <c r="N140">
        <f t="shared" si="38"/>
        <v>1223.8851284498546</v>
      </c>
      <c r="O140">
        <f t="shared" si="38"/>
        <v>1225.3596888455775</v>
      </c>
      <c r="P140">
        <f t="shared" si="38"/>
        <v>1229.7833700327456</v>
      </c>
      <c r="Q140">
        <f t="shared" si="38"/>
        <v>1229.7833700327456</v>
      </c>
      <c r="R140">
        <f t="shared" si="38"/>
        <v>1147.2079878722734</v>
      </c>
      <c r="S140">
        <f t="shared" si="38"/>
        <v>1188.4956789525095</v>
      </c>
      <c r="T140">
        <f t="shared" si="38"/>
        <v>1206.190403701182</v>
      </c>
      <c r="U140">
        <f t="shared" si="38"/>
        <v>1063.1580453160786</v>
      </c>
      <c r="V140">
        <f t="shared" si="38"/>
        <v>1076.4290888775831</v>
      </c>
      <c r="W140">
        <f t="shared" si="38"/>
        <v>1130.9878235193237</v>
      </c>
      <c r="X140">
        <f t="shared" si="38"/>
        <v>1102.9711760005919</v>
      </c>
      <c r="Y140">
        <f t="shared" si="38"/>
        <v>1176.6991957867278</v>
      </c>
      <c r="Z140">
        <f t="shared" si="38"/>
        <v>1175.224635391005</v>
      </c>
      <c r="AA140">
        <f t="shared" si="38"/>
        <v>1105.9202967920373</v>
      </c>
      <c r="AB140">
        <f t="shared" si="38"/>
        <v>1212.088645284073</v>
      </c>
      <c r="AC140">
        <f t="shared" si="38"/>
        <v>1147.2079878722734</v>
      </c>
      <c r="AD140">
        <f t="shared" si="38"/>
        <v>1173.7500749952824</v>
      </c>
      <c r="AE140">
        <f t="shared" si="38"/>
        <v>1310.8841917974951</v>
      </c>
      <c r="AF140">
        <f t="shared" si="38"/>
        <v>1013.0229918615062</v>
      </c>
      <c r="AG140">
        <f t="shared" si="38"/>
        <v>1110.3439779792054</v>
      </c>
      <c r="AH140">
        <f t="shared" si="38"/>
        <v>1041.0396393802378</v>
      </c>
      <c r="AI140">
        <f t="shared" si="38"/>
        <v>1153.1062294551643</v>
      </c>
      <c r="AJ140">
        <f t="shared" si="38"/>
        <v>1130.9878235193237</v>
      </c>
      <c r="AK140">
        <f t="shared" si="38"/>
        <v>1142.7843066851053</v>
      </c>
      <c r="AL140">
        <f t="shared" si="38"/>
        <v>1217.9868868669639</v>
      </c>
      <c r="AM140">
        <f t="shared" si="38"/>
        <v>1092.6492532305328</v>
      </c>
      <c r="AN140">
        <f t="shared" si="38"/>
        <v>1033.6668374016242</v>
      </c>
      <c r="AO140">
        <f t="shared" si="38"/>
        <v>1077.9036492733057</v>
      </c>
      <c r="AP140">
        <f t="shared" si="38"/>
        <v>1082.3273304604738</v>
      </c>
      <c r="AQ140">
        <f t="shared" si="38"/>
        <v>1167.8518334123914</v>
      </c>
      <c r="AR140">
        <f t="shared" si="38"/>
        <v>1132.4623839150463</v>
      </c>
      <c r="AS140">
        <f t="shared" si="38"/>
        <v>1094.1238136262555</v>
      </c>
      <c r="AT140">
        <f t="shared" si="38"/>
        <v>1275.4947423001497</v>
      </c>
      <c r="AU140">
        <f t="shared" si="38"/>
        <v>1173.7500749952824</v>
      </c>
      <c r="AV140">
        <f t="shared" si="38"/>
        <v>1179.6483165781731</v>
      </c>
      <c r="AW140">
        <f t="shared" si="38"/>
        <v>1244.5289739899727</v>
      </c>
      <c r="AX140">
        <f t="shared" si="38"/>
        <v>1226.8342492413001</v>
      </c>
      <c r="AY140">
        <f t="shared" si="38"/>
        <v>1228.3088096370227</v>
      </c>
      <c r="AZ140">
        <f t="shared" si="38"/>
        <v>1243.05441359425</v>
      </c>
    </row>
    <row r="141" spans="1:52" x14ac:dyDescent="0.25">
      <c r="A141">
        <v>1767510</v>
      </c>
      <c r="B141">
        <v>2007</v>
      </c>
      <c r="C141">
        <f t="shared" si="36"/>
        <v>1263.9451137475885</v>
      </c>
      <c r="D141">
        <f t="shared" si="38"/>
        <v>1157.7679062636139</v>
      </c>
      <c r="E141">
        <f t="shared" si="38"/>
        <v>1157.7679062636139</v>
      </c>
      <c r="F141">
        <f t="shared" si="38"/>
        <v>1157.7679062636139</v>
      </c>
      <c r="G141">
        <f t="shared" si="38"/>
        <v>1211.5837511527516</v>
      </c>
      <c r="H141">
        <f t="shared" si="38"/>
        <v>1205.7658219755476</v>
      </c>
      <c r="I141">
        <f t="shared" si="38"/>
        <v>1154.8589416750117</v>
      </c>
      <c r="J141">
        <f t="shared" si="38"/>
        <v>1294.4892419279099</v>
      </c>
      <c r="K141">
        <f t="shared" si="38"/>
        <v>1243.5823616273742</v>
      </c>
      <c r="L141">
        <f t="shared" si="38"/>
        <v>1117.0424020231851</v>
      </c>
      <c r="M141">
        <f t="shared" si="38"/>
        <v>1172.312729206624</v>
      </c>
      <c r="N141">
        <f t="shared" si="38"/>
        <v>1185.4030698553331</v>
      </c>
      <c r="O141">
        <f t="shared" si="38"/>
        <v>1083.5893092542617</v>
      </c>
      <c r="P141">
        <f t="shared" si="38"/>
        <v>1256.6727022760833</v>
      </c>
      <c r="Q141">
        <f t="shared" si="38"/>
        <v>1086.4982738428637</v>
      </c>
      <c r="R141">
        <f t="shared" si="38"/>
        <v>1170.858246912323</v>
      </c>
      <c r="S141">
        <f t="shared" si="38"/>
        <v>1039.9548404252309</v>
      </c>
      <c r="T141">
        <f t="shared" si="38"/>
        <v>1138.8596364377004</v>
      </c>
      <c r="U141">
        <f t="shared" si="38"/>
        <v>1053.0451810739401</v>
      </c>
      <c r="V141">
        <f t="shared" si="38"/>
        <v>1106.861025963078</v>
      </c>
      <c r="W141">
        <f t="shared" si="38"/>
        <v>1031.2279466594248</v>
      </c>
      <c r="X141">
        <f t="shared" si="38"/>
        <v>1173.767211500925</v>
      </c>
      <c r="Y141">
        <f t="shared" si="38"/>
        <v>1082.1348269599605</v>
      </c>
      <c r="Z141">
        <f t="shared" si="38"/>
        <v>1069.0444863112514</v>
      </c>
      <c r="AA141">
        <f t="shared" si="38"/>
        <v>1064.6810394283484</v>
      </c>
      <c r="AB141">
        <f t="shared" si="38"/>
        <v>1188.3120344439351</v>
      </c>
      <c r="AC141">
        <f t="shared" si="38"/>
        <v>1071.9534508998536</v>
      </c>
      <c r="AD141">
        <f t="shared" si="38"/>
        <v>1018.1376060107157</v>
      </c>
      <c r="AE141">
        <f t="shared" si="38"/>
        <v>1101.043096785874</v>
      </c>
      <c r="AF141">
        <f t="shared" si="38"/>
        <v>1076.3168977827565</v>
      </c>
      <c r="AG141">
        <f t="shared" si="38"/>
        <v>1106.861025963078</v>
      </c>
      <c r="AH141">
        <f t="shared" si="38"/>
        <v>1029.7734643651238</v>
      </c>
      <c r="AI141">
        <f t="shared" si="38"/>
        <v>1035.591393542328</v>
      </c>
      <c r="AJ141">
        <f t="shared" si="38"/>
        <v>999.22933618480226</v>
      </c>
      <c r="AK141">
        <f t="shared" si="38"/>
        <v>1013.7741591278125</v>
      </c>
      <c r="AL141">
        <f t="shared" si="38"/>
        <v>1083.5893092542617</v>
      </c>
      <c r="AM141">
        <f t="shared" si="38"/>
        <v>1066.1355217226494</v>
      </c>
      <c r="AN141">
        <f t="shared" si="38"/>
        <v>1019.5920883050167</v>
      </c>
      <c r="AO141">
        <f t="shared" si="38"/>
        <v>1106.861025963078</v>
      </c>
      <c r="AP141">
        <f t="shared" si="38"/>
        <v>1197.0389282097415</v>
      </c>
      <c r="AQ141">
        <f t="shared" si="38"/>
        <v>1221.7651272128587</v>
      </c>
      <c r="AR141">
        <f t="shared" si="38"/>
        <v>1112.6789551402821</v>
      </c>
      <c r="AS141">
        <f t="shared" si="38"/>
        <v>1173.767211500925</v>
      </c>
      <c r="AT141">
        <f t="shared" si="38"/>
        <v>1172.312729206624</v>
      </c>
      <c r="AU141">
        <f t="shared" si="38"/>
        <v>1135.9506718490984</v>
      </c>
      <c r="AV141">
        <f t="shared" si="38"/>
        <v>1223.2196095071599</v>
      </c>
      <c r="AW141">
        <f t="shared" si="38"/>
        <v>1295.9437242222109</v>
      </c>
      <c r="AX141">
        <f t="shared" si="38"/>
        <v>1162.1313531465169</v>
      </c>
      <c r="AY141">
        <f t="shared" si="38"/>
        <v>1201.4023750926444</v>
      </c>
      <c r="AZ141">
        <f t="shared" si="38"/>
        <v>1253.7637376874814</v>
      </c>
    </row>
    <row r="142" spans="1:52" x14ac:dyDescent="0.25">
      <c r="A142">
        <v>1799337</v>
      </c>
      <c r="B142">
        <v>2008</v>
      </c>
      <c r="C142">
        <f t="shared" si="36"/>
        <v>1171.579220568465</v>
      </c>
      <c r="D142">
        <f t="shared" si="38"/>
        <v>1145.86162792184</v>
      </c>
      <c r="E142">
        <f t="shared" si="38"/>
        <v>1145.86162792184</v>
      </c>
      <c r="F142">
        <f t="shared" si="38"/>
        <v>1082.9964014523127</v>
      </c>
      <c r="G142">
        <f t="shared" si="38"/>
        <v>1071.5663602760351</v>
      </c>
      <c r="H142">
        <f t="shared" si="38"/>
        <v>1158.7204242451526</v>
      </c>
      <c r="I142">
        <f t="shared" si="38"/>
        <v>1148.7191382159097</v>
      </c>
      <c r="J142">
        <f t="shared" si="38"/>
        <v>1102.9989735107986</v>
      </c>
      <c r="K142">
        <f t="shared" si="38"/>
        <v>1113.0002595400417</v>
      </c>
      <c r="L142">
        <f t="shared" si="38"/>
        <v>1084.4251565993475</v>
      </c>
      <c r="M142">
        <f t="shared" si="38"/>
        <v>1144.4328727748054</v>
      </c>
      <c r="N142">
        <f t="shared" si="38"/>
        <v>1101.5702183637641</v>
      </c>
      <c r="O142">
        <f t="shared" si="38"/>
        <v>1094.4264426285904</v>
      </c>
      <c r="P142">
        <f t="shared" si="38"/>
        <v>1133.0028315985276</v>
      </c>
      <c r="Q142">
        <f t="shared" si="38"/>
        <v>1120.1440352752152</v>
      </c>
      <c r="R142">
        <f t="shared" si="38"/>
        <v>1032.9899713060977</v>
      </c>
      <c r="S142">
        <f t="shared" si="38"/>
        <v>1100.1414632167293</v>
      </c>
      <c r="T142">
        <f t="shared" si="38"/>
        <v>1137.2890970396318</v>
      </c>
      <c r="U142">
        <f t="shared" si="38"/>
        <v>1077.2813808641738</v>
      </c>
      <c r="V142">
        <f t="shared" si="38"/>
        <v>1031.561216159063</v>
      </c>
      <c r="W142">
        <f t="shared" si="38"/>
        <v>1048.7062779234795</v>
      </c>
      <c r="X142">
        <f t="shared" si="38"/>
        <v>1018.7024198357507</v>
      </c>
      <c r="Y142">
        <f t="shared" si="38"/>
        <v>1024.4174404238895</v>
      </c>
      <c r="Z142">
        <f t="shared" si="38"/>
        <v>1025.8461955709242</v>
      </c>
      <c r="AA142">
        <f t="shared" si="38"/>
        <v>1085.8539117463822</v>
      </c>
      <c r="AB142">
        <f t="shared" si="38"/>
        <v>1133.0028315985276</v>
      </c>
      <c r="AC142">
        <f t="shared" si="38"/>
        <v>1018.7024198357507</v>
      </c>
      <c r="AD142">
        <f t="shared" si="38"/>
        <v>1012.9873992476118</v>
      </c>
      <c r="AE142">
        <f t="shared" si="38"/>
        <v>1035.8474816001672</v>
      </c>
      <c r="AF142">
        <f t="shared" si="38"/>
        <v>1108.7139940989375</v>
      </c>
      <c r="AG142">
        <f t="shared" si="38"/>
        <v>985.84105145395222</v>
      </c>
      <c r="AH142">
        <f t="shared" si="38"/>
        <v>997.27109263022987</v>
      </c>
      <c r="AI142">
        <f t="shared" si="38"/>
        <v>1014.4161543946465</v>
      </c>
      <c r="AJ142">
        <f t="shared" si="38"/>
        <v>1070.1376051290001</v>
      </c>
      <c r="AK142">
        <f t="shared" si="38"/>
        <v>1061.5650742467919</v>
      </c>
      <c r="AL142">
        <f t="shared" si="38"/>
        <v>1097.2839529226599</v>
      </c>
      <c r="AM142">
        <f t="shared" si="38"/>
        <v>1035.8474816001672</v>
      </c>
      <c r="AN142">
        <f t="shared" si="38"/>
        <v>1061.5650742467919</v>
      </c>
      <c r="AO142">
        <f t="shared" si="38"/>
        <v>1178.7229963036384</v>
      </c>
      <c r="AP142">
        <f t="shared" si="38"/>
        <v>1045.8487676294101</v>
      </c>
      <c r="AQ142">
        <f t="shared" si="38"/>
        <v>1032.9899713060977</v>
      </c>
      <c r="AR142">
        <f t="shared" si="38"/>
        <v>1057.2788088056877</v>
      </c>
      <c r="AS142">
        <f t="shared" si="38"/>
        <v>1167.2929551273608</v>
      </c>
      <c r="AT142">
        <f t="shared" si="38"/>
        <v>1120.1440352752152</v>
      </c>
      <c r="AU142">
        <f t="shared" si="38"/>
        <v>1094.4264426285904</v>
      </c>
      <c r="AV142">
        <f t="shared" si="38"/>
        <v>1087.2826668934167</v>
      </c>
      <c r="AW142">
        <f t="shared" si="38"/>
        <v>1181.5805065977081</v>
      </c>
      <c r="AX142">
        <f t="shared" si="38"/>
        <v>1158.7204242451526</v>
      </c>
      <c r="AY142">
        <f t="shared" si="38"/>
        <v>1203.0118338032287</v>
      </c>
      <c r="AZ142">
        <f t="shared" si="38"/>
        <v>1231.5869367439229</v>
      </c>
    </row>
    <row r="143" spans="1:52" x14ac:dyDescent="0.25">
      <c r="A143">
        <v>1840607</v>
      </c>
      <c r="B143">
        <v>2009</v>
      </c>
      <c r="C143">
        <f t="shared" si="36"/>
        <v>1305.9328906170626</v>
      </c>
      <c r="D143">
        <f t="shared" si="38"/>
        <v>1335.2640036683549</v>
      </c>
      <c r="E143">
        <f t="shared" si="38"/>
        <v>1262.6345808746789</v>
      </c>
      <c r="F143">
        <f t="shared" si="38"/>
        <v>1196.9887564265484</v>
      </c>
      <c r="G143">
        <f t="shared" si="38"/>
        <v>1224.9231498087318</v>
      </c>
      <c r="H143">
        <f t="shared" si="38"/>
        <v>1198.3854760956576</v>
      </c>
      <c r="I143">
        <f t="shared" si="38"/>
        <v>1104.805258265344</v>
      </c>
      <c r="J143">
        <f t="shared" si="38"/>
        <v>1110.3921369417806</v>
      </c>
      <c r="K143">
        <f t="shared" si="38"/>
        <v>1071.2839862067242</v>
      </c>
      <c r="L143">
        <f t="shared" si="38"/>
        <v>1021.0020781187945</v>
      </c>
      <c r="M143">
        <f t="shared" si="38"/>
        <v>1090.8380615742524</v>
      </c>
      <c r="N143">
        <f t="shared" si="38"/>
        <v>1016.8119191114671</v>
      </c>
      <c r="O143">
        <f t="shared" si="38"/>
        <v>1108.9954172726714</v>
      </c>
      <c r="P143">
        <f t="shared" si="38"/>
        <v>1079.6643042213791</v>
      </c>
      <c r="Q143">
        <f t="shared" si="38"/>
        <v>1048.9364715009776</v>
      </c>
      <c r="R143">
        <f t="shared" si="38"/>
        <v>987.4808060601747</v>
      </c>
      <c r="S143">
        <f t="shared" si="38"/>
        <v>960.9431323471008</v>
      </c>
      <c r="T143">
        <f t="shared" si="38"/>
        <v>963.73657168531906</v>
      </c>
      <c r="U143">
        <f t="shared" si="38"/>
        <v>1030.7791158025586</v>
      </c>
      <c r="V143">
        <f t="shared" si="38"/>
        <v>1018.2086387805762</v>
      </c>
      <c r="W143">
        <f t="shared" si="38"/>
        <v>1058.713509184742</v>
      </c>
      <c r="X143">
        <f t="shared" si="38"/>
        <v>979.10048804551968</v>
      </c>
      <c r="Y143">
        <f t="shared" si="38"/>
        <v>1064.3003878611785</v>
      </c>
      <c r="Z143">
        <f t="shared" si="38"/>
        <v>1002.8447224203754</v>
      </c>
      <c r="AA143">
        <f t="shared" si="38"/>
        <v>970.72017003086489</v>
      </c>
      <c r="AB143">
        <f t="shared" si="38"/>
        <v>1025.1922371261219</v>
      </c>
      <c r="AC143">
        <f t="shared" si="38"/>
        <v>963.73657168531906</v>
      </c>
      <c r="AD143">
        <f t="shared" si="38"/>
        <v>1000.0512830821571</v>
      </c>
      <c r="AE143">
        <f t="shared" si="38"/>
        <v>941.3890569795725</v>
      </c>
      <c r="AF143">
        <f t="shared" si="38"/>
        <v>1008.4316010968121</v>
      </c>
      <c r="AG143">
        <f t="shared" si="38"/>
        <v>1009.8283207659213</v>
      </c>
      <c r="AH143">
        <f t="shared" si="38"/>
        <v>949.76937499422752</v>
      </c>
      <c r="AI143">
        <f t="shared" si="38"/>
        <v>974.91032903819234</v>
      </c>
      <c r="AJ143">
        <f t="shared" si="38"/>
        <v>951.16609466333659</v>
      </c>
      <c r="AK143">
        <f t="shared" si="38"/>
        <v>965.13329135442814</v>
      </c>
      <c r="AL143">
        <f t="shared" si="38"/>
        <v>1086.647902566925</v>
      </c>
      <c r="AM143">
        <f t="shared" si="38"/>
        <v>1036.3659944789952</v>
      </c>
      <c r="AN143">
        <f t="shared" si="38"/>
        <v>1055.9200698465233</v>
      </c>
      <c r="AO143">
        <f t="shared" si="38"/>
        <v>1000.0512830821571</v>
      </c>
      <c r="AP143">
        <f t="shared" si="38"/>
        <v>1107.5986976035624</v>
      </c>
      <c r="AQ143">
        <f t="shared" si="38"/>
        <v>1089.4413419051432</v>
      </c>
      <c r="AR143">
        <f t="shared" si="38"/>
        <v>1108.9954172726714</v>
      </c>
      <c r="AS143">
        <f t="shared" si="38"/>
        <v>1173.2445220516927</v>
      </c>
      <c r="AT143">
        <f t="shared" si="38"/>
        <v>1067.0938271993966</v>
      </c>
      <c r="AU143">
        <f t="shared" si="38"/>
        <v>1114.5822959491081</v>
      </c>
      <c r="AV143">
        <f t="shared" si="38"/>
        <v>1032.1758354716678</v>
      </c>
      <c r="AW143">
        <f t="shared" si="38"/>
        <v>1068.4905468685058</v>
      </c>
      <c r="AX143">
        <f t="shared" si="38"/>
        <v>1054.5233501774144</v>
      </c>
      <c r="AY143">
        <f t="shared" si="38"/>
        <v>1103.4085385962348</v>
      </c>
      <c r="AZ143">
        <f t="shared" si="38"/>
        <v>1199.7821957647668</v>
      </c>
    </row>
    <row r="144" spans="1:52" x14ac:dyDescent="0.25">
      <c r="A144">
        <v>1890334</v>
      </c>
      <c r="B144">
        <v>2010</v>
      </c>
      <c r="C144">
        <f t="shared" si="36"/>
        <v>1077.1023025560562</v>
      </c>
      <c r="D144">
        <f t="shared" si="38"/>
        <v>1092.0620567582237</v>
      </c>
      <c r="E144">
        <f t="shared" si="38"/>
        <v>1045.8228164969789</v>
      </c>
      <c r="F144">
        <f t="shared" si="38"/>
        <v>1124.7015204720435</v>
      </c>
      <c r="G144">
        <f t="shared" si="38"/>
        <v>1107.0218109603911</v>
      </c>
      <c r="H144">
        <f t="shared" si="38"/>
        <v>1094.7820120677086</v>
      </c>
      <c r="I144">
        <f t="shared" si="38"/>
        <v>1136.941319364726</v>
      </c>
      <c r="J144">
        <f t="shared" si="38"/>
        <v>1077.1023025560562</v>
      </c>
      <c r="K144">
        <f t="shared" si="38"/>
        <v>1104.3018556509062</v>
      </c>
      <c r="L144">
        <f t="shared" si="38"/>
        <v>1043.102861187494</v>
      </c>
      <c r="M144">
        <f t="shared" si="38"/>
        <v>1108.3817886151337</v>
      </c>
      <c r="N144">
        <f t="shared" si="38"/>
        <v>1026.783129330584</v>
      </c>
      <c r="O144">
        <f t="shared" si="38"/>
        <v>973.74400079562656</v>
      </c>
      <c r="P144">
        <f t="shared" si="38"/>
        <v>1053.9826824254337</v>
      </c>
      <c r="Q144">
        <f t="shared" si="38"/>
        <v>1077.1023025560562</v>
      </c>
      <c r="R144">
        <f t="shared" si="38"/>
        <v>1049.9027494612064</v>
      </c>
      <c r="S144">
        <f t="shared" si="38"/>
        <v>1026.783129330584</v>
      </c>
      <c r="T144">
        <f t="shared" si="38"/>
        <v>1022.7031963663563</v>
      </c>
      <c r="U144">
        <f t="shared" si="38"/>
        <v>1019.9832410568714</v>
      </c>
      <c r="V144">
        <f t="shared" si="38"/>
        <v>1007.743442164189</v>
      </c>
      <c r="W144">
        <f t="shared" si="38"/>
        <v>1112.461721579361</v>
      </c>
      <c r="X144">
        <f t="shared" si="38"/>
        <v>1052.6227047706914</v>
      </c>
      <c r="Y144">
        <f t="shared" si="38"/>
        <v>1002.303531545219</v>
      </c>
      <c r="Z144">
        <f t="shared" si="38"/>
        <v>1045.8228164969789</v>
      </c>
      <c r="AA144">
        <f t="shared" si="38"/>
        <v>999.58357623573397</v>
      </c>
      <c r="AB144">
        <f t="shared" si="38"/>
        <v>1044.4628388422364</v>
      </c>
      <c r="AC144">
        <f t="shared" si="38"/>
        <v>998.22359858099151</v>
      </c>
      <c r="AD144">
        <f t="shared" si="38"/>
        <v>977.82393375985407</v>
      </c>
      <c r="AE144">
        <f t="shared" si="38"/>
        <v>984.62382203356663</v>
      </c>
      <c r="AF144">
        <f t="shared" si="38"/>
        <v>946.54444770077669</v>
      </c>
      <c r="AG144">
        <f t="shared" si="38"/>
        <v>1018.6232634021289</v>
      </c>
      <c r="AH144">
        <f t="shared" si="38"/>
        <v>1028.1431069853263</v>
      </c>
      <c r="AI144">
        <f t="shared" si="38"/>
        <v>996.86362092624904</v>
      </c>
      <c r="AJ144">
        <f t="shared" si="38"/>
        <v>1039.0229282232665</v>
      </c>
      <c r="AK144">
        <f t="shared" si="38"/>
        <v>985.98379968830909</v>
      </c>
      <c r="AL144">
        <f t="shared" si="38"/>
        <v>1025.4231516758414</v>
      </c>
      <c r="AM144">
        <f t="shared" si="38"/>
        <v>1073.0223695918287</v>
      </c>
      <c r="AN144">
        <f t="shared" si="38"/>
        <v>1068.9424366276012</v>
      </c>
      <c r="AO144">
        <f t="shared" si="38"/>
        <v>1083.9021908297689</v>
      </c>
      <c r="AP144">
        <f t="shared" si="38"/>
        <v>1032.223039949554</v>
      </c>
      <c r="AQ144">
        <f t="shared" si="38"/>
        <v>1036.3029729137813</v>
      </c>
      <c r="AR144">
        <f t="shared" si="38"/>
        <v>1083.9021908297689</v>
      </c>
      <c r="AS144">
        <f t="shared" si="38"/>
        <v>1053.9826824254337</v>
      </c>
      <c r="AT144">
        <f t="shared" si="38"/>
        <v>1032.223039949554</v>
      </c>
      <c r="AU144">
        <f t="shared" si="38"/>
        <v>1048.5427718064639</v>
      </c>
      <c r="AV144">
        <f t="shared" si="38"/>
        <v>1040.3829058780088</v>
      </c>
      <c r="AW144">
        <f t="shared" ref="D144:AZ150" si="39">AW49/$A144*$A$155</f>
        <v>1107.0218109603911</v>
      </c>
      <c r="AX144">
        <f t="shared" si="39"/>
        <v>1142.3812299836961</v>
      </c>
      <c r="AY144">
        <f t="shared" si="39"/>
        <v>1196.7803361733959</v>
      </c>
      <c r="AZ144">
        <f t="shared" si="39"/>
        <v>1132.8613864004985</v>
      </c>
    </row>
    <row r="145" spans="1:52" x14ac:dyDescent="0.25">
      <c r="A145">
        <v>1927399</v>
      </c>
      <c r="B145">
        <v>2011</v>
      </c>
      <c r="C145">
        <f t="shared" si="36"/>
        <v>1041.7169314708578</v>
      </c>
      <c r="D145">
        <f t="shared" si="39"/>
        <v>1019.0419150367931</v>
      </c>
      <c r="E145">
        <f t="shared" si="39"/>
        <v>999.03454759497129</v>
      </c>
      <c r="F145">
        <f t="shared" si="39"/>
        <v>1068.3934213932869</v>
      </c>
      <c r="G145">
        <f t="shared" si="39"/>
        <v>1052.3875274398295</v>
      </c>
      <c r="H145">
        <f t="shared" si="39"/>
        <v>1023.0433885251574</v>
      </c>
      <c r="I145">
        <f t="shared" si="39"/>
        <v>1059.0566499204367</v>
      </c>
      <c r="J145">
        <f t="shared" si="39"/>
        <v>1047.0522294553436</v>
      </c>
      <c r="K145">
        <f t="shared" si="39"/>
        <v>1043.0507559669793</v>
      </c>
      <c r="L145">
        <f t="shared" si="39"/>
        <v>1036.381633486372</v>
      </c>
      <c r="M145">
        <f t="shared" si="39"/>
        <v>1075.0625438738944</v>
      </c>
      <c r="N145">
        <f t="shared" si="39"/>
        <v>1044.3845804631007</v>
      </c>
      <c r="O145">
        <f t="shared" si="39"/>
        <v>1023.0433885251574</v>
      </c>
      <c r="P145">
        <f t="shared" si="39"/>
        <v>1025.7110375174004</v>
      </c>
      <c r="Q145">
        <f t="shared" si="39"/>
        <v>1085.733139842866</v>
      </c>
      <c r="R145">
        <f t="shared" si="39"/>
        <v>987.03012712987822</v>
      </c>
      <c r="S145">
        <f t="shared" si="39"/>
        <v>964.35511069581332</v>
      </c>
      <c r="T145">
        <f t="shared" si="39"/>
        <v>1023.0433885251574</v>
      </c>
      <c r="U145">
        <f t="shared" si="39"/>
        <v>1027.0448620135219</v>
      </c>
      <c r="V145">
        <f t="shared" si="39"/>
        <v>1031.0463355018862</v>
      </c>
      <c r="W145">
        <f t="shared" si="39"/>
        <v>967.02275968805623</v>
      </c>
      <c r="X145">
        <f t="shared" si="39"/>
        <v>1005.7036700755785</v>
      </c>
      <c r="Y145">
        <f t="shared" si="39"/>
        <v>1037.7154579824935</v>
      </c>
      <c r="Z145">
        <f t="shared" si="39"/>
        <v>952.35069023072026</v>
      </c>
      <c r="AA145">
        <f t="shared" si="39"/>
        <v>1009.7051435639429</v>
      </c>
      <c r="AB145">
        <f t="shared" si="39"/>
        <v>1029.7125110057648</v>
      </c>
      <c r="AC145">
        <f t="shared" si="39"/>
        <v>972.35805767254215</v>
      </c>
      <c r="AD145">
        <f t="shared" si="39"/>
        <v>927.00802480441268</v>
      </c>
      <c r="AE145">
        <f t="shared" si="39"/>
        <v>996.36689860272838</v>
      </c>
      <c r="AF145">
        <f t="shared" si="39"/>
        <v>1069.7272458894086</v>
      </c>
      <c r="AG145">
        <f t="shared" si="39"/>
        <v>924.34037581216967</v>
      </c>
      <c r="AH145">
        <f t="shared" si="39"/>
        <v>1009.7051435639429</v>
      </c>
      <c r="AI145">
        <f t="shared" si="39"/>
        <v>937.6786207733843</v>
      </c>
      <c r="AJ145">
        <f t="shared" si="39"/>
        <v>995.03307410660682</v>
      </c>
      <c r="AK145">
        <f t="shared" si="39"/>
        <v>943.0139187578701</v>
      </c>
      <c r="AL145">
        <f t="shared" si="39"/>
        <v>967.02275968805623</v>
      </c>
      <c r="AM145">
        <f t="shared" si="39"/>
        <v>964.35511069581332</v>
      </c>
      <c r="AN145">
        <f t="shared" si="39"/>
        <v>1052.3875274398295</v>
      </c>
      <c r="AO145">
        <f t="shared" si="39"/>
        <v>1000.3683720910927</v>
      </c>
      <c r="AP145">
        <f t="shared" si="39"/>
        <v>1053.7213519359511</v>
      </c>
      <c r="AQ145">
        <f t="shared" si="39"/>
        <v>1061.7242989126796</v>
      </c>
      <c r="AR145">
        <f t="shared" si="39"/>
        <v>1063.0581234088013</v>
      </c>
      <c r="AS145">
        <f t="shared" si="39"/>
        <v>995.03307410660682</v>
      </c>
      <c r="AT145">
        <f t="shared" si="39"/>
        <v>1048.3860539514651</v>
      </c>
      <c r="AU145">
        <f t="shared" si="39"/>
        <v>1083.0654908506231</v>
      </c>
      <c r="AV145">
        <f t="shared" si="39"/>
        <v>1053.7213519359511</v>
      </c>
      <c r="AW145">
        <f t="shared" si="39"/>
        <v>1089.7346133312303</v>
      </c>
      <c r="AX145">
        <f t="shared" si="39"/>
        <v>1153.7581891450602</v>
      </c>
      <c r="AY145">
        <f t="shared" si="39"/>
        <v>1077.7301928661373</v>
      </c>
      <c r="AZ145">
        <f t="shared" si="39"/>
        <v>1116.4111032536596</v>
      </c>
    </row>
    <row r="146" spans="1:52" x14ac:dyDescent="0.25">
      <c r="A146">
        <v>2030353</v>
      </c>
      <c r="B146">
        <v>2012</v>
      </c>
      <c r="C146">
        <f t="shared" si="36"/>
        <v>974.96604777592859</v>
      </c>
      <c r="D146">
        <f t="shared" si="39"/>
        <v>969.90128908618362</v>
      </c>
      <c r="E146">
        <f t="shared" si="39"/>
        <v>969.90128908618362</v>
      </c>
      <c r="F146">
        <f t="shared" si="39"/>
        <v>1014.217927621453</v>
      </c>
      <c r="G146">
        <f t="shared" si="39"/>
        <v>1054.7359971394137</v>
      </c>
      <c r="H146">
        <f t="shared" si="39"/>
        <v>1056.0021868118499</v>
      </c>
      <c r="I146">
        <f t="shared" si="39"/>
        <v>1074.995031898394</v>
      </c>
      <c r="J146">
        <f t="shared" si="39"/>
        <v>1044.6064797599236</v>
      </c>
      <c r="K146">
        <f t="shared" si="39"/>
        <v>1015.4841172938893</v>
      </c>
      <c r="L146">
        <f t="shared" si="39"/>
        <v>1087.6569286227568</v>
      </c>
      <c r="M146">
        <f t="shared" si="39"/>
        <v>1048.4050487772324</v>
      </c>
      <c r="N146">
        <f t="shared" si="39"/>
        <v>1048.4050487772324</v>
      </c>
      <c r="O146">
        <f t="shared" si="39"/>
        <v>1012.9517379490168</v>
      </c>
      <c r="P146">
        <f t="shared" si="39"/>
        <v>1011.6855482765804</v>
      </c>
      <c r="Q146">
        <f t="shared" si="39"/>
        <v>1007.8869792592716</v>
      </c>
      <c r="R146">
        <f t="shared" si="39"/>
        <v>990.16032384516393</v>
      </c>
      <c r="S146">
        <f t="shared" si="39"/>
        <v>976.23223744836491</v>
      </c>
      <c r="T146">
        <f t="shared" si="39"/>
        <v>985.09556515541874</v>
      </c>
      <c r="U146">
        <f t="shared" si="39"/>
        <v>961.03796137912968</v>
      </c>
      <c r="V146">
        <f t="shared" si="39"/>
        <v>980.03080646567378</v>
      </c>
      <c r="W146">
        <f t="shared" si="39"/>
        <v>967.36890974131097</v>
      </c>
      <c r="X146">
        <f t="shared" si="39"/>
        <v>949.64225432720332</v>
      </c>
      <c r="Y146">
        <f t="shared" si="39"/>
        <v>981.29699613810999</v>
      </c>
      <c r="Z146">
        <f t="shared" si="39"/>
        <v>968.63509941374718</v>
      </c>
      <c r="AA146">
        <f t="shared" si="39"/>
        <v>1009.153168931708</v>
      </c>
      <c r="AB146">
        <f t="shared" si="39"/>
        <v>949.64225432720332</v>
      </c>
      <c r="AC146">
        <f t="shared" si="39"/>
        <v>901.52704677462498</v>
      </c>
      <c r="AD146">
        <f t="shared" si="39"/>
        <v>912.92275382655134</v>
      </c>
      <c r="AE146">
        <f t="shared" si="39"/>
        <v>974.96604777592859</v>
      </c>
      <c r="AF146">
        <f t="shared" si="39"/>
        <v>864.80754627397312</v>
      </c>
      <c r="AG146">
        <f t="shared" si="39"/>
        <v>920.51989186116907</v>
      </c>
      <c r="AH146">
        <f t="shared" si="39"/>
        <v>949.64225432720332</v>
      </c>
      <c r="AI146">
        <f t="shared" si="39"/>
        <v>912.92275382655134</v>
      </c>
      <c r="AJ146">
        <f t="shared" si="39"/>
        <v>916.72132284386009</v>
      </c>
      <c r="AK146">
        <f t="shared" si="39"/>
        <v>954.70701301694828</v>
      </c>
      <c r="AL146">
        <f t="shared" si="39"/>
        <v>912.92275382655134</v>
      </c>
      <c r="AM146">
        <f t="shared" si="39"/>
        <v>905.32561579193373</v>
      </c>
      <c r="AN146">
        <f t="shared" si="39"/>
        <v>1048.4050487772324</v>
      </c>
      <c r="AO146">
        <f t="shared" si="39"/>
        <v>971.16747875861984</v>
      </c>
      <c r="AP146">
        <f t="shared" si="39"/>
        <v>1028.1460140182519</v>
      </c>
      <c r="AQ146">
        <f t="shared" si="39"/>
        <v>1064.8655145189039</v>
      </c>
      <c r="AR146">
        <f t="shared" si="39"/>
        <v>985.09556515541874</v>
      </c>
      <c r="AS146">
        <f t="shared" si="39"/>
        <v>1037.0093417253058</v>
      </c>
      <c r="AT146">
        <f t="shared" si="39"/>
        <v>1000.2898412246541</v>
      </c>
      <c r="AU146">
        <f t="shared" si="39"/>
        <v>1064.8655145189039</v>
      </c>
      <c r="AV146">
        <f t="shared" si="39"/>
        <v>1062.3331351740312</v>
      </c>
      <c r="AW146">
        <f t="shared" si="39"/>
        <v>1063.5993248464677</v>
      </c>
      <c r="AX146">
        <f t="shared" si="39"/>
        <v>1093.9878769849381</v>
      </c>
      <c r="AY146">
        <f t="shared" si="39"/>
        <v>1137.0383258477714</v>
      </c>
      <c r="AZ146">
        <f t="shared" si="39"/>
        <v>1100.3188253471194</v>
      </c>
    </row>
    <row r="147" spans="1:52" x14ac:dyDescent="0.25">
      <c r="A147">
        <v>2121525</v>
      </c>
      <c r="B147">
        <v>2013</v>
      </c>
      <c r="C147">
        <f t="shared" si="36"/>
        <v>1048.1858003087402</v>
      </c>
      <c r="D147">
        <f t="shared" si="39"/>
        <v>1031.2209434251306</v>
      </c>
      <c r="E147">
        <f t="shared" si="39"/>
        <v>1036.068045391876</v>
      </c>
      <c r="F147">
        <f t="shared" si="39"/>
        <v>1060.3035552256042</v>
      </c>
      <c r="G147">
        <f t="shared" si="39"/>
        <v>1063.9388817006634</v>
      </c>
      <c r="H147">
        <f t="shared" si="39"/>
        <v>974.2674953158695</v>
      </c>
      <c r="I147">
        <f t="shared" si="39"/>
        <v>1080.903738584273</v>
      </c>
      <c r="J147">
        <f t="shared" si="39"/>
        <v>1023.950290475012</v>
      </c>
      <c r="K147">
        <f t="shared" si="39"/>
        <v>1055.4564532588586</v>
      </c>
      <c r="L147">
        <f t="shared" si="39"/>
        <v>1044.5504738336811</v>
      </c>
      <c r="M147">
        <f t="shared" si="39"/>
        <v>1048.1858003087402</v>
      </c>
      <c r="N147">
        <f t="shared" si="39"/>
        <v>1034.8562699001898</v>
      </c>
      <c r="O147">
        <f t="shared" si="39"/>
        <v>1040.9151473586219</v>
      </c>
      <c r="P147">
        <f t="shared" si="39"/>
        <v>992.44412769116559</v>
      </c>
      <c r="Q147">
        <f t="shared" si="39"/>
        <v>1034.8562699001898</v>
      </c>
      <c r="R147">
        <f t="shared" si="39"/>
        <v>992.44412769116559</v>
      </c>
      <c r="S147">
        <f t="shared" si="39"/>
        <v>887.01965991444831</v>
      </c>
      <c r="T147">
        <f t="shared" si="39"/>
        <v>934.27890409021813</v>
      </c>
      <c r="U147">
        <f t="shared" si="39"/>
        <v>946.39665900708212</v>
      </c>
      <c r="V147">
        <f t="shared" si="39"/>
        <v>947.60843449876859</v>
      </c>
      <c r="W147">
        <f t="shared" si="39"/>
        <v>956.0908629405734</v>
      </c>
      <c r="X147">
        <f t="shared" si="39"/>
        <v>935.4906795819046</v>
      </c>
      <c r="Y147">
        <f t="shared" si="39"/>
        <v>914.89049622323569</v>
      </c>
      <c r="Z147">
        <f t="shared" si="39"/>
        <v>913.67872073154922</v>
      </c>
      <c r="AA147">
        <f t="shared" si="39"/>
        <v>897.92563933962595</v>
      </c>
      <c r="AB147">
        <f t="shared" si="39"/>
        <v>922.16114917335403</v>
      </c>
      <c r="AC147">
        <f t="shared" si="39"/>
        <v>913.67872073154922</v>
      </c>
      <c r="AD147">
        <f t="shared" si="39"/>
        <v>896.71386384793959</v>
      </c>
      <c r="AE147">
        <f t="shared" si="39"/>
        <v>1013.0443110498344</v>
      </c>
      <c r="AF147">
        <f t="shared" si="39"/>
        <v>933.06712859853178</v>
      </c>
      <c r="AG147">
        <f t="shared" si="39"/>
        <v>855.51349713060188</v>
      </c>
      <c r="AH147">
        <f t="shared" si="39"/>
        <v>876.11368048927079</v>
      </c>
      <c r="AI147">
        <f t="shared" si="39"/>
        <v>874.90190499758421</v>
      </c>
      <c r="AJ147">
        <f t="shared" si="39"/>
        <v>907.61984327311723</v>
      </c>
      <c r="AK147">
        <f t="shared" si="39"/>
        <v>917.31404720660839</v>
      </c>
      <c r="AL147">
        <f t="shared" si="39"/>
        <v>821.58378336338239</v>
      </c>
      <c r="AM147">
        <f t="shared" si="39"/>
        <v>937.91423056527731</v>
      </c>
      <c r="AN147">
        <f t="shared" si="39"/>
        <v>939.12600605696377</v>
      </c>
      <c r="AO147">
        <f t="shared" si="39"/>
        <v>924.58470015672685</v>
      </c>
      <c r="AP147">
        <f t="shared" si="39"/>
        <v>963.36151589069186</v>
      </c>
      <c r="AQ147">
        <f t="shared" si="39"/>
        <v>980.3263727743016</v>
      </c>
      <c r="AR147">
        <f t="shared" si="39"/>
        <v>960.93796490731904</v>
      </c>
      <c r="AS147">
        <f t="shared" si="39"/>
        <v>906.40806778143087</v>
      </c>
      <c r="AT147">
        <f t="shared" si="39"/>
        <v>930.64357761515896</v>
      </c>
      <c r="AU147">
        <f t="shared" si="39"/>
        <v>1002.1383316246568</v>
      </c>
      <c r="AV147">
        <f t="shared" si="39"/>
        <v>966.99684236575104</v>
      </c>
      <c r="AW147">
        <f t="shared" si="39"/>
        <v>998.50300514959758</v>
      </c>
      <c r="AX147">
        <f t="shared" si="39"/>
        <v>942.76133253202295</v>
      </c>
      <c r="AY147">
        <f t="shared" si="39"/>
        <v>940.33778154865013</v>
      </c>
      <c r="AZ147">
        <f t="shared" si="39"/>
        <v>1071.209534650782</v>
      </c>
    </row>
    <row r="148" spans="1:52" x14ac:dyDescent="0.25">
      <c r="A148">
        <v>2201935</v>
      </c>
      <c r="B148">
        <v>2014</v>
      </c>
      <c r="C148">
        <f t="shared" si="36"/>
        <v>966.70988743991074</v>
      </c>
      <c r="D148">
        <f t="shared" si="39"/>
        <v>914.17130660078521</v>
      </c>
      <c r="E148">
        <f t="shared" si="39"/>
        <v>893.15587426513491</v>
      </c>
      <c r="F148">
        <f t="shared" si="39"/>
        <v>898.99349435837109</v>
      </c>
      <c r="G148">
        <f t="shared" si="39"/>
        <v>964.37483940261632</v>
      </c>
      <c r="H148">
        <f t="shared" si="39"/>
        <v>951.53207519749674</v>
      </c>
      <c r="I148">
        <f t="shared" si="39"/>
        <v>946.86197912290788</v>
      </c>
      <c r="J148">
        <f t="shared" si="39"/>
        <v>861.63272576165969</v>
      </c>
      <c r="K148">
        <f t="shared" si="39"/>
        <v>883.81568211595709</v>
      </c>
      <c r="L148">
        <f t="shared" si="39"/>
        <v>974.88255557044147</v>
      </c>
      <c r="M148">
        <f t="shared" si="39"/>
        <v>883.81568211595709</v>
      </c>
      <c r="N148">
        <f t="shared" si="39"/>
        <v>921.17645071266861</v>
      </c>
      <c r="O148">
        <f t="shared" si="39"/>
        <v>953.86712323479128</v>
      </c>
      <c r="P148">
        <f t="shared" si="39"/>
        <v>848.78996155653999</v>
      </c>
      <c r="Q148">
        <f t="shared" si="39"/>
        <v>888.48577819054606</v>
      </c>
      <c r="R148">
        <f t="shared" si="39"/>
        <v>896.65844632107667</v>
      </c>
      <c r="S148">
        <f t="shared" si="39"/>
        <v>868.63786987354308</v>
      </c>
      <c r="T148">
        <f t="shared" si="39"/>
        <v>953.86712323479128</v>
      </c>
      <c r="U148">
        <f t="shared" si="39"/>
        <v>939.85683501102437</v>
      </c>
      <c r="V148">
        <f t="shared" si="39"/>
        <v>854.62758164977618</v>
      </c>
      <c r="W148">
        <f t="shared" si="39"/>
        <v>877.97806202272091</v>
      </c>
      <c r="X148">
        <f t="shared" si="39"/>
        <v>869.8053938921903</v>
      </c>
      <c r="Y148">
        <f t="shared" si="39"/>
        <v>816.09928903441744</v>
      </c>
      <c r="Z148">
        <f t="shared" si="39"/>
        <v>861.63272576165969</v>
      </c>
      <c r="AA148">
        <f t="shared" si="39"/>
        <v>894.32339828378224</v>
      </c>
      <c r="AB148">
        <f t="shared" si="39"/>
        <v>902.49606641431285</v>
      </c>
      <c r="AC148">
        <f t="shared" si="39"/>
        <v>846.45491351924557</v>
      </c>
      <c r="AD148">
        <f t="shared" si="39"/>
        <v>966.70988743991074</v>
      </c>
      <c r="AE148">
        <f t="shared" si="39"/>
        <v>941.0243590296717</v>
      </c>
      <c r="AF148">
        <f t="shared" si="39"/>
        <v>881.48063407866255</v>
      </c>
      <c r="AG148">
        <f t="shared" si="39"/>
        <v>866.30282183624854</v>
      </c>
      <c r="AH148">
        <f t="shared" si="39"/>
        <v>851.12500959383453</v>
      </c>
      <c r="AI148">
        <f t="shared" si="39"/>
        <v>911.83625856349079</v>
      </c>
      <c r="AJ148">
        <f t="shared" si="39"/>
        <v>911.83625856349079</v>
      </c>
      <c r="AK148">
        <f t="shared" si="39"/>
        <v>960.87226734667456</v>
      </c>
      <c r="AL148">
        <f t="shared" si="39"/>
        <v>888.48577819054606</v>
      </c>
      <c r="AM148">
        <f t="shared" si="39"/>
        <v>922.34397473131583</v>
      </c>
      <c r="AN148">
        <f t="shared" si="39"/>
        <v>913.003782582138</v>
      </c>
      <c r="AO148">
        <f t="shared" si="39"/>
        <v>943.35940706696601</v>
      </c>
      <c r="AP148">
        <f t="shared" si="39"/>
        <v>910.66873454484346</v>
      </c>
      <c r="AQ148">
        <f t="shared" si="39"/>
        <v>943.35940706696601</v>
      </c>
      <c r="AR148">
        <f t="shared" si="39"/>
        <v>953.86712323479128</v>
      </c>
      <c r="AS148">
        <f t="shared" si="39"/>
        <v>963.2073153839691</v>
      </c>
      <c r="AT148">
        <f t="shared" si="39"/>
        <v>911.83625856349079</v>
      </c>
      <c r="AU148">
        <f t="shared" si="39"/>
        <v>963.2073153839691</v>
      </c>
      <c r="AV148">
        <f t="shared" si="39"/>
        <v>992.39541585015002</v>
      </c>
      <c r="AW148">
        <f t="shared" si="39"/>
        <v>995.89798790609166</v>
      </c>
      <c r="AX148">
        <f t="shared" si="39"/>
        <v>1009.9082761298586</v>
      </c>
      <c r="AY148">
        <f t="shared" si="39"/>
        <v>1033.2587565028032</v>
      </c>
      <c r="AZ148">
        <f t="shared" si="39"/>
        <v>1084.6298133232815</v>
      </c>
    </row>
    <row r="149" spans="1:52" x14ac:dyDescent="0.25">
      <c r="A149">
        <v>2272709</v>
      </c>
      <c r="B149">
        <v>2015</v>
      </c>
      <c r="C149">
        <f t="shared" si="36"/>
        <v>1083.6573868453902</v>
      </c>
      <c r="D149">
        <f t="shared" si="39"/>
        <v>1001.0822415012216</v>
      </c>
      <c r="E149">
        <f t="shared" si="39"/>
        <v>1003.344574250377</v>
      </c>
      <c r="F149">
        <f t="shared" si="39"/>
        <v>1020.3120698690417</v>
      </c>
      <c r="G149">
        <f t="shared" si="39"/>
        <v>1014.6562379961535</v>
      </c>
      <c r="H149">
        <f t="shared" si="39"/>
        <v>1049.7223956080607</v>
      </c>
      <c r="I149">
        <f t="shared" si="39"/>
        <v>1051.984728357216</v>
      </c>
      <c r="J149">
        <f t="shared" si="39"/>
        <v>999.95107512664401</v>
      </c>
      <c r="K149">
        <f t="shared" si="39"/>
        <v>1001.0822415012216</v>
      </c>
      <c r="L149">
        <f t="shared" si="39"/>
        <v>1012.3939052469981</v>
      </c>
      <c r="M149">
        <f t="shared" si="39"/>
        <v>979.59008038424633</v>
      </c>
      <c r="N149">
        <f t="shared" si="39"/>
        <v>999.95107512664401</v>
      </c>
      <c r="O149">
        <f t="shared" si="39"/>
        <v>968.27841663846982</v>
      </c>
      <c r="P149">
        <f t="shared" si="39"/>
        <v>939.99925727402854</v>
      </c>
      <c r="Q149">
        <f t="shared" si="39"/>
        <v>972.8030821367804</v>
      </c>
      <c r="R149">
        <f t="shared" si="39"/>
        <v>939.99925727402854</v>
      </c>
      <c r="S149">
        <f t="shared" si="39"/>
        <v>949.0485882706497</v>
      </c>
      <c r="T149">
        <f t="shared" si="39"/>
        <v>890.2279367926119</v>
      </c>
      <c r="U149">
        <f t="shared" si="39"/>
        <v>947.91742189607203</v>
      </c>
      <c r="V149">
        <f t="shared" si="39"/>
        <v>852.89944643154922</v>
      </c>
      <c r="W149">
        <f t="shared" si="39"/>
        <v>906.064266036699</v>
      </c>
      <c r="X149">
        <f t="shared" si="39"/>
        <v>876.65394029767992</v>
      </c>
      <c r="Y149">
        <f t="shared" si="39"/>
        <v>972.8030821367804</v>
      </c>
      <c r="Z149">
        <f t="shared" si="39"/>
        <v>910.58893153500958</v>
      </c>
      <c r="AA149">
        <f t="shared" si="39"/>
        <v>884.57210491972353</v>
      </c>
      <c r="AB149">
        <f t="shared" si="39"/>
        <v>933.21225902656261</v>
      </c>
      <c r="AC149">
        <f t="shared" si="39"/>
        <v>852.89944643154922</v>
      </c>
      <c r="AD149">
        <f t="shared" si="39"/>
        <v>885.7032712943012</v>
      </c>
      <c r="AE149">
        <f t="shared" si="39"/>
        <v>889.09677041803411</v>
      </c>
      <c r="AF149">
        <f t="shared" si="39"/>
        <v>898.14610141465539</v>
      </c>
      <c r="AG149">
        <f t="shared" si="39"/>
        <v>949.0485882706497</v>
      </c>
      <c r="AH149">
        <f t="shared" si="39"/>
        <v>843.85011543492817</v>
      </c>
      <c r="AI149">
        <f t="shared" si="39"/>
        <v>881.17860579599062</v>
      </c>
      <c r="AJ149">
        <f t="shared" si="39"/>
        <v>889.09677041803411</v>
      </c>
      <c r="AK149">
        <f t="shared" si="39"/>
        <v>864.21111017732574</v>
      </c>
      <c r="AL149">
        <f t="shared" si="39"/>
        <v>893.62143591634481</v>
      </c>
      <c r="AM149">
        <f t="shared" si="39"/>
        <v>873.26044117394702</v>
      </c>
      <c r="AN149">
        <f t="shared" si="39"/>
        <v>947.91742189607203</v>
      </c>
      <c r="AO149">
        <f t="shared" si="39"/>
        <v>944.52392277233912</v>
      </c>
      <c r="AP149">
        <f t="shared" si="39"/>
        <v>912.85126428416481</v>
      </c>
      <c r="AQ149">
        <f t="shared" si="39"/>
        <v>936.60575815029551</v>
      </c>
      <c r="AR149">
        <f t="shared" si="39"/>
        <v>1020.3120698690417</v>
      </c>
      <c r="AS149">
        <f t="shared" si="39"/>
        <v>950.17975464522726</v>
      </c>
      <c r="AT149">
        <f t="shared" si="39"/>
        <v>937.73692452487319</v>
      </c>
      <c r="AU149">
        <f t="shared" si="39"/>
        <v>925.294094404519</v>
      </c>
      <c r="AV149">
        <f t="shared" si="39"/>
        <v>981.85241313340157</v>
      </c>
      <c r="AW149">
        <f t="shared" si="39"/>
        <v>976.19658126051343</v>
      </c>
      <c r="AX149">
        <f t="shared" si="39"/>
        <v>943.39275639776145</v>
      </c>
      <c r="AY149">
        <f t="shared" si="39"/>
        <v>1005.6069069995323</v>
      </c>
      <c r="AZ149">
        <f t="shared" si="39"/>
        <v>1016.9185707453088</v>
      </c>
    </row>
    <row r="150" spans="1:52" x14ac:dyDescent="0.25">
      <c r="A150">
        <v>2336560</v>
      </c>
      <c r="B150">
        <v>2016</v>
      </c>
      <c r="C150">
        <f t="shared" si="36"/>
        <v>949.52013044818023</v>
      </c>
      <c r="D150">
        <f t="shared" si="39"/>
        <v>970.42497688910191</v>
      </c>
      <c r="E150">
        <f t="shared" si="39"/>
        <v>961.62293628239809</v>
      </c>
      <c r="F150">
        <f t="shared" si="39"/>
        <v>1040.8413017427329</v>
      </c>
      <c r="G150">
        <f t="shared" si="39"/>
        <v>997.93135378505156</v>
      </c>
      <c r="H150">
        <f t="shared" si="39"/>
        <v>982.52778272331977</v>
      </c>
      <c r="I150">
        <f t="shared" si="39"/>
        <v>1029.8387509843531</v>
      </c>
      <c r="J150">
        <f t="shared" ref="D150:AZ155" si="40">J55/$A150*$A$155</f>
        <v>1017.7359451501352</v>
      </c>
      <c r="K150">
        <f t="shared" si="40"/>
        <v>985.82854795083381</v>
      </c>
      <c r="L150">
        <f t="shared" si="40"/>
        <v>972.6254870407779</v>
      </c>
      <c r="M150">
        <f t="shared" si="40"/>
        <v>985.82854795083381</v>
      </c>
      <c r="N150">
        <f t="shared" si="40"/>
        <v>1016.6356900742973</v>
      </c>
      <c r="O150">
        <f t="shared" si="40"/>
        <v>952.82089567569415</v>
      </c>
      <c r="P150">
        <f t="shared" si="40"/>
        <v>912.11145786968882</v>
      </c>
      <c r="Q150">
        <f t="shared" si="40"/>
        <v>906.6101824904988</v>
      </c>
      <c r="R150">
        <f t="shared" si="40"/>
        <v>839.49462286438188</v>
      </c>
      <c r="S150">
        <f t="shared" si="40"/>
        <v>903.30941726298488</v>
      </c>
      <c r="T150">
        <f t="shared" si="40"/>
        <v>977.02650734412987</v>
      </c>
      <c r="U150">
        <f t="shared" si="40"/>
        <v>857.09870407778953</v>
      </c>
      <c r="V150">
        <f t="shared" si="40"/>
        <v>840.59487794021982</v>
      </c>
      <c r="W150">
        <f t="shared" si="40"/>
        <v>903.30941726298488</v>
      </c>
      <c r="X150">
        <f t="shared" si="40"/>
        <v>832.89309240935393</v>
      </c>
      <c r="Y150">
        <f t="shared" si="40"/>
        <v>848.29666347108571</v>
      </c>
      <c r="Z150">
        <f t="shared" si="40"/>
        <v>846.09615331940972</v>
      </c>
      <c r="AA150">
        <f t="shared" si="40"/>
        <v>903.30941726298488</v>
      </c>
      <c r="AB150">
        <f t="shared" si="40"/>
        <v>884.60508097373918</v>
      </c>
      <c r="AC150">
        <f t="shared" si="40"/>
        <v>817.48952134762214</v>
      </c>
      <c r="AD150">
        <f t="shared" si="40"/>
        <v>926.41477385558255</v>
      </c>
      <c r="AE150">
        <f t="shared" si="40"/>
        <v>841.69513301605775</v>
      </c>
      <c r="AF150">
        <f t="shared" si="40"/>
        <v>833.99334748519186</v>
      </c>
      <c r="AG150">
        <f t="shared" si="40"/>
        <v>852.69768377443756</v>
      </c>
      <c r="AH150">
        <f t="shared" si="40"/>
        <v>857.09870407778953</v>
      </c>
      <c r="AI150">
        <f t="shared" si="40"/>
        <v>942.91859999315227</v>
      </c>
      <c r="AJ150">
        <f t="shared" si="40"/>
        <v>870.30176498784544</v>
      </c>
      <c r="AK150">
        <f t="shared" si="40"/>
        <v>860.39946930530357</v>
      </c>
      <c r="AL150">
        <f t="shared" si="40"/>
        <v>907.71043756633685</v>
      </c>
      <c r="AM150">
        <f t="shared" si="40"/>
        <v>891.20661142876713</v>
      </c>
      <c r="AN150">
        <f t="shared" si="40"/>
        <v>898.90839695963291</v>
      </c>
      <c r="AO150">
        <f t="shared" si="40"/>
        <v>919.8132434005546</v>
      </c>
      <c r="AP150">
        <f t="shared" si="40"/>
        <v>1032.0392611360289</v>
      </c>
      <c r="AQ150">
        <f t="shared" si="40"/>
        <v>916.51247817304079</v>
      </c>
      <c r="AR150">
        <f t="shared" si="40"/>
        <v>928.61528400725854</v>
      </c>
      <c r="AS150">
        <f t="shared" si="40"/>
        <v>890.10635635292908</v>
      </c>
      <c r="AT150">
        <f t="shared" si="40"/>
        <v>968.22446673742593</v>
      </c>
      <c r="AU150">
        <f t="shared" si="40"/>
        <v>952.82089567569415</v>
      </c>
      <c r="AV150">
        <f t="shared" si="40"/>
        <v>963.82344643407407</v>
      </c>
      <c r="AW150">
        <f t="shared" si="40"/>
        <v>956.12166090320818</v>
      </c>
      <c r="AX150">
        <f t="shared" si="40"/>
        <v>1028.738495908515</v>
      </c>
      <c r="AY150">
        <f t="shared" si="40"/>
        <v>1038.640791591057</v>
      </c>
      <c r="AZ150">
        <f t="shared" si="40"/>
        <v>1036.4402814393809</v>
      </c>
    </row>
    <row r="151" spans="1:52" x14ac:dyDescent="0.25">
      <c r="A151">
        <v>2395385</v>
      </c>
      <c r="B151">
        <v>2017</v>
      </c>
      <c r="C151">
        <f t="shared" si="36"/>
        <v>1065.722761059287</v>
      </c>
      <c r="D151">
        <f t="shared" si="40"/>
        <v>959.4724555760348</v>
      </c>
      <c r="E151">
        <f t="shared" si="40"/>
        <v>1026.0130509291826</v>
      </c>
      <c r="F151">
        <f t="shared" si="40"/>
        <v>1114.0183544607651</v>
      </c>
      <c r="G151">
        <f t="shared" si="40"/>
        <v>997.03569488829555</v>
      </c>
      <c r="H151">
        <f t="shared" si="40"/>
        <v>941.22745362436513</v>
      </c>
      <c r="I151">
        <f t="shared" si="40"/>
        <v>980.93716375446957</v>
      </c>
      <c r="J151">
        <f t="shared" si="40"/>
        <v>888.6389185871999</v>
      </c>
      <c r="K151">
        <f t="shared" si="40"/>
        <v>950.88657230466083</v>
      </c>
      <c r="L151">
        <f t="shared" si="40"/>
        <v>853.22215009278261</v>
      </c>
      <c r="M151">
        <f t="shared" si="40"/>
        <v>877.90656449798257</v>
      </c>
      <c r="N151">
        <f t="shared" si="40"/>
        <v>929.42186412622607</v>
      </c>
      <c r="O151">
        <f t="shared" si="40"/>
        <v>858.58832713739127</v>
      </c>
      <c r="P151">
        <f t="shared" si="40"/>
        <v>929.42186412622607</v>
      </c>
      <c r="Q151">
        <f t="shared" si="40"/>
        <v>874.68685827121737</v>
      </c>
      <c r="R151">
        <f t="shared" si="40"/>
        <v>881.12627072474788</v>
      </c>
      <c r="S151">
        <f t="shared" si="40"/>
        <v>901.5177434942608</v>
      </c>
      <c r="T151">
        <f t="shared" si="40"/>
        <v>915.46980381024343</v>
      </c>
      <c r="U151">
        <f t="shared" si="40"/>
        <v>910.10362676563477</v>
      </c>
      <c r="V151">
        <f t="shared" si="40"/>
        <v>890.78538940504336</v>
      </c>
      <c r="W151">
        <f t="shared" si="40"/>
        <v>901.5177434942608</v>
      </c>
      <c r="X151">
        <f t="shared" si="40"/>
        <v>803.85332128238258</v>
      </c>
      <c r="Y151">
        <f t="shared" si="40"/>
        <v>852.14891468386088</v>
      </c>
      <c r="Z151">
        <f t="shared" si="40"/>
        <v>861.80803336415659</v>
      </c>
      <c r="AA151">
        <f t="shared" si="40"/>
        <v>842.48979600356517</v>
      </c>
      <c r="AB151">
        <f t="shared" si="40"/>
        <v>875.76009368013911</v>
      </c>
      <c r="AC151">
        <f t="shared" si="40"/>
        <v>813.51243996267817</v>
      </c>
      <c r="AD151">
        <f t="shared" si="40"/>
        <v>892.93186022288694</v>
      </c>
      <c r="AE151">
        <f t="shared" si="40"/>
        <v>878.9797999069043</v>
      </c>
      <c r="AF151">
        <f t="shared" si="40"/>
        <v>831.75744191434785</v>
      </c>
      <c r="AG151">
        <f t="shared" si="40"/>
        <v>899.37127267641733</v>
      </c>
      <c r="AH151">
        <f t="shared" si="40"/>
        <v>853.22215009278261</v>
      </c>
      <c r="AI151">
        <f t="shared" si="40"/>
        <v>818.87861700728695</v>
      </c>
      <c r="AJ151">
        <f t="shared" si="40"/>
        <v>847.85597304817384</v>
      </c>
      <c r="AK151">
        <f t="shared" si="40"/>
        <v>907.95715594779131</v>
      </c>
      <c r="AL151">
        <f t="shared" si="40"/>
        <v>927.2753933083826</v>
      </c>
      <c r="AM151">
        <f t="shared" si="40"/>
        <v>916.54303921916517</v>
      </c>
      <c r="AN151">
        <f t="shared" si="40"/>
        <v>883.27274154259135</v>
      </c>
      <c r="AO151">
        <f t="shared" si="40"/>
        <v>851.07567927493915</v>
      </c>
      <c r="AP151">
        <f t="shared" si="40"/>
        <v>941.22745362436513</v>
      </c>
      <c r="AQ151">
        <f t="shared" si="40"/>
        <v>892.93186022288694</v>
      </c>
      <c r="AR151">
        <f t="shared" si="40"/>
        <v>848.92920845709557</v>
      </c>
      <c r="AS151">
        <f t="shared" si="40"/>
        <v>856.44185631954781</v>
      </c>
      <c r="AT151">
        <f t="shared" si="40"/>
        <v>853.22215009278261</v>
      </c>
      <c r="AU151">
        <f t="shared" si="40"/>
        <v>977.71745752770437</v>
      </c>
      <c r="AV151">
        <f t="shared" si="40"/>
        <v>978.7906929366261</v>
      </c>
      <c r="AW151">
        <f t="shared" si="40"/>
        <v>944.44715985113032</v>
      </c>
      <c r="AX151">
        <f t="shared" si="40"/>
        <v>964.83863262064335</v>
      </c>
      <c r="AY151">
        <f t="shared" si="40"/>
        <v>1091.4804108734086</v>
      </c>
      <c r="AZ151">
        <f t="shared" si="40"/>
        <v>985.2301053901565</v>
      </c>
    </row>
    <row r="152" spans="1:52" x14ac:dyDescent="0.25">
      <c r="A152">
        <v>2460202</v>
      </c>
      <c r="B152">
        <v>2018</v>
      </c>
      <c r="C152">
        <f t="shared" si="36"/>
        <v>967.63270333086473</v>
      </c>
      <c r="D152">
        <f t="shared" si="40"/>
        <v>1027.1954075315766</v>
      </c>
      <c r="E152">
        <f t="shared" si="40"/>
        <v>978.08230055905983</v>
      </c>
      <c r="F152">
        <f t="shared" si="40"/>
        <v>962.40790471676723</v>
      </c>
      <c r="G152">
        <f t="shared" si="40"/>
        <v>1013.6109311349231</v>
      </c>
      <c r="H152">
        <f t="shared" si="40"/>
        <v>1118.106903416874</v>
      </c>
      <c r="I152">
        <f t="shared" si="40"/>
        <v>1094.0728297920252</v>
      </c>
      <c r="J152">
        <f t="shared" si="40"/>
        <v>1160.9502520524738</v>
      </c>
      <c r="K152">
        <f t="shared" si="40"/>
        <v>1164.0851312209322</v>
      </c>
      <c r="L152">
        <f t="shared" si="40"/>
        <v>1091.9829103463862</v>
      </c>
      <c r="M152">
        <f t="shared" si="40"/>
        <v>989.57685751007432</v>
      </c>
      <c r="N152">
        <f t="shared" si="40"/>
        <v>937.32887136909903</v>
      </c>
      <c r="O152">
        <f t="shared" si="40"/>
        <v>942.55366998319653</v>
      </c>
      <c r="P152">
        <f t="shared" si="40"/>
        <v>884.03592550530414</v>
      </c>
      <c r="Q152">
        <f t="shared" si="40"/>
        <v>913.29479774425033</v>
      </c>
      <c r="R152">
        <f t="shared" si="40"/>
        <v>866.27161021737243</v>
      </c>
      <c r="S152">
        <f t="shared" si="40"/>
        <v>801.48410740256293</v>
      </c>
      <c r="T152">
        <f t="shared" si="40"/>
        <v>792.07946989718721</v>
      </c>
      <c r="U152">
        <f t="shared" si="40"/>
        <v>862.09177132609443</v>
      </c>
      <c r="V152">
        <f t="shared" si="40"/>
        <v>832.83289908714812</v>
      </c>
      <c r="W152">
        <f t="shared" si="40"/>
        <v>895.53048245631862</v>
      </c>
      <c r="X152">
        <f t="shared" si="40"/>
        <v>862.09177132609443</v>
      </c>
      <c r="Y152">
        <f t="shared" si="40"/>
        <v>832.83289908714812</v>
      </c>
      <c r="Z152">
        <f t="shared" si="40"/>
        <v>839.10265742406523</v>
      </c>
      <c r="AA152">
        <f t="shared" si="40"/>
        <v>819.24842269049452</v>
      </c>
      <c r="AB152">
        <f t="shared" si="40"/>
        <v>875.67624772274803</v>
      </c>
      <c r="AC152">
        <f t="shared" si="40"/>
        <v>841.19257686970411</v>
      </c>
      <c r="AD152">
        <f t="shared" si="40"/>
        <v>846.41737548380172</v>
      </c>
      <c r="AE152">
        <f t="shared" si="40"/>
        <v>861.04681160327482</v>
      </c>
      <c r="AF152">
        <f t="shared" si="40"/>
        <v>905.98007968451373</v>
      </c>
      <c r="AG152">
        <f t="shared" si="40"/>
        <v>864.18169077173343</v>
      </c>
      <c r="AH152">
        <f t="shared" si="40"/>
        <v>820.29338241331402</v>
      </c>
      <c r="AI152">
        <f t="shared" si="40"/>
        <v>849.55225465226022</v>
      </c>
      <c r="AJ152">
        <f t="shared" si="40"/>
        <v>844.32745603816272</v>
      </c>
      <c r="AK152">
        <f t="shared" si="40"/>
        <v>847.46233520662122</v>
      </c>
      <c r="AL152">
        <f t="shared" si="40"/>
        <v>855.82201298917732</v>
      </c>
      <c r="AM152">
        <f t="shared" si="40"/>
        <v>907.02503940733322</v>
      </c>
      <c r="AN152">
        <f t="shared" si="40"/>
        <v>840.14761714688473</v>
      </c>
      <c r="AO152">
        <f t="shared" si="40"/>
        <v>912.24983802143072</v>
      </c>
      <c r="AP152">
        <f t="shared" si="40"/>
        <v>869.40648938583092</v>
      </c>
      <c r="AQ152">
        <f t="shared" si="40"/>
        <v>868.36152966301142</v>
      </c>
      <c r="AR152">
        <f t="shared" si="40"/>
        <v>895.53048245631862</v>
      </c>
      <c r="AS152">
        <f t="shared" si="40"/>
        <v>961.36294499394762</v>
      </c>
      <c r="AT152">
        <f t="shared" si="40"/>
        <v>947.77846859729402</v>
      </c>
      <c r="AU152">
        <f t="shared" si="40"/>
        <v>862.09177132609443</v>
      </c>
      <c r="AV152">
        <f t="shared" si="40"/>
        <v>969.72262277650373</v>
      </c>
      <c r="AW152">
        <f t="shared" si="40"/>
        <v>957.18310610266974</v>
      </c>
      <c r="AX152">
        <f t="shared" si="40"/>
        <v>945.68854915165502</v>
      </c>
      <c r="AY152">
        <f t="shared" si="40"/>
        <v>1003.1613339067279</v>
      </c>
      <c r="AZ152">
        <f t="shared" si="40"/>
        <v>969.72262277650373</v>
      </c>
    </row>
    <row r="153" spans="1:52" x14ac:dyDescent="0.25">
      <c r="A153">
        <v>2515184</v>
      </c>
      <c r="B153">
        <v>2019</v>
      </c>
      <c r="C153">
        <f t="shared" si="36"/>
        <v>884.13109339117932</v>
      </c>
      <c r="D153">
        <f t="shared" si="40"/>
        <v>946.48022252049952</v>
      </c>
      <c r="E153">
        <f t="shared" si="40"/>
        <v>950.56869000438928</v>
      </c>
      <c r="F153">
        <f t="shared" si="40"/>
        <v>967.94467681092112</v>
      </c>
      <c r="G153">
        <f t="shared" si="40"/>
        <v>1004.7408841659299</v>
      </c>
      <c r="H153">
        <f t="shared" si="40"/>
        <v>935.23693693980249</v>
      </c>
      <c r="I153">
        <f t="shared" si="40"/>
        <v>960.78985871411396</v>
      </c>
      <c r="J153">
        <f t="shared" si="40"/>
        <v>898.44072958479376</v>
      </c>
      <c r="K153">
        <f t="shared" si="40"/>
        <v>958.74562497216903</v>
      </c>
      <c r="L153">
        <f t="shared" si="40"/>
        <v>1001.6745335530123</v>
      </c>
      <c r="M153">
        <f t="shared" si="40"/>
        <v>879.02050903631698</v>
      </c>
      <c r="N153">
        <f t="shared" si="40"/>
        <v>911.72824890743584</v>
      </c>
      <c r="O153">
        <f t="shared" si="40"/>
        <v>866.75510658464748</v>
      </c>
      <c r="P153">
        <f t="shared" si="40"/>
        <v>907.63978142354586</v>
      </c>
      <c r="Q153">
        <f t="shared" si="40"/>
        <v>920.92730074618794</v>
      </c>
      <c r="R153">
        <f t="shared" si="40"/>
        <v>879.02050903631698</v>
      </c>
      <c r="S153">
        <f t="shared" si="40"/>
        <v>888.21956087506919</v>
      </c>
      <c r="T153">
        <f t="shared" si="40"/>
        <v>839.15795106839107</v>
      </c>
      <c r="U153">
        <f t="shared" si="40"/>
        <v>828.93678235866639</v>
      </c>
      <c r="V153">
        <f t="shared" si="40"/>
        <v>827.91466548769392</v>
      </c>
      <c r="W153">
        <f t="shared" si="40"/>
        <v>863.68875597173007</v>
      </c>
      <c r="X153">
        <f t="shared" si="40"/>
        <v>824.84831487477652</v>
      </c>
      <c r="Y153">
        <f t="shared" si="40"/>
        <v>837.11371732644602</v>
      </c>
      <c r="Z153">
        <f t="shared" si="40"/>
        <v>885.15321026215179</v>
      </c>
      <c r="AA153">
        <f t="shared" si="40"/>
        <v>876.97627529437216</v>
      </c>
      <c r="AB153">
        <f t="shared" si="40"/>
        <v>887.19744400409672</v>
      </c>
      <c r="AC153">
        <f t="shared" si="40"/>
        <v>859.60028848784032</v>
      </c>
      <c r="AD153">
        <f t="shared" si="40"/>
        <v>834.04736671352873</v>
      </c>
      <c r="AE153">
        <f t="shared" si="40"/>
        <v>898.44072958479376</v>
      </c>
      <c r="AF153">
        <f t="shared" si="40"/>
        <v>875.95415842339969</v>
      </c>
      <c r="AG153">
        <f t="shared" si="40"/>
        <v>801.33962684240987</v>
      </c>
      <c r="AH153">
        <f t="shared" si="40"/>
        <v>856.53393787492291</v>
      </c>
      <c r="AI153">
        <f t="shared" si="40"/>
        <v>830.98101610061133</v>
      </c>
      <c r="AJ153">
        <f t="shared" si="40"/>
        <v>926.03788510105028</v>
      </c>
      <c r="AK153">
        <f t="shared" si="40"/>
        <v>800.31750997143752</v>
      </c>
      <c r="AL153">
        <f t="shared" si="40"/>
        <v>865.73298971367512</v>
      </c>
      <c r="AM153">
        <f t="shared" si="40"/>
        <v>835.0694835845012</v>
      </c>
      <c r="AN153">
        <f t="shared" si="40"/>
        <v>883.10897652020697</v>
      </c>
      <c r="AO153">
        <f t="shared" si="40"/>
        <v>835.0694835845012</v>
      </c>
      <c r="AP153">
        <f t="shared" si="40"/>
        <v>963.85620932703137</v>
      </c>
      <c r="AQ153">
        <f t="shared" si="40"/>
        <v>932.17058632688497</v>
      </c>
      <c r="AR153">
        <f t="shared" si="40"/>
        <v>955.67927435925162</v>
      </c>
      <c r="AS153">
        <f t="shared" si="40"/>
        <v>901.50708019771116</v>
      </c>
      <c r="AT153">
        <f t="shared" si="40"/>
        <v>869.82145719756488</v>
      </c>
      <c r="AU153">
        <f t="shared" si="40"/>
        <v>940.34752129466472</v>
      </c>
      <c r="AV153">
        <f t="shared" si="40"/>
        <v>942.39175503660954</v>
      </c>
      <c r="AW153">
        <f t="shared" si="40"/>
        <v>960.78985871411396</v>
      </c>
      <c r="AX153">
        <f t="shared" si="40"/>
        <v>936.25905381077496</v>
      </c>
      <c r="AY153">
        <f t="shared" si="40"/>
        <v>1037.4486240370486</v>
      </c>
      <c r="AZ153">
        <f t="shared" si="40"/>
        <v>1013.939936004682</v>
      </c>
    </row>
    <row r="154" spans="1:52" x14ac:dyDescent="0.25">
      <c r="B154" t="s">
        <v>1368</v>
      </c>
      <c r="C154">
        <f>AVERAGE(C134:C153)</f>
        <v>1195.045553099103</v>
      </c>
      <c r="D154">
        <f t="shared" ref="D154:AZ154" si="41">AVERAGE(D134:D153)</f>
        <v>1165.7818205632859</v>
      </c>
      <c r="E154">
        <f t="shared" si="41"/>
        <v>1159.3012170451905</v>
      </c>
      <c r="F154">
        <f t="shared" si="41"/>
        <v>1172.9910503011802</v>
      </c>
      <c r="G154">
        <f t="shared" si="41"/>
        <v>1171.522321705424</v>
      </c>
      <c r="H154">
        <f t="shared" si="41"/>
        <v>1162.8380272481199</v>
      </c>
      <c r="I154">
        <f t="shared" si="41"/>
        <v>1171.5287472981618</v>
      </c>
      <c r="J154">
        <f t="shared" si="41"/>
        <v>1181.5680555664535</v>
      </c>
      <c r="K154">
        <f t="shared" si="41"/>
        <v>1172.9567796363226</v>
      </c>
      <c r="L154">
        <f t="shared" si="41"/>
        <v>1151.1465762864777</v>
      </c>
      <c r="M154">
        <f t="shared" si="41"/>
        <v>1131.823784854701</v>
      </c>
      <c r="N154">
        <f t="shared" si="41"/>
        <v>1127.3663492551457</v>
      </c>
      <c r="O154">
        <f t="shared" si="41"/>
        <v>1115.492158639559</v>
      </c>
      <c r="P154">
        <f t="shared" si="41"/>
        <v>1114.0615127229637</v>
      </c>
      <c r="Q154">
        <f t="shared" si="41"/>
        <v>1102.6693342409058</v>
      </c>
      <c r="R154">
        <f t="shared" si="41"/>
        <v>1082.3845181039976</v>
      </c>
      <c r="S154">
        <f t="shared" si="41"/>
        <v>1059.2887595219545</v>
      </c>
      <c r="T154">
        <f t="shared" si="41"/>
        <v>1080.5734519011316</v>
      </c>
      <c r="U154">
        <f t="shared" si="41"/>
        <v>1069.8647919787716</v>
      </c>
      <c r="V154">
        <f t="shared" si="41"/>
        <v>1058.8727901453078</v>
      </c>
      <c r="W154">
        <f t="shared" si="41"/>
        <v>1070.6654852417239</v>
      </c>
      <c r="X154">
        <f t="shared" si="41"/>
        <v>1046.679902432388</v>
      </c>
      <c r="Y154">
        <f t="shared" si="41"/>
        <v>1067.7512598498729</v>
      </c>
      <c r="Z154">
        <f t="shared" si="41"/>
        <v>1064.2532486396781</v>
      </c>
      <c r="AA154">
        <f t="shared" si="41"/>
        <v>1052.1197981527062</v>
      </c>
      <c r="AB154">
        <f t="shared" si="41"/>
        <v>1078.879515727901</v>
      </c>
      <c r="AC154">
        <f t="shared" si="41"/>
        <v>1026.4825674476947</v>
      </c>
      <c r="AD154">
        <f t="shared" si="41"/>
        <v>1032.574033816519</v>
      </c>
      <c r="AE154">
        <f t="shared" si="41"/>
        <v>1064.4393697572264</v>
      </c>
      <c r="AF154">
        <f t="shared" si="41"/>
        <v>1045.2956974451045</v>
      </c>
      <c r="AG154">
        <f t="shared" si="41"/>
        <v>1031.9394282825542</v>
      </c>
      <c r="AH154">
        <f t="shared" si="41"/>
        <v>1026.2662682341484</v>
      </c>
      <c r="AI154">
        <f t="shared" si="41"/>
        <v>1032.4848515836447</v>
      </c>
      <c r="AJ154">
        <f t="shared" si="41"/>
        <v>1024.5858774219228</v>
      </c>
      <c r="AK154">
        <f t="shared" si="41"/>
        <v>1033.3657823392464</v>
      </c>
      <c r="AL154">
        <f t="shared" si="41"/>
        <v>1051.3683679130522</v>
      </c>
      <c r="AM154">
        <f t="shared" si="41"/>
        <v>1047.8703459215083</v>
      </c>
      <c r="AN154">
        <f t="shared" si="41"/>
        <v>1068.5555518423394</v>
      </c>
      <c r="AO154">
        <f t="shared" si="41"/>
        <v>1072.6568637062749</v>
      </c>
      <c r="AP154">
        <f t="shared" si="41"/>
        <v>1094.7565443295148</v>
      </c>
      <c r="AQ154">
        <f t="shared" si="41"/>
        <v>1109.3153575580404</v>
      </c>
      <c r="AR154">
        <f t="shared" si="41"/>
        <v>1103.0579148575755</v>
      </c>
      <c r="AS154">
        <f t="shared" si="41"/>
        <v>1103.4902755769383</v>
      </c>
      <c r="AT154">
        <f t="shared" si="41"/>
        <v>1099.7287344558756</v>
      </c>
      <c r="AU154">
        <f t="shared" si="41"/>
        <v>1121.2635806230833</v>
      </c>
      <c r="AV154">
        <f t="shared" si="41"/>
        <v>1134.4404289548395</v>
      </c>
      <c r="AW154">
        <f t="shared" si="41"/>
        <v>1157.25175792803</v>
      </c>
      <c r="AX154">
        <f t="shared" si="41"/>
        <v>1156.130786838477</v>
      </c>
      <c r="AY154">
        <f t="shared" si="41"/>
        <v>1193.5062571826918</v>
      </c>
      <c r="AZ154">
        <f t="shared" si="41"/>
        <v>1214.7035542044305</v>
      </c>
    </row>
    <row r="155" spans="1:52" x14ac:dyDescent="0.25">
      <c r="A155">
        <v>2570812</v>
      </c>
      <c r="B155">
        <v>2020</v>
      </c>
      <c r="C155">
        <f t="shared" si="36"/>
        <v>967</v>
      </c>
      <c r="D155">
        <f t="shared" si="40"/>
        <v>912</v>
      </c>
      <c r="E155">
        <f t="shared" si="40"/>
        <v>934</v>
      </c>
      <c r="F155">
        <f t="shared" si="40"/>
        <v>923</v>
      </c>
      <c r="G155">
        <f t="shared" si="40"/>
        <v>980.00000000000011</v>
      </c>
      <c r="H155">
        <f t="shared" si="40"/>
        <v>937</v>
      </c>
      <c r="I155">
        <f t="shared" si="40"/>
        <v>868.00000000000011</v>
      </c>
      <c r="J155">
        <f t="shared" si="40"/>
        <v>910</v>
      </c>
      <c r="K155">
        <f t="shared" si="40"/>
        <v>888</v>
      </c>
      <c r="L155">
        <f t="shared" si="40"/>
        <v>949</v>
      </c>
      <c r="M155">
        <f t="shared" si="40"/>
        <v>1079</v>
      </c>
      <c r="N155">
        <f t="shared" si="40"/>
        <v>1399</v>
      </c>
      <c r="O155">
        <f t="shared" si="40"/>
        <v>1501.9999999999998</v>
      </c>
      <c r="P155">
        <f t="shared" si="40"/>
        <v>1434</v>
      </c>
      <c r="Q155">
        <f t="shared" si="40"/>
        <v>1225</v>
      </c>
      <c r="R155">
        <f t="shared" si="40"/>
        <v>1150</v>
      </c>
      <c r="S155">
        <f t="shared" si="40"/>
        <v>997</v>
      </c>
      <c r="T155">
        <f t="shared" si="40"/>
        <v>907.99999999999989</v>
      </c>
      <c r="U155">
        <f t="shared" si="40"/>
        <v>827</v>
      </c>
      <c r="V155">
        <f t="shared" si="40"/>
        <v>799</v>
      </c>
      <c r="W155">
        <f t="shared" si="40"/>
        <v>841.00000000000011</v>
      </c>
    </row>
    <row r="160" spans="1:52" x14ac:dyDescent="0.25">
      <c r="B160" s="2" t="s">
        <v>1349</v>
      </c>
    </row>
    <row r="161" spans="1:52" x14ac:dyDescent="0.25">
      <c r="A161" t="s">
        <v>1367</v>
      </c>
      <c r="C161">
        <v>2</v>
      </c>
      <c r="D161">
        <v>3</v>
      </c>
      <c r="E161">
        <v>4</v>
      </c>
      <c r="F161">
        <v>5</v>
      </c>
      <c r="G161">
        <v>6</v>
      </c>
      <c r="H161">
        <v>7</v>
      </c>
      <c r="I161">
        <v>8</v>
      </c>
      <c r="J161">
        <v>9</v>
      </c>
      <c r="K161">
        <v>10</v>
      </c>
      <c r="L161">
        <v>11</v>
      </c>
      <c r="M161">
        <v>12</v>
      </c>
      <c r="N161">
        <v>13</v>
      </c>
      <c r="O161">
        <v>14</v>
      </c>
      <c r="P161">
        <v>15</v>
      </c>
      <c r="Q161">
        <v>16</v>
      </c>
      <c r="R161">
        <v>17</v>
      </c>
      <c r="S161">
        <v>18</v>
      </c>
      <c r="T161">
        <v>19</v>
      </c>
      <c r="U161">
        <v>20</v>
      </c>
      <c r="V161">
        <v>21</v>
      </c>
      <c r="W161">
        <v>22</v>
      </c>
      <c r="X161">
        <v>23</v>
      </c>
      <c r="Y161">
        <v>24</v>
      </c>
      <c r="Z161">
        <v>25</v>
      </c>
      <c r="AA161">
        <v>26</v>
      </c>
      <c r="AB161">
        <v>27</v>
      </c>
      <c r="AC161">
        <v>28</v>
      </c>
      <c r="AD161">
        <v>29</v>
      </c>
      <c r="AE161">
        <v>30</v>
      </c>
      <c r="AF161">
        <v>31</v>
      </c>
      <c r="AG161">
        <v>32</v>
      </c>
      <c r="AH161">
        <v>33</v>
      </c>
      <c r="AI161">
        <v>34</v>
      </c>
      <c r="AJ161">
        <v>35</v>
      </c>
      <c r="AK161">
        <v>36</v>
      </c>
      <c r="AL161">
        <v>37</v>
      </c>
      <c r="AM161">
        <v>38</v>
      </c>
      <c r="AN161">
        <v>39</v>
      </c>
      <c r="AO161">
        <v>40</v>
      </c>
      <c r="AP161">
        <v>41</v>
      </c>
      <c r="AQ161">
        <v>42</v>
      </c>
      <c r="AR161">
        <v>43</v>
      </c>
      <c r="AS161">
        <v>44</v>
      </c>
      <c r="AT161">
        <v>45</v>
      </c>
      <c r="AU161">
        <v>46</v>
      </c>
      <c r="AV161">
        <v>47</v>
      </c>
      <c r="AW161">
        <v>48</v>
      </c>
      <c r="AX161">
        <v>49</v>
      </c>
      <c r="AY161">
        <v>50</v>
      </c>
      <c r="AZ161">
        <v>51</v>
      </c>
    </row>
    <row r="162" spans="1:52" x14ac:dyDescent="0.25">
      <c r="A162">
        <v>486432</v>
      </c>
      <c r="B162">
        <v>1995</v>
      </c>
      <c r="C162">
        <f>C67/$A162*$A$188</f>
        <v>2292.2864285244395</v>
      </c>
      <c r="D162">
        <f t="shared" ref="D162:AZ167" si="42">D67/$A162*$A$188</f>
        <v>2108.1602526149595</v>
      </c>
      <c r="E162">
        <f t="shared" si="42"/>
        <v>2147.0125649628312</v>
      </c>
      <c r="F162">
        <f t="shared" si="42"/>
        <v>2059.1725544372084</v>
      </c>
      <c r="G162">
        <f t="shared" si="42"/>
        <v>2015.2525491743963</v>
      </c>
      <c r="H162">
        <f t="shared" si="42"/>
        <v>1959.5079271100587</v>
      </c>
      <c r="I162">
        <f t="shared" si="42"/>
        <v>2011.8740872311034</v>
      </c>
      <c r="J162">
        <f t="shared" si="42"/>
        <v>1937.5479244786529</v>
      </c>
      <c r="K162">
        <f t="shared" si="42"/>
        <v>2147.0125649628312</v>
      </c>
      <c r="L162">
        <f t="shared" si="42"/>
        <v>2253.4341161765674</v>
      </c>
      <c r="M162">
        <f t="shared" si="42"/>
        <v>2216.271034800342</v>
      </c>
      <c r="N162">
        <f t="shared" si="42"/>
        <v>2049.0371686073286</v>
      </c>
      <c r="O162">
        <f t="shared" si="42"/>
        <v>2236.5418064601013</v>
      </c>
      <c r="P162">
        <f t="shared" si="42"/>
        <v>1986.5356226564043</v>
      </c>
      <c r="Q162">
        <f t="shared" si="42"/>
        <v>2104.7817906716664</v>
      </c>
      <c r="R162">
        <f t="shared" si="42"/>
        <v>2113.2279455298994</v>
      </c>
      <c r="S162">
        <f t="shared" si="42"/>
        <v>2013.5633182027498</v>
      </c>
      <c r="T162">
        <f t="shared" si="42"/>
        <v>1839.5725281231498</v>
      </c>
      <c r="U162">
        <f t="shared" si="42"/>
        <v>1902.0740740740739</v>
      </c>
      <c r="V162">
        <f t="shared" si="42"/>
        <v>1856.4648378396159</v>
      </c>
      <c r="W162">
        <f t="shared" si="42"/>
        <v>1817.612525491744</v>
      </c>
      <c r="X162">
        <f t="shared" si="42"/>
        <v>1729.7725149661205</v>
      </c>
      <c r="Y162">
        <f t="shared" si="42"/>
        <v>1787.2063680021051</v>
      </c>
      <c r="Z162">
        <f t="shared" si="42"/>
        <v>1978.0894677981712</v>
      </c>
      <c r="AA162">
        <f t="shared" si="42"/>
        <v>2074.3756331820273</v>
      </c>
      <c r="AB162">
        <f t="shared" si="42"/>
        <v>1848.0186829813829</v>
      </c>
      <c r="AC162">
        <f t="shared" si="42"/>
        <v>2297.354121439379</v>
      </c>
      <c r="AD162">
        <f t="shared" si="42"/>
        <v>1846.3294520097361</v>
      </c>
      <c r="AE162">
        <f t="shared" si="42"/>
        <v>1880.1140714426681</v>
      </c>
      <c r="AF162">
        <f t="shared" si="42"/>
        <v>2243.2987303466875</v>
      </c>
      <c r="AG162">
        <f t="shared" si="42"/>
        <v>1854.7756068679691</v>
      </c>
      <c r="AH162">
        <f t="shared" si="42"/>
        <v>1800.7202157752779</v>
      </c>
      <c r="AI162">
        <f t="shared" si="42"/>
        <v>1804.0986777185713</v>
      </c>
      <c r="AJ162">
        <f t="shared" si="42"/>
        <v>1711.1909742780081</v>
      </c>
      <c r="AK162">
        <f t="shared" si="42"/>
        <v>1741.5971317676467</v>
      </c>
      <c r="AL162">
        <f t="shared" si="42"/>
        <v>1692.6094335898954</v>
      </c>
      <c r="AM162">
        <f t="shared" si="42"/>
        <v>1692.6094335898954</v>
      </c>
      <c r="AN162">
        <f t="shared" si="42"/>
        <v>1723.0155910795343</v>
      </c>
      <c r="AO162">
        <f t="shared" si="42"/>
        <v>1854.7756068679691</v>
      </c>
      <c r="AP162">
        <f t="shared" si="42"/>
        <v>1949.3725412801789</v>
      </c>
      <c r="AQ162">
        <f t="shared" si="42"/>
        <v>1733.1509769094139</v>
      </c>
      <c r="AR162">
        <f t="shared" si="42"/>
        <v>1792.2740609170451</v>
      </c>
      <c r="AS162">
        <f t="shared" si="42"/>
        <v>1800.7202157752779</v>
      </c>
      <c r="AT162">
        <f t="shared" si="42"/>
        <v>1873.3571475560821</v>
      </c>
      <c r="AU162">
        <f t="shared" si="42"/>
        <v>1974.7110058548778</v>
      </c>
      <c r="AV162">
        <f t="shared" si="42"/>
        <v>1954.4402341951186</v>
      </c>
      <c r="AW162">
        <f t="shared" si="42"/>
        <v>2057.4833234655612</v>
      </c>
      <c r="AX162">
        <f t="shared" si="42"/>
        <v>2147.0125649628312</v>
      </c>
      <c r="AY162">
        <f t="shared" si="42"/>
        <v>2378.437208078416</v>
      </c>
      <c r="AZ162">
        <f t="shared" si="42"/>
        <v>2572.6987698177754</v>
      </c>
    </row>
    <row r="163" spans="1:52" x14ac:dyDescent="0.25">
      <c r="A163">
        <v>492270</v>
      </c>
      <c r="B163">
        <v>1996</v>
      </c>
      <c r="C163">
        <f t="shared" ref="C163:R188" si="43">C68/$A163*$A$188</f>
        <v>2687.4084547098137</v>
      </c>
      <c r="D163">
        <f t="shared" si="43"/>
        <v>2452.0515651979604</v>
      </c>
      <c r="E163">
        <f t="shared" si="43"/>
        <v>2236.725049261584</v>
      </c>
      <c r="F163">
        <f t="shared" si="43"/>
        <v>2420.3368070367887</v>
      </c>
      <c r="G163">
        <f t="shared" si="43"/>
        <v>2623.97893838747</v>
      </c>
      <c r="H163">
        <f t="shared" si="43"/>
        <v>2455.3899607938733</v>
      </c>
      <c r="I163">
        <f t="shared" si="43"/>
        <v>2443.7055762081782</v>
      </c>
      <c r="J163">
        <f t="shared" si="43"/>
        <v>2340.2153127348815</v>
      </c>
      <c r="K163">
        <f t="shared" si="43"/>
        <v>2193.3259065147176</v>
      </c>
      <c r="L163">
        <f t="shared" si="43"/>
        <v>2268.4398074227556</v>
      </c>
      <c r="M163">
        <f t="shared" si="43"/>
        <v>2200.0026977065431</v>
      </c>
      <c r="N163">
        <f t="shared" si="43"/>
        <v>2094.8432364352898</v>
      </c>
      <c r="O163">
        <f t="shared" si="43"/>
        <v>2189.9875109188047</v>
      </c>
      <c r="P163">
        <f t="shared" si="43"/>
        <v>2058.1208848802489</v>
      </c>
      <c r="Q163">
        <f t="shared" si="43"/>
        <v>2236.725049261584</v>
      </c>
      <c r="R163">
        <f t="shared" si="43"/>
        <v>2119.8812034046359</v>
      </c>
      <c r="S163">
        <f t="shared" si="42"/>
        <v>1927.9234566396487</v>
      </c>
      <c r="T163">
        <f t="shared" si="42"/>
        <v>1942.9462368212564</v>
      </c>
      <c r="U163">
        <f t="shared" si="42"/>
        <v>1916.239072053954</v>
      </c>
      <c r="V163">
        <f t="shared" si="42"/>
        <v>1851.1403579336543</v>
      </c>
      <c r="W163">
        <f t="shared" si="42"/>
        <v>1892.8703028825646</v>
      </c>
      <c r="X163">
        <f t="shared" si="42"/>
        <v>2275.1165986145816</v>
      </c>
      <c r="Y163">
        <f t="shared" si="42"/>
        <v>1919.5774676498668</v>
      </c>
      <c r="Z163">
        <f t="shared" si="42"/>
        <v>1786.0416438133545</v>
      </c>
      <c r="AA163">
        <f t="shared" si="42"/>
        <v>1720.9429296930546</v>
      </c>
      <c r="AB163">
        <f t="shared" si="42"/>
        <v>1829.4407865602211</v>
      </c>
      <c r="AC163">
        <f t="shared" si="42"/>
        <v>1842.7943689438723</v>
      </c>
      <c r="AD163">
        <f t="shared" si="42"/>
        <v>1796.056830601093</v>
      </c>
      <c r="AE163">
        <f t="shared" si="42"/>
        <v>1874.5091271050442</v>
      </c>
      <c r="AF163">
        <f t="shared" si="42"/>
        <v>1679.2129847441447</v>
      </c>
      <c r="AG163">
        <f t="shared" si="42"/>
        <v>1755.9960834501392</v>
      </c>
      <c r="AH163">
        <f t="shared" si="42"/>
        <v>1720.9429296930546</v>
      </c>
      <c r="AI163">
        <f t="shared" si="42"/>
        <v>1709.2585451073596</v>
      </c>
      <c r="AJ163">
        <f t="shared" si="42"/>
        <v>1605.7682816340628</v>
      </c>
      <c r="AK163">
        <f t="shared" si="42"/>
        <v>1550.6847543015012</v>
      </c>
      <c r="AL163">
        <f t="shared" si="42"/>
        <v>1575.7227212708474</v>
      </c>
      <c r="AM163">
        <f t="shared" si="42"/>
        <v>1872.8399293070877</v>
      </c>
      <c r="AN163">
        <f t="shared" si="42"/>
        <v>1877.8475227009569</v>
      </c>
      <c r="AO163">
        <f t="shared" si="42"/>
        <v>1844.4635667418288</v>
      </c>
      <c r="AP163">
        <f t="shared" si="42"/>
        <v>1669.1977979564062</v>
      </c>
      <c r="AQ163">
        <f t="shared" si="42"/>
        <v>1689.2281715318827</v>
      </c>
      <c r="AR163">
        <f t="shared" si="42"/>
        <v>1824.4331931663519</v>
      </c>
      <c r="AS163">
        <f t="shared" si="42"/>
        <v>1747.650094460357</v>
      </c>
      <c r="AT163">
        <f t="shared" si="42"/>
        <v>1871.1707315091312</v>
      </c>
      <c r="AU163">
        <f t="shared" si="42"/>
        <v>1757.6652812480954</v>
      </c>
      <c r="AV163">
        <f t="shared" si="42"/>
        <v>1859.4863469234365</v>
      </c>
      <c r="AW163">
        <f t="shared" si="42"/>
        <v>1851.1403579336543</v>
      </c>
      <c r="AX163">
        <f t="shared" si="42"/>
        <v>1839.4559733479596</v>
      </c>
      <c r="AY163">
        <f t="shared" si="42"/>
        <v>2014.7217421333821</v>
      </c>
      <c r="AZ163">
        <f t="shared" si="42"/>
        <v>2061.4592804761614</v>
      </c>
    </row>
    <row r="164" spans="1:52" x14ac:dyDescent="0.25">
      <c r="A164">
        <v>498823</v>
      </c>
      <c r="B164">
        <v>1997</v>
      </c>
      <c r="C164">
        <f t="shared" si="43"/>
        <v>2731.1731175186387</v>
      </c>
      <c r="D164">
        <f t="shared" si="42"/>
        <v>2774.0021290116938</v>
      </c>
      <c r="E164">
        <f t="shared" si="42"/>
        <v>2573.0352289288985</v>
      </c>
      <c r="F164">
        <f t="shared" si="42"/>
        <v>2490.6717452884091</v>
      </c>
      <c r="G164">
        <f t="shared" si="42"/>
        <v>2475.8463182331211</v>
      </c>
      <c r="H164">
        <f t="shared" si="42"/>
        <v>2477.4935879059308</v>
      </c>
      <c r="I164">
        <f t="shared" si="42"/>
        <v>2238.6394853485103</v>
      </c>
      <c r="J164">
        <f t="shared" si="42"/>
        <v>2189.2213951642166</v>
      </c>
      <c r="K164">
        <f t="shared" si="42"/>
        <v>2027.7889672288568</v>
      </c>
      <c r="L164">
        <f t="shared" si="42"/>
        <v>1823.5275278004424</v>
      </c>
      <c r="M164">
        <f t="shared" si="42"/>
        <v>1797.1712130354856</v>
      </c>
      <c r="N164">
        <f t="shared" si="42"/>
        <v>1910.8328204593613</v>
      </c>
      <c r="O164">
        <f t="shared" si="42"/>
        <v>1914.1273598049809</v>
      </c>
      <c r="P164">
        <f t="shared" si="42"/>
        <v>1803.7602917267247</v>
      </c>
      <c r="Q164">
        <f t="shared" si="42"/>
        <v>1752.6949318696211</v>
      </c>
      <c r="R164">
        <f t="shared" si="42"/>
        <v>2017.9053491919979</v>
      </c>
      <c r="S164">
        <f t="shared" si="42"/>
        <v>2019.5526188648075</v>
      </c>
      <c r="T164">
        <f t="shared" si="42"/>
        <v>1810.3493704179641</v>
      </c>
      <c r="U164">
        <f t="shared" si="42"/>
        <v>2045.9089336297643</v>
      </c>
      <c r="V164">
        <f t="shared" si="42"/>
        <v>1886.1237753672144</v>
      </c>
      <c r="W164">
        <f t="shared" si="42"/>
        <v>1732.9276957959037</v>
      </c>
      <c r="X164">
        <f t="shared" si="42"/>
        <v>2078.8543270859604</v>
      </c>
      <c r="Y164">
        <f t="shared" si="42"/>
        <v>1909.1855507865516</v>
      </c>
      <c r="Z164">
        <f t="shared" si="42"/>
        <v>1724.6913474318546</v>
      </c>
      <c r="AA164">
        <f t="shared" si="42"/>
        <v>1737.8695048143331</v>
      </c>
      <c r="AB164">
        <f t="shared" si="42"/>
        <v>1788.9348646714363</v>
      </c>
      <c r="AC164">
        <f t="shared" si="42"/>
        <v>1800.4657523811052</v>
      </c>
      <c r="AD164">
        <f t="shared" si="42"/>
        <v>1826.8220671460617</v>
      </c>
      <c r="AE164">
        <f t="shared" si="42"/>
        <v>1760.9312802336701</v>
      </c>
      <c r="AF164">
        <f t="shared" si="42"/>
        <v>1754.3422015424308</v>
      </c>
      <c r="AG164">
        <f t="shared" si="42"/>
        <v>1779.0512466345779</v>
      </c>
      <c r="AH164">
        <f t="shared" si="42"/>
        <v>2360.5374411364351</v>
      </c>
      <c r="AI164">
        <f t="shared" si="42"/>
        <v>2189.2213951642166</v>
      </c>
      <c r="AJ164">
        <f t="shared" si="42"/>
        <v>1933.8945958786983</v>
      </c>
      <c r="AK164">
        <f t="shared" si="42"/>
        <v>1668.6841785563215</v>
      </c>
      <c r="AL164">
        <f t="shared" si="42"/>
        <v>1718.1022687406155</v>
      </c>
      <c r="AM164">
        <f t="shared" si="42"/>
        <v>1708.2186507037566</v>
      </c>
      <c r="AN164">
        <f t="shared" si="42"/>
        <v>1676.9205269203703</v>
      </c>
      <c r="AO164">
        <f t="shared" si="42"/>
        <v>1699.9823023397078</v>
      </c>
      <c r="AP164">
        <f t="shared" si="42"/>
        <v>1950.3672926067964</v>
      </c>
      <c r="AQ164">
        <f t="shared" si="42"/>
        <v>1785.640325325817</v>
      </c>
      <c r="AR164">
        <f t="shared" si="42"/>
        <v>1902.5964720953125</v>
      </c>
      <c r="AS164">
        <f t="shared" si="42"/>
        <v>1820.2329884548226</v>
      </c>
      <c r="AT164">
        <f t="shared" si="42"/>
        <v>1889.4183147128342</v>
      </c>
      <c r="AU164">
        <f t="shared" si="42"/>
        <v>1795.5239433626757</v>
      </c>
      <c r="AV164">
        <f t="shared" si="42"/>
        <v>1696.687762994088</v>
      </c>
      <c r="AW164">
        <f t="shared" si="42"/>
        <v>1993.196304099851</v>
      </c>
      <c r="AX164">
        <f t="shared" si="42"/>
        <v>1828.4693368188714</v>
      </c>
      <c r="AY164">
        <f t="shared" si="42"/>
        <v>2019.5526188648075</v>
      </c>
      <c r="AZ164">
        <f t="shared" si="42"/>
        <v>2039.3198549385252</v>
      </c>
    </row>
    <row r="165" spans="1:52" x14ac:dyDescent="0.25">
      <c r="A165">
        <v>504947</v>
      </c>
      <c r="B165">
        <v>1998</v>
      </c>
      <c r="C165">
        <f t="shared" si="43"/>
        <v>2151.279464973552</v>
      </c>
      <c r="D165">
        <f t="shared" si="42"/>
        <v>1881.149063169006</v>
      </c>
      <c r="E165">
        <f t="shared" si="42"/>
        <v>1967.3955167572042</v>
      </c>
      <c r="F165">
        <f t="shared" si="42"/>
        <v>2157.7886312820951</v>
      </c>
      <c r="G165">
        <f t="shared" si="42"/>
        <v>2025.9780135340936</v>
      </c>
      <c r="H165">
        <f t="shared" si="42"/>
        <v>2121.9882165851068</v>
      </c>
      <c r="I165">
        <f t="shared" si="42"/>
        <v>2100.8334260823412</v>
      </c>
      <c r="J165">
        <f t="shared" si="42"/>
        <v>1960.886350448661</v>
      </c>
      <c r="K165">
        <f t="shared" si="42"/>
        <v>2120.3609250079712</v>
      </c>
      <c r="L165">
        <f t="shared" si="42"/>
        <v>2214.7438364818486</v>
      </c>
      <c r="M165">
        <f t="shared" si="42"/>
        <v>2333.5361216127635</v>
      </c>
      <c r="N165">
        <f t="shared" si="42"/>
        <v>2357.9454952698006</v>
      </c>
      <c r="O165">
        <f t="shared" si="42"/>
        <v>2450.7011151665424</v>
      </c>
      <c r="P165">
        <f t="shared" si="42"/>
        <v>2217.9984196361202</v>
      </c>
      <c r="Q165">
        <f t="shared" si="42"/>
        <v>2188.7071712476754</v>
      </c>
      <c r="R165">
        <f t="shared" si="42"/>
        <v>2190.3344628248115</v>
      </c>
      <c r="S165">
        <f t="shared" si="42"/>
        <v>2094.3242597737981</v>
      </c>
      <c r="T165">
        <f t="shared" si="42"/>
        <v>1972.2773914886116</v>
      </c>
      <c r="U165">
        <f t="shared" si="42"/>
        <v>2209.861961750441</v>
      </c>
      <c r="V165">
        <f t="shared" si="42"/>
        <v>1999.9413482999205</v>
      </c>
      <c r="W165">
        <f t="shared" si="42"/>
        <v>1793.2753180036716</v>
      </c>
      <c r="X165">
        <f t="shared" si="42"/>
        <v>1773.7478190780416</v>
      </c>
      <c r="Y165">
        <f t="shared" si="42"/>
        <v>1718.4199054554242</v>
      </c>
      <c r="Z165">
        <f t="shared" si="42"/>
        <v>1837.2121905863387</v>
      </c>
      <c r="AA165">
        <f t="shared" si="42"/>
        <v>1843.7213568948821</v>
      </c>
      <c r="AB165">
        <f t="shared" si="42"/>
        <v>1778.6296938094495</v>
      </c>
      <c r="AC165">
        <f t="shared" si="42"/>
        <v>1790.0207348494</v>
      </c>
      <c r="AD165">
        <f t="shared" si="42"/>
        <v>1726.5563633411032</v>
      </c>
      <c r="AE165">
        <f t="shared" si="42"/>
        <v>1957.6317672943892</v>
      </c>
      <c r="AF165">
        <f t="shared" si="42"/>
        <v>1812.8028169293013</v>
      </c>
      <c r="AG165">
        <f t="shared" si="42"/>
        <v>1851.8578147805611</v>
      </c>
      <c r="AH165">
        <f t="shared" si="42"/>
        <v>1908.8130199803147</v>
      </c>
      <c r="AI165">
        <f t="shared" si="42"/>
        <v>1707.0288644154734</v>
      </c>
      <c r="AJ165">
        <f t="shared" si="42"/>
        <v>1666.3465749870777</v>
      </c>
      <c r="AK165">
        <f t="shared" si="42"/>
        <v>1809.5482337750298</v>
      </c>
      <c r="AL165">
        <f t="shared" si="42"/>
        <v>1796.5299011579434</v>
      </c>
      <c r="AM165">
        <f t="shared" si="42"/>
        <v>1741.2019875353253</v>
      </c>
      <c r="AN165">
        <f t="shared" si="42"/>
        <v>1822.5665663921163</v>
      </c>
      <c r="AO165">
        <f t="shared" si="42"/>
        <v>1757.4749033066837</v>
      </c>
      <c r="AP165">
        <f t="shared" si="42"/>
        <v>1882.7763547461416</v>
      </c>
      <c r="AQ165">
        <f t="shared" si="42"/>
        <v>1923.4586441745373</v>
      </c>
      <c r="AR165">
        <f t="shared" si="42"/>
        <v>1840.4667737406103</v>
      </c>
      <c r="AS165">
        <f t="shared" si="42"/>
        <v>1737.9474043810537</v>
      </c>
      <c r="AT165">
        <f t="shared" si="42"/>
        <v>1892.5401042089566</v>
      </c>
      <c r="AU165">
        <f t="shared" si="42"/>
        <v>1879.52177159187</v>
      </c>
      <c r="AV165">
        <f t="shared" si="42"/>
        <v>1938.1042683687597</v>
      </c>
      <c r="AW165">
        <f t="shared" si="42"/>
        <v>1962.513642025797</v>
      </c>
      <c r="AX165">
        <f t="shared" si="42"/>
        <v>2131.751966047922</v>
      </c>
      <c r="AY165">
        <f t="shared" si="42"/>
        <v>2312.3813311099975</v>
      </c>
      <c r="AZ165">
        <f t="shared" si="42"/>
        <v>2320.5177889956767</v>
      </c>
    </row>
    <row r="166" spans="1:52" x14ac:dyDescent="0.25">
      <c r="A166">
        <v>508267</v>
      </c>
      <c r="B166">
        <v>1999</v>
      </c>
      <c r="C166">
        <f t="shared" si="43"/>
        <v>2416.9098524987853</v>
      </c>
      <c r="D166">
        <f t="shared" si="42"/>
        <v>2331.2267607379586</v>
      </c>
      <c r="E166">
        <f t="shared" si="42"/>
        <v>2166.327225651085</v>
      </c>
      <c r="F166">
        <f t="shared" si="42"/>
        <v>2361.9433408031609</v>
      </c>
      <c r="G166">
        <f t="shared" si="42"/>
        <v>2479.9596747378837</v>
      </c>
      <c r="H166">
        <f t="shared" si="42"/>
        <v>2460.5597294335457</v>
      </c>
      <c r="I166">
        <f t="shared" si="42"/>
        <v>2623.8426024117248</v>
      </c>
      <c r="J166">
        <f t="shared" si="42"/>
        <v>2606.0593192160813</v>
      </c>
      <c r="K166">
        <f t="shared" si="42"/>
        <v>2473.4930263031047</v>
      </c>
      <c r="L166">
        <f t="shared" si="42"/>
        <v>2161.4772393250005</v>
      </c>
      <c r="M166">
        <f t="shared" si="42"/>
        <v>2200.2771299336764</v>
      </c>
      <c r="N166">
        <f t="shared" si="42"/>
        <v>2095.1940928685121</v>
      </c>
      <c r="O166">
        <f t="shared" si="42"/>
        <v>2070.9441612380897</v>
      </c>
      <c r="P166">
        <f t="shared" si="42"/>
        <v>1886.6446808468775</v>
      </c>
      <c r="Q166">
        <f t="shared" si="42"/>
        <v>1941.6111925425023</v>
      </c>
      <c r="R166">
        <f t="shared" si="42"/>
        <v>1933.5278819990283</v>
      </c>
      <c r="S166">
        <f t="shared" si="42"/>
        <v>1967.4777862816197</v>
      </c>
      <c r="T166">
        <f t="shared" si="42"/>
        <v>1864.01141132515</v>
      </c>
      <c r="U166">
        <f t="shared" si="42"/>
        <v>1904.4279640425209</v>
      </c>
      <c r="V166">
        <f t="shared" si="42"/>
        <v>1923.8279093468591</v>
      </c>
      <c r="W166">
        <f t="shared" si="42"/>
        <v>1872.0947218686242</v>
      </c>
      <c r="X166">
        <f t="shared" si="42"/>
        <v>1864.01141132515</v>
      </c>
      <c r="Y166">
        <f t="shared" si="42"/>
        <v>1878.5613703034035</v>
      </c>
      <c r="Z166">
        <f t="shared" si="42"/>
        <v>1741.1450910643421</v>
      </c>
      <c r="AA166">
        <f t="shared" si="42"/>
        <v>1886.6446808468775</v>
      </c>
      <c r="AB166">
        <f t="shared" si="42"/>
        <v>1891.4946671729622</v>
      </c>
      <c r="AC166">
        <f t="shared" si="42"/>
        <v>1970.7111104990095</v>
      </c>
      <c r="AD166">
        <f t="shared" si="42"/>
        <v>1948.0778409772815</v>
      </c>
      <c r="AE166">
        <f t="shared" si="42"/>
        <v>1851.0781144555913</v>
      </c>
      <c r="AF166">
        <f t="shared" si="42"/>
        <v>2133.9939834771881</v>
      </c>
      <c r="AG166">
        <f t="shared" si="42"/>
        <v>1809.0448996295252</v>
      </c>
      <c r="AH166">
        <f t="shared" si="42"/>
        <v>1708.8118488904456</v>
      </c>
      <c r="AI166">
        <f t="shared" si="42"/>
        <v>1830.0615070425586</v>
      </c>
      <c r="AJ166">
        <f t="shared" si="42"/>
        <v>1781.5616437817132</v>
      </c>
      <c r="AK166">
        <f t="shared" si="42"/>
        <v>1802.5782511947461</v>
      </c>
      <c r="AL166">
        <f t="shared" si="42"/>
        <v>1888.2613429555724</v>
      </c>
      <c r="AM166">
        <f t="shared" si="42"/>
        <v>1812.2782238469151</v>
      </c>
      <c r="AN166">
        <f t="shared" si="42"/>
        <v>1637.6787161078723</v>
      </c>
      <c r="AO166">
        <f t="shared" si="42"/>
        <v>1634.4453918904828</v>
      </c>
      <c r="AP166">
        <f t="shared" si="42"/>
        <v>1699.1118762382764</v>
      </c>
      <c r="AQ166">
        <f t="shared" si="42"/>
        <v>1828.4448449338636</v>
      </c>
      <c r="AR166">
        <f t="shared" si="42"/>
        <v>1978.7944210424835</v>
      </c>
      <c r="AS166">
        <f t="shared" si="42"/>
        <v>1815.5115480643049</v>
      </c>
      <c r="AT166">
        <f t="shared" si="42"/>
        <v>1857.5447628903705</v>
      </c>
      <c r="AU166">
        <f t="shared" si="42"/>
        <v>1794.4949406512719</v>
      </c>
      <c r="AV166">
        <f t="shared" si="42"/>
        <v>1914.1279366946899</v>
      </c>
      <c r="AW166">
        <f t="shared" si="42"/>
        <v>1865.6280734338447</v>
      </c>
      <c r="AX166">
        <f t="shared" si="42"/>
        <v>2096.8107549772071</v>
      </c>
      <c r="AY166">
        <f t="shared" si="42"/>
        <v>2116.2107002815446</v>
      </c>
      <c r="AZ166">
        <f t="shared" si="42"/>
        <v>2248.7769931945218</v>
      </c>
    </row>
    <row r="167" spans="1:52" x14ac:dyDescent="0.25">
      <c r="A167">
        <v>512729</v>
      </c>
      <c r="B167">
        <v>2000</v>
      </c>
      <c r="C167">
        <f t="shared" si="43"/>
        <v>2911.9118130630413</v>
      </c>
      <c r="D167">
        <f t="shared" si="42"/>
        <v>2804.5380698185591</v>
      </c>
      <c r="E167">
        <f t="shared" si="42"/>
        <v>2580.1750242330745</v>
      </c>
      <c r="F167">
        <f t="shared" si="42"/>
        <v>2403.8897741301935</v>
      </c>
      <c r="G167">
        <f t="shared" si="42"/>
        <v>2298.1186240684651</v>
      </c>
      <c r="H167">
        <f t="shared" si="42"/>
        <v>2134.6541194276119</v>
      </c>
      <c r="I167">
        <f t="shared" si="42"/>
        <v>2282.0926922409303</v>
      </c>
      <c r="J167">
        <f t="shared" si="42"/>
        <v>2072.1529853002266</v>
      </c>
      <c r="K167">
        <f t="shared" si="42"/>
        <v>2084.9737307622545</v>
      </c>
      <c r="L167">
        <f t="shared" si="42"/>
        <v>2067.3452057519662</v>
      </c>
      <c r="M167">
        <f t="shared" si="42"/>
        <v>1908.6884806593737</v>
      </c>
      <c r="N167">
        <f t="shared" si="42"/>
        <v>1910.2910738421272</v>
      </c>
      <c r="O167">
        <f t="shared" si="42"/>
        <v>2092.9866966760219</v>
      </c>
      <c r="P167">
        <f t="shared" si="42"/>
        <v>2030.4855625486368</v>
      </c>
      <c r="Q167">
        <f t="shared" si="42"/>
        <v>2118.6281876000776</v>
      </c>
      <c r="R167">
        <f t="shared" si="42"/>
        <v>2014.459630721102</v>
      </c>
      <c r="S167">
        <f t="shared" si="42"/>
        <v>1915.0988533903876</v>
      </c>
      <c r="T167">
        <f t="shared" si="42"/>
        <v>2091.3841034932684</v>
      </c>
      <c r="U167">
        <f t="shared" si="42"/>
        <v>2118.6281876000776</v>
      </c>
      <c r="V167">
        <f t="shared" si="42"/>
        <v>1788.493991952864</v>
      </c>
      <c r="W167">
        <f t="shared" si="42"/>
        <v>1886.2521761008252</v>
      </c>
      <c r="X167">
        <f t="shared" si="42"/>
        <v>1850.9951260802491</v>
      </c>
      <c r="Y167">
        <f t="shared" si="42"/>
        <v>1844.5847533492351</v>
      </c>
      <c r="Z167">
        <f t="shared" si="42"/>
        <v>2269.2719467789025</v>
      </c>
      <c r="AA167">
        <f t="shared" si="42"/>
        <v>1958.3688693247309</v>
      </c>
      <c r="AB167">
        <f t="shared" si="42"/>
        <v>1902.2781079283598</v>
      </c>
      <c r="AC167">
        <f t="shared" ref="D167:AZ172" si="44">AC72/$A167*$A$188</f>
        <v>1705.1591464496839</v>
      </c>
      <c r="AD167">
        <f t="shared" si="44"/>
        <v>1806.1225169631523</v>
      </c>
      <c r="AE167">
        <f t="shared" si="44"/>
        <v>1780.4810260390966</v>
      </c>
      <c r="AF167">
        <f t="shared" si="44"/>
        <v>1863.8158715422769</v>
      </c>
      <c r="AG167">
        <f t="shared" si="44"/>
        <v>1847.7899397147421</v>
      </c>
      <c r="AH167">
        <f t="shared" si="44"/>
        <v>1899.0729215628528</v>
      </c>
      <c r="AI167">
        <f t="shared" si="44"/>
        <v>1764.455094211562</v>
      </c>
      <c r="AJ167">
        <f t="shared" si="44"/>
        <v>1673.1072827946148</v>
      </c>
      <c r="AK167">
        <f t="shared" si="44"/>
        <v>1828.5588215217006</v>
      </c>
      <c r="AL167">
        <f t="shared" si="44"/>
        <v>1844.5847533492351</v>
      </c>
      <c r="AM167">
        <f t="shared" si="44"/>
        <v>1737.2110101047533</v>
      </c>
      <c r="AN167">
        <f t="shared" si="44"/>
        <v>1817.3406692424262</v>
      </c>
      <c r="AO167">
        <f t="shared" si="44"/>
        <v>1836.5717874354677</v>
      </c>
      <c r="AP167">
        <f t="shared" si="44"/>
        <v>1791.699178318371</v>
      </c>
      <c r="AQ167">
        <f t="shared" si="44"/>
        <v>1854.200312445756</v>
      </c>
      <c r="AR167">
        <f t="shared" si="44"/>
        <v>1924.7144124869085</v>
      </c>
      <c r="AS167">
        <f t="shared" si="44"/>
        <v>1891.0599556490854</v>
      </c>
      <c r="AT167">
        <f t="shared" si="44"/>
        <v>1878.2392101870578</v>
      </c>
      <c r="AU167">
        <f t="shared" si="44"/>
        <v>1918.3040397558946</v>
      </c>
      <c r="AV167">
        <f t="shared" si="44"/>
        <v>1990.4207329798003</v>
      </c>
      <c r="AW167">
        <f t="shared" si="44"/>
        <v>2000.0362920763209</v>
      </c>
      <c r="AX167">
        <f t="shared" si="44"/>
        <v>1908.6884806593737</v>
      </c>
      <c r="AY167">
        <f t="shared" si="44"/>
        <v>1993.6259193453072</v>
      </c>
      <c r="AZ167">
        <f t="shared" si="44"/>
        <v>2110.6152216863102</v>
      </c>
    </row>
    <row r="168" spans="1:52" x14ac:dyDescent="0.25">
      <c r="A168">
        <v>529437</v>
      </c>
      <c r="B168">
        <v>2001</v>
      </c>
      <c r="C168">
        <f t="shared" si="43"/>
        <v>2242.6666817770574</v>
      </c>
      <c r="D168">
        <f t="shared" si="44"/>
        <v>2306.2994388378597</v>
      </c>
      <c r="E168">
        <f t="shared" si="44"/>
        <v>2352.8599927847881</v>
      </c>
      <c r="F168">
        <f t="shared" si="44"/>
        <v>2233.3545709876717</v>
      </c>
      <c r="G168">
        <f t="shared" si="44"/>
        <v>2189.8980539705385</v>
      </c>
      <c r="H168">
        <f t="shared" si="44"/>
        <v>2053.3204290595481</v>
      </c>
      <c r="I168">
        <f t="shared" si="44"/>
        <v>2045.5603367350602</v>
      </c>
      <c r="J168">
        <f t="shared" si="44"/>
        <v>2039.3522628754695</v>
      </c>
      <c r="K168">
        <f t="shared" si="44"/>
        <v>2149.5455738832006</v>
      </c>
      <c r="L168">
        <f t="shared" si="44"/>
        <v>2056.4244659893434</v>
      </c>
      <c r="M168">
        <f t="shared" si="44"/>
        <v>2185.2419985758456</v>
      </c>
      <c r="N168">
        <f t="shared" si="44"/>
        <v>2070.3926321734216</v>
      </c>
      <c r="O168">
        <f t="shared" si="44"/>
        <v>2095.2249276117836</v>
      </c>
      <c r="P168">
        <f t="shared" si="44"/>
        <v>2120.0572230501457</v>
      </c>
      <c r="Q168">
        <f t="shared" si="44"/>
        <v>1891.9105087101959</v>
      </c>
      <c r="R168">
        <f t="shared" si="44"/>
        <v>1983.4795981391553</v>
      </c>
      <c r="S168">
        <f t="shared" si="44"/>
        <v>1978.8235427444624</v>
      </c>
      <c r="T168">
        <f t="shared" si="44"/>
        <v>2075.0486875681149</v>
      </c>
      <c r="U168">
        <f t="shared" si="44"/>
        <v>2040.9042813403671</v>
      </c>
      <c r="V168">
        <f t="shared" si="44"/>
        <v>1958.6473027007937</v>
      </c>
      <c r="W168">
        <f t="shared" si="44"/>
        <v>2022.2800597615958</v>
      </c>
      <c r="X168">
        <f t="shared" si="44"/>
        <v>1902.7746379644793</v>
      </c>
      <c r="Y168">
        <f t="shared" si="44"/>
        <v>2014.5199674371079</v>
      </c>
      <c r="Z168">
        <f t="shared" si="44"/>
        <v>1871.7342686665268</v>
      </c>
      <c r="AA168">
        <f t="shared" si="44"/>
        <v>1997.4477643232337</v>
      </c>
      <c r="AB168">
        <f t="shared" si="44"/>
        <v>2135.577407699122</v>
      </c>
      <c r="AC168">
        <f t="shared" si="44"/>
        <v>1876.3903240612199</v>
      </c>
      <c r="AD168">
        <f t="shared" si="44"/>
        <v>1797.2373823514413</v>
      </c>
      <c r="AE168">
        <f t="shared" si="44"/>
        <v>1787.9252715620557</v>
      </c>
      <c r="AF168">
        <f t="shared" si="44"/>
        <v>1705.6682929224819</v>
      </c>
      <c r="AG168">
        <f t="shared" si="44"/>
        <v>1761.5409576587961</v>
      </c>
      <c r="AH168">
        <f t="shared" si="44"/>
        <v>1846.9019732281652</v>
      </c>
      <c r="AI168">
        <f t="shared" si="44"/>
        <v>1921.3988595432506</v>
      </c>
      <c r="AJ168">
        <f t="shared" si="44"/>
        <v>1815.8616039302126</v>
      </c>
      <c r="AK168">
        <f t="shared" si="44"/>
        <v>1772.4050869130792</v>
      </c>
      <c r="AL168">
        <f t="shared" si="44"/>
        <v>1741.3647176151269</v>
      </c>
      <c r="AM168">
        <f t="shared" si="44"/>
        <v>1798.7894008163387</v>
      </c>
      <c r="AN168">
        <f t="shared" si="44"/>
        <v>1791.0293084918508</v>
      </c>
      <c r="AO168">
        <f t="shared" si="44"/>
        <v>1908.9827118240696</v>
      </c>
      <c r="AP168">
        <f t="shared" si="44"/>
        <v>1803.4454562110318</v>
      </c>
      <c r="AQ168">
        <f t="shared" si="44"/>
        <v>1859.3181209473462</v>
      </c>
      <c r="AR168">
        <f t="shared" si="44"/>
        <v>1853.1100470877554</v>
      </c>
      <c r="AS168">
        <f t="shared" si="44"/>
        <v>1823.6216962547007</v>
      </c>
      <c r="AT168">
        <f t="shared" si="44"/>
        <v>1860.8701394122436</v>
      </c>
      <c r="AU168">
        <f t="shared" si="44"/>
        <v>1902.7746379644793</v>
      </c>
      <c r="AV168">
        <f t="shared" si="44"/>
        <v>1919.846841078353</v>
      </c>
      <c r="AW168">
        <f t="shared" si="44"/>
        <v>1913.6387672187625</v>
      </c>
      <c r="AX168">
        <f t="shared" si="44"/>
        <v>1947.7831734465103</v>
      </c>
      <c r="AY168">
        <f t="shared" si="44"/>
        <v>1983.4795981391553</v>
      </c>
      <c r="AZ168">
        <f t="shared" si="44"/>
        <v>2104.5370384011694</v>
      </c>
    </row>
    <row r="169" spans="1:52" x14ac:dyDescent="0.25">
      <c r="A169">
        <v>544783</v>
      </c>
      <c r="B169">
        <v>2002</v>
      </c>
      <c r="C169">
        <f t="shared" si="43"/>
        <v>2432.8873110945092</v>
      </c>
      <c r="D169">
        <f t="shared" si="44"/>
        <v>2328.8146362863745</v>
      </c>
      <c r="E169">
        <f t="shared" si="44"/>
        <v>2384.6217227776933</v>
      </c>
      <c r="F169">
        <f t="shared" si="44"/>
        <v>2263.957751985653</v>
      </c>
      <c r="G169">
        <f t="shared" si="44"/>
        <v>2152.3435790030157</v>
      </c>
      <c r="H169">
        <f t="shared" si="44"/>
        <v>2095.0281928767972</v>
      </c>
      <c r="I169">
        <f t="shared" si="44"/>
        <v>2268.4826508903543</v>
      </c>
      <c r="J169">
        <f t="shared" si="44"/>
        <v>2392.1632209521958</v>
      </c>
      <c r="K169">
        <f t="shared" si="44"/>
        <v>2286.5822465091605</v>
      </c>
      <c r="L169">
        <f t="shared" si="44"/>
        <v>2413.2794158408024</v>
      </c>
      <c r="M169">
        <f t="shared" si="44"/>
        <v>2211.1672647641353</v>
      </c>
      <c r="N169">
        <f t="shared" si="44"/>
        <v>2168.9348749869214</v>
      </c>
      <c r="O169">
        <f t="shared" si="44"/>
        <v>2140.2771819238119</v>
      </c>
      <c r="P169">
        <f t="shared" si="44"/>
        <v>2028.6630089411747</v>
      </c>
      <c r="Q169">
        <f t="shared" si="44"/>
        <v>2067.8787994485879</v>
      </c>
      <c r="R169">
        <f t="shared" si="44"/>
        <v>2028.6630089411747</v>
      </c>
      <c r="S169">
        <f t="shared" si="44"/>
        <v>1907.9990381491345</v>
      </c>
      <c r="T169">
        <f t="shared" si="44"/>
        <v>1894.4243414350301</v>
      </c>
      <c r="U169">
        <f t="shared" si="44"/>
        <v>1853.7002512927165</v>
      </c>
      <c r="V169">
        <f t="shared" si="44"/>
        <v>1822.0259589598058</v>
      </c>
      <c r="W169">
        <f t="shared" si="44"/>
        <v>1915.5405363236371</v>
      </c>
      <c r="X169">
        <f t="shared" si="44"/>
        <v>1966.8227239102539</v>
      </c>
      <c r="Y169">
        <f t="shared" si="44"/>
        <v>1769.2354717382887</v>
      </c>
      <c r="Z169">
        <f t="shared" si="44"/>
        <v>1911.0156374189355</v>
      </c>
      <c r="AA169">
        <f t="shared" si="44"/>
        <v>1781.3018688174925</v>
      </c>
      <c r="AB169">
        <f t="shared" si="44"/>
        <v>1805.4346629759004</v>
      </c>
      <c r="AC169">
        <f t="shared" si="44"/>
        <v>1775.2686702778904</v>
      </c>
      <c r="AD169">
        <f t="shared" si="44"/>
        <v>1799.4014644362983</v>
      </c>
      <c r="AE169">
        <f t="shared" si="44"/>
        <v>1876.3247458162241</v>
      </c>
      <c r="AF169">
        <f t="shared" si="44"/>
        <v>2140.2771819238119</v>
      </c>
      <c r="AG169">
        <f t="shared" si="44"/>
        <v>1779.7935691825919</v>
      </c>
      <c r="AH169">
        <f t="shared" si="44"/>
        <v>1817.5010600551045</v>
      </c>
      <c r="AI169">
        <f t="shared" si="44"/>
        <v>1894.4243414350301</v>
      </c>
      <c r="AJ169">
        <f t="shared" si="44"/>
        <v>1654.6046994858502</v>
      </c>
      <c r="AK169">
        <f t="shared" si="44"/>
        <v>1722.4781830563732</v>
      </c>
      <c r="AL169">
        <f t="shared" si="44"/>
        <v>1681.7540929140594</v>
      </c>
      <c r="AM169">
        <f t="shared" si="44"/>
        <v>1636.5051038670442</v>
      </c>
      <c r="AN169">
        <f t="shared" si="44"/>
        <v>1671.1959954697556</v>
      </c>
      <c r="AO169">
        <f t="shared" si="44"/>
        <v>1769.2354717382887</v>
      </c>
      <c r="AP169">
        <f t="shared" si="44"/>
        <v>1739.0694790402786</v>
      </c>
      <c r="AQ169">
        <f t="shared" si="44"/>
        <v>1867.2749480068212</v>
      </c>
      <c r="AR169">
        <f t="shared" si="44"/>
        <v>1895.9326410699305</v>
      </c>
      <c r="AS169">
        <f t="shared" si="44"/>
        <v>1862.7500491021196</v>
      </c>
      <c r="AT169">
        <f t="shared" si="44"/>
        <v>1879.3413450860251</v>
      </c>
      <c r="AU169">
        <f t="shared" si="44"/>
        <v>1817.5010600551045</v>
      </c>
      <c r="AV169">
        <f t="shared" si="44"/>
        <v>1891.4077421652291</v>
      </c>
      <c r="AW169">
        <f t="shared" si="44"/>
        <v>1894.4243414350301</v>
      </c>
      <c r="AX169">
        <f t="shared" si="44"/>
        <v>1883.8662439907266</v>
      </c>
      <c r="AY169">
        <f t="shared" si="44"/>
        <v>2181.0012720661257</v>
      </c>
      <c r="AZ169">
        <f t="shared" si="44"/>
        <v>2245.8581563668467</v>
      </c>
    </row>
    <row r="170" spans="1:52" x14ac:dyDescent="0.25">
      <c r="A170">
        <v>557440</v>
      </c>
      <c r="B170">
        <v>2003</v>
      </c>
      <c r="C170">
        <f t="shared" si="43"/>
        <v>2252.3526980482202</v>
      </c>
      <c r="D170">
        <f t="shared" si="44"/>
        <v>2355.5363949483353</v>
      </c>
      <c r="E170">
        <f t="shared" si="44"/>
        <v>2249.4045924225029</v>
      </c>
      <c r="F170">
        <f t="shared" si="44"/>
        <v>2125.5841561423649</v>
      </c>
      <c r="G170">
        <f t="shared" si="44"/>
        <v>1991.4453501722157</v>
      </c>
      <c r="H170">
        <f t="shared" si="44"/>
        <v>1928.0610792192883</v>
      </c>
      <c r="I170">
        <f t="shared" si="44"/>
        <v>2181.5981630309989</v>
      </c>
      <c r="J170">
        <f t="shared" si="44"/>
        <v>2265.6191733639494</v>
      </c>
      <c r="K170">
        <f t="shared" si="44"/>
        <v>2228.7678530424801</v>
      </c>
      <c r="L170">
        <f t="shared" si="44"/>
        <v>2209.6051664753159</v>
      </c>
      <c r="M170">
        <f t="shared" si="44"/>
        <v>2231.7159586681973</v>
      </c>
      <c r="N170">
        <f t="shared" si="44"/>
        <v>2134.4284730195177</v>
      </c>
      <c r="O170">
        <f t="shared" si="44"/>
        <v>2146.2208955223882</v>
      </c>
      <c r="P170">
        <f t="shared" si="44"/>
        <v>1991.4453501722157</v>
      </c>
      <c r="Q170">
        <f t="shared" si="44"/>
        <v>2200.7608495981631</v>
      </c>
      <c r="R170">
        <f t="shared" si="44"/>
        <v>2060.7258323765786</v>
      </c>
      <c r="S170">
        <f t="shared" si="44"/>
        <v>1900.0540757749714</v>
      </c>
      <c r="T170">
        <f t="shared" si="44"/>
        <v>1870.5730195177955</v>
      </c>
      <c r="U170">
        <f t="shared" si="44"/>
        <v>1911.8464982778416</v>
      </c>
      <c r="V170">
        <f t="shared" si="44"/>
        <v>1821.9292766934557</v>
      </c>
      <c r="W170">
        <f t="shared" si="44"/>
        <v>1920.6908151549942</v>
      </c>
      <c r="X170">
        <f t="shared" si="44"/>
        <v>2094.6290470723306</v>
      </c>
      <c r="Y170">
        <f t="shared" si="44"/>
        <v>1808.6628013777267</v>
      </c>
      <c r="Z170">
        <f t="shared" si="44"/>
        <v>1698.1088404133179</v>
      </c>
      <c r="AA170">
        <f t="shared" si="44"/>
        <v>1802.7665901262917</v>
      </c>
      <c r="AB170">
        <f t="shared" si="44"/>
        <v>1655.3613088404134</v>
      </c>
      <c r="AC170">
        <f t="shared" si="44"/>
        <v>1705.4791044776121</v>
      </c>
      <c r="AD170">
        <f t="shared" si="44"/>
        <v>1931.0091848450056</v>
      </c>
      <c r="AE170">
        <f t="shared" si="44"/>
        <v>1849.9362801377727</v>
      </c>
      <c r="AF170">
        <f t="shared" si="44"/>
        <v>1792.4482204362803</v>
      </c>
      <c r="AG170">
        <f t="shared" si="44"/>
        <v>2057.7777267508609</v>
      </c>
      <c r="AH170">
        <f t="shared" si="44"/>
        <v>2081.3625717566015</v>
      </c>
      <c r="AI170">
        <f t="shared" si="44"/>
        <v>1805.714695752009</v>
      </c>
      <c r="AJ170">
        <f t="shared" si="44"/>
        <v>1642.0948335246844</v>
      </c>
      <c r="AK170">
        <f t="shared" si="44"/>
        <v>1693.6866819747418</v>
      </c>
      <c r="AL170">
        <f t="shared" si="44"/>
        <v>1659.7834672789895</v>
      </c>
      <c r="AM170">
        <f t="shared" si="44"/>
        <v>1857.3065442020666</v>
      </c>
      <c r="AN170">
        <f t="shared" si="44"/>
        <v>1777.7076923076925</v>
      </c>
      <c r="AO170">
        <f t="shared" si="44"/>
        <v>1771.8114810562572</v>
      </c>
      <c r="AP170">
        <f t="shared" si="44"/>
        <v>1701.0569460390357</v>
      </c>
      <c r="AQ170">
        <f t="shared" si="44"/>
        <v>1785.0779563719861</v>
      </c>
      <c r="AR170">
        <f t="shared" si="44"/>
        <v>1813.0849598163031</v>
      </c>
      <c r="AS170">
        <f t="shared" si="44"/>
        <v>2025.348564867968</v>
      </c>
      <c r="AT170">
        <f t="shared" si="44"/>
        <v>1858.7805970149254</v>
      </c>
      <c r="AU170">
        <f t="shared" si="44"/>
        <v>1779.1817451205513</v>
      </c>
      <c r="AV170">
        <f t="shared" si="44"/>
        <v>1844.0400688863374</v>
      </c>
      <c r="AW170">
        <f t="shared" si="44"/>
        <v>1919.2167623421353</v>
      </c>
      <c r="AX170">
        <f t="shared" si="44"/>
        <v>1820.455223880597</v>
      </c>
      <c r="AY170">
        <f t="shared" si="44"/>
        <v>2016.504247990815</v>
      </c>
      <c r="AZ170">
        <f t="shared" si="44"/>
        <v>2262.6710677382316</v>
      </c>
    </row>
    <row r="171" spans="1:52" x14ac:dyDescent="0.25">
      <c r="A171">
        <v>571997</v>
      </c>
      <c r="B171">
        <v>2004</v>
      </c>
      <c r="C171">
        <f t="shared" si="43"/>
        <v>2611.6279071393728</v>
      </c>
      <c r="D171">
        <f t="shared" si="44"/>
        <v>2340.1220356050817</v>
      </c>
      <c r="E171">
        <f t="shared" si="44"/>
        <v>2160.5546602517147</v>
      </c>
      <c r="F171">
        <f t="shared" si="44"/>
        <v>2147.6258092262719</v>
      </c>
      <c r="G171">
        <f t="shared" si="44"/>
        <v>2045.6315400255594</v>
      </c>
      <c r="H171">
        <f t="shared" si="44"/>
        <v>2019.773837974675</v>
      </c>
      <c r="I171">
        <f t="shared" si="44"/>
        <v>1976.6776678898666</v>
      </c>
      <c r="J171">
        <f t="shared" si="44"/>
        <v>1953.6930438446354</v>
      </c>
      <c r="K171">
        <f t="shared" si="44"/>
        <v>1959.4391998559431</v>
      </c>
      <c r="L171">
        <f t="shared" si="44"/>
        <v>1937.8911148135394</v>
      </c>
      <c r="M171">
        <f t="shared" si="44"/>
        <v>1991.0430579181357</v>
      </c>
      <c r="N171">
        <f t="shared" si="44"/>
        <v>1868.9372426778461</v>
      </c>
      <c r="O171">
        <f t="shared" si="44"/>
        <v>1962.3122778615971</v>
      </c>
      <c r="P171">
        <f t="shared" si="44"/>
        <v>1848.8256966382689</v>
      </c>
      <c r="Q171">
        <f t="shared" si="44"/>
        <v>1868.9372426778461</v>
      </c>
      <c r="R171">
        <f t="shared" si="44"/>
        <v>1799.9833705421531</v>
      </c>
      <c r="S171">
        <f t="shared" si="44"/>
        <v>1787.0545195167108</v>
      </c>
      <c r="T171">
        <f t="shared" si="44"/>
        <v>1703.7352573527485</v>
      </c>
      <c r="U171">
        <f t="shared" si="44"/>
        <v>1812.9122215675957</v>
      </c>
      <c r="V171">
        <f t="shared" si="44"/>
        <v>1715.2275693753638</v>
      </c>
      <c r="W171">
        <f t="shared" si="44"/>
        <v>1708.0448743612292</v>
      </c>
      <c r="X171">
        <f t="shared" si="44"/>
        <v>1776.9987464969224</v>
      </c>
      <c r="Y171">
        <f t="shared" si="44"/>
        <v>1844.5160796297882</v>
      </c>
      <c r="Z171">
        <f t="shared" si="44"/>
        <v>1702.2987183499215</v>
      </c>
      <c r="AA171">
        <f t="shared" si="44"/>
        <v>1640.5275412283634</v>
      </c>
      <c r="AB171">
        <f t="shared" si="44"/>
        <v>1673.5679382933827</v>
      </c>
      <c r="AC171">
        <f t="shared" si="44"/>
        <v>1718.1006473810176</v>
      </c>
      <c r="AD171">
        <f t="shared" si="44"/>
        <v>1636.2179242198822</v>
      </c>
      <c r="AE171">
        <f t="shared" si="44"/>
        <v>1643.4006192340171</v>
      </c>
      <c r="AF171">
        <f t="shared" si="44"/>
        <v>1613.2333001746515</v>
      </c>
      <c r="AG171">
        <f t="shared" si="44"/>
        <v>1848.8256966382689</v>
      </c>
      <c r="AH171">
        <f t="shared" si="44"/>
        <v>1995.3526749266168</v>
      </c>
      <c r="AI171">
        <f t="shared" si="44"/>
        <v>1713.7910303725369</v>
      </c>
      <c r="AJ171">
        <f t="shared" si="44"/>
        <v>1667.821782282075</v>
      </c>
      <c r="AK171">
        <f t="shared" si="44"/>
        <v>1656.3294702594594</v>
      </c>
      <c r="AL171">
        <f t="shared" si="44"/>
        <v>1649.1467752453248</v>
      </c>
      <c r="AM171">
        <f t="shared" si="44"/>
        <v>1656.3294702594594</v>
      </c>
      <c r="AN171">
        <f t="shared" si="44"/>
        <v>1618.9794561859592</v>
      </c>
      <c r="AO171">
        <f t="shared" si="44"/>
        <v>1731.0294984064601</v>
      </c>
      <c r="AP171">
        <f t="shared" si="44"/>
        <v>1716.6641083781906</v>
      </c>
      <c r="AQ171">
        <f t="shared" si="44"/>
        <v>1683.6237113131713</v>
      </c>
      <c r="AR171">
        <f t="shared" si="44"/>
        <v>1739.6487324234217</v>
      </c>
      <c r="AS171">
        <f t="shared" si="44"/>
        <v>1743.9583494319024</v>
      </c>
      <c r="AT171">
        <f t="shared" si="44"/>
        <v>1735.339115414941</v>
      </c>
      <c r="AU171">
        <f t="shared" si="44"/>
        <v>1708.0448743612292</v>
      </c>
      <c r="AV171">
        <f t="shared" si="44"/>
        <v>1716.6641083781906</v>
      </c>
      <c r="AW171">
        <f t="shared" si="44"/>
        <v>1752.5775834488643</v>
      </c>
      <c r="AX171">
        <f t="shared" si="44"/>
        <v>1857.4449306552308</v>
      </c>
      <c r="AY171">
        <f t="shared" si="44"/>
        <v>1792.8006755280185</v>
      </c>
      <c r="AZ171">
        <f t="shared" si="44"/>
        <v>1945.073809827674</v>
      </c>
    </row>
    <row r="172" spans="1:52" x14ac:dyDescent="0.25">
      <c r="A172">
        <v>587928</v>
      </c>
      <c r="B172">
        <v>2005</v>
      </c>
      <c r="C172">
        <f t="shared" si="43"/>
        <v>2041.9130505776218</v>
      </c>
      <c r="D172">
        <f t="shared" si="44"/>
        <v>2050.2987304567905</v>
      </c>
      <c r="E172">
        <f t="shared" si="44"/>
        <v>2076.8533834074919</v>
      </c>
      <c r="F172">
        <f t="shared" si="44"/>
        <v>2043.3106638908164</v>
      </c>
      <c r="G172">
        <f t="shared" si="44"/>
        <v>2136.9507558748692</v>
      </c>
      <c r="H172">
        <f t="shared" si="44"/>
        <v>2247.3622076172592</v>
      </c>
      <c r="I172">
        <f t="shared" si="44"/>
        <v>2454.2089779700918</v>
      </c>
      <c r="J172">
        <f t="shared" si="44"/>
        <v>2559.0299764597025</v>
      </c>
      <c r="K172">
        <f t="shared" si="44"/>
        <v>2559.0299764597025</v>
      </c>
      <c r="L172">
        <f t="shared" si="44"/>
        <v>2347.9903661672856</v>
      </c>
      <c r="M172">
        <f t="shared" si="44"/>
        <v>2236.1813011117006</v>
      </c>
      <c r="N172">
        <f t="shared" si="44"/>
        <v>1969.2371582914914</v>
      </c>
      <c r="O172">
        <f t="shared" si="44"/>
        <v>1945.4777319671798</v>
      </c>
      <c r="P172">
        <f t="shared" si="44"/>
        <v>1867.2113864282703</v>
      </c>
      <c r="Q172">
        <f t="shared" si="44"/>
        <v>1800.1259473949192</v>
      </c>
      <c r="R172">
        <f t="shared" si="44"/>
        <v>1829.4758269720101</v>
      </c>
      <c r="S172">
        <f t="shared" si="44"/>
        <v>1826.6806003456206</v>
      </c>
      <c r="T172">
        <f t="shared" si="44"/>
        <v>1703.690628784477</v>
      </c>
      <c r="U172">
        <f t="shared" si="44"/>
        <v>1798.7283340817241</v>
      </c>
      <c r="V172">
        <f t="shared" si="44"/>
        <v>1836.4638935379844</v>
      </c>
      <c r="W172">
        <f t="shared" si="44"/>
        <v>1696.7025622185029</v>
      </c>
      <c r="X172">
        <f t="shared" si="44"/>
        <v>1608.6529234872296</v>
      </c>
      <c r="Y172">
        <f t="shared" si="44"/>
        <v>1667.3526826414118</v>
      </c>
      <c r="Z172">
        <f t="shared" si="44"/>
        <v>1959.4538650991276</v>
      </c>
      <c r="AA172">
        <f t="shared" si="44"/>
        <v>1728.8476684219836</v>
      </c>
      <c r="AB172">
        <f t="shared" si="44"/>
        <v>1537.3746445142942</v>
      </c>
      <c r="AC172">
        <f t="shared" si="44"/>
        <v>1622.6290566191778</v>
      </c>
      <c r="AD172">
        <f t="shared" si="44"/>
        <v>1607.255310174035</v>
      </c>
      <c r="AE172">
        <f t="shared" si="44"/>
        <v>1523.3985113823462</v>
      </c>
      <c r="AF172">
        <f t="shared" si="44"/>
        <v>1464.6987522281638</v>
      </c>
      <c r="AG172">
        <f t="shared" si="44"/>
        <v>1478.6748853601121</v>
      </c>
      <c r="AH172">
        <f t="shared" si="44"/>
        <v>1576.5078172837491</v>
      </c>
      <c r="AI172">
        <f t="shared" si="44"/>
        <v>1554.1460042726321</v>
      </c>
      <c r="AJ172">
        <f t="shared" si="44"/>
        <v>1579.3030439101385</v>
      </c>
      <c r="AK172">
        <f t="shared" si="44"/>
        <v>1650.5813228830741</v>
      </c>
      <c r="AL172">
        <f t="shared" si="44"/>
        <v>1517.8080581295669</v>
      </c>
      <c r="AM172">
        <f t="shared" ref="D172:AZ177" si="45">AM77/$A172*$A$188</f>
        <v>1473.084432107333</v>
      </c>
      <c r="AN172">
        <f t="shared" si="45"/>
        <v>1570.9173640309698</v>
      </c>
      <c r="AO172">
        <f t="shared" si="45"/>
        <v>1617.0386033663988</v>
      </c>
      <c r="AP172">
        <f t="shared" si="45"/>
        <v>1657.569389449048</v>
      </c>
      <c r="AQ172">
        <f t="shared" si="45"/>
        <v>1700.8954021580873</v>
      </c>
      <c r="AR172">
        <f t="shared" si="45"/>
        <v>1663.1598427018275</v>
      </c>
      <c r="AS172">
        <f t="shared" si="45"/>
        <v>1505.2295383108135</v>
      </c>
      <c r="AT172">
        <f t="shared" si="45"/>
        <v>1656.1717761358534</v>
      </c>
      <c r="AU172">
        <f t="shared" si="45"/>
        <v>1667.3526826414118</v>
      </c>
      <c r="AV172">
        <f t="shared" si="45"/>
        <v>1816.8973071532569</v>
      </c>
      <c r="AW172">
        <f t="shared" si="45"/>
        <v>1835.0662802247896</v>
      </c>
      <c r="AX172">
        <f t="shared" si="45"/>
        <v>1890.9708127525819</v>
      </c>
      <c r="AY172">
        <f t="shared" si="45"/>
        <v>1863.0185464886856</v>
      </c>
      <c r="AZ172">
        <f t="shared" si="45"/>
        <v>1878.3922929338287</v>
      </c>
    </row>
    <row r="173" spans="1:52" x14ac:dyDescent="0.25">
      <c r="A173">
        <v>601850</v>
      </c>
      <c r="B173">
        <v>2006</v>
      </c>
      <c r="C173">
        <f t="shared" si="43"/>
        <v>2069.7701021849298</v>
      </c>
      <c r="D173">
        <f t="shared" si="45"/>
        <v>1961.9126892082745</v>
      </c>
      <c r="E173">
        <f t="shared" si="45"/>
        <v>2001.5059167566671</v>
      </c>
      <c r="F173">
        <f t="shared" si="45"/>
        <v>2050.6561302650161</v>
      </c>
      <c r="G173">
        <f t="shared" si="45"/>
        <v>1998.7753493395364</v>
      </c>
      <c r="H173">
        <f t="shared" si="45"/>
        <v>2101.171627481931</v>
      </c>
      <c r="I173">
        <f t="shared" si="45"/>
        <v>2015.1587538423194</v>
      </c>
      <c r="J173">
        <f t="shared" si="45"/>
        <v>2068.4048184763647</v>
      </c>
      <c r="K173">
        <f t="shared" si="45"/>
        <v>2188.549784830107</v>
      </c>
      <c r="L173">
        <f t="shared" si="45"/>
        <v>1985.122512253884</v>
      </c>
      <c r="M173">
        <f t="shared" si="45"/>
        <v>2125.7467342361056</v>
      </c>
      <c r="N173">
        <f t="shared" si="45"/>
        <v>2117.5550319847134</v>
      </c>
      <c r="O173">
        <f t="shared" si="45"/>
        <v>1869.073397025837</v>
      </c>
      <c r="P173">
        <f t="shared" si="45"/>
        <v>1974.2002425853618</v>
      </c>
      <c r="Q173">
        <f t="shared" si="45"/>
        <v>1824.0190346431834</v>
      </c>
      <c r="R173">
        <f t="shared" si="45"/>
        <v>1783.0605233862259</v>
      </c>
      <c r="S173">
        <f t="shared" si="45"/>
        <v>1773.5035374262691</v>
      </c>
      <c r="T173">
        <f t="shared" si="45"/>
        <v>1755.7548492149208</v>
      </c>
      <c r="U173">
        <f t="shared" si="45"/>
        <v>1722.9880402093545</v>
      </c>
      <c r="V173">
        <f t="shared" si="45"/>
        <v>1609.6694923984383</v>
      </c>
      <c r="W173">
        <f t="shared" si="45"/>
        <v>1613.7653435241339</v>
      </c>
      <c r="X173">
        <f t="shared" si="45"/>
        <v>1735.2755935864418</v>
      </c>
      <c r="Y173">
        <f t="shared" si="45"/>
        <v>1890.9179363628812</v>
      </c>
      <c r="Z173">
        <f t="shared" si="45"/>
        <v>1731.179742460746</v>
      </c>
      <c r="AA173">
        <f t="shared" si="45"/>
        <v>1591.9208041870897</v>
      </c>
      <c r="AB173">
        <f t="shared" si="45"/>
        <v>1910.0319082827946</v>
      </c>
      <c r="AC173">
        <f t="shared" si="45"/>
        <v>1688.8559474952231</v>
      </c>
      <c r="AD173">
        <f t="shared" si="45"/>
        <v>2099.8063437733654</v>
      </c>
      <c r="AE173">
        <f t="shared" si="45"/>
        <v>2280.0237933039793</v>
      </c>
      <c r="AF173">
        <f t="shared" si="45"/>
        <v>1701.1435008723104</v>
      </c>
      <c r="AG173">
        <f t="shared" si="45"/>
        <v>1550.962292930132</v>
      </c>
      <c r="AH173">
        <f t="shared" si="45"/>
        <v>1582.3638182271332</v>
      </c>
      <c r="AI173">
        <f t="shared" si="45"/>
        <v>1533.2136047187837</v>
      </c>
      <c r="AJ173">
        <f t="shared" si="45"/>
        <v>1580.9985345185678</v>
      </c>
      <c r="AK173">
        <f t="shared" si="45"/>
        <v>1564.6151300157846</v>
      </c>
      <c r="AL173">
        <f t="shared" si="45"/>
        <v>1787.1563745119215</v>
      </c>
      <c r="AM173">
        <f t="shared" si="45"/>
        <v>1628.7834643183517</v>
      </c>
      <c r="AN173">
        <f t="shared" si="45"/>
        <v>1545.501158095871</v>
      </c>
      <c r="AO173">
        <f t="shared" si="45"/>
        <v>1469.0452704162167</v>
      </c>
      <c r="AP173">
        <f t="shared" si="45"/>
        <v>1499.0815120046523</v>
      </c>
      <c r="AQ173">
        <f t="shared" si="45"/>
        <v>1560.519278890089</v>
      </c>
      <c r="AR173">
        <f t="shared" si="45"/>
        <v>1574.1721159757415</v>
      </c>
      <c r="AS173">
        <f t="shared" si="45"/>
        <v>1597.3819390213509</v>
      </c>
      <c r="AT173">
        <f t="shared" si="45"/>
        <v>1671.1072592838748</v>
      </c>
      <c r="AU173">
        <f t="shared" si="45"/>
        <v>1740.7367284207028</v>
      </c>
      <c r="AV173">
        <f t="shared" si="45"/>
        <v>1684.7600963695272</v>
      </c>
      <c r="AW173">
        <f t="shared" si="45"/>
        <v>1722.9880402093545</v>
      </c>
      <c r="AX173">
        <f t="shared" si="45"/>
        <v>1683.3948126609621</v>
      </c>
      <c r="AY173">
        <f t="shared" si="45"/>
        <v>1665.6461244496138</v>
      </c>
      <c r="AZ173">
        <f t="shared" si="45"/>
        <v>1882.7262341114895</v>
      </c>
    </row>
    <row r="174" spans="1:52" x14ac:dyDescent="0.25">
      <c r="A174">
        <v>616060</v>
      </c>
      <c r="B174">
        <v>2007</v>
      </c>
      <c r="C174">
        <f t="shared" si="43"/>
        <v>1982.0151543680811</v>
      </c>
      <c r="D174">
        <f t="shared" si="45"/>
        <v>1881.9807421355063</v>
      </c>
      <c r="E174">
        <f t="shared" si="45"/>
        <v>1851.3035223841835</v>
      </c>
      <c r="F174">
        <f t="shared" si="45"/>
        <v>1933.9986364964452</v>
      </c>
      <c r="G174">
        <f t="shared" si="45"/>
        <v>1880.6469499724053</v>
      </c>
      <c r="H174">
        <f t="shared" si="45"/>
        <v>1875.311781320001</v>
      </c>
      <c r="I174">
        <f t="shared" si="45"/>
        <v>1939.3338051488493</v>
      </c>
      <c r="J174">
        <f t="shared" si="45"/>
        <v>1966.009648410869</v>
      </c>
      <c r="K174">
        <f t="shared" si="45"/>
        <v>2022.028919261111</v>
      </c>
      <c r="L174">
        <f t="shared" si="45"/>
        <v>1876.6455734831025</v>
      </c>
      <c r="M174">
        <f t="shared" si="45"/>
        <v>1844.6345615686785</v>
      </c>
      <c r="N174">
        <f t="shared" si="45"/>
        <v>1847.3021458948801</v>
      </c>
      <c r="O174">
        <f t="shared" si="45"/>
        <v>1753.9366944778105</v>
      </c>
      <c r="P174">
        <f t="shared" si="45"/>
        <v>1728.5946433788918</v>
      </c>
      <c r="Q174">
        <f t="shared" si="45"/>
        <v>1775.2773690874265</v>
      </c>
      <c r="R174">
        <f t="shared" si="45"/>
        <v>1783.2801220660324</v>
      </c>
      <c r="S174">
        <f t="shared" si="45"/>
        <v>1755.2704866409115</v>
      </c>
      <c r="T174">
        <f t="shared" si="45"/>
        <v>1733.9298120312956</v>
      </c>
      <c r="U174">
        <f t="shared" si="45"/>
        <v>1561.8706229912671</v>
      </c>
      <c r="V174">
        <f t="shared" si="45"/>
        <v>1607.2195565367008</v>
      </c>
      <c r="W174">
        <f t="shared" si="45"/>
        <v>1603.2181800473979</v>
      </c>
      <c r="X174">
        <f t="shared" si="45"/>
        <v>1752.6029023147098</v>
      </c>
      <c r="Y174">
        <f t="shared" si="45"/>
        <v>1649.9009057559326</v>
      </c>
      <c r="Z174">
        <f t="shared" si="45"/>
        <v>1601.884387884297</v>
      </c>
      <c r="AA174">
        <f t="shared" si="45"/>
        <v>1560.5368308281661</v>
      </c>
      <c r="AB174">
        <f t="shared" si="45"/>
        <v>1561.8706229912671</v>
      </c>
      <c r="AC174">
        <f t="shared" si="45"/>
        <v>1652.5684900821348</v>
      </c>
      <c r="AD174">
        <f t="shared" si="45"/>
        <v>1551.2002856864592</v>
      </c>
      <c r="AE174">
        <f t="shared" si="45"/>
        <v>1493.8472226731162</v>
      </c>
      <c r="AF174">
        <f t="shared" si="45"/>
        <v>1597.8830113949939</v>
      </c>
      <c r="AG174">
        <f t="shared" si="45"/>
        <v>1656.5698665714378</v>
      </c>
      <c r="AH174">
        <f t="shared" si="45"/>
        <v>1511.1865207934293</v>
      </c>
      <c r="AI174">
        <f t="shared" si="45"/>
        <v>1567.2057916436711</v>
      </c>
      <c r="AJ174">
        <f t="shared" si="45"/>
        <v>1441.8293283121775</v>
      </c>
      <c r="AK174">
        <f t="shared" si="45"/>
        <v>1528.5258189137421</v>
      </c>
      <c r="AL174">
        <f t="shared" si="45"/>
        <v>1564.538207317469</v>
      </c>
      <c r="AM174">
        <f t="shared" si="45"/>
        <v>1451.1658734538844</v>
      </c>
      <c r="AN174">
        <f t="shared" si="45"/>
        <v>1552.5340778495602</v>
      </c>
      <c r="AO174">
        <f t="shared" si="45"/>
        <v>1573.8747524591761</v>
      </c>
      <c r="AP174">
        <f t="shared" si="45"/>
        <v>1599.2168035580951</v>
      </c>
      <c r="AQ174">
        <f t="shared" si="45"/>
        <v>1639.2305684511248</v>
      </c>
      <c r="AR174">
        <f t="shared" si="45"/>
        <v>1703.252592279973</v>
      </c>
      <c r="AS174">
        <f t="shared" si="45"/>
        <v>1763.2732396195177</v>
      </c>
      <c r="AT174">
        <f t="shared" si="45"/>
        <v>1685.9132941596599</v>
      </c>
      <c r="AU174">
        <f t="shared" si="45"/>
        <v>1720.5918904002858</v>
      </c>
      <c r="AV174">
        <f t="shared" si="45"/>
        <v>1785.9477063922345</v>
      </c>
      <c r="AW174">
        <f t="shared" si="45"/>
        <v>1883.3145342986074</v>
      </c>
      <c r="AX174">
        <f t="shared" si="45"/>
        <v>1928.6634678440414</v>
      </c>
      <c r="AY174">
        <f t="shared" si="45"/>
        <v>1873.9779891569003</v>
      </c>
      <c r="AZ174">
        <f t="shared" si="45"/>
        <v>1924.6620913547381</v>
      </c>
    </row>
    <row r="175" spans="1:52" x14ac:dyDescent="0.25">
      <c r="A175">
        <v>631593</v>
      </c>
      <c r="B175">
        <v>2008</v>
      </c>
      <c r="C175">
        <f t="shared" si="43"/>
        <v>2214.2845028364786</v>
      </c>
      <c r="D175">
        <f t="shared" si="45"/>
        <v>2124.5162121809453</v>
      </c>
      <c r="E175">
        <f t="shared" si="45"/>
        <v>1882.5321243269004</v>
      </c>
      <c r="F175">
        <f t="shared" si="45"/>
        <v>1948.8826000288161</v>
      </c>
      <c r="G175">
        <f t="shared" si="45"/>
        <v>1887.7360832054819</v>
      </c>
      <c r="H175">
        <f t="shared" si="45"/>
        <v>1842.2014430178926</v>
      </c>
      <c r="I175">
        <f t="shared" si="45"/>
        <v>1981.4073430199512</v>
      </c>
      <c r="J175">
        <f t="shared" si="45"/>
        <v>2004.8251579735684</v>
      </c>
      <c r="K175">
        <f t="shared" si="45"/>
        <v>2033.4469318057675</v>
      </c>
      <c r="L175">
        <f t="shared" si="45"/>
        <v>1899.4449906822906</v>
      </c>
      <c r="M175">
        <f t="shared" si="45"/>
        <v>1801.8707617088853</v>
      </c>
      <c r="N175">
        <f t="shared" si="45"/>
        <v>1913.75587759839</v>
      </c>
      <c r="O175">
        <f t="shared" si="45"/>
        <v>1916.357857037681</v>
      </c>
      <c r="P175">
        <f t="shared" si="45"/>
        <v>1826.5895663821482</v>
      </c>
      <c r="Q175">
        <f t="shared" si="45"/>
        <v>1846.1044121768291</v>
      </c>
      <c r="R175">
        <f t="shared" si="45"/>
        <v>1830.4925355410842</v>
      </c>
      <c r="S175">
        <f t="shared" si="45"/>
        <v>1727.7143476890974</v>
      </c>
      <c r="T175">
        <f t="shared" si="45"/>
        <v>1859.1143093732833</v>
      </c>
      <c r="U175">
        <f t="shared" si="45"/>
        <v>1761.5400803998778</v>
      </c>
      <c r="V175">
        <f t="shared" si="45"/>
        <v>1766.7440392784592</v>
      </c>
      <c r="W175">
        <f t="shared" si="45"/>
        <v>1647.052985071082</v>
      </c>
      <c r="X175">
        <f t="shared" si="45"/>
        <v>1595.013396285266</v>
      </c>
      <c r="Y175">
        <f t="shared" si="45"/>
        <v>1661.3638719871815</v>
      </c>
      <c r="Z175">
        <f t="shared" si="45"/>
        <v>1574.1975607709396</v>
      </c>
      <c r="AA175">
        <f t="shared" si="45"/>
        <v>1652.256943949664</v>
      </c>
      <c r="AB175">
        <f t="shared" si="45"/>
        <v>1671.7717897443449</v>
      </c>
      <c r="AC175">
        <f t="shared" si="45"/>
        <v>1570.2945916120032</v>
      </c>
      <c r="AD175">
        <f t="shared" si="45"/>
        <v>1585.9064682477481</v>
      </c>
      <c r="AE175">
        <f t="shared" si="45"/>
        <v>1576.7995402102304</v>
      </c>
      <c r="AF175">
        <f t="shared" si="45"/>
        <v>1702.9955430158345</v>
      </c>
      <c r="AG175">
        <f t="shared" si="45"/>
        <v>1611.9262626406562</v>
      </c>
      <c r="AH175">
        <f t="shared" si="45"/>
        <v>1485.730259835052</v>
      </c>
      <c r="AI175">
        <f t="shared" si="45"/>
        <v>1487.0312495546975</v>
      </c>
      <c r="AJ175">
        <f t="shared" si="45"/>
        <v>1528.6629205833503</v>
      </c>
      <c r="AK175">
        <f t="shared" si="45"/>
        <v>1541.6728177798045</v>
      </c>
      <c r="AL175">
        <f t="shared" si="45"/>
        <v>1453.2055168439169</v>
      </c>
      <c r="AM175">
        <f t="shared" si="45"/>
        <v>1570.2945916120032</v>
      </c>
      <c r="AN175">
        <f t="shared" si="45"/>
        <v>1519.5559925458324</v>
      </c>
      <c r="AO175">
        <f t="shared" si="45"/>
        <v>1645.7519953514368</v>
      </c>
      <c r="AP175">
        <f t="shared" si="45"/>
        <v>1535.1678691815773</v>
      </c>
      <c r="AQ175">
        <f t="shared" si="45"/>
        <v>1549.478756097677</v>
      </c>
      <c r="AR175">
        <f t="shared" si="45"/>
        <v>1627.5381392764011</v>
      </c>
      <c r="AS175">
        <f t="shared" si="45"/>
        <v>1702.9955430158345</v>
      </c>
      <c r="AT175">
        <f t="shared" si="45"/>
        <v>1626.2371495567559</v>
      </c>
      <c r="AU175">
        <f t="shared" si="45"/>
        <v>1657.4609028282453</v>
      </c>
      <c r="AV175">
        <f t="shared" si="45"/>
        <v>1632.7420981549828</v>
      </c>
      <c r="AW175">
        <f t="shared" si="45"/>
        <v>1631.4411084353371</v>
      </c>
      <c r="AX175">
        <f t="shared" si="45"/>
        <v>1847.4054018964746</v>
      </c>
      <c r="AY175">
        <f t="shared" si="45"/>
        <v>1874.726186009028</v>
      </c>
      <c r="AZ175">
        <f t="shared" si="45"/>
        <v>1876.0271757286735</v>
      </c>
    </row>
    <row r="176" spans="1:52" x14ac:dyDescent="0.25">
      <c r="A176">
        <v>648050</v>
      </c>
      <c r="B176">
        <v>2009</v>
      </c>
      <c r="C176">
        <f t="shared" si="43"/>
        <v>2236.6665288172208</v>
      </c>
      <c r="D176">
        <f t="shared" si="45"/>
        <v>2433.1990185942441</v>
      </c>
      <c r="E176">
        <f t="shared" si="45"/>
        <v>2320.3513309158243</v>
      </c>
      <c r="F176">
        <f t="shared" si="45"/>
        <v>2267.097365943986</v>
      </c>
      <c r="G176">
        <f t="shared" si="45"/>
        <v>2283.5807360543167</v>
      </c>
      <c r="H176">
        <f t="shared" si="45"/>
        <v>1991.9518802561529</v>
      </c>
      <c r="I176">
        <f t="shared" si="45"/>
        <v>2012.2391050073297</v>
      </c>
      <c r="J176">
        <f t="shared" si="45"/>
        <v>1849.9413069979166</v>
      </c>
      <c r="K176">
        <f t="shared" si="45"/>
        <v>1780.2039719157472</v>
      </c>
      <c r="L176">
        <f t="shared" si="45"/>
        <v>1801.7591482138723</v>
      </c>
      <c r="M176">
        <f t="shared" si="45"/>
        <v>1714.2704914744231</v>
      </c>
      <c r="N176">
        <f t="shared" si="45"/>
        <v>1739.6295224133942</v>
      </c>
      <c r="O176">
        <f t="shared" si="45"/>
        <v>1724.4141038500115</v>
      </c>
      <c r="P176">
        <f t="shared" si="45"/>
        <v>1786.5437296504899</v>
      </c>
      <c r="Q176">
        <f t="shared" si="45"/>
        <v>1753.5769894298278</v>
      </c>
      <c r="R176">
        <f t="shared" si="45"/>
        <v>1648.3370110330993</v>
      </c>
      <c r="S176">
        <f t="shared" si="45"/>
        <v>1593.8150945143122</v>
      </c>
      <c r="T176">
        <f t="shared" si="45"/>
        <v>1564.6522089344958</v>
      </c>
      <c r="U176">
        <f t="shared" si="45"/>
        <v>1615.3702708124372</v>
      </c>
      <c r="V176">
        <f t="shared" si="45"/>
        <v>1597.6189491551579</v>
      </c>
      <c r="W176">
        <f t="shared" si="45"/>
        <v>1549.4367903711134</v>
      </c>
      <c r="X176">
        <f t="shared" si="45"/>
        <v>1582.4035305917753</v>
      </c>
      <c r="Y176">
        <f t="shared" si="45"/>
        <v>1573.5278697631356</v>
      </c>
      <c r="Z176">
        <f t="shared" si="45"/>
        <v>1493.6469223053775</v>
      </c>
      <c r="AA176">
        <f t="shared" si="45"/>
        <v>1492.3789707584292</v>
      </c>
      <c r="AB176">
        <f t="shared" si="45"/>
        <v>1633.1215924697169</v>
      </c>
      <c r="AC176">
        <f t="shared" si="45"/>
        <v>1544.3649841833192</v>
      </c>
      <c r="AD176">
        <f t="shared" si="45"/>
        <v>1553.2406450119588</v>
      </c>
      <c r="AE176">
        <f t="shared" si="45"/>
        <v>1479.6994552889437</v>
      </c>
      <c r="AF176">
        <f t="shared" si="45"/>
        <v>1480.9674068358922</v>
      </c>
      <c r="AG176">
        <f t="shared" si="45"/>
        <v>1497.4507769462232</v>
      </c>
      <c r="AH176">
        <f t="shared" si="45"/>
        <v>1409.9621202067742</v>
      </c>
      <c r="AI176">
        <f t="shared" si="45"/>
        <v>1525.3457109790911</v>
      </c>
      <c r="AJ176">
        <f t="shared" si="45"/>
        <v>1444.1968119743847</v>
      </c>
      <c r="AK176">
        <f t="shared" si="45"/>
        <v>1464.4840367255613</v>
      </c>
      <c r="AL176">
        <f t="shared" si="45"/>
        <v>1531.6854687138339</v>
      </c>
      <c r="AM176">
        <f t="shared" si="45"/>
        <v>1491.1110192114807</v>
      </c>
      <c r="AN176">
        <f t="shared" si="45"/>
        <v>1496.1828253992749</v>
      </c>
      <c r="AO176">
        <f t="shared" si="45"/>
        <v>1521.5418563382455</v>
      </c>
      <c r="AP176">
        <f t="shared" si="45"/>
        <v>1607.7625615307459</v>
      </c>
      <c r="AQ176">
        <f t="shared" si="45"/>
        <v>1548.1688388241648</v>
      </c>
      <c r="AR176">
        <f t="shared" si="45"/>
        <v>1663.5524295964817</v>
      </c>
      <c r="AS176">
        <f t="shared" si="45"/>
        <v>1591.2791914204151</v>
      </c>
      <c r="AT176">
        <f t="shared" si="45"/>
        <v>1609.0305130776946</v>
      </c>
      <c r="AU176">
        <f t="shared" si="45"/>
        <v>1630.5856893758196</v>
      </c>
      <c r="AV176">
        <f t="shared" si="45"/>
        <v>1641.9972532983566</v>
      </c>
      <c r="AW176">
        <f t="shared" si="45"/>
        <v>1525.3457109790911</v>
      </c>
      <c r="AX176">
        <f t="shared" si="45"/>
        <v>1573.5278697631356</v>
      </c>
      <c r="AY176">
        <f t="shared" si="45"/>
        <v>1574.7958213100842</v>
      </c>
      <c r="AZ176">
        <f t="shared" si="45"/>
        <v>1772.5962626340558</v>
      </c>
    </row>
    <row r="177" spans="1:52" x14ac:dyDescent="0.25">
      <c r="A177">
        <v>665960</v>
      </c>
      <c r="B177">
        <v>2010</v>
      </c>
      <c r="C177">
        <f t="shared" si="43"/>
        <v>1939.6151600696739</v>
      </c>
      <c r="D177">
        <f t="shared" si="45"/>
        <v>1927.2766412397141</v>
      </c>
      <c r="E177">
        <f t="shared" si="45"/>
        <v>1977.8645684425492</v>
      </c>
      <c r="F177">
        <f t="shared" si="45"/>
        <v>1901.3657516967987</v>
      </c>
      <c r="G177">
        <f t="shared" si="45"/>
        <v>1912.4704186437623</v>
      </c>
      <c r="H177">
        <f t="shared" si="45"/>
        <v>1987.7353835065171</v>
      </c>
      <c r="I177">
        <f t="shared" si="45"/>
        <v>1985.267679740525</v>
      </c>
      <c r="J177">
        <f t="shared" si="45"/>
        <v>1840.9070094299959</v>
      </c>
      <c r="K177">
        <f t="shared" si="45"/>
        <v>1807.5930085891046</v>
      </c>
      <c r="L177">
        <f t="shared" si="45"/>
        <v>1803.8914529401163</v>
      </c>
      <c r="M177">
        <f t="shared" si="45"/>
        <v>1747.1342663223018</v>
      </c>
      <c r="N177">
        <f t="shared" si="45"/>
        <v>1716.2879692474023</v>
      </c>
      <c r="O177">
        <f t="shared" si="45"/>
        <v>1638.5553006186556</v>
      </c>
      <c r="P177">
        <f t="shared" si="45"/>
        <v>1680.506264640519</v>
      </c>
      <c r="Q177">
        <f t="shared" si="45"/>
        <v>1617.5798186077243</v>
      </c>
      <c r="R177">
        <f t="shared" si="45"/>
        <v>1663.2323382785753</v>
      </c>
      <c r="S177">
        <f t="shared" si="45"/>
        <v>1639.7891525016516</v>
      </c>
      <c r="T177">
        <f t="shared" si="45"/>
        <v>1726.15878431137</v>
      </c>
      <c r="U177">
        <f t="shared" si="45"/>
        <v>1629.9183374376842</v>
      </c>
      <c r="V177">
        <f t="shared" si="45"/>
        <v>1576.8627064688569</v>
      </c>
      <c r="W177">
        <f t="shared" si="45"/>
        <v>1590.4350771818126</v>
      </c>
      <c r="X177">
        <f t="shared" si="45"/>
        <v>1584.2658177668327</v>
      </c>
      <c r="Y177">
        <f t="shared" si="45"/>
        <v>1460.8806294672352</v>
      </c>
      <c r="Z177">
        <f t="shared" si="45"/>
        <v>1600.3058922457806</v>
      </c>
      <c r="AA177">
        <f t="shared" si="45"/>
        <v>1718.755673013394</v>
      </c>
      <c r="AB177">
        <f t="shared" si="45"/>
        <v>1726.15878431137</v>
      </c>
      <c r="AC177">
        <f t="shared" si="45"/>
        <v>1643.4907081506399</v>
      </c>
      <c r="AD177">
        <f t="shared" si="45"/>
        <v>1599.0720403627845</v>
      </c>
      <c r="AE177">
        <f t="shared" si="45"/>
        <v>1423.865072977356</v>
      </c>
      <c r="AF177">
        <f t="shared" si="45"/>
        <v>1422.6312210943599</v>
      </c>
      <c r="AG177">
        <f t="shared" si="45"/>
        <v>1468.2837407652112</v>
      </c>
      <c r="AH177">
        <f t="shared" si="45"/>
        <v>1501.5977416061025</v>
      </c>
      <c r="AI177">
        <f t="shared" si="45"/>
        <v>1411.5265541473962</v>
      </c>
      <c r="AJ177">
        <f t="shared" si="45"/>
        <v>1504.0654453720942</v>
      </c>
      <c r="AK177">
        <f t="shared" si="45"/>
        <v>1544.7825575109616</v>
      </c>
      <c r="AL177">
        <f t="shared" si="45"/>
        <v>1600.3058922457806</v>
      </c>
      <c r="AM177">
        <f t="shared" si="45"/>
        <v>1637.3214487356599</v>
      </c>
      <c r="AN177">
        <f t="shared" si="45"/>
        <v>1511.4685566700703</v>
      </c>
      <c r="AO177">
        <f t="shared" si="45"/>
        <v>1633.6198930866717</v>
      </c>
      <c r="AP177">
        <f t="shared" si="45"/>
        <v>1591.6689290648087</v>
      </c>
      <c r="AQ177">
        <f t="shared" si="45"/>
        <v>1602.7735960117725</v>
      </c>
      <c r="AR177">
        <f t="shared" si="45"/>
        <v>1661.9984863955794</v>
      </c>
      <c r="AS177">
        <f t="shared" si="45"/>
        <v>1555.8872244579254</v>
      </c>
      <c r="AT177">
        <f t="shared" si="45"/>
        <v>1624.9829299056998</v>
      </c>
      <c r="AU177">
        <f t="shared" si="45"/>
        <v>1606.4751516607603</v>
      </c>
      <c r="AV177">
        <f t="shared" si="45"/>
        <v>1617.5798186077243</v>
      </c>
      <c r="AW177">
        <f t="shared" ref="D177:AZ183" si="46">AW82/$A177*$A$188</f>
        <v>1786.6175265781728</v>
      </c>
      <c r="AX177">
        <f t="shared" si="46"/>
        <v>1818.6976755360681</v>
      </c>
      <c r="AY177">
        <f t="shared" si="46"/>
        <v>1871.7533065048951</v>
      </c>
      <c r="AZ177">
        <f t="shared" si="46"/>
        <v>1849.5439726109678</v>
      </c>
    </row>
    <row r="178" spans="1:52" x14ac:dyDescent="0.25">
      <c r="A178">
        <v>686019</v>
      </c>
      <c r="B178">
        <v>2011</v>
      </c>
      <c r="C178">
        <f t="shared" si="43"/>
        <v>1868.5280728376326</v>
      </c>
      <c r="D178">
        <f t="shared" si="46"/>
        <v>1697.2463328275167</v>
      </c>
      <c r="E178">
        <f t="shared" si="46"/>
        <v>1684.0708143651998</v>
      </c>
      <c r="F178">
        <f t="shared" si="46"/>
        <v>1787.0794132524024</v>
      </c>
      <c r="G178">
        <f t="shared" si="46"/>
        <v>1720.0040465351542</v>
      </c>
      <c r="H178">
        <f t="shared" si="46"/>
        <v>1684.0708143651998</v>
      </c>
      <c r="I178">
        <f t="shared" si="46"/>
        <v>1680.4774911482045</v>
      </c>
      <c r="J178">
        <f t="shared" si="46"/>
        <v>1734.3773394031361</v>
      </c>
      <c r="K178">
        <f t="shared" si="46"/>
        <v>1778.6949924127464</v>
      </c>
      <c r="L178">
        <f t="shared" si="46"/>
        <v>1819.4193222053618</v>
      </c>
      <c r="M178">
        <f t="shared" si="46"/>
        <v>1697.2463328275167</v>
      </c>
      <c r="N178">
        <f t="shared" si="46"/>
        <v>1783.486090035407</v>
      </c>
      <c r="O178">
        <f t="shared" si="46"/>
        <v>1678.0819423368739</v>
      </c>
      <c r="P178">
        <f t="shared" si="46"/>
        <v>1704.4329792615074</v>
      </c>
      <c r="Q178">
        <f t="shared" si="46"/>
        <v>1749.948406676783</v>
      </c>
      <c r="R178">
        <f t="shared" si="46"/>
        <v>1724.7951441578148</v>
      </c>
      <c r="S178">
        <f t="shared" si="46"/>
        <v>1646.9398077895803</v>
      </c>
      <c r="T178">
        <f t="shared" si="46"/>
        <v>1651.7309054122406</v>
      </c>
      <c r="U178">
        <f t="shared" si="46"/>
        <v>1577.4688922610017</v>
      </c>
      <c r="V178">
        <f t="shared" si="46"/>
        <v>1600.2266059686394</v>
      </c>
      <c r="W178">
        <f t="shared" si="46"/>
        <v>1590.6444107233183</v>
      </c>
      <c r="X178">
        <f t="shared" si="46"/>
        <v>1499.613555892767</v>
      </c>
      <c r="Y178">
        <f t="shared" si="46"/>
        <v>1549.9200809307031</v>
      </c>
      <c r="Z178">
        <f t="shared" si="46"/>
        <v>1490.0313606474456</v>
      </c>
      <c r="AA178">
        <f t="shared" si="46"/>
        <v>1557.1067273646938</v>
      </c>
      <c r="AB178">
        <f t="shared" si="46"/>
        <v>1605.0177035912998</v>
      </c>
      <c r="AC178">
        <f t="shared" si="46"/>
        <v>1593.0399595346485</v>
      </c>
      <c r="AD178">
        <f t="shared" si="46"/>
        <v>1443.3181588265047</v>
      </c>
      <c r="AE178">
        <f t="shared" si="46"/>
        <v>1497.2180070814366</v>
      </c>
      <c r="AF178">
        <f t="shared" si="46"/>
        <v>1507.997976732423</v>
      </c>
      <c r="AG178">
        <f t="shared" si="46"/>
        <v>1494.8224582701062</v>
      </c>
      <c r="AH178">
        <f t="shared" si="46"/>
        <v>1442.1203844208396</v>
      </c>
      <c r="AI178">
        <f t="shared" si="46"/>
        <v>1496.0202326757712</v>
      </c>
      <c r="AJ178">
        <f t="shared" si="46"/>
        <v>1509.1957511380881</v>
      </c>
      <c r="AK178">
        <f t="shared" si="46"/>
        <v>1631.3687405159333</v>
      </c>
      <c r="AL178">
        <f t="shared" si="46"/>
        <v>1491.2291350531107</v>
      </c>
      <c r="AM178">
        <f t="shared" si="46"/>
        <v>1510.3935255437532</v>
      </c>
      <c r="AN178">
        <f t="shared" si="46"/>
        <v>1632.5665149215984</v>
      </c>
      <c r="AO178">
        <f t="shared" si="46"/>
        <v>1563.0955993930197</v>
      </c>
      <c r="AP178">
        <f t="shared" si="46"/>
        <v>1549.9200809307031</v>
      </c>
      <c r="AQ178">
        <f t="shared" si="46"/>
        <v>1615.7976732422862</v>
      </c>
      <c r="AR178">
        <f t="shared" si="46"/>
        <v>1693.6530096105212</v>
      </c>
      <c r="AS178">
        <f t="shared" si="46"/>
        <v>1670.8952959028832</v>
      </c>
      <c r="AT178">
        <f t="shared" si="46"/>
        <v>1567.8866970156803</v>
      </c>
      <c r="AU178">
        <f t="shared" si="46"/>
        <v>1658.9175518462318</v>
      </c>
      <c r="AV178">
        <f t="shared" si="46"/>
        <v>1757.1350531107742</v>
      </c>
      <c r="AW178">
        <f t="shared" si="46"/>
        <v>1776.2994436014162</v>
      </c>
      <c r="AX178">
        <f t="shared" si="46"/>
        <v>1747.5528578654528</v>
      </c>
      <c r="AY178">
        <f t="shared" si="46"/>
        <v>1914.0435002529086</v>
      </c>
      <c r="AZ178">
        <f t="shared" si="46"/>
        <v>1827.8037430450177</v>
      </c>
    </row>
    <row r="179" spans="1:52" x14ac:dyDescent="0.25">
      <c r="A179">
        <v>705268</v>
      </c>
      <c r="B179">
        <v>2012</v>
      </c>
      <c r="C179">
        <f t="shared" si="43"/>
        <v>1788.402933352995</v>
      </c>
      <c r="D179">
        <f t="shared" si="46"/>
        <v>1840.8316838421706</v>
      </c>
      <c r="E179">
        <f t="shared" si="46"/>
        <v>1882.7746842335114</v>
      </c>
      <c r="F179">
        <f t="shared" si="46"/>
        <v>1882.7746842335114</v>
      </c>
      <c r="G179">
        <f t="shared" si="46"/>
        <v>2016.7592688169602</v>
      </c>
      <c r="H179">
        <f t="shared" si="46"/>
        <v>2080.8388527481752</v>
      </c>
      <c r="I179">
        <f t="shared" si="46"/>
        <v>2045.8863524220578</v>
      </c>
      <c r="J179">
        <f t="shared" si="46"/>
        <v>2050.5466857988736</v>
      </c>
      <c r="K179">
        <f t="shared" si="46"/>
        <v>1927.0478513132596</v>
      </c>
      <c r="L179">
        <f t="shared" si="46"/>
        <v>1852.4825172842097</v>
      </c>
      <c r="M179">
        <f t="shared" si="46"/>
        <v>1823.3554336791121</v>
      </c>
      <c r="N179">
        <f t="shared" si="46"/>
        <v>1802.383933483442</v>
      </c>
      <c r="O179">
        <f t="shared" si="46"/>
        <v>1836.1713504653551</v>
      </c>
      <c r="P179">
        <f t="shared" si="46"/>
        <v>1738.304349552227</v>
      </c>
      <c r="Q179">
        <f t="shared" si="46"/>
        <v>1769.7615998457322</v>
      </c>
      <c r="R179">
        <f t="shared" si="46"/>
        <v>1815.1998502696847</v>
      </c>
      <c r="S179">
        <f t="shared" si="46"/>
        <v>1668.3993488999927</v>
      </c>
      <c r="T179">
        <f t="shared" si="46"/>
        <v>1661.4088488347693</v>
      </c>
      <c r="U179">
        <f t="shared" si="46"/>
        <v>1620.6309317876326</v>
      </c>
      <c r="V179">
        <f t="shared" si="46"/>
        <v>1716.1677660123526</v>
      </c>
      <c r="W179">
        <f t="shared" si="46"/>
        <v>1597.3292649035543</v>
      </c>
      <c r="X179">
        <f t="shared" si="46"/>
        <v>1633.4468485738755</v>
      </c>
      <c r="Y179">
        <f t="shared" si="46"/>
        <v>1579.8530147404958</v>
      </c>
      <c r="Z179">
        <f t="shared" si="46"/>
        <v>1597.3292649035543</v>
      </c>
      <c r="AA179">
        <f t="shared" si="46"/>
        <v>1539.0750976933591</v>
      </c>
      <c r="AB179">
        <f t="shared" si="46"/>
        <v>1611.3102650340013</v>
      </c>
      <c r="AC179">
        <f t="shared" si="46"/>
        <v>1495.9670139578145</v>
      </c>
      <c r="AD179">
        <f t="shared" si="46"/>
        <v>1476.1605971063482</v>
      </c>
      <c r="AE179">
        <f t="shared" si="46"/>
        <v>1548.3957644469904</v>
      </c>
      <c r="AF179">
        <f t="shared" si="46"/>
        <v>1519.2686808418928</v>
      </c>
      <c r="AG179">
        <f t="shared" si="46"/>
        <v>1435.3826800592115</v>
      </c>
      <c r="AH179">
        <f t="shared" si="46"/>
        <v>1586.8435148057192</v>
      </c>
      <c r="AI179">
        <f t="shared" si="46"/>
        <v>1598.4943482477584</v>
      </c>
      <c r="AJ179">
        <f t="shared" si="46"/>
        <v>1424.8969299613764</v>
      </c>
      <c r="AK179">
        <f t="shared" si="46"/>
        <v>1553.0560978238061</v>
      </c>
      <c r="AL179">
        <f t="shared" si="46"/>
        <v>1539.0750976933591</v>
      </c>
      <c r="AM179">
        <f t="shared" si="46"/>
        <v>1434.2175967150076</v>
      </c>
      <c r="AN179">
        <f t="shared" si="46"/>
        <v>1571.6974313310684</v>
      </c>
      <c r="AO179">
        <f t="shared" si="46"/>
        <v>1518.103597497689</v>
      </c>
      <c r="AP179">
        <f t="shared" si="46"/>
        <v>1636.9420986064872</v>
      </c>
      <c r="AQ179">
        <f t="shared" si="46"/>
        <v>1614.805515066613</v>
      </c>
      <c r="AR179">
        <f t="shared" si="46"/>
        <v>1514.608347465077</v>
      </c>
      <c r="AS179">
        <f t="shared" si="46"/>
        <v>1605.4848483129817</v>
      </c>
      <c r="AT179">
        <f t="shared" si="46"/>
        <v>1657.9135988021576</v>
      </c>
      <c r="AU179">
        <f t="shared" si="46"/>
        <v>1670.7295155884003</v>
      </c>
      <c r="AV179">
        <f t="shared" si="46"/>
        <v>1663.7390155231772</v>
      </c>
      <c r="AW179">
        <f t="shared" si="46"/>
        <v>1660.2437654905652</v>
      </c>
      <c r="AX179">
        <f t="shared" si="46"/>
        <v>1648.5929320485261</v>
      </c>
      <c r="AY179">
        <f t="shared" si="46"/>
        <v>1781.4124332877714</v>
      </c>
      <c r="AZ179">
        <f t="shared" si="46"/>
        <v>1752.2853496826738</v>
      </c>
    </row>
    <row r="180" spans="1:52" x14ac:dyDescent="0.25">
      <c r="A180">
        <v>722541</v>
      </c>
      <c r="B180">
        <v>2013</v>
      </c>
      <c r="C180">
        <f t="shared" si="43"/>
        <v>1944.6649532690878</v>
      </c>
      <c r="D180">
        <f t="shared" si="46"/>
        <v>1925.3320268330792</v>
      </c>
      <c r="E180">
        <f t="shared" si="46"/>
        <v>1974.2329584065126</v>
      </c>
      <c r="F180">
        <f t="shared" si="46"/>
        <v>2081.1326692879711</v>
      </c>
      <c r="G180">
        <f t="shared" si="46"/>
        <v>2035.6434306150102</v>
      </c>
      <c r="H180">
        <f t="shared" si="46"/>
        <v>2027.682813847242</v>
      </c>
      <c r="I180">
        <f t="shared" si="46"/>
        <v>2109.5634434585718</v>
      </c>
      <c r="J180">
        <f t="shared" si="46"/>
        <v>2126.6219079609323</v>
      </c>
      <c r="K180">
        <f t="shared" si="46"/>
        <v>2234.6588498092151</v>
      </c>
      <c r="L180">
        <f t="shared" si="46"/>
        <v>1974.2329584065126</v>
      </c>
      <c r="M180">
        <f t="shared" si="46"/>
        <v>1965.1351106719203</v>
      </c>
      <c r="N180">
        <f t="shared" si="46"/>
        <v>2023.1338899799457</v>
      </c>
      <c r="O180">
        <f t="shared" si="46"/>
        <v>1898.0384836293026</v>
      </c>
      <c r="P180">
        <f t="shared" si="46"/>
        <v>2010.6243493448812</v>
      </c>
      <c r="Q180">
        <f t="shared" si="46"/>
        <v>1788.864310814196</v>
      </c>
      <c r="R180">
        <f t="shared" si="46"/>
        <v>1702.4347573355699</v>
      </c>
      <c r="S180">
        <f t="shared" si="46"/>
        <v>1626.2402825583599</v>
      </c>
      <c r="T180">
        <f t="shared" si="46"/>
        <v>1645.5732089943685</v>
      </c>
      <c r="U180">
        <f t="shared" si="46"/>
        <v>1571.6531961508067</v>
      </c>
      <c r="V180">
        <f t="shared" si="46"/>
        <v>1456.7928685015797</v>
      </c>
      <c r="W180">
        <f t="shared" si="46"/>
        <v>1552.3202697147981</v>
      </c>
      <c r="X180">
        <f t="shared" si="46"/>
        <v>1559.1436555157422</v>
      </c>
      <c r="Y180">
        <f t="shared" si="46"/>
        <v>1511.3799549091332</v>
      </c>
      <c r="Z180">
        <f t="shared" si="46"/>
        <v>1513.6544168427813</v>
      </c>
      <c r="AA180">
        <f t="shared" si="46"/>
        <v>1529.5756503783177</v>
      </c>
      <c r="AB180">
        <f t="shared" si="46"/>
        <v>1523.8894955441974</v>
      </c>
      <c r="AC180">
        <f t="shared" si="46"/>
        <v>1478.4002568712363</v>
      </c>
      <c r="AD180">
        <f t="shared" si="46"/>
        <v>1489.7725665394767</v>
      </c>
      <c r="AE180">
        <f t="shared" si="46"/>
        <v>1651.2593638284889</v>
      </c>
      <c r="AF180">
        <f t="shared" si="46"/>
        <v>1492.0470284731248</v>
      </c>
      <c r="AG180">
        <f t="shared" si="46"/>
        <v>1440.8716349660435</v>
      </c>
      <c r="AH180">
        <f t="shared" si="46"/>
        <v>1493.1842594399486</v>
      </c>
      <c r="AI180">
        <f t="shared" si="46"/>
        <v>1435.1854801319232</v>
      </c>
      <c r="AJ180">
        <f t="shared" si="46"/>
        <v>1465.890716236172</v>
      </c>
      <c r="AK180">
        <f t="shared" si="46"/>
        <v>1473.8513330039402</v>
      </c>
      <c r="AL180">
        <f t="shared" si="46"/>
        <v>1373.7750079234258</v>
      </c>
      <c r="AM180">
        <f t="shared" si="46"/>
        <v>1452.2439446342837</v>
      </c>
      <c r="AN180">
        <f t="shared" si="46"/>
        <v>1382.8728556580179</v>
      </c>
      <c r="AO180">
        <f t="shared" si="46"/>
        <v>1543.222421980206</v>
      </c>
      <c r="AP180">
        <f t="shared" si="46"/>
        <v>1575.0648890512789</v>
      </c>
      <c r="AQ180">
        <f t="shared" si="46"/>
        <v>1459.0673304352279</v>
      </c>
      <c r="AR180">
        <f t="shared" si="46"/>
        <v>1631.9264373924802</v>
      </c>
      <c r="AS180">
        <f t="shared" si="46"/>
        <v>1446.5577898001636</v>
      </c>
      <c r="AT180">
        <f t="shared" si="46"/>
        <v>1523.8894955441974</v>
      </c>
      <c r="AU180">
        <f t="shared" si="46"/>
        <v>1487.4981046058285</v>
      </c>
      <c r="AV180">
        <f t="shared" si="46"/>
        <v>1485.2236426721804</v>
      </c>
      <c r="AW180">
        <f t="shared" si="46"/>
        <v>1664.9061354303772</v>
      </c>
      <c r="AX180">
        <f t="shared" si="46"/>
        <v>1586.4371987195191</v>
      </c>
      <c r="AY180">
        <f t="shared" si="46"/>
        <v>1602.3584322550553</v>
      </c>
      <c r="AZ180">
        <f t="shared" si="46"/>
        <v>1675.1412141317933</v>
      </c>
    </row>
    <row r="181" spans="1:52" x14ac:dyDescent="0.25">
      <c r="A181">
        <v>737007</v>
      </c>
      <c r="B181">
        <v>2014</v>
      </c>
      <c r="C181">
        <f t="shared" si="43"/>
        <v>1735.913867846574</v>
      </c>
      <c r="D181">
        <f t="shared" si="46"/>
        <v>1699.1218590868202</v>
      </c>
      <c r="E181">
        <f t="shared" si="46"/>
        <v>1699.1218590868202</v>
      </c>
      <c r="F181">
        <f t="shared" si="46"/>
        <v>1768.2462391809036</v>
      </c>
      <c r="G181">
        <f t="shared" si="46"/>
        <v>1761.5567830427663</v>
      </c>
      <c r="H181">
        <f t="shared" si="46"/>
        <v>1713.6156807194502</v>
      </c>
      <c r="I181">
        <f t="shared" si="46"/>
        <v>1703.5814965122449</v>
      </c>
      <c r="J181">
        <f t="shared" si="46"/>
        <v>1743.7182333410674</v>
      </c>
      <c r="K181">
        <f t="shared" si="46"/>
        <v>1740.3735052719987</v>
      </c>
      <c r="L181">
        <f t="shared" si="46"/>
        <v>1684.6280374541896</v>
      </c>
      <c r="M181">
        <f t="shared" si="46"/>
        <v>1647.8360286944358</v>
      </c>
      <c r="N181">
        <f t="shared" si="46"/>
        <v>1662.329850327066</v>
      </c>
      <c r="O181">
        <f t="shared" si="46"/>
        <v>1664.5596690397783</v>
      </c>
      <c r="P181">
        <f t="shared" si="46"/>
        <v>1642.261481912655</v>
      </c>
      <c r="Q181">
        <f t="shared" si="46"/>
        <v>1605.4694731529007</v>
      </c>
      <c r="R181">
        <f t="shared" si="46"/>
        <v>1582.0563766694211</v>
      </c>
      <c r="S181">
        <f t="shared" si="46"/>
        <v>1535.2301837024615</v>
      </c>
      <c r="T181">
        <f t="shared" si="46"/>
        <v>1536.3450930588176</v>
      </c>
      <c r="U181">
        <f t="shared" si="46"/>
        <v>1529.6556369206805</v>
      </c>
      <c r="V181">
        <f t="shared" si="46"/>
        <v>1573.1371018185716</v>
      </c>
      <c r="W181">
        <f t="shared" si="46"/>
        <v>1512.9319965753377</v>
      </c>
      <c r="X181">
        <f t="shared" si="46"/>
        <v>1506.2425404372007</v>
      </c>
      <c r="Y181">
        <f t="shared" si="46"/>
        <v>1499.5530842990636</v>
      </c>
      <c r="Z181">
        <f t="shared" si="46"/>
        <v>1456.0716194011725</v>
      </c>
      <c r="AA181">
        <f t="shared" si="46"/>
        <v>1492.8636281609265</v>
      </c>
      <c r="AB181">
        <f t="shared" si="46"/>
        <v>1596.5501983020513</v>
      </c>
      <c r="AC181">
        <f t="shared" si="46"/>
        <v>1553.0687334041604</v>
      </c>
      <c r="AD181">
        <f t="shared" si="46"/>
        <v>1527.4258182079682</v>
      </c>
      <c r="AE181">
        <f t="shared" si="46"/>
        <v>1602.1247450838323</v>
      </c>
      <c r="AF181">
        <f t="shared" si="46"/>
        <v>1486.1741720227894</v>
      </c>
      <c r="AG181">
        <f t="shared" si="46"/>
        <v>1543.0345491969547</v>
      </c>
      <c r="AH181">
        <f t="shared" si="46"/>
        <v>1447.1523445503233</v>
      </c>
      <c r="AI181">
        <f t="shared" si="46"/>
        <v>1453.8418006884601</v>
      </c>
      <c r="AJ181">
        <f t="shared" si="46"/>
        <v>1598.7800170147636</v>
      </c>
      <c r="AK181">
        <f t="shared" si="46"/>
        <v>1535.2301837024615</v>
      </c>
      <c r="AL181">
        <f t="shared" si="46"/>
        <v>1477.25489717194</v>
      </c>
      <c r="AM181">
        <f t="shared" si="46"/>
        <v>1554.1836427605165</v>
      </c>
      <c r="AN181">
        <f t="shared" si="46"/>
        <v>1459.4163474702411</v>
      </c>
      <c r="AO181">
        <f t="shared" si="46"/>
        <v>1546.3792772660233</v>
      </c>
      <c r="AP181">
        <f t="shared" si="46"/>
        <v>1567.5625550367909</v>
      </c>
      <c r="AQ181">
        <f t="shared" si="46"/>
        <v>1558.6432801859412</v>
      </c>
      <c r="AR181">
        <f t="shared" si="46"/>
        <v>1505.1276310808446</v>
      </c>
      <c r="AS181">
        <f t="shared" si="46"/>
        <v>1538.57491177153</v>
      </c>
      <c r="AT181">
        <f t="shared" si="46"/>
        <v>1597.6651076584076</v>
      </c>
      <c r="AU181">
        <f t="shared" si="46"/>
        <v>1694.6622216613955</v>
      </c>
      <c r="AV181">
        <f t="shared" si="46"/>
        <v>1662.329850327066</v>
      </c>
      <c r="AW181">
        <f t="shared" si="46"/>
        <v>1676.8236719596964</v>
      </c>
      <c r="AX181">
        <f t="shared" si="46"/>
        <v>1729.2244117084369</v>
      </c>
      <c r="AY181">
        <f t="shared" si="46"/>
        <v>1937.7124613470428</v>
      </c>
      <c r="AZ181">
        <f t="shared" si="46"/>
        <v>1920.9888210017002</v>
      </c>
    </row>
    <row r="182" spans="1:52" x14ac:dyDescent="0.25">
      <c r="A182">
        <v>755761</v>
      </c>
      <c r="B182">
        <v>2015</v>
      </c>
      <c r="C182">
        <f t="shared" si="43"/>
        <v>2204.9291879311054</v>
      </c>
      <c r="D182">
        <f t="shared" si="46"/>
        <v>2239.7209699891896</v>
      </c>
      <c r="E182">
        <f t="shared" si="46"/>
        <v>2166.8756763050751</v>
      </c>
      <c r="F182">
        <f t="shared" si="46"/>
        <v>2177.7481081982269</v>
      </c>
      <c r="G182">
        <f t="shared" si="46"/>
        <v>2096.2048689995913</v>
      </c>
      <c r="H182">
        <f t="shared" si="46"/>
        <v>2121.2114623538391</v>
      </c>
      <c r="I182">
        <f t="shared" si="46"/>
        <v>2171.2246490623361</v>
      </c>
      <c r="J182">
        <f t="shared" si="46"/>
        <v>2073.3727620239733</v>
      </c>
      <c r="K182">
        <f t="shared" si="46"/>
        <v>2049.45341185904</v>
      </c>
      <c r="L182">
        <f t="shared" si="46"/>
        <v>1901.588338112181</v>
      </c>
      <c r="M182">
        <f t="shared" si="46"/>
        <v>1857.0113673502601</v>
      </c>
      <c r="N182">
        <f t="shared" si="46"/>
        <v>1934.2056337916351</v>
      </c>
      <c r="O182">
        <f t="shared" si="46"/>
        <v>1718.9314823072373</v>
      </c>
      <c r="P182">
        <f t="shared" si="46"/>
        <v>1767.8574258264189</v>
      </c>
      <c r="Q182">
        <f t="shared" si="46"/>
        <v>1742.8508324721704</v>
      </c>
      <c r="R182">
        <f t="shared" si="46"/>
        <v>1705.8845640354557</v>
      </c>
      <c r="S182">
        <f t="shared" si="46"/>
        <v>1558.0194902885967</v>
      </c>
      <c r="T182">
        <f t="shared" si="46"/>
        <v>1652.6096477590136</v>
      </c>
      <c r="U182">
        <f t="shared" si="46"/>
        <v>1601.5092178612022</v>
      </c>
      <c r="V182">
        <f t="shared" si="46"/>
        <v>1548.2343015847603</v>
      </c>
      <c r="W182">
        <f t="shared" si="46"/>
        <v>1550.4087879633905</v>
      </c>
      <c r="X182">
        <f t="shared" si="46"/>
        <v>1546.05981520613</v>
      </c>
      <c r="Y182">
        <f t="shared" si="46"/>
        <v>1584.1133268321598</v>
      </c>
      <c r="Z182">
        <f t="shared" si="46"/>
        <v>1489.5231693617427</v>
      </c>
      <c r="AA182">
        <f t="shared" si="46"/>
        <v>1480.8252238472214</v>
      </c>
      <c r="AB182">
        <f t="shared" si="46"/>
        <v>1704.7973208461406</v>
      </c>
      <c r="AC182">
        <f t="shared" si="46"/>
        <v>1559.1067334779116</v>
      </c>
      <c r="AD182">
        <f t="shared" si="46"/>
        <v>1444.9461985998221</v>
      </c>
      <c r="AE182">
        <f t="shared" si="46"/>
        <v>1459.0803600609188</v>
      </c>
      <c r="AF182">
        <f t="shared" si="46"/>
        <v>1414.5033892989979</v>
      </c>
      <c r="AG182">
        <f t="shared" si="46"/>
        <v>1413.4161461096828</v>
      </c>
      <c r="AH182">
        <f t="shared" si="46"/>
        <v>1516.7042490946212</v>
      </c>
      <c r="AI182">
        <f t="shared" si="46"/>
        <v>1492.7848989296881</v>
      </c>
      <c r="AJ182">
        <f t="shared" si="46"/>
        <v>1427.5503075707798</v>
      </c>
      <c r="AK182">
        <f t="shared" si="46"/>
        <v>1471.0400351433852</v>
      </c>
      <c r="AL182">
        <f t="shared" si="46"/>
        <v>1491.697655740373</v>
      </c>
      <c r="AM182">
        <f t="shared" si="46"/>
        <v>1571.0664085603782</v>
      </c>
      <c r="AN182">
        <f t="shared" si="46"/>
        <v>1528.6639241770877</v>
      </c>
      <c r="AO182">
        <f t="shared" si="46"/>
        <v>1564.5429494244875</v>
      </c>
      <c r="AP182">
        <f t="shared" si="46"/>
        <v>1566.7174358031177</v>
      </c>
      <c r="AQ182">
        <f t="shared" si="46"/>
        <v>1609.1199201864081</v>
      </c>
      <c r="AR182">
        <f t="shared" si="46"/>
        <v>1618.9051088902443</v>
      </c>
      <c r="AS182">
        <f t="shared" si="46"/>
        <v>1706.9718072247706</v>
      </c>
      <c r="AT182">
        <f t="shared" si="46"/>
        <v>1524.3149514198271</v>
      </c>
      <c r="AU182">
        <f t="shared" si="46"/>
        <v>1501.4828444442091</v>
      </c>
      <c r="AV182">
        <f t="shared" si="46"/>
        <v>1617.8178657009294</v>
      </c>
      <c r="AW182">
        <f t="shared" si="46"/>
        <v>1551.4960311527057</v>
      </c>
      <c r="AX182">
        <f t="shared" si="46"/>
        <v>1609.1199201864081</v>
      </c>
      <c r="AY182">
        <f t="shared" si="46"/>
        <v>1640.6499726765471</v>
      </c>
      <c r="AZ182">
        <f t="shared" si="46"/>
        <v>1712.4080231713465</v>
      </c>
    </row>
    <row r="183" spans="1:52" x14ac:dyDescent="0.25">
      <c r="A183">
        <v>771282</v>
      </c>
      <c r="B183">
        <v>2016</v>
      </c>
      <c r="C183">
        <f t="shared" si="43"/>
        <v>1882.4980124001338</v>
      </c>
      <c r="D183">
        <f t="shared" si="46"/>
        <v>1862.2560982883044</v>
      </c>
      <c r="E183">
        <f t="shared" si="46"/>
        <v>2003.9494970711103</v>
      </c>
      <c r="F183">
        <f t="shared" si="46"/>
        <v>1813.2493588596649</v>
      </c>
      <c r="G183">
        <f t="shared" si="46"/>
        <v>1805.7918115553066</v>
      </c>
      <c r="H183">
        <f t="shared" si="46"/>
        <v>1796.2035364497031</v>
      </c>
      <c r="I183">
        <f t="shared" si="46"/>
        <v>2036.975777990411</v>
      </c>
      <c r="J183">
        <f t="shared" ref="D183:AZ188" si="47">J88/$A183*$A$188</f>
        <v>1897.4131070088501</v>
      </c>
      <c r="K183">
        <f t="shared" si="47"/>
        <v>1941.0930269343769</v>
      </c>
      <c r="L183">
        <f t="shared" si="47"/>
        <v>1803.6610837540613</v>
      </c>
      <c r="M183">
        <f t="shared" si="47"/>
        <v>1798.3342642509483</v>
      </c>
      <c r="N183">
        <f t="shared" si="47"/>
        <v>1785.5498974434772</v>
      </c>
      <c r="O183">
        <f t="shared" si="47"/>
        <v>1828.1644534683812</v>
      </c>
      <c r="P183">
        <f t="shared" si="47"/>
        <v>1643.8564986606714</v>
      </c>
      <c r="Q183">
        <f t="shared" si="47"/>
        <v>1604.4380343376351</v>
      </c>
      <c r="R183">
        <f t="shared" si="47"/>
        <v>1674.7520517787268</v>
      </c>
      <c r="S183">
        <f t="shared" si="47"/>
        <v>1636.3989513563131</v>
      </c>
      <c r="T183">
        <f t="shared" si="47"/>
        <v>1747.1967970210635</v>
      </c>
      <c r="U183">
        <f t="shared" si="47"/>
        <v>1644.9218625612939</v>
      </c>
      <c r="V183">
        <f t="shared" si="47"/>
        <v>1627.8760401513325</v>
      </c>
      <c r="W183">
        <f t="shared" si="47"/>
        <v>1567.1502978158444</v>
      </c>
      <c r="X183">
        <f t="shared" si="47"/>
        <v>1546.908383704015</v>
      </c>
      <c r="Y183">
        <f t="shared" si="47"/>
        <v>1505.3591915797335</v>
      </c>
      <c r="Z183">
        <f t="shared" si="47"/>
        <v>1508.5552832816013</v>
      </c>
      <c r="AA183">
        <f t="shared" si="47"/>
        <v>1473.3982745610556</v>
      </c>
      <c r="AB183">
        <f t="shared" si="47"/>
        <v>1578.8693007226927</v>
      </c>
      <c r="AC183">
        <f t="shared" si="47"/>
        <v>1593.7843953314093</v>
      </c>
      <c r="AD183">
        <f t="shared" si="47"/>
        <v>1579.9346646233155</v>
      </c>
      <c r="AE183">
        <f t="shared" si="47"/>
        <v>1470.2021828591878</v>
      </c>
      <c r="AF183">
        <f t="shared" si="47"/>
        <v>1412.6725322255672</v>
      </c>
      <c r="AG183">
        <f t="shared" si="47"/>
        <v>1452.0909965486035</v>
      </c>
      <c r="AH183">
        <f t="shared" si="47"/>
        <v>1468.0714550579423</v>
      </c>
      <c r="AI183">
        <f t="shared" si="47"/>
        <v>1523.4703778903176</v>
      </c>
      <c r="AJ183">
        <f t="shared" si="47"/>
        <v>1470.2021828591878</v>
      </c>
      <c r="AK183">
        <f t="shared" si="47"/>
        <v>1478.7250940641684</v>
      </c>
      <c r="AL183">
        <f t="shared" si="47"/>
        <v>1556.4966588096183</v>
      </c>
      <c r="AM183">
        <f t="shared" si="47"/>
        <v>1364.7311566975502</v>
      </c>
      <c r="AN183">
        <f t="shared" si="47"/>
        <v>1530.9279251946759</v>
      </c>
      <c r="AO183">
        <f t="shared" si="47"/>
        <v>1528.7971973934307</v>
      </c>
      <c r="AP183">
        <f t="shared" si="47"/>
        <v>1635.3335874556908</v>
      </c>
      <c r="AQ183">
        <f t="shared" si="47"/>
        <v>1556.4966588096183</v>
      </c>
      <c r="AR183">
        <f t="shared" si="47"/>
        <v>1753.5889804247995</v>
      </c>
      <c r="AS183">
        <f t="shared" si="47"/>
        <v>1621.483856747597</v>
      </c>
      <c r="AT183">
        <f t="shared" si="47"/>
        <v>1710.9744243998953</v>
      </c>
      <c r="AU183">
        <f t="shared" si="47"/>
        <v>1712.039788300518</v>
      </c>
      <c r="AV183">
        <f t="shared" si="47"/>
        <v>1744.000705319196</v>
      </c>
      <c r="AW183">
        <f t="shared" si="47"/>
        <v>1745.0660692198185</v>
      </c>
      <c r="AX183">
        <f t="shared" si="47"/>
        <v>1757.8504360272896</v>
      </c>
      <c r="AY183">
        <f t="shared" si="47"/>
        <v>1854.7985509839461</v>
      </c>
      <c r="AZ183">
        <f t="shared" si="47"/>
        <v>1824.9683617665132</v>
      </c>
    </row>
    <row r="184" spans="1:52" x14ac:dyDescent="0.25">
      <c r="A184">
        <v>788151</v>
      </c>
      <c r="B184">
        <v>2017</v>
      </c>
      <c r="C184">
        <f t="shared" si="43"/>
        <v>2320.7422131038343</v>
      </c>
      <c r="D184">
        <f t="shared" si="47"/>
        <v>2257.1459529963167</v>
      </c>
      <c r="E184">
        <f t="shared" si="47"/>
        <v>2317.6145281805138</v>
      </c>
      <c r="F184">
        <f t="shared" si="47"/>
        <v>2201.8901860176538</v>
      </c>
      <c r="G184">
        <f t="shared" si="47"/>
        <v>2132.0385560634954</v>
      </c>
      <c r="H184">
        <f t="shared" si="47"/>
        <v>2162.272843655594</v>
      </c>
      <c r="I184">
        <f t="shared" si="47"/>
        <v>2059.0592411860166</v>
      </c>
      <c r="J184">
        <f t="shared" si="47"/>
        <v>1998.5906660018195</v>
      </c>
      <c r="K184">
        <f t="shared" si="47"/>
        <v>1805.7167623970533</v>
      </c>
      <c r="L184">
        <f t="shared" si="47"/>
        <v>1691.0349818753004</v>
      </c>
      <c r="M184">
        <f t="shared" si="47"/>
        <v>1612.8428587922874</v>
      </c>
      <c r="N184">
        <f t="shared" si="47"/>
        <v>1624.3110368444625</v>
      </c>
      <c r="O184">
        <f t="shared" si="47"/>
        <v>1594.0767492523642</v>
      </c>
      <c r="P184">
        <f t="shared" si="47"/>
        <v>1608.6726122278599</v>
      </c>
      <c r="Q184">
        <f t="shared" si="47"/>
        <v>1558.6296534547314</v>
      </c>
      <c r="R184">
        <f t="shared" si="47"/>
        <v>1635.7792148966378</v>
      </c>
      <c r="S184">
        <f t="shared" si="47"/>
        <v>1605.5449273045392</v>
      </c>
      <c r="T184">
        <f t="shared" si="47"/>
        <v>1636.8217765377447</v>
      </c>
      <c r="U184">
        <f t="shared" si="47"/>
        <v>1632.6515299733171</v>
      </c>
      <c r="V184">
        <f t="shared" si="47"/>
        <v>1605.5449273045392</v>
      </c>
      <c r="W184">
        <f t="shared" si="47"/>
        <v>1547.1614754025561</v>
      </c>
      <c r="X184">
        <f t="shared" si="47"/>
        <v>1519.0123110926713</v>
      </c>
      <c r="Y184">
        <f t="shared" si="47"/>
        <v>1510.6718179638165</v>
      </c>
      <c r="Z184">
        <f t="shared" si="47"/>
        <v>1468.9693523195428</v>
      </c>
      <c r="AA184">
        <f t="shared" si="47"/>
        <v>1533.6081740681673</v>
      </c>
      <c r="AB184">
        <f t="shared" si="47"/>
        <v>1542.9912288381288</v>
      </c>
      <c r="AC184">
        <f t="shared" si="47"/>
        <v>1423.0966401108417</v>
      </c>
      <c r="AD184">
        <f t="shared" si="47"/>
        <v>1506.5015713993891</v>
      </c>
      <c r="AE184">
        <f t="shared" si="47"/>
        <v>1426.2243250341621</v>
      </c>
      <c r="AF184">
        <f t="shared" si="47"/>
        <v>1406.4156538531322</v>
      </c>
      <c r="AG184">
        <f t="shared" si="47"/>
        <v>1462.7139824729018</v>
      </c>
      <c r="AH184">
        <f t="shared" si="47"/>
        <v>1398.0751607242773</v>
      </c>
      <c r="AI184">
        <f t="shared" si="47"/>
        <v>1457.5011742673676</v>
      </c>
      <c r="AJ184">
        <f t="shared" si="47"/>
        <v>1443.9478729329787</v>
      </c>
      <c r="AK184">
        <f t="shared" si="47"/>
        <v>1397.0325990831707</v>
      </c>
      <c r="AL184">
        <f t="shared" si="47"/>
        <v>1487.7354618594659</v>
      </c>
      <c r="AM184">
        <f t="shared" si="47"/>
        <v>1478.3524070895044</v>
      </c>
      <c r="AN184">
        <f t="shared" si="47"/>
        <v>1506.5015713993891</v>
      </c>
      <c r="AO184">
        <f t="shared" si="47"/>
        <v>1487.7354618594659</v>
      </c>
      <c r="AP184">
        <f t="shared" si="47"/>
        <v>1532.5656124270604</v>
      </c>
      <c r="AQ184">
        <f t="shared" si="47"/>
        <v>1542.9912288381288</v>
      </c>
      <c r="AR184">
        <f t="shared" si="47"/>
        <v>1551.3317219669834</v>
      </c>
      <c r="AS184">
        <f t="shared" si="47"/>
        <v>1564.8850233013725</v>
      </c>
      <c r="AT184">
        <f t="shared" si="47"/>
        <v>1623.2684752033558</v>
      </c>
      <c r="AU184">
        <f t="shared" si="47"/>
        <v>1642.0345847432791</v>
      </c>
      <c r="AV184">
        <f t="shared" si="47"/>
        <v>1661.8432559243088</v>
      </c>
      <c r="AW184">
        <f t="shared" si="47"/>
        <v>1654.545324436561</v>
      </c>
      <c r="AX184">
        <f t="shared" si="47"/>
        <v>1742.1205022895358</v>
      </c>
      <c r="AY184">
        <f t="shared" si="47"/>
        <v>1817.1849404492286</v>
      </c>
      <c r="AZ184">
        <f t="shared" si="47"/>
        <v>1810.9295706025873</v>
      </c>
    </row>
    <row r="185" spans="1:52" x14ac:dyDescent="0.25">
      <c r="A185">
        <v>803676</v>
      </c>
      <c r="B185">
        <v>2018</v>
      </c>
      <c r="C185">
        <f t="shared" si="43"/>
        <v>2072.4493353042767</v>
      </c>
      <c r="D185">
        <f t="shared" si="47"/>
        <v>2001.9022193023059</v>
      </c>
      <c r="E185">
        <f t="shared" si="47"/>
        <v>2022.3506587231668</v>
      </c>
      <c r="F185">
        <f t="shared" si="47"/>
        <v>2071.4269133332336</v>
      </c>
      <c r="G185">
        <f t="shared" si="47"/>
        <v>2147.08613919042</v>
      </c>
      <c r="H185">
        <f t="shared" si="47"/>
        <v>2211.4987233661327</v>
      </c>
      <c r="I185">
        <f t="shared" si="47"/>
        <v>2259.5525560051565</v>
      </c>
      <c r="J185">
        <f t="shared" si="47"/>
        <v>2410.8710077195287</v>
      </c>
      <c r="K185">
        <f t="shared" si="47"/>
        <v>2570.3688352022459</v>
      </c>
      <c r="L185">
        <f t="shared" si="47"/>
        <v>2293.292481049577</v>
      </c>
      <c r="M185">
        <f t="shared" si="47"/>
        <v>2090.8529307830522</v>
      </c>
      <c r="N185">
        <f t="shared" si="47"/>
        <v>1959.9829184895407</v>
      </c>
      <c r="O185">
        <f t="shared" si="47"/>
        <v>1730.9603969758957</v>
      </c>
      <c r="P185">
        <f t="shared" si="47"/>
        <v>1648.144217321408</v>
      </c>
      <c r="Q185">
        <f t="shared" si="47"/>
        <v>1539.7674883908442</v>
      </c>
      <c r="R185">
        <f t="shared" si="47"/>
        <v>1466.1531064757439</v>
      </c>
      <c r="S185">
        <f t="shared" si="47"/>
        <v>1516.2517830568536</v>
      </c>
      <c r="T185">
        <f t="shared" si="47"/>
        <v>1545.9020202171023</v>
      </c>
      <c r="U185">
        <f t="shared" si="47"/>
        <v>1463.085840562615</v>
      </c>
      <c r="V185">
        <f t="shared" si="47"/>
        <v>1519.319048969983</v>
      </c>
      <c r="W185">
        <f t="shared" si="47"/>
        <v>1536.700222477715</v>
      </c>
      <c r="X185">
        <f t="shared" si="47"/>
        <v>1487.6239678676482</v>
      </c>
      <c r="Y185">
        <f t="shared" si="47"/>
        <v>1419.1216958077634</v>
      </c>
      <c r="Z185">
        <f t="shared" si="47"/>
        <v>1468.19795041783</v>
      </c>
      <c r="AA185">
        <f t="shared" si="47"/>
        <v>1484.556701954519</v>
      </c>
      <c r="AB185">
        <f t="shared" si="47"/>
        <v>1515.2293610858108</v>
      </c>
      <c r="AC185">
        <f t="shared" si="47"/>
        <v>1490.6912337807773</v>
      </c>
      <c r="AD185">
        <f t="shared" si="47"/>
        <v>1536.700222477715</v>
      </c>
      <c r="AE185">
        <f t="shared" si="47"/>
        <v>1572.4849914642218</v>
      </c>
      <c r="AF185">
        <f t="shared" si="47"/>
        <v>1524.4311588251981</v>
      </c>
      <c r="AG185">
        <f t="shared" si="47"/>
        <v>1527.4984247383275</v>
      </c>
      <c r="AH185">
        <f t="shared" si="47"/>
        <v>1447.7495109969689</v>
      </c>
      <c r="AI185">
        <f t="shared" si="47"/>
        <v>1455.9288867653133</v>
      </c>
      <c r="AJ185">
        <f t="shared" si="47"/>
        <v>1341.417626008491</v>
      </c>
      <c r="AK185">
        <f t="shared" si="47"/>
        <v>1416.054429894634</v>
      </c>
      <c r="AL185">
        <f t="shared" si="47"/>
        <v>1382.3145048502131</v>
      </c>
      <c r="AM185">
        <f t="shared" si="47"/>
        <v>1441.6149791707107</v>
      </c>
      <c r="AN185">
        <f t="shared" si="47"/>
        <v>1477.3997481572176</v>
      </c>
      <c r="AO185">
        <f t="shared" si="47"/>
        <v>1525.4535807962413</v>
      </c>
      <c r="AP185">
        <f t="shared" si="47"/>
        <v>1529.5432686804133</v>
      </c>
      <c r="AQ185">
        <f t="shared" si="47"/>
        <v>1558.1710838696192</v>
      </c>
      <c r="AR185">
        <f t="shared" si="47"/>
        <v>1415.0320079235912</v>
      </c>
      <c r="AS185">
        <f t="shared" si="47"/>
        <v>1520.3414709410258</v>
      </c>
      <c r="AT185">
        <f t="shared" si="47"/>
        <v>1517.2742050278969</v>
      </c>
      <c r="AU185">
        <f t="shared" si="47"/>
        <v>1538.7450664198009</v>
      </c>
      <c r="AV185">
        <f t="shared" si="47"/>
        <v>1562.2607717537915</v>
      </c>
      <c r="AW185">
        <f t="shared" si="47"/>
        <v>1603.1576505955136</v>
      </c>
      <c r="AX185">
        <f t="shared" si="47"/>
        <v>1661.4357029449677</v>
      </c>
      <c r="AY185">
        <f t="shared" si="47"/>
        <v>1622.5836680453317</v>
      </c>
      <c r="AZ185">
        <f t="shared" si="47"/>
        <v>1725.8482871206804</v>
      </c>
    </row>
    <row r="186" spans="1:52" x14ac:dyDescent="0.25">
      <c r="A186">
        <v>824495</v>
      </c>
      <c r="B186">
        <v>2019</v>
      </c>
      <c r="C186">
        <f t="shared" si="43"/>
        <v>1928.431051734698</v>
      </c>
      <c r="D186">
        <f t="shared" si="47"/>
        <v>1821.7942959023401</v>
      </c>
      <c r="E186">
        <f t="shared" si="47"/>
        <v>1821.7942959023401</v>
      </c>
      <c r="F186">
        <f t="shared" si="47"/>
        <v>1751.0353270789999</v>
      </c>
      <c r="G186">
        <f t="shared" si="47"/>
        <v>1794.885955645577</v>
      </c>
      <c r="H186">
        <f t="shared" si="47"/>
        <v>1925.4412361506136</v>
      </c>
      <c r="I186">
        <f t="shared" si="47"/>
        <v>1860.6618984954428</v>
      </c>
      <c r="J186">
        <f t="shared" si="47"/>
        <v>1780.9334829198476</v>
      </c>
      <c r="K186">
        <f t="shared" si="47"/>
        <v>1797.8757712296617</v>
      </c>
      <c r="L186">
        <f t="shared" si="47"/>
        <v>1825.7807166811199</v>
      </c>
      <c r="M186">
        <f t="shared" si="47"/>
        <v>1776.947062141068</v>
      </c>
      <c r="N186">
        <f t="shared" si="47"/>
        <v>1719.1439608487619</v>
      </c>
      <c r="O186">
        <f t="shared" si="47"/>
        <v>1662.3374647511507</v>
      </c>
      <c r="P186">
        <f t="shared" si="47"/>
        <v>1604.5343634588446</v>
      </c>
      <c r="Q186">
        <f t="shared" si="47"/>
        <v>1707.1846985124228</v>
      </c>
      <c r="R186">
        <f t="shared" si="47"/>
        <v>1724.1269868222369</v>
      </c>
      <c r="S186">
        <f t="shared" si="47"/>
        <v>1554.7041037240979</v>
      </c>
      <c r="T186">
        <f t="shared" si="47"/>
        <v>1567.6599712551319</v>
      </c>
      <c r="U186">
        <f t="shared" si="47"/>
        <v>1617.4902309898785</v>
      </c>
      <c r="V186">
        <f t="shared" si="47"/>
        <v>1653.3680179988964</v>
      </c>
      <c r="W186">
        <f t="shared" si="47"/>
        <v>1491.9179764583171</v>
      </c>
      <c r="X186">
        <f t="shared" si="47"/>
        <v>1506.8670543787409</v>
      </c>
      <c r="Y186">
        <f t="shared" si="47"/>
        <v>1457.0367946439942</v>
      </c>
      <c r="Z186">
        <f t="shared" si="47"/>
        <v>1457.0367946439942</v>
      </c>
      <c r="AA186">
        <f t="shared" si="47"/>
        <v>1561.6803400869624</v>
      </c>
      <c r="AB186">
        <f t="shared" si="47"/>
        <v>1468.9960569803336</v>
      </c>
      <c r="AC186">
        <f t="shared" si="47"/>
        <v>1511.8500803522156</v>
      </c>
      <c r="AD186">
        <f t="shared" si="47"/>
        <v>1363.3559063426703</v>
      </c>
      <c r="AE186">
        <f t="shared" si="47"/>
        <v>1688.2491998132191</v>
      </c>
      <c r="AF186">
        <f t="shared" si="47"/>
        <v>1489.9247660689271</v>
      </c>
      <c r="AG186">
        <f t="shared" si="47"/>
        <v>1467.9994517856385</v>
      </c>
      <c r="AH186">
        <f t="shared" si="47"/>
        <v>1411.1929556880273</v>
      </c>
      <c r="AI186">
        <f t="shared" si="47"/>
        <v>1425.1454284137562</v>
      </c>
      <c r="AJ186">
        <f t="shared" si="47"/>
        <v>1489.9247660689271</v>
      </c>
      <c r="AK186">
        <f t="shared" si="47"/>
        <v>1391.2608517941287</v>
      </c>
      <c r="AL186">
        <f t="shared" si="47"/>
        <v>1410.1963504933324</v>
      </c>
      <c r="AM186">
        <f t="shared" si="47"/>
        <v>1404.2167193251626</v>
      </c>
      <c r="AN186">
        <f t="shared" si="47"/>
        <v>1488.9281608742322</v>
      </c>
      <c r="AO186">
        <f t="shared" si="47"/>
        <v>1487.9315556795373</v>
      </c>
      <c r="AP186">
        <f t="shared" si="47"/>
        <v>1550.7176829453181</v>
      </c>
      <c r="AQ186">
        <f t="shared" si="47"/>
        <v>1577.6260232020813</v>
      </c>
      <c r="AR186">
        <f t="shared" si="47"/>
        <v>1524.8059478832497</v>
      </c>
      <c r="AS186">
        <f t="shared" si="47"/>
        <v>1572.6429972286066</v>
      </c>
      <c r="AT186">
        <f t="shared" si="47"/>
        <v>1691.2390153973038</v>
      </c>
      <c r="AU186">
        <f t="shared" si="47"/>
        <v>1674.2967270874897</v>
      </c>
      <c r="AV186">
        <f t="shared" si="47"/>
        <v>1702.2016725389483</v>
      </c>
      <c r="AW186">
        <f t="shared" si="47"/>
        <v>1669.3137011140152</v>
      </c>
      <c r="AX186">
        <f t="shared" si="47"/>
        <v>1686.2559894238293</v>
      </c>
      <c r="AY186">
        <f t="shared" si="47"/>
        <v>1701.2050673442529</v>
      </c>
      <c r="AZ186">
        <f t="shared" si="47"/>
        <v>1786.9131140880174</v>
      </c>
    </row>
    <row r="187" spans="1:52" x14ac:dyDescent="0.25">
      <c r="B187" t="s">
        <v>1368</v>
      </c>
      <c r="C187">
        <f>AVERAGE(C167:C186)</f>
        <v>2134.113526887827</v>
      </c>
      <c r="D187">
        <f t="shared" ref="D187:AZ187" si="48">AVERAGE(D167:D186)</f>
        <v>2092.9923024189866</v>
      </c>
      <c r="E187">
        <f t="shared" si="48"/>
        <v>2070.5405905488819</v>
      </c>
      <c r="F187">
        <f t="shared" si="48"/>
        <v>2042.7153055118299</v>
      </c>
      <c r="G187">
        <f t="shared" si="48"/>
        <v>2014.3784150397228</v>
      </c>
      <c r="H187">
        <f t="shared" si="48"/>
        <v>1999.9703972706811</v>
      </c>
      <c r="I187">
        <f t="shared" si="48"/>
        <v>2053.4505040898357</v>
      </c>
      <c r="J187">
        <f t="shared" si="48"/>
        <v>2041.4271898131465</v>
      </c>
      <c r="K187">
        <f t="shared" si="48"/>
        <v>2047.2722101672086</v>
      </c>
      <c r="L187">
        <f t="shared" si="48"/>
        <v>1962.2759924717016</v>
      </c>
      <c r="M187">
        <f t="shared" si="48"/>
        <v>1913.3628133099191</v>
      </c>
      <c r="N187">
        <f t="shared" si="48"/>
        <v>1887.5639606686923</v>
      </c>
      <c r="O187">
        <f t="shared" si="48"/>
        <v>1844.8079528399562</v>
      </c>
      <c r="P187">
        <f t="shared" si="48"/>
        <v>1812.5905475991299</v>
      </c>
      <c r="Q187">
        <f t="shared" si="48"/>
        <v>1791.5856828516098</v>
      </c>
      <c r="R187">
        <f t="shared" si="48"/>
        <v>1772.8185925219241</v>
      </c>
      <c r="S187">
        <f t="shared" si="48"/>
        <v>1707.676606368716</v>
      </c>
      <c r="T187">
        <f t="shared" si="48"/>
        <v>1731.1857135553528</v>
      </c>
      <c r="U187">
        <f t="shared" si="48"/>
        <v>1704.3737232539686</v>
      </c>
      <c r="V187">
        <f t="shared" si="48"/>
        <v>1670.0784707684265</v>
      </c>
      <c r="W187">
        <f t="shared" si="48"/>
        <v>1654.9992051075581</v>
      </c>
      <c r="X187">
        <f t="shared" si="48"/>
        <v>1662.7676289112637</v>
      </c>
      <c r="Y187">
        <f t="shared" si="48"/>
        <v>1640.1235965608394</v>
      </c>
      <c r="Z187">
        <f t="shared" si="48"/>
        <v>1643.1233497106768</v>
      </c>
      <c r="AA187">
        <f t="shared" si="48"/>
        <v>1628.8899671547033</v>
      </c>
      <c r="AB187">
        <f t="shared" si="48"/>
        <v>1668.0099849497813</v>
      </c>
      <c r="AC187">
        <f t="shared" si="48"/>
        <v>1610.0803358805465</v>
      </c>
      <c r="AD187">
        <f t="shared" si="48"/>
        <v>1616.729263509767</v>
      </c>
      <c r="AE187">
        <f t="shared" si="48"/>
        <v>1631.5470239148794</v>
      </c>
      <c r="AF187">
        <f t="shared" si="48"/>
        <v>1586.9598830391556</v>
      </c>
      <c r="AG187">
        <f t="shared" si="48"/>
        <v>1589.8713019653248</v>
      </c>
      <c r="AH187">
        <f t="shared" si="48"/>
        <v>1595.9316657130125</v>
      </c>
      <c r="AI187">
        <f t="shared" si="48"/>
        <v>1575.8312782320506</v>
      </c>
      <c r="AJ187">
        <f t="shared" si="48"/>
        <v>1535.2176228239455</v>
      </c>
      <c r="AK187">
        <f t="shared" si="48"/>
        <v>1565.7869646289953</v>
      </c>
      <c r="AL187">
        <f t="shared" si="48"/>
        <v>1562.0554046880034</v>
      </c>
      <c r="AM187">
        <f t="shared" si="48"/>
        <v>1557.4461369592623</v>
      </c>
      <c r="AN187">
        <f t="shared" si="48"/>
        <v>1572.5693787736395</v>
      </c>
      <c r="AO187">
        <f t="shared" si="48"/>
        <v>1612.1882481384391</v>
      </c>
      <c r="AP187">
        <f t="shared" si="48"/>
        <v>1619.3384721856348</v>
      </c>
      <c r="AQ187">
        <f t="shared" si="48"/>
        <v>1637.1640101676956</v>
      </c>
      <c r="AR187">
        <f t="shared" si="48"/>
        <v>1666.4571795874058</v>
      </c>
      <c r="AS187">
        <f t="shared" si="48"/>
        <v>1665.5311646191283</v>
      </c>
      <c r="AT187">
        <f t="shared" si="48"/>
        <v>1675.0219649851726</v>
      </c>
      <c r="AU187">
        <f t="shared" si="48"/>
        <v>1686.4707903640817</v>
      </c>
      <c r="AV187">
        <f t="shared" si="48"/>
        <v>1719.9427803167182</v>
      </c>
      <c r="AW187">
        <f t="shared" si="48"/>
        <v>1743.3259370123567</v>
      </c>
      <c r="AX187">
        <f t="shared" si="48"/>
        <v>1766.4744022149837</v>
      </c>
      <c r="AY187">
        <f t="shared" si="48"/>
        <v>1828.1639356815353</v>
      </c>
      <c r="AZ187">
        <f t="shared" si="48"/>
        <v>1894.499490400216</v>
      </c>
    </row>
    <row r="188" spans="1:52" x14ac:dyDescent="0.25">
      <c r="A188">
        <v>821696</v>
      </c>
      <c r="B188">
        <v>2020</v>
      </c>
      <c r="C188">
        <f t="shared" si="43"/>
        <v>1965</v>
      </c>
      <c r="D188">
        <f t="shared" si="47"/>
        <v>1824.0000000000002</v>
      </c>
      <c r="E188">
        <f t="shared" si="47"/>
        <v>1755</v>
      </c>
      <c r="F188">
        <f t="shared" si="47"/>
        <v>1789</v>
      </c>
      <c r="G188">
        <f t="shared" si="47"/>
        <v>1810.9999999999998</v>
      </c>
      <c r="H188">
        <f t="shared" si="47"/>
        <v>1851</v>
      </c>
      <c r="I188">
        <f t="shared" si="47"/>
        <v>1749</v>
      </c>
      <c r="J188">
        <f t="shared" si="47"/>
        <v>1780</v>
      </c>
      <c r="K188">
        <f t="shared" si="47"/>
        <v>1821</v>
      </c>
      <c r="L188">
        <f t="shared" si="47"/>
        <v>1858.9999999999998</v>
      </c>
      <c r="M188">
        <f t="shared" si="47"/>
        <v>2083</v>
      </c>
      <c r="N188">
        <f t="shared" si="47"/>
        <v>2554</v>
      </c>
      <c r="O188">
        <f t="shared" si="47"/>
        <v>3081</v>
      </c>
      <c r="P188">
        <f t="shared" si="47"/>
        <v>3061</v>
      </c>
      <c r="Q188">
        <f t="shared" si="47"/>
        <v>2645</v>
      </c>
      <c r="R188">
        <f t="shared" si="47"/>
        <v>2296</v>
      </c>
      <c r="S188">
        <f t="shared" si="47"/>
        <v>1933</v>
      </c>
      <c r="T188">
        <f t="shared" si="47"/>
        <v>1678.9999999999998</v>
      </c>
      <c r="U188">
        <f t="shared" si="47"/>
        <v>1566</v>
      </c>
      <c r="V188">
        <f t="shared" si="47"/>
        <v>1589</v>
      </c>
      <c r="W188">
        <f t="shared" si="47"/>
        <v>1498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337"/>
  <sheetViews>
    <sheetView zoomScale="70" zoomScaleNormal="70" workbookViewId="0">
      <selection activeCell="K1" activeCellId="1" sqref="B1:C1048576 K1:L1048576"/>
    </sheetView>
  </sheetViews>
  <sheetFormatPr defaultRowHeight="15" x14ac:dyDescent="0.25"/>
  <cols>
    <col min="1" max="1" width="24.28515625" bestFit="1" customWidth="1"/>
    <col min="2" max="3" width="24.28515625" customWidth="1"/>
    <col min="4" max="4" width="28.28515625" bestFit="1" customWidth="1"/>
    <col min="5" max="6" width="13.5703125" bestFit="1" customWidth="1"/>
    <col min="7" max="7" width="25.7109375" bestFit="1" customWidth="1"/>
    <col min="8" max="9" width="12.7109375" bestFit="1" customWidth="1"/>
    <col min="10" max="10" width="25.7109375" bestFit="1" customWidth="1"/>
    <col min="11" max="12" width="12.7109375" bestFit="1" customWidth="1"/>
    <col min="13" max="13" width="25.7109375" bestFit="1" customWidth="1"/>
    <col min="14" max="15" width="14.85546875" bestFit="1" customWidth="1"/>
  </cols>
  <sheetData>
    <row r="1" spans="1:15" x14ac:dyDescent="0.25">
      <c r="A1" t="s">
        <v>0</v>
      </c>
      <c r="D1" t="s">
        <v>1</v>
      </c>
    </row>
    <row r="4" spans="1:15" x14ac:dyDescent="0.25">
      <c r="A4" t="s">
        <v>2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</row>
    <row r="5" spans="1:15" x14ac:dyDescent="0.25">
      <c r="A5" t="s">
        <v>3</v>
      </c>
      <c r="D5" t="s">
        <v>4</v>
      </c>
      <c r="E5" t="s">
        <v>4</v>
      </c>
      <c r="F5" t="s">
        <v>4</v>
      </c>
      <c r="G5" t="s">
        <v>5</v>
      </c>
      <c r="H5" t="s">
        <v>5</v>
      </c>
      <c r="I5" t="s">
        <v>5</v>
      </c>
      <c r="J5" t="s">
        <v>6</v>
      </c>
      <c r="K5" t="s">
        <v>6</v>
      </c>
      <c r="L5" t="s">
        <v>6</v>
      </c>
      <c r="M5" t="s">
        <v>7</v>
      </c>
      <c r="N5" t="s">
        <v>7</v>
      </c>
      <c r="O5" t="s">
        <v>7</v>
      </c>
    </row>
    <row r="6" spans="1:15" x14ac:dyDescent="0.25">
      <c r="A6" t="s">
        <v>8</v>
      </c>
      <c r="D6" t="s">
        <v>9</v>
      </c>
      <c r="E6" t="s">
        <v>10</v>
      </c>
      <c r="F6" t="s">
        <v>11</v>
      </c>
      <c r="G6" t="s">
        <v>9</v>
      </c>
      <c r="H6" t="s">
        <v>10</v>
      </c>
      <c r="I6" t="s">
        <v>11</v>
      </c>
      <c r="J6" t="s">
        <v>9</v>
      </c>
      <c r="K6" t="s">
        <v>10</v>
      </c>
      <c r="L6" t="s">
        <v>11</v>
      </c>
      <c r="M6" t="s">
        <v>9</v>
      </c>
      <c r="N6" t="s">
        <v>10</v>
      </c>
      <c r="O6" t="s">
        <v>11</v>
      </c>
    </row>
    <row r="7" spans="1:15" x14ac:dyDescent="0.25">
      <c r="A7" t="s">
        <v>12</v>
      </c>
      <c r="B7" t="s">
        <v>1344</v>
      </c>
      <c r="C7" t="s">
        <v>1345</v>
      </c>
      <c r="D7" t="s">
        <v>0</v>
      </c>
      <c r="E7" t="s">
        <v>10</v>
      </c>
      <c r="F7" t="s">
        <v>11</v>
      </c>
      <c r="G7" t="s">
        <v>5</v>
      </c>
      <c r="H7" t="s">
        <v>10</v>
      </c>
      <c r="I7" t="s">
        <v>11</v>
      </c>
      <c r="J7" t="s">
        <v>6</v>
      </c>
      <c r="K7" t="s">
        <v>10</v>
      </c>
      <c r="L7" t="s">
        <v>11</v>
      </c>
      <c r="M7" t="s">
        <v>7</v>
      </c>
      <c r="N7" t="s">
        <v>10</v>
      </c>
      <c r="O7" t="s">
        <v>11</v>
      </c>
    </row>
    <row r="8" spans="1:15" x14ac:dyDescent="0.25">
      <c r="A8" t="s">
        <v>13</v>
      </c>
      <c r="B8">
        <v>1995</v>
      </c>
      <c r="C8">
        <v>1</v>
      </c>
      <c r="D8">
        <v>2719</v>
      </c>
      <c r="E8">
        <v>1325</v>
      </c>
      <c r="F8">
        <v>1394</v>
      </c>
      <c r="G8">
        <v>476</v>
      </c>
      <c r="H8">
        <v>283</v>
      </c>
      <c r="I8">
        <v>193</v>
      </c>
      <c r="J8">
        <v>901</v>
      </c>
      <c r="K8">
        <v>546</v>
      </c>
      <c r="L8">
        <v>355</v>
      </c>
      <c r="M8">
        <v>1342</v>
      </c>
      <c r="N8">
        <v>496</v>
      </c>
      <c r="O8">
        <v>846</v>
      </c>
    </row>
    <row r="9" spans="1:15" x14ac:dyDescent="0.25">
      <c r="A9" t="s">
        <v>14</v>
      </c>
      <c r="B9">
        <v>1995</v>
      </c>
      <c r="C9">
        <v>2</v>
      </c>
      <c r="D9">
        <v>2823</v>
      </c>
      <c r="E9">
        <v>1393</v>
      </c>
      <c r="F9">
        <v>1430</v>
      </c>
      <c r="G9">
        <v>511</v>
      </c>
      <c r="H9">
        <v>305</v>
      </c>
      <c r="I9">
        <v>206</v>
      </c>
      <c r="J9">
        <v>955</v>
      </c>
      <c r="K9">
        <v>570</v>
      </c>
      <c r="L9">
        <v>385</v>
      </c>
      <c r="M9">
        <v>1357</v>
      </c>
      <c r="N9">
        <v>518</v>
      </c>
      <c r="O9">
        <v>839</v>
      </c>
    </row>
    <row r="10" spans="1:15" x14ac:dyDescent="0.25">
      <c r="A10" t="s">
        <v>15</v>
      </c>
      <c r="B10">
        <v>1995</v>
      </c>
      <c r="C10">
        <v>3</v>
      </c>
      <c r="D10">
        <v>2609</v>
      </c>
      <c r="E10">
        <v>1279</v>
      </c>
      <c r="F10">
        <v>1330</v>
      </c>
      <c r="G10">
        <v>473</v>
      </c>
      <c r="H10">
        <v>282</v>
      </c>
      <c r="I10">
        <v>191</v>
      </c>
      <c r="J10">
        <v>888</v>
      </c>
      <c r="K10">
        <v>540</v>
      </c>
      <c r="L10">
        <v>348</v>
      </c>
      <c r="M10">
        <v>1248</v>
      </c>
      <c r="N10">
        <v>457</v>
      </c>
      <c r="O10">
        <v>791</v>
      </c>
    </row>
    <row r="11" spans="1:15" x14ac:dyDescent="0.25">
      <c r="A11" t="s">
        <v>16</v>
      </c>
      <c r="B11">
        <v>1995</v>
      </c>
      <c r="C11">
        <v>4</v>
      </c>
      <c r="D11">
        <v>2664</v>
      </c>
      <c r="E11">
        <v>1366</v>
      </c>
      <c r="F11">
        <v>1298</v>
      </c>
      <c r="G11">
        <v>513</v>
      </c>
      <c r="H11">
        <v>334</v>
      </c>
      <c r="I11">
        <v>179</v>
      </c>
      <c r="J11">
        <v>880</v>
      </c>
      <c r="K11">
        <v>543</v>
      </c>
      <c r="L11">
        <v>337</v>
      </c>
      <c r="M11">
        <v>1271</v>
      </c>
      <c r="N11">
        <v>489</v>
      </c>
      <c r="O11">
        <v>782</v>
      </c>
    </row>
    <row r="12" spans="1:15" x14ac:dyDescent="0.25">
      <c r="A12" t="s">
        <v>17</v>
      </c>
      <c r="B12">
        <v>1995</v>
      </c>
      <c r="C12">
        <v>5</v>
      </c>
      <c r="D12">
        <v>2577</v>
      </c>
      <c r="E12">
        <v>1341</v>
      </c>
      <c r="F12">
        <v>1236</v>
      </c>
      <c r="G12">
        <v>484</v>
      </c>
      <c r="H12">
        <v>316</v>
      </c>
      <c r="I12">
        <v>168</v>
      </c>
      <c r="J12">
        <v>874</v>
      </c>
      <c r="K12">
        <v>539</v>
      </c>
      <c r="L12">
        <v>335</v>
      </c>
      <c r="M12">
        <v>1219</v>
      </c>
      <c r="N12">
        <v>486</v>
      </c>
      <c r="O12">
        <v>733</v>
      </c>
    </row>
    <row r="13" spans="1:15" x14ac:dyDescent="0.25">
      <c r="A13" t="s">
        <v>18</v>
      </c>
      <c r="B13">
        <v>1995</v>
      </c>
      <c r="C13">
        <v>6</v>
      </c>
      <c r="D13">
        <v>2536</v>
      </c>
      <c r="E13">
        <v>1248</v>
      </c>
      <c r="F13">
        <v>1288</v>
      </c>
      <c r="G13">
        <v>464</v>
      </c>
      <c r="H13">
        <v>294</v>
      </c>
      <c r="I13">
        <v>170</v>
      </c>
      <c r="J13">
        <v>879</v>
      </c>
      <c r="K13">
        <v>506</v>
      </c>
      <c r="L13">
        <v>373</v>
      </c>
      <c r="M13">
        <v>1193</v>
      </c>
      <c r="N13">
        <v>448</v>
      </c>
      <c r="O13">
        <v>745</v>
      </c>
    </row>
    <row r="14" spans="1:15" x14ac:dyDescent="0.25">
      <c r="A14" t="s">
        <v>19</v>
      </c>
      <c r="B14">
        <v>1995</v>
      </c>
      <c r="C14">
        <v>7</v>
      </c>
      <c r="D14">
        <v>2551</v>
      </c>
      <c r="E14">
        <v>1300</v>
      </c>
      <c r="F14">
        <v>1251</v>
      </c>
      <c r="G14">
        <v>503</v>
      </c>
      <c r="H14">
        <v>308</v>
      </c>
      <c r="I14">
        <v>195</v>
      </c>
      <c r="J14">
        <v>888</v>
      </c>
      <c r="K14">
        <v>556</v>
      </c>
      <c r="L14">
        <v>332</v>
      </c>
      <c r="M14">
        <v>1160</v>
      </c>
      <c r="N14">
        <v>436</v>
      </c>
      <c r="O14">
        <v>724</v>
      </c>
    </row>
    <row r="15" spans="1:15" x14ac:dyDescent="0.25">
      <c r="A15" t="s">
        <v>20</v>
      </c>
      <c r="B15">
        <v>1995</v>
      </c>
      <c r="C15">
        <v>8</v>
      </c>
      <c r="D15">
        <v>2510</v>
      </c>
      <c r="E15">
        <v>1268</v>
      </c>
      <c r="F15">
        <v>1242</v>
      </c>
      <c r="G15">
        <v>481</v>
      </c>
      <c r="H15">
        <v>310</v>
      </c>
      <c r="I15">
        <v>171</v>
      </c>
      <c r="J15">
        <v>838</v>
      </c>
      <c r="K15">
        <v>520</v>
      </c>
      <c r="L15">
        <v>318</v>
      </c>
      <c r="M15">
        <v>1191</v>
      </c>
      <c r="N15">
        <v>438</v>
      </c>
      <c r="O15">
        <v>753</v>
      </c>
    </row>
    <row r="16" spans="1:15" x14ac:dyDescent="0.25">
      <c r="A16" t="s">
        <v>21</v>
      </c>
      <c r="B16">
        <v>1995</v>
      </c>
      <c r="C16">
        <v>9</v>
      </c>
      <c r="D16">
        <v>2490</v>
      </c>
      <c r="E16">
        <v>1263</v>
      </c>
      <c r="F16">
        <v>1227</v>
      </c>
      <c r="G16">
        <v>491</v>
      </c>
      <c r="H16">
        <v>318</v>
      </c>
      <c r="I16">
        <v>173</v>
      </c>
      <c r="J16">
        <v>852</v>
      </c>
      <c r="K16">
        <v>517</v>
      </c>
      <c r="L16">
        <v>335</v>
      </c>
      <c r="M16">
        <v>1147</v>
      </c>
      <c r="N16">
        <v>428</v>
      </c>
      <c r="O16">
        <v>719</v>
      </c>
    </row>
    <row r="17" spans="1:15" x14ac:dyDescent="0.25">
      <c r="A17" t="s">
        <v>22</v>
      </c>
      <c r="B17">
        <v>1995</v>
      </c>
      <c r="C17">
        <v>10</v>
      </c>
      <c r="D17">
        <v>2770</v>
      </c>
      <c r="E17">
        <v>1394</v>
      </c>
      <c r="F17">
        <v>1376</v>
      </c>
      <c r="G17">
        <v>513</v>
      </c>
      <c r="H17">
        <v>306</v>
      </c>
      <c r="I17">
        <v>207</v>
      </c>
      <c r="J17">
        <v>986</v>
      </c>
      <c r="K17">
        <v>604</v>
      </c>
      <c r="L17">
        <v>382</v>
      </c>
      <c r="M17">
        <v>1271</v>
      </c>
      <c r="N17">
        <v>484</v>
      </c>
      <c r="O17">
        <v>787</v>
      </c>
    </row>
    <row r="18" spans="1:15" x14ac:dyDescent="0.25">
      <c r="A18" t="s">
        <v>23</v>
      </c>
      <c r="B18">
        <v>1995</v>
      </c>
      <c r="C18">
        <v>11</v>
      </c>
      <c r="D18">
        <v>2800</v>
      </c>
      <c r="E18">
        <v>1396</v>
      </c>
      <c r="F18">
        <v>1404</v>
      </c>
      <c r="G18">
        <v>486</v>
      </c>
      <c r="H18">
        <v>302</v>
      </c>
      <c r="I18">
        <v>184</v>
      </c>
      <c r="J18">
        <v>980</v>
      </c>
      <c r="K18">
        <v>600</v>
      </c>
      <c r="L18">
        <v>380</v>
      </c>
      <c r="M18">
        <v>1334</v>
      </c>
      <c r="N18">
        <v>494</v>
      </c>
      <c r="O18">
        <v>840</v>
      </c>
    </row>
    <row r="19" spans="1:15" x14ac:dyDescent="0.25">
      <c r="A19" t="s">
        <v>24</v>
      </c>
      <c r="B19">
        <v>1995</v>
      </c>
      <c r="C19">
        <v>12</v>
      </c>
      <c r="D19">
        <v>2786</v>
      </c>
      <c r="E19">
        <v>1394</v>
      </c>
      <c r="F19">
        <v>1392</v>
      </c>
      <c r="G19">
        <v>516</v>
      </c>
      <c r="H19">
        <v>328</v>
      </c>
      <c r="I19">
        <v>188</v>
      </c>
      <c r="J19">
        <v>958</v>
      </c>
      <c r="K19">
        <v>578</v>
      </c>
      <c r="L19">
        <v>380</v>
      </c>
      <c r="M19">
        <v>1312</v>
      </c>
      <c r="N19">
        <v>488</v>
      </c>
      <c r="O19">
        <v>824</v>
      </c>
    </row>
    <row r="20" spans="1:15" x14ac:dyDescent="0.25">
      <c r="A20" t="s">
        <v>25</v>
      </c>
      <c r="B20">
        <v>1995</v>
      </c>
      <c r="C20">
        <v>13</v>
      </c>
      <c r="D20">
        <v>2634</v>
      </c>
      <c r="E20">
        <v>1348</v>
      </c>
      <c r="F20">
        <v>1286</v>
      </c>
      <c r="G20">
        <v>498</v>
      </c>
      <c r="H20">
        <v>330</v>
      </c>
      <c r="I20">
        <v>168</v>
      </c>
      <c r="J20">
        <v>923</v>
      </c>
      <c r="K20">
        <v>547</v>
      </c>
      <c r="L20">
        <v>376</v>
      </c>
      <c r="M20">
        <v>1213</v>
      </c>
      <c r="N20">
        <v>471</v>
      </c>
      <c r="O20">
        <v>742</v>
      </c>
    </row>
    <row r="21" spans="1:15" x14ac:dyDescent="0.25">
      <c r="A21" t="s">
        <v>26</v>
      </c>
      <c r="B21">
        <v>1995</v>
      </c>
      <c r="C21">
        <v>14</v>
      </c>
      <c r="D21">
        <v>2717</v>
      </c>
      <c r="E21">
        <v>1355</v>
      </c>
      <c r="F21">
        <v>1362</v>
      </c>
      <c r="G21">
        <v>492</v>
      </c>
      <c r="H21">
        <v>317</v>
      </c>
      <c r="I21">
        <v>175</v>
      </c>
      <c r="J21">
        <v>901</v>
      </c>
      <c r="K21">
        <v>531</v>
      </c>
      <c r="L21">
        <v>370</v>
      </c>
      <c r="M21">
        <v>1324</v>
      </c>
      <c r="N21">
        <v>507</v>
      </c>
      <c r="O21">
        <v>817</v>
      </c>
    </row>
    <row r="22" spans="1:15" x14ac:dyDescent="0.25">
      <c r="A22" t="s">
        <v>27</v>
      </c>
      <c r="B22">
        <v>1995</v>
      </c>
      <c r="C22">
        <v>15</v>
      </c>
      <c r="D22">
        <v>2645</v>
      </c>
      <c r="E22">
        <v>1383</v>
      </c>
      <c r="F22">
        <v>1262</v>
      </c>
      <c r="G22">
        <v>499</v>
      </c>
      <c r="H22">
        <v>320</v>
      </c>
      <c r="I22">
        <v>179</v>
      </c>
      <c r="J22">
        <v>970</v>
      </c>
      <c r="K22">
        <v>584</v>
      </c>
      <c r="L22">
        <v>386</v>
      </c>
      <c r="M22">
        <v>1176</v>
      </c>
      <c r="N22">
        <v>479</v>
      </c>
      <c r="O22">
        <v>697</v>
      </c>
    </row>
    <row r="23" spans="1:15" x14ac:dyDescent="0.25">
      <c r="A23" t="s">
        <v>28</v>
      </c>
      <c r="B23">
        <v>1995</v>
      </c>
      <c r="C23">
        <v>16</v>
      </c>
      <c r="D23">
        <v>2691</v>
      </c>
      <c r="E23">
        <v>1338</v>
      </c>
      <c r="F23">
        <v>1353</v>
      </c>
      <c r="G23">
        <v>508</v>
      </c>
      <c r="H23">
        <v>329</v>
      </c>
      <c r="I23">
        <v>179</v>
      </c>
      <c r="J23">
        <v>937</v>
      </c>
      <c r="K23">
        <v>548</v>
      </c>
      <c r="L23">
        <v>389</v>
      </c>
      <c r="M23">
        <v>1246</v>
      </c>
      <c r="N23">
        <v>461</v>
      </c>
      <c r="O23">
        <v>785</v>
      </c>
    </row>
    <row r="24" spans="1:15" x14ac:dyDescent="0.25">
      <c r="A24" t="s">
        <v>29</v>
      </c>
      <c r="B24">
        <v>1995</v>
      </c>
      <c r="C24">
        <v>17</v>
      </c>
      <c r="D24">
        <v>2645</v>
      </c>
      <c r="E24">
        <v>1317</v>
      </c>
      <c r="F24">
        <v>1328</v>
      </c>
      <c r="G24">
        <v>488</v>
      </c>
      <c r="H24">
        <v>308</v>
      </c>
      <c r="I24">
        <v>180</v>
      </c>
      <c r="J24">
        <v>906</v>
      </c>
      <c r="K24">
        <v>539</v>
      </c>
      <c r="L24">
        <v>367</v>
      </c>
      <c r="M24">
        <v>1251</v>
      </c>
      <c r="N24">
        <v>470</v>
      </c>
      <c r="O24">
        <v>781</v>
      </c>
    </row>
    <row r="25" spans="1:15" x14ac:dyDescent="0.25">
      <c r="A25" t="s">
        <v>30</v>
      </c>
      <c r="B25">
        <v>1995</v>
      </c>
      <c r="C25">
        <v>18</v>
      </c>
      <c r="D25">
        <v>2628</v>
      </c>
      <c r="E25">
        <v>1338</v>
      </c>
      <c r="F25">
        <v>1290</v>
      </c>
      <c r="G25">
        <v>508</v>
      </c>
      <c r="H25">
        <v>322</v>
      </c>
      <c r="I25">
        <v>186</v>
      </c>
      <c r="J25">
        <v>928</v>
      </c>
      <c r="K25">
        <v>559</v>
      </c>
      <c r="L25">
        <v>369</v>
      </c>
      <c r="M25">
        <v>1192</v>
      </c>
      <c r="N25">
        <v>457</v>
      </c>
      <c r="O25">
        <v>735</v>
      </c>
    </row>
    <row r="26" spans="1:15" x14ac:dyDescent="0.25">
      <c r="A26" t="s">
        <v>31</v>
      </c>
      <c r="B26">
        <v>1995</v>
      </c>
      <c r="C26">
        <v>19</v>
      </c>
      <c r="D26">
        <v>2486</v>
      </c>
      <c r="E26">
        <v>1270</v>
      </c>
      <c r="F26">
        <v>1216</v>
      </c>
      <c r="G26">
        <v>528</v>
      </c>
      <c r="H26">
        <v>338</v>
      </c>
      <c r="I26">
        <v>190</v>
      </c>
      <c r="J26">
        <v>869</v>
      </c>
      <c r="K26">
        <v>514</v>
      </c>
      <c r="L26">
        <v>355</v>
      </c>
      <c r="M26">
        <v>1089</v>
      </c>
      <c r="N26">
        <v>418</v>
      </c>
      <c r="O26">
        <v>671</v>
      </c>
    </row>
    <row r="27" spans="1:15" x14ac:dyDescent="0.25">
      <c r="A27" t="s">
        <v>32</v>
      </c>
      <c r="B27">
        <v>1995</v>
      </c>
      <c r="C27">
        <v>20</v>
      </c>
      <c r="D27">
        <v>2482</v>
      </c>
      <c r="E27">
        <v>1247</v>
      </c>
      <c r="F27">
        <v>1235</v>
      </c>
      <c r="G27">
        <v>463</v>
      </c>
      <c r="H27">
        <v>288</v>
      </c>
      <c r="I27">
        <v>175</v>
      </c>
      <c r="J27">
        <v>893</v>
      </c>
      <c r="K27">
        <v>534</v>
      </c>
      <c r="L27">
        <v>359</v>
      </c>
      <c r="M27">
        <v>1126</v>
      </c>
      <c r="N27">
        <v>425</v>
      </c>
      <c r="O27">
        <v>701</v>
      </c>
    </row>
    <row r="28" spans="1:15" x14ac:dyDescent="0.25">
      <c r="A28" t="s">
        <v>33</v>
      </c>
      <c r="B28">
        <v>1995</v>
      </c>
      <c r="C28">
        <v>21</v>
      </c>
      <c r="D28">
        <v>2468</v>
      </c>
      <c r="E28">
        <v>1223</v>
      </c>
      <c r="F28">
        <v>1245</v>
      </c>
      <c r="G28">
        <v>492</v>
      </c>
      <c r="H28">
        <v>277</v>
      </c>
      <c r="I28">
        <v>215</v>
      </c>
      <c r="J28">
        <v>877</v>
      </c>
      <c r="K28">
        <v>531</v>
      </c>
      <c r="L28">
        <v>346</v>
      </c>
      <c r="M28">
        <v>1099</v>
      </c>
      <c r="N28">
        <v>415</v>
      </c>
      <c r="O28">
        <v>684</v>
      </c>
    </row>
    <row r="29" spans="1:15" x14ac:dyDescent="0.25">
      <c r="A29" t="s">
        <v>34</v>
      </c>
      <c r="B29">
        <v>1995</v>
      </c>
      <c r="C29">
        <v>22</v>
      </c>
      <c r="D29">
        <v>2485</v>
      </c>
      <c r="E29">
        <v>1259</v>
      </c>
      <c r="F29">
        <v>1226</v>
      </c>
      <c r="G29">
        <v>514</v>
      </c>
      <c r="H29">
        <v>333</v>
      </c>
      <c r="I29">
        <v>181</v>
      </c>
      <c r="J29">
        <v>895</v>
      </c>
      <c r="K29">
        <v>528</v>
      </c>
      <c r="L29">
        <v>367</v>
      </c>
      <c r="M29">
        <v>1076</v>
      </c>
      <c r="N29">
        <v>398</v>
      </c>
      <c r="O29">
        <v>678</v>
      </c>
    </row>
    <row r="30" spans="1:15" x14ac:dyDescent="0.25">
      <c r="A30" t="s">
        <v>35</v>
      </c>
      <c r="B30">
        <v>1995</v>
      </c>
      <c r="C30">
        <v>23</v>
      </c>
      <c r="D30">
        <v>2319</v>
      </c>
      <c r="E30">
        <v>1180</v>
      </c>
      <c r="F30">
        <v>1139</v>
      </c>
      <c r="G30">
        <v>485</v>
      </c>
      <c r="H30">
        <v>307</v>
      </c>
      <c r="I30">
        <v>178</v>
      </c>
      <c r="J30">
        <v>810</v>
      </c>
      <c r="K30">
        <v>489</v>
      </c>
      <c r="L30">
        <v>321</v>
      </c>
      <c r="M30">
        <v>1024</v>
      </c>
      <c r="N30">
        <v>384</v>
      </c>
      <c r="O30">
        <v>640</v>
      </c>
    </row>
    <row r="31" spans="1:15" x14ac:dyDescent="0.25">
      <c r="A31" t="s">
        <v>36</v>
      </c>
      <c r="B31">
        <v>1995</v>
      </c>
      <c r="C31">
        <v>24</v>
      </c>
      <c r="D31">
        <v>2352</v>
      </c>
      <c r="E31">
        <v>1207</v>
      </c>
      <c r="F31">
        <v>1145</v>
      </c>
      <c r="G31">
        <v>435</v>
      </c>
      <c r="H31">
        <v>266</v>
      </c>
      <c r="I31">
        <v>169</v>
      </c>
      <c r="J31">
        <v>859</v>
      </c>
      <c r="K31">
        <v>521</v>
      </c>
      <c r="L31">
        <v>338</v>
      </c>
      <c r="M31">
        <v>1058</v>
      </c>
      <c r="N31">
        <v>420</v>
      </c>
      <c r="O31">
        <v>638</v>
      </c>
    </row>
    <row r="32" spans="1:15" x14ac:dyDescent="0.25">
      <c r="A32" t="s">
        <v>37</v>
      </c>
      <c r="B32">
        <v>1995</v>
      </c>
      <c r="C32">
        <v>25</v>
      </c>
      <c r="D32">
        <v>2498</v>
      </c>
      <c r="E32">
        <v>1271</v>
      </c>
      <c r="F32">
        <v>1227</v>
      </c>
      <c r="G32">
        <v>477</v>
      </c>
      <c r="H32">
        <v>296</v>
      </c>
      <c r="I32">
        <v>181</v>
      </c>
      <c r="J32">
        <v>850</v>
      </c>
      <c r="K32">
        <v>522</v>
      </c>
      <c r="L32">
        <v>328</v>
      </c>
      <c r="M32">
        <v>1171</v>
      </c>
      <c r="N32">
        <v>453</v>
      </c>
      <c r="O32">
        <v>718</v>
      </c>
    </row>
    <row r="33" spans="1:15" x14ac:dyDescent="0.25">
      <c r="A33" t="s">
        <v>38</v>
      </c>
      <c r="B33">
        <v>1995</v>
      </c>
      <c r="C33">
        <v>26</v>
      </c>
      <c r="D33">
        <v>2663</v>
      </c>
      <c r="E33">
        <v>1302</v>
      </c>
      <c r="F33">
        <v>1361</v>
      </c>
      <c r="G33">
        <v>511</v>
      </c>
      <c r="H33">
        <v>310</v>
      </c>
      <c r="I33">
        <v>201</v>
      </c>
      <c r="J33">
        <v>924</v>
      </c>
      <c r="K33">
        <v>526</v>
      </c>
      <c r="L33">
        <v>398</v>
      </c>
      <c r="M33">
        <v>1228</v>
      </c>
      <c r="N33">
        <v>466</v>
      </c>
      <c r="O33">
        <v>762</v>
      </c>
    </row>
    <row r="34" spans="1:15" x14ac:dyDescent="0.25">
      <c r="A34" t="s">
        <v>39</v>
      </c>
      <c r="B34">
        <v>1995</v>
      </c>
      <c r="C34">
        <v>27</v>
      </c>
      <c r="D34">
        <v>2489</v>
      </c>
      <c r="E34">
        <v>1248</v>
      </c>
      <c r="F34">
        <v>1241</v>
      </c>
      <c r="G34">
        <v>522</v>
      </c>
      <c r="H34">
        <v>335</v>
      </c>
      <c r="I34">
        <v>187</v>
      </c>
      <c r="J34">
        <v>873</v>
      </c>
      <c r="K34">
        <v>528</v>
      </c>
      <c r="L34">
        <v>345</v>
      </c>
      <c r="M34">
        <v>1094</v>
      </c>
      <c r="N34">
        <v>385</v>
      </c>
      <c r="O34">
        <v>709</v>
      </c>
    </row>
    <row r="35" spans="1:15" x14ac:dyDescent="0.25">
      <c r="A35" t="s">
        <v>40</v>
      </c>
      <c r="B35">
        <v>1995</v>
      </c>
      <c r="C35">
        <v>28</v>
      </c>
      <c r="D35">
        <v>2808</v>
      </c>
      <c r="E35">
        <v>1343</v>
      </c>
      <c r="F35">
        <v>1465</v>
      </c>
      <c r="G35">
        <v>517</v>
      </c>
      <c r="H35">
        <v>325</v>
      </c>
      <c r="I35">
        <v>192</v>
      </c>
      <c r="J35">
        <v>931</v>
      </c>
      <c r="K35">
        <v>543</v>
      </c>
      <c r="L35">
        <v>388</v>
      </c>
      <c r="M35">
        <v>1360</v>
      </c>
      <c r="N35">
        <v>475</v>
      </c>
      <c r="O35">
        <v>885</v>
      </c>
    </row>
    <row r="36" spans="1:15" x14ac:dyDescent="0.25">
      <c r="A36" t="s">
        <v>41</v>
      </c>
      <c r="B36">
        <v>1995</v>
      </c>
      <c r="C36">
        <v>29</v>
      </c>
      <c r="D36">
        <v>2451</v>
      </c>
      <c r="E36">
        <v>1227</v>
      </c>
      <c r="F36">
        <v>1224</v>
      </c>
      <c r="G36">
        <v>480</v>
      </c>
      <c r="H36">
        <v>301</v>
      </c>
      <c r="I36">
        <v>179</v>
      </c>
      <c r="J36">
        <v>878</v>
      </c>
      <c r="K36">
        <v>542</v>
      </c>
      <c r="L36">
        <v>336</v>
      </c>
      <c r="M36">
        <v>1093</v>
      </c>
      <c r="N36">
        <v>384</v>
      </c>
      <c r="O36">
        <v>709</v>
      </c>
    </row>
    <row r="37" spans="1:15" x14ac:dyDescent="0.25">
      <c r="A37" t="s">
        <v>42</v>
      </c>
      <c r="B37">
        <v>1995</v>
      </c>
      <c r="C37">
        <v>30</v>
      </c>
      <c r="D37">
        <v>2466</v>
      </c>
      <c r="E37">
        <v>1226</v>
      </c>
      <c r="F37">
        <v>1240</v>
      </c>
      <c r="G37">
        <v>512</v>
      </c>
      <c r="H37">
        <v>323</v>
      </c>
      <c r="I37">
        <v>189</v>
      </c>
      <c r="J37">
        <v>841</v>
      </c>
      <c r="K37">
        <v>503</v>
      </c>
      <c r="L37">
        <v>338</v>
      </c>
      <c r="M37">
        <v>1113</v>
      </c>
      <c r="N37">
        <v>400</v>
      </c>
      <c r="O37">
        <v>713</v>
      </c>
    </row>
    <row r="38" spans="1:15" x14ac:dyDescent="0.25">
      <c r="A38" t="s">
        <v>43</v>
      </c>
      <c r="B38">
        <v>1995</v>
      </c>
      <c r="C38">
        <v>31</v>
      </c>
      <c r="D38">
        <v>2744</v>
      </c>
      <c r="E38">
        <v>1310</v>
      </c>
      <c r="F38">
        <v>1434</v>
      </c>
      <c r="G38">
        <v>527</v>
      </c>
      <c r="H38">
        <v>309</v>
      </c>
      <c r="I38">
        <v>218</v>
      </c>
      <c r="J38">
        <v>889</v>
      </c>
      <c r="K38">
        <v>523</v>
      </c>
      <c r="L38">
        <v>366</v>
      </c>
      <c r="M38">
        <v>1328</v>
      </c>
      <c r="N38">
        <v>478</v>
      </c>
      <c r="O38">
        <v>850</v>
      </c>
    </row>
    <row r="39" spans="1:15" x14ac:dyDescent="0.25">
      <c r="A39" t="s">
        <v>44</v>
      </c>
      <c r="B39">
        <v>1995</v>
      </c>
      <c r="C39">
        <v>32</v>
      </c>
      <c r="D39">
        <v>2473</v>
      </c>
      <c r="E39">
        <v>1214</v>
      </c>
      <c r="F39">
        <v>1259</v>
      </c>
      <c r="G39">
        <v>504</v>
      </c>
      <c r="H39">
        <v>324</v>
      </c>
      <c r="I39">
        <v>180</v>
      </c>
      <c r="J39">
        <v>871</v>
      </c>
      <c r="K39">
        <v>500</v>
      </c>
      <c r="L39">
        <v>371</v>
      </c>
      <c r="M39">
        <v>1098</v>
      </c>
      <c r="N39">
        <v>390</v>
      </c>
      <c r="O39">
        <v>708</v>
      </c>
    </row>
    <row r="40" spans="1:15" x14ac:dyDescent="0.25">
      <c r="A40" t="s">
        <v>45</v>
      </c>
      <c r="B40">
        <v>1995</v>
      </c>
      <c r="C40">
        <v>33</v>
      </c>
      <c r="D40">
        <v>2380</v>
      </c>
      <c r="E40">
        <v>1171</v>
      </c>
      <c r="F40">
        <v>1209</v>
      </c>
      <c r="G40">
        <v>466</v>
      </c>
      <c r="H40">
        <v>283</v>
      </c>
      <c r="I40">
        <v>183</v>
      </c>
      <c r="J40">
        <v>848</v>
      </c>
      <c r="K40">
        <v>515</v>
      </c>
      <c r="L40">
        <v>333</v>
      </c>
      <c r="M40">
        <v>1066</v>
      </c>
      <c r="N40">
        <v>373</v>
      </c>
      <c r="O40">
        <v>693</v>
      </c>
    </row>
    <row r="41" spans="1:15" x14ac:dyDescent="0.25">
      <c r="A41" t="s">
        <v>46</v>
      </c>
      <c r="B41">
        <v>1995</v>
      </c>
      <c r="C41">
        <v>34</v>
      </c>
      <c r="D41">
        <v>2427</v>
      </c>
      <c r="E41">
        <v>1231</v>
      </c>
      <c r="F41">
        <v>1196</v>
      </c>
      <c r="G41">
        <v>508</v>
      </c>
      <c r="H41">
        <v>319</v>
      </c>
      <c r="I41">
        <v>189</v>
      </c>
      <c r="J41">
        <v>851</v>
      </c>
      <c r="K41">
        <v>524</v>
      </c>
      <c r="L41">
        <v>327</v>
      </c>
      <c r="M41">
        <v>1068</v>
      </c>
      <c r="N41">
        <v>388</v>
      </c>
      <c r="O41">
        <v>680</v>
      </c>
    </row>
    <row r="42" spans="1:15" x14ac:dyDescent="0.25">
      <c r="A42" t="s">
        <v>47</v>
      </c>
      <c r="B42">
        <v>1995</v>
      </c>
      <c r="C42">
        <v>35</v>
      </c>
      <c r="D42">
        <v>2278</v>
      </c>
      <c r="E42">
        <v>1170</v>
      </c>
      <c r="F42">
        <v>1108</v>
      </c>
      <c r="G42">
        <v>472</v>
      </c>
      <c r="H42">
        <v>293</v>
      </c>
      <c r="I42">
        <v>179</v>
      </c>
      <c r="J42">
        <v>793</v>
      </c>
      <c r="K42">
        <v>500</v>
      </c>
      <c r="L42">
        <v>293</v>
      </c>
      <c r="M42">
        <v>1013</v>
      </c>
      <c r="N42">
        <v>377</v>
      </c>
      <c r="O42">
        <v>636</v>
      </c>
    </row>
    <row r="43" spans="1:15" x14ac:dyDescent="0.25">
      <c r="A43" t="s">
        <v>48</v>
      </c>
      <c r="B43">
        <v>1995</v>
      </c>
      <c r="C43">
        <v>36</v>
      </c>
      <c r="D43">
        <v>2362</v>
      </c>
      <c r="E43">
        <v>1176</v>
      </c>
      <c r="F43">
        <v>1186</v>
      </c>
      <c r="G43">
        <v>512</v>
      </c>
      <c r="H43">
        <v>327</v>
      </c>
      <c r="I43">
        <v>185</v>
      </c>
      <c r="J43">
        <v>819</v>
      </c>
      <c r="K43">
        <v>476</v>
      </c>
      <c r="L43">
        <v>343</v>
      </c>
      <c r="M43">
        <v>1031</v>
      </c>
      <c r="N43">
        <v>373</v>
      </c>
      <c r="O43">
        <v>658</v>
      </c>
    </row>
    <row r="44" spans="1:15" x14ac:dyDescent="0.25">
      <c r="A44" t="s">
        <v>49</v>
      </c>
      <c r="B44">
        <v>1995</v>
      </c>
      <c r="C44">
        <v>37</v>
      </c>
      <c r="D44">
        <v>2348</v>
      </c>
      <c r="E44">
        <v>1204</v>
      </c>
      <c r="F44">
        <v>1144</v>
      </c>
      <c r="G44">
        <v>500</v>
      </c>
      <c r="H44">
        <v>321</v>
      </c>
      <c r="I44">
        <v>179</v>
      </c>
      <c r="J44">
        <v>846</v>
      </c>
      <c r="K44">
        <v>520</v>
      </c>
      <c r="L44">
        <v>326</v>
      </c>
      <c r="M44">
        <v>1002</v>
      </c>
      <c r="N44">
        <v>363</v>
      </c>
      <c r="O44">
        <v>639</v>
      </c>
    </row>
    <row r="45" spans="1:15" x14ac:dyDescent="0.25">
      <c r="A45" t="s">
        <v>50</v>
      </c>
      <c r="B45">
        <v>1995</v>
      </c>
      <c r="C45">
        <v>38</v>
      </c>
      <c r="D45">
        <v>2437</v>
      </c>
      <c r="E45">
        <v>1242</v>
      </c>
      <c r="F45">
        <v>1195</v>
      </c>
      <c r="G45">
        <v>479</v>
      </c>
      <c r="H45">
        <v>299</v>
      </c>
      <c r="I45">
        <v>180</v>
      </c>
      <c r="J45">
        <v>956</v>
      </c>
      <c r="K45">
        <v>564</v>
      </c>
      <c r="L45">
        <v>392</v>
      </c>
      <c r="M45">
        <v>1002</v>
      </c>
      <c r="N45">
        <v>379</v>
      </c>
      <c r="O45">
        <v>623</v>
      </c>
    </row>
    <row r="46" spans="1:15" x14ac:dyDescent="0.25">
      <c r="A46" t="s">
        <v>51</v>
      </c>
      <c r="B46">
        <v>1995</v>
      </c>
      <c r="C46">
        <v>39</v>
      </c>
      <c r="D46">
        <v>2366</v>
      </c>
      <c r="E46">
        <v>1223</v>
      </c>
      <c r="F46">
        <v>1143</v>
      </c>
      <c r="G46">
        <v>508</v>
      </c>
      <c r="H46">
        <v>315</v>
      </c>
      <c r="I46">
        <v>193</v>
      </c>
      <c r="J46">
        <v>838</v>
      </c>
      <c r="K46">
        <v>507</v>
      </c>
      <c r="L46">
        <v>331</v>
      </c>
      <c r="M46">
        <v>1020</v>
      </c>
      <c r="N46">
        <v>401</v>
      </c>
      <c r="O46">
        <v>619</v>
      </c>
    </row>
    <row r="47" spans="1:15" x14ac:dyDescent="0.25">
      <c r="A47" t="s">
        <v>52</v>
      </c>
      <c r="B47">
        <v>1995</v>
      </c>
      <c r="C47">
        <v>40</v>
      </c>
      <c r="D47">
        <v>2525</v>
      </c>
      <c r="E47">
        <v>1302</v>
      </c>
      <c r="F47">
        <v>1223</v>
      </c>
      <c r="G47">
        <v>496</v>
      </c>
      <c r="H47">
        <v>310</v>
      </c>
      <c r="I47">
        <v>186</v>
      </c>
      <c r="J47">
        <v>931</v>
      </c>
      <c r="K47">
        <v>565</v>
      </c>
      <c r="L47">
        <v>366</v>
      </c>
      <c r="M47">
        <v>1098</v>
      </c>
      <c r="N47">
        <v>427</v>
      </c>
      <c r="O47">
        <v>671</v>
      </c>
    </row>
    <row r="48" spans="1:15" x14ac:dyDescent="0.25">
      <c r="A48" t="s">
        <v>53</v>
      </c>
      <c r="B48">
        <v>1995</v>
      </c>
      <c r="C48">
        <v>41</v>
      </c>
      <c r="D48">
        <v>2600</v>
      </c>
      <c r="E48">
        <v>1349</v>
      </c>
      <c r="F48">
        <v>1251</v>
      </c>
      <c r="G48">
        <v>526</v>
      </c>
      <c r="H48">
        <v>340</v>
      </c>
      <c r="I48">
        <v>186</v>
      </c>
      <c r="J48">
        <v>920</v>
      </c>
      <c r="K48">
        <v>552</v>
      </c>
      <c r="L48">
        <v>368</v>
      </c>
      <c r="M48">
        <v>1154</v>
      </c>
      <c r="N48">
        <v>457</v>
      </c>
      <c r="O48">
        <v>697</v>
      </c>
    </row>
    <row r="49" spans="1:15" x14ac:dyDescent="0.25">
      <c r="A49" t="s">
        <v>54</v>
      </c>
      <c r="B49">
        <v>1995</v>
      </c>
      <c r="C49">
        <v>42</v>
      </c>
      <c r="D49">
        <v>2417</v>
      </c>
      <c r="E49">
        <v>1221</v>
      </c>
      <c r="F49">
        <v>1196</v>
      </c>
      <c r="G49">
        <v>496</v>
      </c>
      <c r="H49">
        <v>323</v>
      </c>
      <c r="I49">
        <v>173</v>
      </c>
      <c r="J49">
        <v>895</v>
      </c>
      <c r="K49">
        <v>519</v>
      </c>
      <c r="L49">
        <v>376</v>
      </c>
      <c r="M49">
        <v>1026</v>
      </c>
      <c r="N49">
        <v>379</v>
      </c>
      <c r="O49">
        <v>647</v>
      </c>
    </row>
    <row r="50" spans="1:15" x14ac:dyDescent="0.25">
      <c r="A50" t="s">
        <v>55</v>
      </c>
      <c r="B50">
        <v>1995</v>
      </c>
      <c r="C50">
        <v>43</v>
      </c>
      <c r="D50">
        <v>2455</v>
      </c>
      <c r="E50">
        <v>1223</v>
      </c>
      <c r="F50">
        <v>1232</v>
      </c>
      <c r="G50">
        <v>503</v>
      </c>
      <c r="H50">
        <v>317</v>
      </c>
      <c r="I50">
        <v>186</v>
      </c>
      <c r="J50">
        <v>891</v>
      </c>
      <c r="K50">
        <v>518</v>
      </c>
      <c r="L50">
        <v>373</v>
      </c>
      <c r="M50">
        <v>1061</v>
      </c>
      <c r="N50">
        <v>388</v>
      </c>
      <c r="O50">
        <v>673</v>
      </c>
    </row>
    <row r="51" spans="1:15" x14ac:dyDescent="0.25">
      <c r="A51" t="s">
        <v>56</v>
      </c>
      <c r="B51">
        <v>1995</v>
      </c>
      <c r="C51">
        <v>44</v>
      </c>
      <c r="D51">
        <v>2573</v>
      </c>
      <c r="E51">
        <v>1308</v>
      </c>
      <c r="F51">
        <v>1265</v>
      </c>
      <c r="G51">
        <v>549</v>
      </c>
      <c r="H51">
        <v>355</v>
      </c>
      <c r="I51">
        <v>194</v>
      </c>
      <c r="J51">
        <v>958</v>
      </c>
      <c r="K51">
        <v>558</v>
      </c>
      <c r="L51">
        <v>400</v>
      </c>
      <c r="M51">
        <v>1066</v>
      </c>
      <c r="N51">
        <v>395</v>
      </c>
      <c r="O51">
        <v>671</v>
      </c>
    </row>
    <row r="52" spans="1:15" x14ac:dyDescent="0.25">
      <c r="A52" t="s">
        <v>57</v>
      </c>
      <c r="B52">
        <v>1995</v>
      </c>
      <c r="C52">
        <v>45</v>
      </c>
      <c r="D52">
        <v>2533</v>
      </c>
      <c r="E52">
        <v>1310</v>
      </c>
      <c r="F52">
        <v>1223</v>
      </c>
      <c r="G52">
        <v>491</v>
      </c>
      <c r="H52">
        <v>305</v>
      </c>
      <c r="I52">
        <v>186</v>
      </c>
      <c r="J52">
        <v>933</v>
      </c>
      <c r="K52">
        <v>567</v>
      </c>
      <c r="L52">
        <v>366</v>
      </c>
      <c r="M52">
        <v>1109</v>
      </c>
      <c r="N52">
        <v>438</v>
      </c>
      <c r="O52">
        <v>671</v>
      </c>
    </row>
    <row r="53" spans="1:15" x14ac:dyDescent="0.25">
      <c r="A53" t="s">
        <v>58</v>
      </c>
      <c r="B53">
        <v>1995</v>
      </c>
      <c r="C53">
        <v>46</v>
      </c>
      <c r="D53">
        <v>2691</v>
      </c>
      <c r="E53">
        <v>1329</v>
      </c>
      <c r="F53">
        <v>1362</v>
      </c>
      <c r="G53">
        <v>544</v>
      </c>
      <c r="H53">
        <v>326</v>
      </c>
      <c r="I53">
        <v>218</v>
      </c>
      <c r="J53">
        <v>978</v>
      </c>
      <c r="K53">
        <v>560</v>
      </c>
      <c r="L53">
        <v>418</v>
      </c>
      <c r="M53">
        <v>1169</v>
      </c>
      <c r="N53">
        <v>443</v>
      </c>
      <c r="O53">
        <v>726</v>
      </c>
    </row>
    <row r="54" spans="1:15" x14ac:dyDescent="0.25">
      <c r="A54" t="s">
        <v>59</v>
      </c>
      <c r="B54">
        <v>1995</v>
      </c>
      <c r="C54">
        <v>47</v>
      </c>
      <c r="D54">
        <v>2613</v>
      </c>
      <c r="E54">
        <v>1331</v>
      </c>
      <c r="F54">
        <v>1282</v>
      </c>
      <c r="G54">
        <v>491</v>
      </c>
      <c r="H54">
        <v>310</v>
      </c>
      <c r="I54">
        <v>181</v>
      </c>
      <c r="J54">
        <v>965</v>
      </c>
      <c r="K54">
        <v>569</v>
      </c>
      <c r="L54">
        <v>396</v>
      </c>
      <c r="M54">
        <v>1157</v>
      </c>
      <c r="N54">
        <v>452</v>
      </c>
      <c r="O54">
        <v>705</v>
      </c>
    </row>
    <row r="55" spans="1:15" x14ac:dyDescent="0.25">
      <c r="A55" t="s">
        <v>60</v>
      </c>
      <c r="B55">
        <v>1995</v>
      </c>
      <c r="C55">
        <v>48</v>
      </c>
      <c r="D55">
        <v>2646</v>
      </c>
      <c r="E55">
        <v>1317</v>
      </c>
      <c r="F55">
        <v>1329</v>
      </c>
      <c r="G55">
        <v>468</v>
      </c>
      <c r="H55">
        <v>288</v>
      </c>
      <c r="I55">
        <v>180</v>
      </c>
      <c r="J55">
        <v>960</v>
      </c>
      <c r="K55">
        <v>580</v>
      </c>
      <c r="L55">
        <v>380</v>
      </c>
      <c r="M55">
        <v>1218</v>
      </c>
      <c r="N55">
        <v>449</v>
      </c>
      <c r="O55">
        <v>769</v>
      </c>
    </row>
    <row r="56" spans="1:15" x14ac:dyDescent="0.25">
      <c r="A56" t="s">
        <v>61</v>
      </c>
      <c r="B56">
        <v>1995</v>
      </c>
      <c r="C56">
        <v>49</v>
      </c>
      <c r="D56">
        <v>2826</v>
      </c>
      <c r="E56">
        <v>1445</v>
      </c>
      <c r="F56">
        <v>1381</v>
      </c>
      <c r="G56">
        <v>527</v>
      </c>
      <c r="H56">
        <v>329</v>
      </c>
      <c r="I56">
        <v>198</v>
      </c>
      <c r="J56">
        <v>1028</v>
      </c>
      <c r="K56">
        <v>613</v>
      </c>
      <c r="L56">
        <v>415</v>
      </c>
      <c r="M56">
        <v>1271</v>
      </c>
      <c r="N56">
        <v>503</v>
      </c>
      <c r="O56">
        <v>768</v>
      </c>
    </row>
    <row r="57" spans="1:15" x14ac:dyDescent="0.25">
      <c r="A57" t="s">
        <v>62</v>
      </c>
      <c r="B57">
        <v>1995</v>
      </c>
      <c r="C57">
        <v>50</v>
      </c>
      <c r="D57">
        <v>3098</v>
      </c>
      <c r="E57">
        <v>1544</v>
      </c>
      <c r="F57">
        <v>1554</v>
      </c>
      <c r="G57">
        <v>560</v>
      </c>
      <c r="H57">
        <v>357</v>
      </c>
      <c r="I57">
        <v>203</v>
      </c>
      <c r="J57">
        <v>1130</v>
      </c>
      <c r="K57">
        <v>667</v>
      </c>
      <c r="L57">
        <v>463</v>
      </c>
      <c r="M57">
        <v>1408</v>
      </c>
      <c r="N57">
        <v>520</v>
      </c>
      <c r="O57">
        <v>888</v>
      </c>
    </row>
    <row r="58" spans="1:15" x14ac:dyDescent="0.25">
      <c r="A58" t="s">
        <v>63</v>
      </c>
      <c r="B58">
        <v>1995</v>
      </c>
      <c r="C58">
        <v>51</v>
      </c>
      <c r="D58">
        <v>3291</v>
      </c>
      <c r="E58">
        <v>1645</v>
      </c>
      <c r="F58">
        <v>1646</v>
      </c>
      <c r="G58">
        <v>569</v>
      </c>
      <c r="H58">
        <v>352</v>
      </c>
      <c r="I58">
        <v>217</v>
      </c>
      <c r="J58">
        <v>1199</v>
      </c>
      <c r="K58">
        <v>712</v>
      </c>
      <c r="L58">
        <v>487</v>
      </c>
      <c r="M58">
        <v>1523</v>
      </c>
      <c r="N58">
        <v>581</v>
      </c>
      <c r="O58">
        <v>942</v>
      </c>
    </row>
    <row r="59" spans="1:15" x14ac:dyDescent="0.25">
      <c r="A59" t="s">
        <v>64</v>
      </c>
      <c r="B59">
        <v>1995</v>
      </c>
      <c r="C59">
        <v>52</v>
      </c>
      <c r="D59">
        <v>3436</v>
      </c>
      <c r="E59">
        <v>1715</v>
      </c>
      <c r="F59">
        <v>1721</v>
      </c>
      <c r="G59">
        <v>585</v>
      </c>
      <c r="H59">
        <v>357</v>
      </c>
      <c r="I59">
        <v>228</v>
      </c>
      <c r="J59">
        <v>1228</v>
      </c>
      <c r="K59">
        <v>731</v>
      </c>
      <c r="L59">
        <v>497</v>
      </c>
      <c r="M59">
        <v>1623</v>
      </c>
      <c r="N59">
        <v>627</v>
      </c>
      <c r="O59">
        <v>996</v>
      </c>
    </row>
    <row r="60" spans="1:15" x14ac:dyDescent="0.25">
      <c r="A60" t="s">
        <v>65</v>
      </c>
      <c r="B60">
        <v>1996</v>
      </c>
      <c r="C60">
        <v>1</v>
      </c>
      <c r="D60">
        <v>3546</v>
      </c>
      <c r="E60">
        <v>1754</v>
      </c>
      <c r="F60">
        <v>1792</v>
      </c>
      <c r="G60">
        <v>603</v>
      </c>
      <c r="H60">
        <v>387</v>
      </c>
      <c r="I60">
        <v>216</v>
      </c>
      <c r="J60">
        <v>1155</v>
      </c>
      <c r="K60">
        <v>716</v>
      </c>
      <c r="L60">
        <v>439</v>
      </c>
      <c r="M60">
        <v>1788</v>
      </c>
      <c r="N60">
        <v>651</v>
      </c>
      <c r="O60">
        <v>1137</v>
      </c>
    </row>
    <row r="61" spans="1:15" x14ac:dyDescent="0.25">
      <c r="A61" t="s">
        <v>66</v>
      </c>
      <c r="B61">
        <v>1996</v>
      </c>
      <c r="C61">
        <v>2</v>
      </c>
      <c r="D61">
        <v>3257</v>
      </c>
      <c r="E61">
        <v>1572</v>
      </c>
      <c r="F61">
        <v>1685</v>
      </c>
      <c r="G61">
        <v>557</v>
      </c>
      <c r="H61">
        <v>342</v>
      </c>
      <c r="I61">
        <v>215</v>
      </c>
      <c r="J61">
        <v>1090</v>
      </c>
      <c r="K61">
        <v>630</v>
      </c>
      <c r="L61">
        <v>460</v>
      </c>
      <c r="M61">
        <v>1610</v>
      </c>
      <c r="N61">
        <v>600</v>
      </c>
      <c r="O61">
        <v>1010</v>
      </c>
    </row>
    <row r="62" spans="1:15" x14ac:dyDescent="0.25">
      <c r="A62" t="s">
        <v>67</v>
      </c>
      <c r="B62">
        <v>1996</v>
      </c>
      <c r="C62">
        <v>3</v>
      </c>
      <c r="D62">
        <v>2970</v>
      </c>
      <c r="E62">
        <v>1484</v>
      </c>
      <c r="F62">
        <v>1486</v>
      </c>
      <c r="G62">
        <v>507</v>
      </c>
      <c r="H62">
        <v>324</v>
      </c>
      <c r="I62">
        <v>183</v>
      </c>
      <c r="J62">
        <v>994</v>
      </c>
      <c r="K62">
        <v>621</v>
      </c>
      <c r="L62">
        <v>373</v>
      </c>
      <c r="M62">
        <v>1469</v>
      </c>
      <c r="N62">
        <v>539</v>
      </c>
      <c r="O62">
        <v>930</v>
      </c>
    </row>
    <row r="63" spans="1:15" x14ac:dyDescent="0.25">
      <c r="A63" t="s">
        <v>68</v>
      </c>
      <c r="B63">
        <v>1996</v>
      </c>
      <c r="C63">
        <v>4</v>
      </c>
      <c r="D63">
        <v>2855</v>
      </c>
      <c r="E63">
        <v>1445</v>
      </c>
      <c r="F63">
        <v>1410</v>
      </c>
      <c r="G63">
        <v>492</v>
      </c>
      <c r="H63">
        <v>313</v>
      </c>
      <c r="I63">
        <v>179</v>
      </c>
      <c r="J63">
        <v>1023</v>
      </c>
      <c r="K63">
        <v>617</v>
      </c>
      <c r="L63">
        <v>406</v>
      </c>
      <c r="M63">
        <v>1340</v>
      </c>
      <c r="N63">
        <v>515</v>
      </c>
      <c r="O63">
        <v>825</v>
      </c>
    </row>
    <row r="64" spans="1:15" x14ac:dyDescent="0.25">
      <c r="A64" t="s">
        <v>69</v>
      </c>
      <c r="B64">
        <v>1996</v>
      </c>
      <c r="C64">
        <v>5</v>
      </c>
      <c r="D64">
        <v>2992</v>
      </c>
      <c r="E64">
        <v>1482</v>
      </c>
      <c r="F64">
        <v>1510</v>
      </c>
      <c r="G64">
        <v>505</v>
      </c>
      <c r="H64">
        <v>330</v>
      </c>
      <c r="I64">
        <v>175</v>
      </c>
      <c r="J64">
        <v>1037</v>
      </c>
      <c r="K64">
        <v>623</v>
      </c>
      <c r="L64">
        <v>414</v>
      </c>
      <c r="M64">
        <v>1450</v>
      </c>
      <c r="N64">
        <v>529</v>
      </c>
      <c r="O64">
        <v>921</v>
      </c>
    </row>
    <row r="65" spans="1:15" x14ac:dyDescent="0.25">
      <c r="A65" t="s">
        <v>70</v>
      </c>
      <c r="B65">
        <v>1996</v>
      </c>
      <c r="C65">
        <v>6</v>
      </c>
      <c r="D65">
        <v>3089</v>
      </c>
      <c r="E65">
        <v>1526</v>
      </c>
      <c r="F65">
        <v>1563</v>
      </c>
      <c r="G65">
        <v>510</v>
      </c>
      <c r="H65">
        <v>352</v>
      </c>
      <c r="I65">
        <v>158</v>
      </c>
      <c r="J65">
        <v>1007</v>
      </c>
      <c r="K65">
        <v>609</v>
      </c>
      <c r="L65">
        <v>398</v>
      </c>
      <c r="M65">
        <v>1572</v>
      </c>
      <c r="N65">
        <v>565</v>
      </c>
      <c r="O65">
        <v>1007</v>
      </c>
    </row>
    <row r="66" spans="1:15" x14ac:dyDescent="0.25">
      <c r="A66" t="s">
        <v>71</v>
      </c>
      <c r="B66">
        <v>1996</v>
      </c>
      <c r="C66">
        <v>7</v>
      </c>
      <c r="D66">
        <v>3046</v>
      </c>
      <c r="E66">
        <v>1525</v>
      </c>
      <c r="F66">
        <v>1521</v>
      </c>
      <c r="G66">
        <v>533</v>
      </c>
      <c r="H66">
        <v>332</v>
      </c>
      <c r="I66">
        <v>201</v>
      </c>
      <c r="J66">
        <v>1042</v>
      </c>
      <c r="K66">
        <v>620</v>
      </c>
      <c r="L66">
        <v>422</v>
      </c>
      <c r="M66">
        <v>1471</v>
      </c>
      <c r="N66">
        <v>573</v>
      </c>
      <c r="O66">
        <v>898</v>
      </c>
    </row>
    <row r="67" spans="1:15" x14ac:dyDescent="0.25">
      <c r="A67" t="s">
        <v>72</v>
      </c>
      <c r="B67">
        <v>1996</v>
      </c>
      <c r="C67">
        <v>8</v>
      </c>
      <c r="D67">
        <v>2887</v>
      </c>
      <c r="E67">
        <v>1415</v>
      </c>
      <c r="F67">
        <v>1472</v>
      </c>
      <c r="G67">
        <v>464</v>
      </c>
      <c r="H67">
        <v>287</v>
      </c>
      <c r="I67">
        <v>177</v>
      </c>
      <c r="J67">
        <v>959</v>
      </c>
      <c r="K67">
        <v>556</v>
      </c>
      <c r="L67">
        <v>403</v>
      </c>
      <c r="M67">
        <v>1464</v>
      </c>
      <c r="N67">
        <v>572</v>
      </c>
      <c r="O67">
        <v>892</v>
      </c>
    </row>
    <row r="68" spans="1:15" x14ac:dyDescent="0.25">
      <c r="A68" t="s">
        <v>73</v>
      </c>
      <c r="B68">
        <v>1996</v>
      </c>
      <c r="C68">
        <v>9</v>
      </c>
      <c r="D68">
        <v>2878</v>
      </c>
      <c r="E68">
        <v>1448</v>
      </c>
      <c r="F68">
        <v>1430</v>
      </c>
      <c r="G68">
        <v>520</v>
      </c>
      <c r="H68">
        <v>308</v>
      </c>
      <c r="I68">
        <v>212</v>
      </c>
      <c r="J68">
        <v>956</v>
      </c>
      <c r="K68">
        <v>561</v>
      </c>
      <c r="L68">
        <v>395</v>
      </c>
      <c r="M68">
        <v>1402</v>
      </c>
      <c r="N68">
        <v>579</v>
      </c>
      <c r="O68">
        <v>823</v>
      </c>
    </row>
    <row r="69" spans="1:15" x14ac:dyDescent="0.25">
      <c r="A69" t="s">
        <v>74</v>
      </c>
      <c r="B69">
        <v>1996</v>
      </c>
      <c r="C69">
        <v>10</v>
      </c>
      <c r="D69">
        <v>2714</v>
      </c>
      <c r="E69">
        <v>1343</v>
      </c>
      <c r="F69">
        <v>1371</v>
      </c>
      <c r="G69">
        <v>459</v>
      </c>
      <c r="H69">
        <v>298</v>
      </c>
      <c r="I69">
        <v>161</v>
      </c>
      <c r="J69">
        <v>941</v>
      </c>
      <c r="K69">
        <v>561</v>
      </c>
      <c r="L69">
        <v>380</v>
      </c>
      <c r="M69">
        <v>1314</v>
      </c>
      <c r="N69">
        <v>484</v>
      </c>
      <c r="O69">
        <v>830</v>
      </c>
    </row>
    <row r="70" spans="1:15" x14ac:dyDescent="0.25">
      <c r="A70" t="s">
        <v>75</v>
      </c>
      <c r="B70">
        <v>1996</v>
      </c>
      <c r="C70">
        <v>11</v>
      </c>
      <c r="D70">
        <v>2807</v>
      </c>
      <c r="E70">
        <v>1400</v>
      </c>
      <c r="F70">
        <v>1407</v>
      </c>
      <c r="G70">
        <v>522</v>
      </c>
      <c r="H70">
        <v>330</v>
      </c>
      <c r="I70">
        <v>192</v>
      </c>
      <c r="J70">
        <v>926</v>
      </c>
      <c r="K70">
        <v>563</v>
      </c>
      <c r="L70">
        <v>363</v>
      </c>
      <c r="M70">
        <v>1359</v>
      </c>
      <c r="N70">
        <v>507</v>
      </c>
      <c r="O70">
        <v>852</v>
      </c>
    </row>
    <row r="71" spans="1:15" x14ac:dyDescent="0.25">
      <c r="A71" t="s">
        <v>76</v>
      </c>
      <c r="B71">
        <v>1996</v>
      </c>
      <c r="C71">
        <v>12</v>
      </c>
      <c r="D71">
        <v>2784</v>
      </c>
      <c r="E71">
        <v>1335</v>
      </c>
      <c r="F71">
        <v>1449</v>
      </c>
      <c r="G71">
        <v>493</v>
      </c>
      <c r="H71">
        <v>298</v>
      </c>
      <c r="I71">
        <v>195</v>
      </c>
      <c r="J71">
        <v>973</v>
      </c>
      <c r="K71">
        <v>567</v>
      </c>
      <c r="L71">
        <v>406</v>
      </c>
      <c r="M71">
        <v>1318</v>
      </c>
      <c r="N71">
        <v>470</v>
      </c>
      <c r="O71">
        <v>848</v>
      </c>
    </row>
    <row r="72" spans="1:15" x14ac:dyDescent="0.25">
      <c r="A72" t="s">
        <v>77</v>
      </c>
      <c r="B72">
        <v>1996</v>
      </c>
      <c r="C72">
        <v>13</v>
      </c>
      <c r="D72">
        <v>2727</v>
      </c>
      <c r="E72">
        <v>1346</v>
      </c>
      <c r="F72">
        <v>1381</v>
      </c>
      <c r="G72">
        <v>522</v>
      </c>
      <c r="H72">
        <v>319</v>
      </c>
      <c r="I72">
        <v>203</v>
      </c>
      <c r="J72">
        <v>950</v>
      </c>
      <c r="K72">
        <v>561</v>
      </c>
      <c r="L72">
        <v>389</v>
      </c>
      <c r="M72">
        <v>1255</v>
      </c>
      <c r="N72">
        <v>466</v>
      </c>
      <c r="O72">
        <v>789</v>
      </c>
    </row>
    <row r="73" spans="1:15" x14ac:dyDescent="0.25">
      <c r="A73" t="s">
        <v>78</v>
      </c>
      <c r="B73">
        <v>1996</v>
      </c>
      <c r="C73">
        <v>14</v>
      </c>
      <c r="D73">
        <v>2765</v>
      </c>
      <c r="E73">
        <v>1385</v>
      </c>
      <c r="F73">
        <v>1380</v>
      </c>
      <c r="G73">
        <v>491</v>
      </c>
      <c r="H73">
        <v>308</v>
      </c>
      <c r="I73">
        <v>183</v>
      </c>
      <c r="J73">
        <v>962</v>
      </c>
      <c r="K73">
        <v>575</v>
      </c>
      <c r="L73">
        <v>387</v>
      </c>
      <c r="M73">
        <v>1312</v>
      </c>
      <c r="N73">
        <v>502</v>
      </c>
      <c r="O73">
        <v>810</v>
      </c>
    </row>
    <row r="74" spans="1:15" x14ac:dyDescent="0.25">
      <c r="A74" t="s">
        <v>79</v>
      </c>
      <c r="B74">
        <v>1996</v>
      </c>
      <c r="C74">
        <v>15</v>
      </c>
      <c r="D74">
        <v>2642</v>
      </c>
      <c r="E74">
        <v>1352</v>
      </c>
      <c r="F74">
        <v>1290</v>
      </c>
      <c r="G74">
        <v>493</v>
      </c>
      <c r="H74">
        <v>320</v>
      </c>
      <c r="I74">
        <v>173</v>
      </c>
      <c r="J74">
        <v>916</v>
      </c>
      <c r="K74">
        <v>548</v>
      </c>
      <c r="L74">
        <v>368</v>
      </c>
      <c r="M74">
        <v>1233</v>
      </c>
      <c r="N74">
        <v>484</v>
      </c>
      <c r="O74">
        <v>749</v>
      </c>
    </row>
    <row r="75" spans="1:15" x14ac:dyDescent="0.25">
      <c r="A75" t="s">
        <v>80</v>
      </c>
      <c r="B75">
        <v>1996</v>
      </c>
      <c r="C75">
        <v>16</v>
      </c>
      <c r="D75">
        <v>2856</v>
      </c>
      <c r="E75">
        <v>1404</v>
      </c>
      <c r="F75">
        <v>1452</v>
      </c>
      <c r="G75">
        <v>529</v>
      </c>
      <c r="H75">
        <v>329</v>
      </c>
      <c r="I75">
        <v>200</v>
      </c>
      <c r="J75">
        <v>987</v>
      </c>
      <c r="K75">
        <v>588</v>
      </c>
      <c r="L75">
        <v>399</v>
      </c>
      <c r="M75">
        <v>1340</v>
      </c>
      <c r="N75">
        <v>487</v>
      </c>
      <c r="O75">
        <v>853</v>
      </c>
    </row>
    <row r="76" spans="1:15" x14ac:dyDescent="0.25">
      <c r="A76" t="s">
        <v>81</v>
      </c>
      <c r="B76">
        <v>1996</v>
      </c>
      <c r="C76">
        <v>17</v>
      </c>
      <c r="D76">
        <v>2703</v>
      </c>
      <c r="E76">
        <v>1373</v>
      </c>
      <c r="F76">
        <v>1330</v>
      </c>
      <c r="G76">
        <v>489</v>
      </c>
      <c r="H76">
        <v>307</v>
      </c>
      <c r="I76">
        <v>182</v>
      </c>
      <c r="J76">
        <v>944</v>
      </c>
      <c r="K76">
        <v>586</v>
      </c>
      <c r="L76">
        <v>358</v>
      </c>
      <c r="M76">
        <v>1270</v>
      </c>
      <c r="N76">
        <v>480</v>
      </c>
      <c r="O76">
        <v>790</v>
      </c>
    </row>
    <row r="77" spans="1:15" x14ac:dyDescent="0.25">
      <c r="A77" t="s">
        <v>82</v>
      </c>
      <c r="B77">
        <v>1996</v>
      </c>
      <c r="C77">
        <v>18</v>
      </c>
      <c r="D77">
        <v>2498</v>
      </c>
      <c r="E77">
        <v>1272</v>
      </c>
      <c r="F77">
        <v>1226</v>
      </c>
      <c r="G77">
        <v>475</v>
      </c>
      <c r="H77">
        <v>311</v>
      </c>
      <c r="I77">
        <v>164</v>
      </c>
      <c r="J77">
        <v>868</v>
      </c>
      <c r="K77">
        <v>526</v>
      </c>
      <c r="L77">
        <v>342</v>
      </c>
      <c r="M77">
        <v>1155</v>
      </c>
      <c r="N77">
        <v>435</v>
      </c>
      <c r="O77">
        <v>720</v>
      </c>
    </row>
    <row r="78" spans="1:15" x14ac:dyDescent="0.25">
      <c r="A78" t="s">
        <v>83</v>
      </c>
      <c r="B78">
        <v>1996</v>
      </c>
      <c r="C78">
        <v>19</v>
      </c>
      <c r="D78">
        <v>2519</v>
      </c>
      <c r="E78">
        <v>1281</v>
      </c>
      <c r="F78">
        <v>1238</v>
      </c>
      <c r="G78">
        <v>482</v>
      </c>
      <c r="H78">
        <v>306</v>
      </c>
      <c r="I78">
        <v>176</v>
      </c>
      <c r="J78">
        <v>873</v>
      </c>
      <c r="K78">
        <v>536</v>
      </c>
      <c r="L78">
        <v>337</v>
      </c>
      <c r="M78">
        <v>1164</v>
      </c>
      <c r="N78">
        <v>439</v>
      </c>
      <c r="O78">
        <v>725</v>
      </c>
    </row>
    <row r="79" spans="1:15" x14ac:dyDescent="0.25">
      <c r="A79" t="s">
        <v>84</v>
      </c>
      <c r="B79">
        <v>1996</v>
      </c>
      <c r="C79">
        <v>20</v>
      </c>
      <c r="D79">
        <v>2598</v>
      </c>
      <c r="E79">
        <v>1324</v>
      </c>
      <c r="F79">
        <v>1274</v>
      </c>
      <c r="G79">
        <v>525</v>
      </c>
      <c r="H79">
        <v>326</v>
      </c>
      <c r="I79">
        <v>199</v>
      </c>
      <c r="J79">
        <v>925</v>
      </c>
      <c r="K79">
        <v>550</v>
      </c>
      <c r="L79">
        <v>375</v>
      </c>
      <c r="M79">
        <v>1148</v>
      </c>
      <c r="N79">
        <v>448</v>
      </c>
      <c r="O79">
        <v>700</v>
      </c>
    </row>
    <row r="80" spans="1:15" x14ac:dyDescent="0.25">
      <c r="A80" t="s">
        <v>85</v>
      </c>
      <c r="B80">
        <v>1996</v>
      </c>
      <c r="C80">
        <v>21</v>
      </c>
      <c r="D80">
        <v>2514</v>
      </c>
      <c r="E80">
        <v>1263</v>
      </c>
      <c r="F80">
        <v>1251</v>
      </c>
      <c r="G80">
        <v>511</v>
      </c>
      <c r="H80">
        <v>310</v>
      </c>
      <c r="I80">
        <v>201</v>
      </c>
      <c r="J80">
        <v>894</v>
      </c>
      <c r="K80">
        <v>539</v>
      </c>
      <c r="L80">
        <v>355</v>
      </c>
      <c r="M80">
        <v>1109</v>
      </c>
      <c r="N80">
        <v>414</v>
      </c>
      <c r="O80">
        <v>695</v>
      </c>
    </row>
    <row r="81" spans="1:15" x14ac:dyDescent="0.25">
      <c r="A81" t="s">
        <v>86</v>
      </c>
      <c r="B81">
        <v>1996</v>
      </c>
      <c r="C81">
        <v>22</v>
      </c>
      <c r="D81">
        <v>2523</v>
      </c>
      <c r="E81">
        <v>1265</v>
      </c>
      <c r="F81">
        <v>1258</v>
      </c>
      <c r="G81">
        <v>513</v>
      </c>
      <c r="H81">
        <v>332</v>
      </c>
      <c r="I81">
        <v>181</v>
      </c>
      <c r="J81">
        <v>876</v>
      </c>
      <c r="K81">
        <v>510</v>
      </c>
      <c r="L81">
        <v>366</v>
      </c>
      <c r="M81">
        <v>1134</v>
      </c>
      <c r="N81">
        <v>423</v>
      </c>
      <c r="O81">
        <v>711</v>
      </c>
    </row>
    <row r="82" spans="1:15" x14ac:dyDescent="0.25">
      <c r="A82" t="s">
        <v>87</v>
      </c>
      <c r="B82">
        <v>1996</v>
      </c>
      <c r="C82">
        <v>23</v>
      </c>
      <c r="D82">
        <v>2752</v>
      </c>
      <c r="E82">
        <v>1343</v>
      </c>
      <c r="F82">
        <v>1409</v>
      </c>
      <c r="G82">
        <v>521</v>
      </c>
      <c r="H82">
        <v>314</v>
      </c>
      <c r="I82">
        <v>207</v>
      </c>
      <c r="J82">
        <v>868</v>
      </c>
      <c r="K82">
        <v>521</v>
      </c>
      <c r="L82">
        <v>347</v>
      </c>
      <c r="M82">
        <v>1363</v>
      </c>
      <c r="N82">
        <v>508</v>
      </c>
      <c r="O82">
        <v>855</v>
      </c>
    </row>
    <row r="83" spans="1:15" x14ac:dyDescent="0.25">
      <c r="A83" t="s">
        <v>88</v>
      </c>
      <c r="B83">
        <v>1996</v>
      </c>
      <c r="C83">
        <v>24</v>
      </c>
      <c r="D83">
        <v>2506</v>
      </c>
      <c r="E83">
        <v>1289</v>
      </c>
      <c r="F83">
        <v>1217</v>
      </c>
      <c r="G83">
        <v>454</v>
      </c>
      <c r="H83">
        <v>298</v>
      </c>
      <c r="I83">
        <v>156</v>
      </c>
      <c r="J83">
        <v>902</v>
      </c>
      <c r="K83">
        <v>533</v>
      </c>
      <c r="L83">
        <v>369</v>
      </c>
      <c r="M83">
        <v>1150</v>
      </c>
      <c r="N83">
        <v>458</v>
      </c>
      <c r="O83">
        <v>692</v>
      </c>
    </row>
    <row r="84" spans="1:15" x14ac:dyDescent="0.25">
      <c r="A84" t="s">
        <v>89</v>
      </c>
      <c r="B84">
        <v>1996</v>
      </c>
      <c r="C84">
        <v>25</v>
      </c>
      <c r="D84">
        <v>2366</v>
      </c>
      <c r="E84">
        <v>1164</v>
      </c>
      <c r="F84">
        <v>1202</v>
      </c>
      <c r="G84">
        <v>477</v>
      </c>
      <c r="H84">
        <v>304</v>
      </c>
      <c r="I84">
        <v>173</v>
      </c>
      <c r="J84">
        <v>819</v>
      </c>
      <c r="K84">
        <v>470</v>
      </c>
      <c r="L84">
        <v>349</v>
      </c>
      <c r="M84">
        <v>1070</v>
      </c>
      <c r="N84">
        <v>390</v>
      </c>
      <c r="O84">
        <v>680</v>
      </c>
    </row>
    <row r="85" spans="1:15" x14ac:dyDescent="0.25">
      <c r="A85" t="s">
        <v>90</v>
      </c>
      <c r="B85">
        <v>1996</v>
      </c>
      <c r="C85">
        <v>26</v>
      </c>
      <c r="D85">
        <v>2376</v>
      </c>
      <c r="E85">
        <v>1194</v>
      </c>
      <c r="F85">
        <v>1182</v>
      </c>
      <c r="G85">
        <v>482</v>
      </c>
      <c r="H85">
        <v>287</v>
      </c>
      <c r="I85">
        <v>195</v>
      </c>
      <c r="J85">
        <v>863</v>
      </c>
      <c r="K85">
        <v>513</v>
      </c>
      <c r="L85">
        <v>350</v>
      </c>
      <c r="M85">
        <v>1031</v>
      </c>
      <c r="N85">
        <v>394</v>
      </c>
      <c r="O85">
        <v>637</v>
      </c>
    </row>
    <row r="86" spans="1:15" x14ac:dyDescent="0.25">
      <c r="A86" t="s">
        <v>91</v>
      </c>
      <c r="B86">
        <v>1996</v>
      </c>
      <c r="C86">
        <v>27</v>
      </c>
      <c r="D86">
        <v>2433</v>
      </c>
      <c r="E86">
        <v>1208</v>
      </c>
      <c r="F86">
        <v>1225</v>
      </c>
      <c r="G86">
        <v>497</v>
      </c>
      <c r="H86">
        <v>305</v>
      </c>
      <c r="I86">
        <v>192</v>
      </c>
      <c r="J86">
        <v>840</v>
      </c>
      <c r="K86">
        <v>504</v>
      </c>
      <c r="L86">
        <v>336</v>
      </c>
      <c r="M86">
        <v>1096</v>
      </c>
      <c r="N86">
        <v>399</v>
      </c>
      <c r="O86">
        <v>697</v>
      </c>
    </row>
    <row r="87" spans="1:15" x14ac:dyDescent="0.25">
      <c r="A87" t="s">
        <v>92</v>
      </c>
      <c r="B87">
        <v>1996</v>
      </c>
      <c r="C87">
        <v>28</v>
      </c>
      <c r="D87">
        <v>2490</v>
      </c>
      <c r="E87">
        <v>1215</v>
      </c>
      <c r="F87">
        <v>1275</v>
      </c>
      <c r="G87">
        <v>490</v>
      </c>
      <c r="H87">
        <v>287</v>
      </c>
      <c r="I87">
        <v>203</v>
      </c>
      <c r="J87">
        <v>896</v>
      </c>
      <c r="K87">
        <v>514</v>
      </c>
      <c r="L87">
        <v>382</v>
      </c>
      <c r="M87">
        <v>1104</v>
      </c>
      <c r="N87">
        <v>414</v>
      </c>
      <c r="O87">
        <v>690</v>
      </c>
    </row>
    <row r="88" spans="1:15" x14ac:dyDescent="0.25">
      <c r="A88" t="s">
        <v>93</v>
      </c>
      <c r="B88">
        <v>1996</v>
      </c>
      <c r="C88">
        <v>29</v>
      </c>
      <c r="D88">
        <v>2467</v>
      </c>
      <c r="E88">
        <v>1220</v>
      </c>
      <c r="F88">
        <v>1247</v>
      </c>
      <c r="G88">
        <v>515</v>
      </c>
      <c r="H88">
        <v>325</v>
      </c>
      <c r="I88">
        <v>190</v>
      </c>
      <c r="J88">
        <v>876</v>
      </c>
      <c r="K88">
        <v>532</v>
      </c>
      <c r="L88">
        <v>344</v>
      </c>
      <c r="M88">
        <v>1076</v>
      </c>
      <c r="N88">
        <v>363</v>
      </c>
      <c r="O88">
        <v>713</v>
      </c>
    </row>
    <row r="89" spans="1:15" x14ac:dyDescent="0.25">
      <c r="A89" t="s">
        <v>94</v>
      </c>
      <c r="B89">
        <v>1996</v>
      </c>
      <c r="C89">
        <v>30</v>
      </c>
      <c r="D89">
        <v>2500</v>
      </c>
      <c r="E89">
        <v>1247</v>
      </c>
      <c r="F89">
        <v>1253</v>
      </c>
      <c r="G89">
        <v>527</v>
      </c>
      <c r="H89">
        <v>350</v>
      </c>
      <c r="I89">
        <v>177</v>
      </c>
      <c r="J89">
        <v>850</v>
      </c>
      <c r="K89">
        <v>495</v>
      </c>
      <c r="L89">
        <v>355</v>
      </c>
      <c r="M89">
        <v>1123</v>
      </c>
      <c r="N89">
        <v>402</v>
      </c>
      <c r="O89">
        <v>721</v>
      </c>
    </row>
    <row r="90" spans="1:15" x14ac:dyDescent="0.25">
      <c r="A90" t="s">
        <v>95</v>
      </c>
      <c r="B90">
        <v>1996</v>
      </c>
      <c r="C90">
        <v>31</v>
      </c>
      <c r="D90">
        <v>2285</v>
      </c>
      <c r="E90">
        <v>1157</v>
      </c>
      <c r="F90">
        <v>1128</v>
      </c>
      <c r="G90">
        <v>506</v>
      </c>
      <c r="H90">
        <v>326</v>
      </c>
      <c r="I90">
        <v>180</v>
      </c>
      <c r="J90">
        <v>773</v>
      </c>
      <c r="K90">
        <v>460</v>
      </c>
      <c r="L90">
        <v>313</v>
      </c>
      <c r="M90">
        <v>1006</v>
      </c>
      <c r="N90">
        <v>371</v>
      </c>
      <c r="O90">
        <v>635</v>
      </c>
    </row>
    <row r="91" spans="1:15" x14ac:dyDescent="0.25">
      <c r="A91" t="s">
        <v>96</v>
      </c>
      <c r="B91">
        <v>1996</v>
      </c>
      <c r="C91">
        <v>32</v>
      </c>
      <c r="D91">
        <v>2449</v>
      </c>
      <c r="E91">
        <v>1250</v>
      </c>
      <c r="F91">
        <v>1199</v>
      </c>
      <c r="G91">
        <v>475</v>
      </c>
      <c r="H91">
        <v>297</v>
      </c>
      <c r="I91">
        <v>178</v>
      </c>
      <c r="J91">
        <v>922</v>
      </c>
      <c r="K91">
        <v>565</v>
      </c>
      <c r="L91">
        <v>357</v>
      </c>
      <c r="M91">
        <v>1052</v>
      </c>
      <c r="N91">
        <v>388</v>
      </c>
      <c r="O91">
        <v>664</v>
      </c>
    </row>
    <row r="92" spans="1:15" x14ac:dyDescent="0.25">
      <c r="A92" t="s">
        <v>97</v>
      </c>
      <c r="B92">
        <v>1996</v>
      </c>
      <c r="C92">
        <v>33</v>
      </c>
      <c r="D92">
        <v>2357</v>
      </c>
      <c r="E92">
        <v>1173</v>
      </c>
      <c r="F92">
        <v>1184</v>
      </c>
      <c r="G92">
        <v>476</v>
      </c>
      <c r="H92">
        <v>290</v>
      </c>
      <c r="I92">
        <v>186</v>
      </c>
      <c r="J92">
        <v>850</v>
      </c>
      <c r="K92">
        <v>521</v>
      </c>
      <c r="L92">
        <v>329</v>
      </c>
      <c r="M92">
        <v>1031</v>
      </c>
      <c r="N92">
        <v>362</v>
      </c>
      <c r="O92">
        <v>669</v>
      </c>
    </row>
    <row r="93" spans="1:15" x14ac:dyDescent="0.25">
      <c r="A93" t="s">
        <v>98</v>
      </c>
      <c r="B93">
        <v>1996</v>
      </c>
      <c r="C93">
        <v>34</v>
      </c>
      <c r="D93">
        <v>2364</v>
      </c>
      <c r="E93">
        <v>1189</v>
      </c>
      <c r="F93">
        <v>1175</v>
      </c>
      <c r="G93">
        <v>508</v>
      </c>
      <c r="H93">
        <v>329</v>
      </c>
      <c r="I93">
        <v>179</v>
      </c>
      <c r="J93">
        <v>832</v>
      </c>
      <c r="K93">
        <v>503</v>
      </c>
      <c r="L93">
        <v>329</v>
      </c>
      <c r="M93">
        <v>1024</v>
      </c>
      <c r="N93">
        <v>357</v>
      </c>
      <c r="O93">
        <v>667</v>
      </c>
    </row>
    <row r="94" spans="1:15" x14ac:dyDescent="0.25">
      <c r="A94" t="s">
        <v>99</v>
      </c>
      <c r="B94">
        <v>1996</v>
      </c>
      <c r="C94">
        <v>35</v>
      </c>
      <c r="D94">
        <v>2273</v>
      </c>
      <c r="E94">
        <v>1154</v>
      </c>
      <c r="F94">
        <v>1119</v>
      </c>
      <c r="G94">
        <v>472</v>
      </c>
      <c r="H94">
        <v>290</v>
      </c>
      <c r="I94">
        <v>182</v>
      </c>
      <c r="J94">
        <v>839</v>
      </c>
      <c r="K94">
        <v>517</v>
      </c>
      <c r="L94">
        <v>322</v>
      </c>
      <c r="M94">
        <v>962</v>
      </c>
      <c r="N94">
        <v>347</v>
      </c>
      <c r="O94">
        <v>615</v>
      </c>
    </row>
    <row r="95" spans="1:15" x14ac:dyDescent="0.25">
      <c r="A95" t="s">
        <v>100</v>
      </c>
      <c r="B95">
        <v>1996</v>
      </c>
      <c r="C95">
        <v>36</v>
      </c>
      <c r="D95">
        <v>2150</v>
      </c>
      <c r="E95">
        <v>1081</v>
      </c>
      <c r="F95">
        <v>1069</v>
      </c>
      <c r="G95">
        <v>440</v>
      </c>
      <c r="H95">
        <v>278</v>
      </c>
      <c r="I95">
        <v>162</v>
      </c>
      <c r="J95">
        <v>781</v>
      </c>
      <c r="K95">
        <v>458</v>
      </c>
      <c r="L95">
        <v>323</v>
      </c>
      <c r="M95">
        <v>929</v>
      </c>
      <c r="N95">
        <v>345</v>
      </c>
      <c r="O95">
        <v>584</v>
      </c>
    </row>
    <row r="96" spans="1:15" x14ac:dyDescent="0.25">
      <c r="A96" t="s">
        <v>101</v>
      </c>
      <c r="B96">
        <v>1996</v>
      </c>
      <c r="C96">
        <v>37</v>
      </c>
      <c r="D96">
        <v>2275</v>
      </c>
      <c r="E96">
        <v>1111</v>
      </c>
      <c r="F96">
        <v>1164</v>
      </c>
      <c r="G96">
        <v>434</v>
      </c>
      <c r="H96">
        <v>261</v>
      </c>
      <c r="I96">
        <v>173</v>
      </c>
      <c r="J96">
        <v>897</v>
      </c>
      <c r="K96">
        <v>517</v>
      </c>
      <c r="L96">
        <v>380</v>
      </c>
      <c r="M96">
        <v>944</v>
      </c>
      <c r="N96">
        <v>333</v>
      </c>
      <c r="O96">
        <v>611</v>
      </c>
    </row>
    <row r="97" spans="1:15" x14ac:dyDescent="0.25">
      <c r="A97" t="s">
        <v>102</v>
      </c>
      <c r="B97">
        <v>1996</v>
      </c>
      <c r="C97">
        <v>38</v>
      </c>
      <c r="D97">
        <v>2523</v>
      </c>
      <c r="E97">
        <v>1278</v>
      </c>
      <c r="F97">
        <v>1245</v>
      </c>
      <c r="G97">
        <v>502</v>
      </c>
      <c r="H97">
        <v>313</v>
      </c>
      <c r="I97">
        <v>189</v>
      </c>
      <c r="J97">
        <v>899</v>
      </c>
      <c r="K97">
        <v>541</v>
      </c>
      <c r="L97">
        <v>358</v>
      </c>
      <c r="M97">
        <v>1122</v>
      </c>
      <c r="N97">
        <v>424</v>
      </c>
      <c r="O97">
        <v>698</v>
      </c>
    </row>
    <row r="98" spans="1:15" x14ac:dyDescent="0.25">
      <c r="A98" t="s">
        <v>103</v>
      </c>
      <c r="B98">
        <v>1996</v>
      </c>
      <c r="C98">
        <v>39</v>
      </c>
      <c r="D98">
        <v>2582</v>
      </c>
      <c r="E98">
        <v>1366</v>
      </c>
      <c r="F98">
        <v>1216</v>
      </c>
      <c r="G98">
        <v>571</v>
      </c>
      <c r="H98">
        <v>374</v>
      </c>
      <c r="I98">
        <v>197</v>
      </c>
      <c r="J98">
        <v>886</v>
      </c>
      <c r="K98">
        <v>526</v>
      </c>
      <c r="L98">
        <v>360</v>
      </c>
      <c r="M98">
        <v>1125</v>
      </c>
      <c r="N98">
        <v>466</v>
      </c>
      <c r="O98">
        <v>659</v>
      </c>
    </row>
    <row r="99" spans="1:15" x14ac:dyDescent="0.25">
      <c r="A99" t="s">
        <v>104</v>
      </c>
      <c r="B99">
        <v>1996</v>
      </c>
      <c r="C99">
        <v>40</v>
      </c>
      <c r="D99">
        <v>2467</v>
      </c>
      <c r="E99">
        <v>1247</v>
      </c>
      <c r="F99">
        <v>1220</v>
      </c>
      <c r="G99">
        <v>505</v>
      </c>
      <c r="H99">
        <v>321</v>
      </c>
      <c r="I99">
        <v>184</v>
      </c>
      <c r="J99">
        <v>857</v>
      </c>
      <c r="K99">
        <v>519</v>
      </c>
      <c r="L99">
        <v>338</v>
      </c>
      <c r="M99">
        <v>1105</v>
      </c>
      <c r="N99">
        <v>407</v>
      </c>
      <c r="O99">
        <v>698</v>
      </c>
    </row>
    <row r="100" spans="1:15" x14ac:dyDescent="0.25">
      <c r="A100" t="s">
        <v>105</v>
      </c>
      <c r="B100">
        <v>1996</v>
      </c>
      <c r="C100">
        <v>41</v>
      </c>
      <c r="D100">
        <v>2417</v>
      </c>
      <c r="E100">
        <v>1220</v>
      </c>
      <c r="F100">
        <v>1197</v>
      </c>
      <c r="G100">
        <v>487</v>
      </c>
      <c r="H100">
        <v>299</v>
      </c>
      <c r="I100">
        <v>188</v>
      </c>
      <c r="J100">
        <v>930</v>
      </c>
      <c r="K100">
        <v>561</v>
      </c>
      <c r="L100">
        <v>369</v>
      </c>
      <c r="M100">
        <v>1000</v>
      </c>
      <c r="N100">
        <v>360</v>
      </c>
      <c r="O100">
        <v>640</v>
      </c>
    </row>
    <row r="101" spans="1:15" x14ac:dyDescent="0.25">
      <c r="A101" t="s">
        <v>106</v>
      </c>
      <c r="B101">
        <v>1996</v>
      </c>
      <c r="C101">
        <v>42</v>
      </c>
      <c r="D101">
        <v>2377</v>
      </c>
      <c r="E101">
        <v>1219</v>
      </c>
      <c r="F101">
        <v>1158</v>
      </c>
      <c r="G101">
        <v>496</v>
      </c>
      <c r="H101">
        <v>314</v>
      </c>
      <c r="I101">
        <v>182</v>
      </c>
      <c r="J101">
        <v>869</v>
      </c>
      <c r="K101">
        <v>543</v>
      </c>
      <c r="L101">
        <v>326</v>
      </c>
      <c r="M101">
        <v>1012</v>
      </c>
      <c r="N101">
        <v>362</v>
      </c>
      <c r="O101">
        <v>650</v>
      </c>
    </row>
    <row r="102" spans="1:15" x14ac:dyDescent="0.25">
      <c r="A102" t="s">
        <v>107</v>
      </c>
      <c r="B102">
        <v>1996</v>
      </c>
      <c r="C102">
        <v>43</v>
      </c>
      <c r="D102">
        <v>2465</v>
      </c>
      <c r="E102">
        <v>1263</v>
      </c>
      <c r="F102">
        <v>1202</v>
      </c>
      <c r="G102">
        <v>495</v>
      </c>
      <c r="H102">
        <v>320</v>
      </c>
      <c r="I102">
        <v>175</v>
      </c>
      <c r="J102">
        <v>877</v>
      </c>
      <c r="K102">
        <v>527</v>
      </c>
      <c r="L102">
        <v>350</v>
      </c>
      <c r="M102">
        <v>1093</v>
      </c>
      <c r="N102">
        <v>416</v>
      </c>
      <c r="O102">
        <v>677</v>
      </c>
    </row>
    <row r="103" spans="1:15" x14ac:dyDescent="0.25">
      <c r="A103" t="s">
        <v>108</v>
      </c>
      <c r="B103">
        <v>1996</v>
      </c>
      <c r="C103">
        <v>44</v>
      </c>
      <c r="D103">
        <v>2404</v>
      </c>
      <c r="E103">
        <v>1245</v>
      </c>
      <c r="F103">
        <v>1159</v>
      </c>
      <c r="G103">
        <v>525</v>
      </c>
      <c r="H103">
        <v>329</v>
      </c>
      <c r="I103">
        <v>196</v>
      </c>
      <c r="J103">
        <v>832</v>
      </c>
      <c r="K103">
        <v>510</v>
      </c>
      <c r="L103">
        <v>322</v>
      </c>
      <c r="M103">
        <v>1047</v>
      </c>
      <c r="N103">
        <v>406</v>
      </c>
      <c r="O103">
        <v>641</v>
      </c>
    </row>
    <row r="104" spans="1:15" x14ac:dyDescent="0.25">
      <c r="A104" t="s">
        <v>109</v>
      </c>
      <c r="B104">
        <v>1996</v>
      </c>
      <c r="C104">
        <v>45</v>
      </c>
      <c r="D104">
        <v>2513</v>
      </c>
      <c r="E104">
        <v>1257</v>
      </c>
      <c r="F104">
        <v>1256</v>
      </c>
      <c r="G104">
        <v>487</v>
      </c>
      <c r="H104">
        <v>311</v>
      </c>
      <c r="I104">
        <v>176</v>
      </c>
      <c r="J104">
        <v>905</v>
      </c>
      <c r="K104">
        <v>538</v>
      </c>
      <c r="L104">
        <v>367</v>
      </c>
      <c r="M104">
        <v>1121</v>
      </c>
      <c r="N104">
        <v>408</v>
      </c>
      <c r="O104">
        <v>713</v>
      </c>
    </row>
    <row r="105" spans="1:15" x14ac:dyDescent="0.25">
      <c r="A105" t="s">
        <v>110</v>
      </c>
      <c r="B105">
        <v>1996</v>
      </c>
      <c r="C105">
        <v>46</v>
      </c>
      <c r="D105">
        <v>2537</v>
      </c>
      <c r="E105">
        <v>1262</v>
      </c>
      <c r="F105">
        <v>1275</v>
      </c>
      <c r="G105">
        <v>542</v>
      </c>
      <c r="H105">
        <v>315</v>
      </c>
      <c r="I105">
        <v>227</v>
      </c>
      <c r="J105">
        <v>942</v>
      </c>
      <c r="K105">
        <v>535</v>
      </c>
      <c r="L105">
        <v>407</v>
      </c>
      <c r="M105">
        <v>1053</v>
      </c>
      <c r="N105">
        <v>412</v>
      </c>
      <c r="O105">
        <v>641</v>
      </c>
    </row>
    <row r="106" spans="1:15" x14ac:dyDescent="0.25">
      <c r="A106" t="s">
        <v>111</v>
      </c>
      <c r="B106">
        <v>1996</v>
      </c>
      <c r="C106">
        <v>47</v>
      </c>
      <c r="D106">
        <v>2636</v>
      </c>
      <c r="E106">
        <v>1329</v>
      </c>
      <c r="F106">
        <v>1307</v>
      </c>
      <c r="G106">
        <v>546</v>
      </c>
      <c r="H106">
        <v>340</v>
      </c>
      <c r="I106">
        <v>206</v>
      </c>
      <c r="J106">
        <v>976</v>
      </c>
      <c r="K106">
        <v>576</v>
      </c>
      <c r="L106">
        <v>400</v>
      </c>
      <c r="M106">
        <v>1114</v>
      </c>
      <c r="N106">
        <v>413</v>
      </c>
      <c r="O106">
        <v>701</v>
      </c>
    </row>
    <row r="107" spans="1:15" x14ac:dyDescent="0.25">
      <c r="A107" t="s">
        <v>112</v>
      </c>
      <c r="B107">
        <v>1996</v>
      </c>
      <c r="C107">
        <v>48</v>
      </c>
      <c r="D107">
        <v>2591</v>
      </c>
      <c r="E107">
        <v>1368</v>
      </c>
      <c r="F107">
        <v>1223</v>
      </c>
      <c r="G107">
        <v>518</v>
      </c>
      <c r="H107">
        <v>327</v>
      </c>
      <c r="I107">
        <v>191</v>
      </c>
      <c r="J107">
        <v>964</v>
      </c>
      <c r="K107">
        <v>599</v>
      </c>
      <c r="L107">
        <v>365</v>
      </c>
      <c r="M107">
        <v>1109</v>
      </c>
      <c r="N107">
        <v>442</v>
      </c>
      <c r="O107">
        <v>667</v>
      </c>
    </row>
    <row r="108" spans="1:15" x14ac:dyDescent="0.25">
      <c r="A108" t="s">
        <v>113</v>
      </c>
      <c r="B108">
        <v>1996</v>
      </c>
      <c r="C108">
        <v>49</v>
      </c>
      <c r="D108">
        <v>2604</v>
      </c>
      <c r="E108">
        <v>1313</v>
      </c>
      <c r="F108">
        <v>1291</v>
      </c>
      <c r="G108">
        <v>506</v>
      </c>
      <c r="H108">
        <v>303</v>
      </c>
      <c r="I108">
        <v>203</v>
      </c>
      <c r="J108">
        <v>996</v>
      </c>
      <c r="K108">
        <v>585</v>
      </c>
      <c r="L108">
        <v>411</v>
      </c>
      <c r="M108">
        <v>1102</v>
      </c>
      <c r="N108">
        <v>425</v>
      </c>
      <c r="O108">
        <v>677</v>
      </c>
    </row>
    <row r="109" spans="1:15" x14ac:dyDescent="0.25">
      <c r="A109" t="s">
        <v>114</v>
      </c>
      <c r="B109">
        <v>1996</v>
      </c>
      <c r="C109">
        <v>50</v>
      </c>
      <c r="D109">
        <v>2708</v>
      </c>
      <c r="E109">
        <v>1357</v>
      </c>
      <c r="F109">
        <v>1351</v>
      </c>
      <c r="G109">
        <v>531</v>
      </c>
      <c r="H109">
        <v>315</v>
      </c>
      <c r="I109">
        <v>216</v>
      </c>
      <c r="J109">
        <v>970</v>
      </c>
      <c r="K109">
        <v>585</v>
      </c>
      <c r="L109">
        <v>385</v>
      </c>
      <c r="M109">
        <v>1207</v>
      </c>
      <c r="N109">
        <v>457</v>
      </c>
      <c r="O109">
        <v>750</v>
      </c>
    </row>
    <row r="110" spans="1:15" x14ac:dyDescent="0.25">
      <c r="A110" t="s">
        <v>115</v>
      </c>
      <c r="B110">
        <v>1996</v>
      </c>
      <c r="C110">
        <v>51</v>
      </c>
      <c r="D110">
        <v>2773</v>
      </c>
      <c r="E110">
        <v>1406</v>
      </c>
      <c r="F110">
        <v>1367</v>
      </c>
      <c r="G110">
        <v>532</v>
      </c>
      <c r="H110">
        <v>341</v>
      </c>
      <c r="I110">
        <v>191</v>
      </c>
      <c r="J110">
        <v>1006</v>
      </c>
      <c r="K110">
        <v>615</v>
      </c>
      <c r="L110">
        <v>391</v>
      </c>
      <c r="M110">
        <v>1235</v>
      </c>
      <c r="N110">
        <v>450</v>
      </c>
      <c r="O110">
        <v>785</v>
      </c>
    </row>
    <row r="111" spans="1:15" x14ac:dyDescent="0.25">
      <c r="A111" t="s">
        <v>116</v>
      </c>
      <c r="B111">
        <v>1996</v>
      </c>
      <c r="C111">
        <v>52</v>
      </c>
      <c r="D111">
        <v>2893</v>
      </c>
      <c r="E111">
        <v>1463</v>
      </c>
      <c r="F111">
        <v>1430</v>
      </c>
      <c r="G111">
        <v>519</v>
      </c>
      <c r="H111">
        <v>327</v>
      </c>
      <c r="I111">
        <v>192</v>
      </c>
      <c r="J111">
        <v>1063</v>
      </c>
      <c r="K111">
        <v>617</v>
      </c>
      <c r="L111">
        <v>446</v>
      </c>
      <c r="M111">
        <v>1311</v>
      </c>
      <c r="N111">
        <v>519</v>
      </c>
      <c r="O111">
        <v>792</v>
      </c>
    </row>
    <row r="112" spans="1:15" x14ac:dyDescent="0.25">
      <c r="A112" t="s">
        <v>117</v>
      </c>
      <c r="B112">
        <v>1996</v>
      </c>
      <c r="C112">
        <v>53</v>
      </c>
      <c r="D112">
        <v>858</v>
      </c>
      <c r="E112">
        <v>426</v>
      </c>
      <c r="F112">
        <v>432</v>
      </c>
      <c r="G112">
        <v>157</v>
      </c>
      <c r="H112">
        <v>101</v>
      </c>
      <c r="I112">
        <v>56</v>
      </c>
      <c r="J112">
        <v>307</v>
      </c>
      <c r="K112">
        <v>178</v>
      </c>
      <c r="L112">
        <v>129</v>
      </c>
      <c r="M112">
        <v>394</v>
      </c>
      <c r="N112">
        <v>147</v>
      </c>
      <c r="O112">
        <v>247</v>
      </c>
    </row>
    <row r="113" spans="1:15" x14ac:dyDescent="0.25">
      <c r="A113" t="s">
        <v>118</v>
      </c>
      <c r="B113">
        <v>1997</v>
      </c>
      <c r="C113">
        <v>1</v>
      </c>
      <c r="D113">
        <v>2268</v>
      </c>
      <c r="E113">
        <v>1153</v>
      </c>
      <c r="F113">
        <v>1115</v>
      </c>
      <c r="G113">
        <v>386</v>
      </c>
      <c r="H113">
        <v>240</v>
      </c>
      <c r="I113">
        <v>146</v>
      </c>
      <c r="J113">
        <v>740</v>
      </c>
      <c r="K113">
        <v>453</v>
      </c>
      <c r="L113">
        <v>287</v>
      </c>
      <c r="M113">
        <v>1142</v>
      </c>
      <c r="N113">
        <v>460</v>
      </c>
      <c r="O113">
        <v>682</v>
      </c>
    </row>
    <row r="114" spans="1:15" x14ac:dyDescent="0.25">
      <c r="A114" t="s">
        <v>119</v>
      </c>
      <c r="B114">
        <v>1997</v>
      </c>
      <c r="C114">
        <v>2</v>
      </c>
      <c r="D114">
        <v>3290</v>
      </c>
      <c r="E114">
        <v>1552</v>
      </c>
      <c r="F114">
        <v>1738</v>
      </c>
      <c r="G114">
        <v>568</v>
      </c>
      <c r="H114">
        <v>347</v>
      </c>
      <c r="I114">
        <v>221</v>
      </c>
      <c r="J114">
        <v>1064</v>
      </c>
      <c r="K114">
        <v>624</v>
      </c>
      <c r="L114">
        <v>440</v>
      </c>
      <c r="M114">
        <v>1658</v>
      </c>
      <c r="N114">
        <v>581</v>
      </c>
      <c r="O114">
        <v>1077</v>
      </c>
    </row>
    <row r="115" spans="1:15" x14ac:dyDescent="0.25">
      <c r="A115" t="s">
        <v>120</v>
      </c>
      <c r="B115">
        <v>1997</v>
      </c>
      <c r="C115">
        <v>3</v>
      </c>
      <c r="D115">
        <v>3249</v>
      </c>
      <c r="E115">
        <v>1586</v>
      </c>
      <c r="F115">
        <v>1663</v>
      </c>
      <c r="G115">
        <v>480</v>
      </c>
      <c r="H115">
        <v>302</v>
      </c>
      <c r="I115">
        <v>178</v>
      </c>
      <c r="J115">
        <v>1085</v>
      </c>
      <c r="K115">
        <v>652</v>
      </c>
      <c r="L115">
        <v>433</v>
      </c>
      <c r="M115">
        <v>1684</v>
      </c>
      <c r="N115">
        <v>632</v>
      </c>
      <c r="O115">
        <v>1052</v>
      </c>
    </row>
    <row r="116" spans="1:15" x14ac:dyDescent="0.25">
      <c r="A116" t="s">
        <v>121</v>
      </c>
      <c r="B116">
        <v>1997</v>
      </c>
      <c r="C116">
        <v>4</v>
      </c>
      <c r="D116">
        <v>3185</v>
      </c>
      <c r="E116">
        <v>1585</v>
      </c>
      <c r="F116">
        <v>1600</v>
      </c>
      <c r="G116">
        <v>540</v>
      </c>
      <c r="H116">
        <v>323</v>
      </c>
      <c r="I116">
        <v>217</v>
      </c>
      <c r="J116">
        <v>1083</v>
      </c>
      <c r="K116">
        <v>671</v>
      </c>
      <c r="L116">
        <v>412</v>
      </c>
      <c r="M116">
        <v>1562</v>
      </c>
      <c r="N116">
        <v>591</v>
      </c>
      <c r="O116">
        <v>971</v>
      </c>
    </row>
    <row r="117" spans="1:15" x14ac:dyDescent="0.25">
      <c r="A117" t="s">
        <v>122</v>
      </c>
      <c r="B117">
        <v>1997</v>
      </c>
      <c r="C117">
        <v>5</v>
      </c>
      <c r="D117">
        <v>3061</v>
      </c>
      <c r="E117">
        <v>1491</v>
      </c>
      <c r="F117">
        <v>1570</v>
      </c>
      <c r="G117">
        <v>495</v>
      </c>
      <c r="H117">
        <v>312</v>
      </c>
      <c r="I117">
        <v>183</v>
      </c>
      <c r="J117">
        <v>1054</v>
      </c>
      <c r="K117">
        <v>629</v>
      </c>
      <c r="L117">
        <v>425</v>
      </c>
      <c r="M117">
        <v>1512</v>
      </c>
      <c r="N117">
        <v>550</v>
      </c>
      <c r="O117">
        <v>962</v>
      </c>
    </row>
    <row r="118" spans="1:15" x14ac:dyDescent="0.25">
      <c r="A118" t="s">
        <v>123</v>
      </c>
      <c r="B118">
        <v>1997</v>
      </c>
      <c r="C118">
        <v>6</v>
      </c>
      <c r="D118">
        <v>3012</v>
      </c>
      <c r="E118">
        <v>1516</v>
      </c>
      <c r="F118">
        <v>1496</v>
      </c>
      <c r="G118">
        <v>481</v>
      </c>
      <c r="H118">
        <v>287</v>
      </c>
      <c r="I118">
        <v>194</v>
      </c>
      <c r="J118">
        <v>1028</v>
      </c>
      <c r="K118">
        <v>617</v>
      </c>
      <c r="L118">
        <v>411</v>
      </c>
      <c r="M118">
        <v>1503</v>
      </c>
      <c r="N118">
        <v>612</v>
      </c>
      <c r="O118">
        <v>891</v>
      </c>
    </row>
    <row r="119" spans="1:15" x14ac:dyDescent="0.25">
      <c r="A119" t="s">
        <v>124</v>
      </c>
      <c r="B119">
        <v>1997</v>
      </c>
      <c r="C119">
        <v>7</v>
      </c>
      <c r="D119">
        <v>2980</v>
      </c>
      <c r="E119">
        <v>1512</v>
      </c>
      <c r="F119">
        <v>1468</v>
      </c>
      <c r="G119">
        <v>514</v>
      </c>
      <c r="H119">
        <v>315</v>
      </c>
      <c r="I119">
        <v>199</v>
      </c>
      <c r="J119">
        <v>962</v>
      </c>
      <c r="K119">
        <v>592</v>
      </c>
      <c r="L119">
        <v>370</v>
      </c>
      <c r="M119">
        <v>1504</v>
      </c>
      <c r="N119">
        <v>605</v>
      </c>
      <c r="O119">
        <v>899</v>
      </c>
    </row>
    <row r="120" spans="1:15" x14ac:dyDescent="0.25">
      <c r="A120" t="s">
        <v>125</v>
      </c>
      <c r="B120">
        <v>1997</v>
      </c>
      <c r="C120">
        <v>8</v>
      </c>
      <c r="D120">
        <v>2807</v>
      </c>
      <c r="E120">
        <v>1396</v>
      </c>
      <c r="F120">
        <v>1411</v>
      </c>
      <c r="G120">
        <v>508</v>
      </c>
      <c r="H120">
        <v>317</v>
      </c>
      <c r="I120">
        <v>191</v>
      </c>
      <c r="J120">
        <v>940</v>
      </c>
      <c r="K120">
        <v>563</v>
      </c>
      <c r="L120">
        <v>377</v>
      </c>
      <c r="M120">
        <v>1359</v>
      </c>
      <c r="N120">
        <v>516</v>
      </c>
      <c r="O120">
        <v>843</v>
      </c>
    </row>
    <row r="121" spans="1:15" x14ac:dyDescent="0.25">
      <c r="A121" t="s">
        <v>126</v>
      </c>
      <c r="B121">
        <v>1997</v>
      </c>
      <c r="C121">
        <v>9</v>
      </c>
      <c r="D121">
        <v>2792</v>
      </c>
      <c r="E121">
        <v>1372</v>
      </c>
      <c r="F121">
        <v>1420</v>
      </c>
      <c r="G121">
        <v>520</v>
      </c>
      <c r="H121">
        <v>326</v>
      </c>
      <c r="I121">
        <v>194</v>
      </c>
      <c r="J121">
        <v>943</v>
      </c>
      <c r="K121">
        <v>559</v>
      </c>
      <c r="L121">
        <v>384</v>
      </c>
      <c r="M121">
        <v>1329</v>
      </c>
      <c r="N121">
        <v>487</v>
      </c>
      <c r="O121">
        <v>842</v>
      </c>
    </row>
    <row r="122" spans="1:15" x14ac:dyDescent="0.25">
      <c r="A122" t="s">
        <v>127</v>
      </c>
      <c r="B122">
        <v>1997</v>
      </c>
      <c r="C122">
        <v>10</v>
      </c>
      <c r="D122">
        <v>2640</v>
      </c>
      <c r="E122">
        <v>1336</v>
      </c>
      <c r="F122">
        <v>1304</v>
      </c>
      <c r="G122">
        <v>488</v>
      </c>
      <c r="H122">
        <v>318</v>
      </c>
      <c r="I122">
        <v>170</v>
      </c>
      <c r="J122">
        <v>921</v>
      </c>
      <c r="K122">
        <v>533</v>
      </c>
      <c r="L122">
        <v>388</v>
      </c>
      <c r="M122">
        <v>1231</v>
      </c>
      <c r="N122">
        <v>485</v>
      </c>
      <c r="O122">
        <v>746</v>
      </c>
    </row>
    <row r="123" spans="1:15" x14ac:dyDescent="0.25">
      <c r="A123" t="s">
        <v>128</v>
      </c>
      <c r="B123">
        <v>1997</v>
      </c>
      <c r="C123">
        <v>11</v>
      </c>
      <c r="D123">
        <v>2529</v>
      </c>
      <c r="E123">
        <v>1271</v>
      </c>
      <c r="F123">
        <v>1258</v>
      </c>
      <c r="G123">
        <v>500</v>
      </c>
      <c r="H123">
        <v>288</v>
      </c>
      <c r="I123">
        <v>212</v>
      </c>
      <c r="J123">
        <v>922</v>
      </c>
      <c r="K123">
        <v>549</v>
      </c>
      <c r="L123">
        <v>373</v>
      </c>
      <c r="M123">
        <v>1107</v>
      </c>
      <c r="N123">
        <v>434</v>
      </c>
      <c r="O123">
        <v>673</v>
      </c>
    </row>
    <row r="124" spans="1:15" x14ac:dyDescent="0.25">
      <c r="A124" t="s">
        <v>129</v>
      </c>
      <c r="B124">
        <v>1997</v>
      </c>
      <c r="C124">
        <v>12</v>
      </c>
      <c r="D124">
        <v>2467</v>
      </c>
      <c r="E124">
        <v>1209</v>
      </c>
      <c r="F124">
        <v>1258</v>
      </c>
      <c r="G124">
        <v>467</v>
      </c>
      <c r="H124">
        <v>269</v>
      </c>
      <c r="I124">
        <v>198</v>
      </c>
      <c r="J124">
        <v>909</v>
      </c>
      <c r="K124">
        <v>530</v>
      </c>
      <c r="L124">
        <v>379</v>
      </c>
      <c r="M124">
        <v>1091</v>
      </c>
      <c r="N124">
        <v>410</v>
      </c>
      <c r="O124">
        <v>681</v>
      </c>
    </row>
    <row r="125" spans="1:15" x14ac:dyDescent="0.25">
      <c r="A125" t="s">
        <v>130</v>
      </c>
      <c r="B125">
        <v>1997</v>
      </c>
      <c r="C125">
        <v>13</v>
      </c>
      <c r="D125">
        <v>2483</v>
      </c>
      <c r="E125">
        <v>1196</v>
      </c>
      <c r="F125">
        <v>1287</v>
      </c>
      <c r="G125">
        <v>481</v>
      </c>
      <c r="H125">
        <v>291</v>
      </c>
      <c r="I125">
        <v>190</v>
      </c>
      <c r="J125">
        <v>842</v>
      </c>
      <c r="K125">
        <v>494</v>
      </c>
      <c r="L125">
        <v>348</v>
      </c>
      <c r="M125">
        <v>1160</v>
      </c>
      <c r="N125">
        <v>411</v>
      </c>
      <c r="O125">
        <v>749</v>
      </c>
    </row>
    <row r="126" spans="1:15" x14ac:dyDescent="0.25">
      <c r="A126" t="s">
        <v>131</v>
      </c>
      <c r="B126">
        <v>1997</v>
      </c>
      <c r="C126">
        <v>14</v>
      </c>
      <c r="D126">
        <v>2546</v>
      </c>
      <c r="E126">
        <v>1271</v>
      </c>
      <c r="F126">
        <v>1275</v>
      </c>
      <c r="G126">
        <v>506</v>
      </c>
      <c r="H126">
        <v>317</v>
      </c>
      <c r="I126">
        <v>189</v>
      </c>
      <c r="J126">
        <v>878</v>
      </c>
      <c r="K126">
        <v>518</v>
      </c>
      <c r="L126">
        <v>360</v>
      </c>
      <c r="M126">
        <v>1162</v>
      </c>
      <c r="N126">
        <v>436</v>
      </c>
      <c r="O126">
        <v>726</v>
      </c>
    </row>
    <row r="127" spans="1:15" x14ac:dyDescent="0.25">
      <c r="A127" t="s">
        <v>132</v>
      </c>
      <c r="B127">
        <v>1997</v>
      </c>
      <c r="C127">
        <v>15</v>
      </c>
      <c r="D127">
        <v>2451</v>
      </c>
      <c r="E127">
        <v>1231</v>
      </c>
      <c r="F127">
        <v>1220</v>
      </c>
      <c r="G127">
        <v>472</v>
      </c>
      <c r="H127">
        <v>287</v>
      </c>
      <c r="I127">
        <v>185</v>
      </c>
      <c r="J127">
        <v>884</v>
      </c>
      <c r="K127">
        <v>534</v>
      </c>
      <c r="L127">
        <v>350</v>
      </c>
      <c r="M127">
        <v>1095</v>
      </c>
      <c r="N127">
        <v>410</v>
      </c>
      <c r="O127">
        <v>685</v>
      </c>
    </row>
    <row r="128" spans="1:15" x14ac:dyDescent="0.25">
      <c r="A128" t="s">
        <v>133</v>
      </c>
      <c r="B128">
        <v>1997</v>
      </c>
      <c r="C128">
        <v>16</v>
      </c>
      <c r="D128">
        <v>2455</v>
      </c>
      <c r="E128">
        <v>1242</v>
      </c>
      <c r="F128">
        <v>1213</v>
      </c>
      <c r="G128">
        <v>513</v>
      </c>
      <c r="H128">
        <v>298</v>
      </c>
      <c r="I128">
        <v>215</v>
      </c>
      <c r="J128">
        <v>878</v>
      </c>
      <c r="K128">
        <v>540</v>
      </c>
      <c r="L128">
        <v>338</v>
      </c>
      <c r="M128">
        <v>1064</v>
      </c>
      <c r="N128">
        <v>404</v>
      </c>
      <c r="O128">
        <v>660</v>
      </c>
    </row>
    <row r="129" spans="1:15" x14ac:dyDescent="0.25">
      <c r="A129" t="s">
        <v>134</v>
      </c>
      <c r="B129">
        <v>1997</v>
      </c>
      <c r="C129">
        <v>17</v>
      </c>
      <c r="D129">
        <v>2649</v>
      </c>
      <c r="E129">
        <v>1335</v>
      </c>
      <c r="F129">
        <v>1314</v>
      </c>
      <c r="G129">
        <v>486</v>
      </c>
      <c r="H129">
        <v>317</v>
      </c>
      <c r="I129">
        <v>169</v>
      </c>
      <c r="J129">
        <v>938</v>
      </c>
      <c r="K129">
        <v>556</v>
      </c>
      <c r="L129">
        <v>382</v>
      </c>
      <c r="M129">
        <v>1225</v>
      </c>
      <c r="N129">
        <v>462</v>
      </c>
      <c r="O129">
        <v>763</v>
      </c>
    </row>
    <row r="130" spans="1:15" x14ac:dyDescent="0.25">
      <c r="A130" t="s">
        <v>135</v>
      </c>
      <c r="B130">
        <v>1997</v>
      </c>
      <c r="C130">
        <v>18</v>
      </c>
      <c r="D130">
        <v>2646</v>
      </c>
      <c r="E130">
        <v>1284</v>
      </c>
      <c r="F130">
        <v>1362</v>
      </c>
      <c r="G130">
        <v>525</v>
      </c>
      <c r="H130">
        <v>318</v>
      </c>
      <c r="I130">
        <v>207</v>
      </c>
      <c r="J130">
        <v>895</v>
      </c>
      <c r="K130">
        <v>526</v>
      </c>
      <c r="L130">
        <v>369</v>
      </c>
      <c r="M130">
        <v>1226</v>
      </c>
      <c r="N130">
        <v>440</v>
      </c>
      <c r="O130">
        <v>786</v>
      </c>
    </row>
    <row r="131" spans="1:15" x14ac:dyDescent="0.25">
      <c r="A131" t="s">
        <v>136</v>
      </c>
      <c r="B131">
        <v>1997</v>
      </c>
      <c r="C131">
        <v>19</v>
      </c>
      <c r="D131">
        <v>2437</v>
      </c>
      <c r="E131">
        <v>1217</v>
      </c>
      <c r="F131">
        <v>1220</v>
      </c>
      <c r="G131">
        <v>492</v>
      </c>
      <c r="H131">
        <v>300</v>
      </c>
      <c r="I131">
        <v>192</v>
      </c>
      <c r="J131">
        <v>846</v>
      </c>
      <c r="K131">
        <v>520</v>
      </c>
      <c r="L131">
        <v>326</v>
      </c>
      <c r="M131">
        <v>1099</v>
      </c>
      <c r="N131">
        <v>397</v>
      </c>
      <c r="O131">
        <v>702</v>
      </c>
    </row>
    <row r="132" spans="1:15" x14ac:dyDescent="0.25">
      <c r="A132" t="s">
        <v>137</v>
      </c>
      <c r="B132">
        <v>1997</v>
      </c>
      <c r="C132">
        <v>20</v>
      </c>
      <c r="D132">
        <v>2611</v>
      </c>
      <c r="E132">
        <v>1280</v>
      </c>
      <c r="F132">
        <v>1331</v>
      </c>
      <c r="G132">
        <v>482</v>
      </c>
      <c r="H132">
        <v>290</v>
      </c>
      <c r="I132">
        <v>192</v>
      </c>
      <c r="J132">
        <v>887</v>
      </c>
      <c r="K132">
        <v>547</v>
      </c>
      <c r="L132">
        <v>340</v>
      </c>
      <c r="M132">
        <v>1242</v>
      </c>
      <c r="N132">
        <v>443</v>
      </c>
      <c r="O132">
        <v>799</v>
      </c>
    </row>
    <row r="133" spans="1:15" x14ac:dyDescent="0.25">
      <c r="A133" t="s">
        <v>138</v>
      </c>
      <c r="B133">
        <v>1997</v>
      </c>
      <c r="C133">
        <v>21</v>
      </c>
      <c r="D133">
        <v>2483</v>
      </c>
      <c r="E133">
        <v>1214</v>
      </c>
      <c r="F133">
        <v>1269</v>
      </c>
      <c r="G133">
        <v>483</v>
      </c>
      <c r="H133">
        <v>279</v>
      </c>
      <c r="I133">
        <v>204</v>
      </c>
      <c r="J133">
        <v>855</v>
      </c>
      <c r="K133">
        <v>514</v>
      </c>
      <c r="L133">
        <v>341</v>
      </c>
      <c r="M133">
        <v>1145</v>
      </c>
      <c r="N133">
        <v>421</v>
      </c>
      <c r="O133">
        <v>724</v>
      </c>
    </row>
    <row r="134" spans="1:15" x14ac:dyDescent="0.25">
      <c r="A134" t="s">
        <v>139</v>
      </c>
      <c r="B134">
        <v>1997</v>
      </c>
      <c r="C134">
        <v>22</v>
      </c>
      <c r="D134">
        <v>2426</v>
      </c>
      <c r="E134">
        <v>1282</v>
      </c>
      <c r="F134">
        <v>1144</v>
      </c>
      <c r="G134">
        <v>489</v>
      </c>
      <c r="H134">
        <v>309</v>
      </c>
      <c r="I134">
        <v>180</v>
      </c>
      <c r="J134">
        <v>885</v>
      </c>
      <c r="K134">
        <v>562</v>
      </c>
      <c r="L134">
        <v>323</v>
      </c>
      <c r="M134">
        <v>1052</v>
      </c>
      <c r="N134">
        <v>411</v>
      </c>
      <c r="O134">
        <v>641</v>
      </c>
    </row>
    <row r="135" spans="1:15" x14ac:dyDescent="0.25">
      <c r="A135" t="s">
        <v>140</v>
      </c>
      <c r="B135">
        <v>1997</v>
      </c>
      <c r="C135">
        <v>23</v>
      </c>
      <c r="D135">
        <v>2709</v>
      </c>
      <c r="E135">
        <v>1333</v>
      </c>
      <c r="F135">
        <v>1376</v>
      </c>
      <c r="G135">
        <v>509</v>
      </c>
      <c r="H135">
        <v>304</v>
      </c>
      <c r="I135">
        <v>205</v>
      </c>
      <c r="J135">
        <v>938</v>
      </c>
      <c r="K135">
        <v>581</v>
      </c>
      <c r="L135">
        <v>357</v>
      </c>
      <c r="M135">
        <v>1262</v>
      </c>
      <c r="N135">
        <v>448</v>
      </c>
      <c r="O135">
        <v>814</v>
      </c>
    </row>
    <row r="136" spans="1:15" x14ac:dyDescent="0.25">
      <c r="A136" t="s">
        <v>141</v>
      </c>
      <c r="B136">
        <v>1997</v>
      </c>
      <c r="C136">
        <v>24</v>
      </c>
      <c r="D136">
        <v>2555</v>
      </c>
      <c r="E136">
        <v>1273</v>
      </c>
      <c r="F136">
        <v>1282</v>
      </c>
      <c r="G136">
        <v>515</v>
      </c>
      <c r="H136">
        <v>309</v>
      </c>
      <c r="I136">
        <v>206</v>
      </c>
      <c r="J136">
        <v>881</v>
      </c>
      <c r="K136">
        <v>523</v>
      </c>
      <c r="L136">
        <v>358</v>
      </c>
      <c r="M136">
        <v>1159</v>
      </c>
      <c r="N136">
        <v>441</v>
      </c>
      <c r="O136">
        <v>718</v>
      </c>
    </row>
    <row r="137" spans="1:15" x14ac:dyDescent="0.25">
      <c r="A137" t="s">
        <v>142</v>
      </c>
      <c r="B137">
        <v>1997</v>
      </c>
      <c r="C137">
        <v>25</v>
      </c>
      <c r="D137">
        <v>2391</v>
      </c>
      <c r="E137">
        <v>1190</v>
      </c>
      <c r="F137">
        <v>1201</v>
      </c>
      <c r="G137">
        <v>476</v>
      </c>
      <c r="H137">
        <v>298</v>
      </c>
      <c r="I137">
        <v>178</v>
      </c>
      <c r="J137">
        <v>868</v>
      </c>
      <c r="K137">
        <v>510</v>
      </c>
      <c r="L137">
        <v>358</v>
      </c>
      <c r="M137">
        <v>1047</v>
      </c>
      <c r="N137">
        <v>382</v>
      </c>
      <c r="O137">
        <v>665</v>
      </c>
    </row>
    <row r="138" spans="1:15" x14ac:dyDescent="0.25">
      <c r="A138" t="s">
        <v>143</v>
      </c>
      <c r="B138">
        <v>1997</v>
      </c>
      <c r="C138">
        <v>26</v>
      </c>
      <c r="D138">
        <v>2372</v>
      </c>
      <c r="E138">
        <v>1160</v>
      </c>
      <c r="F138">
        <v>1212</v>
      </c>
      <c r="G138">
        <v>465</v>
      </c>
      <c r="H138">
        <v>288</v>
      </c>
      <c r="I138">
        <v>177</v>
      </c>
      <c r="J138">
        <v>852</v>
      </c>
      <c r="K138">
        <v>477</v>
      </c>
      <c r="L138">
        <v>375</v>
      </c>
      <c r="M138">
        <v>1055</v>
      </c>
      <c r="N138">
        <v>395</v>
      </c>
      <c r="O138">
        <v>660</v>
      </c>
    </row>
    <row r="139" spans="1:15" x14ac:dyDescent="0.25">
      <c r="A139" t="s">
        <v>144</v>
      </c>
      <c r="B139">
        <v>1997</v>
      </c>
      <c r="C139">
        <v>27</v>
      </c>
      <c r="D139">
        <v>2409</v>
      </c>
      <c r="E139">
        <v>1199</v>
      </c>
      <c r="F139">
        <v>1210</v>
      </c>
      <c r="G139">
        <v>467</v>
      </c>
      <c r="H139">
        <v>289</v>
      </c>
      <c r="I139">
        <v>178</v>
      </c>
      <c r="J139">
        <v>856</v>
      </c>
      <c r="K139">
        <v>503</v>
      </c>
      <c r="L139">
        <v>353</v>
      </c>
      <c r="M139">
        <v>1086</v>
      </c>
      <c r="N139">
        <v>407</v>
      </c>
      <c r="O139">
        <v>679</v>
      </c>
    </row>
    <row r="140" spans="1:15" x14ac:dyDescent="0.25">
      <c r="A140" t="s">
        <v>145</v>
      </c>
      <c r="B140">
        <v>1997</v>
      </c>
      <c r="C140">
        <v>28</v>
      </c>
      <c r="D140">
        <v>2486</v>
      </c>
      <c r="E140">
        <v>1191</v>
      </c>
      <c r="F140">
        <v>1295</v>
      </c>
      <c r="G140">
        <v>504</v>
      </c>
      <c r="H140">
        <v>294</v>
      </c>
      <c r="I140">
        <v>210</v>
      </c>
      <c r="J140">
        <v>889</v>
      </c>
      <c r="K140">
        <v>520</v>
      </c>
      <c r="L140">
        <v>369</v>
      </c>
      <c r="M140">
        <v>1093</v>
      </c>
      <c r="N140">
        <v>377</v>
      </c>
      <c r="O140">
        <v>716</v>
      </c>
    </row>
    <row r="141" spans="1:15" x14ac:dyDescent="0.25">
      <c r="A141" t="s">
        <v>146</v>
      </c>
      <c r="B141">
        <v>1997</v>
      </c>
      <c r="C141">
        <v>29</v>
      </c>
      <c r="D141">
        <v>2402</v>
      </c>
      <c r="E141">
        <v>1202</v>
      </c>
      <c r="F141">
        <v>1200</v>
      </c>
      <c r="G141">
        <v>475</v>
      </c>
      <c r="H141">
        <v>304</v>
      </c>
      <c r="I141">
        <v>171</v>
      </c>
      <c r="J141">
        <v>818</v>
      </c>
      <c r="K141">
        <v>501</v>
      </c>
      <c r="L141">
        <v>317</v>
      </c>
      <c r="M141">
        <v>1109</v>
      </c>
      <c r="N141">
        <v>397</v>
      </c>
      <c r="O141">
        <v>712</v>
      </c>
    </row>
    <row r="142" spans="1:15" x14ac:dyDescent="0.25">
      <c r="A142" t="s">
        <v>147</v>
      </c>
      <c r="B142">
        <v>1997</v>
      </c>
      <c r="C142">
        <v>30</v>
      </c>
      <c r="D142">
        <v>2369</v>
      </c>
      <c r="E142">
        <v>1144</v>
      </c>
      <c r="F142">
        <v>1225</v>
      </c>
      <c r="G142">
        <v>479</v>
      </c>
      <c r="H142">
        <v>298</v>
      </c>
      <c r="I142">
        <v>181</v>
      </c>
      <c r="J142">
        <v>821</v>
      </c>
      <c r="K142">
        <v>476</v>
      </c>
      <c r="L142">
        <v>345</v>
      </c>
      <c r="M142">
        <v>1069</v>
      </c>
      <c r="N142">
        <v>370</v>
      </c>
      <c r="O142">
        <v>699</v>
      </c>
    </row>
    <row r="143" spans="1:15" x14ac:dyDescent="0.25">
      <c r="A143" t="s">
        <v>148</v>
      </c>
      <c r="B143">
        <v>1997</v>
      </c>
      <c r="C143">
        <v>31</v>
      </c>
      <c r="D143">
        <v>2352</v>
      </c>
      <c r="E143">
        <v>1105</v>
      </c>
      <c r="F143">
        <v>1247</v>
      </c>
      <c r="G143">
        <v>485</v>
      </c>
      <c r="H143">
        <v>300</v>
      </c>
      <c r="I143">
        <v>185</v>
      </c>
      <c r="J143">
        <v>802</v>
      </c>
      <c r="K143">
        <v>466</v>
      </c>
      <c r="L143">
        <v>336</v>
      </c>
      <c r="M143">
        <v>1065</v>
      </c>
      <c r="N143">
        <v>339</v>
      </c>
      <c r="O143">
        <v>726</v>
      </c>
    </row>
    <row r="144" spans="1:15" x14ac:dyDescent="0.25">
      <c r="A144" t="s">
        <v>149</v>
      </c>
      <c r="B144">
        <v>1997</v>
      </c>
      <c r="C144">
        <v>32</v>
      </c>
      <c r="D144">
        <v>2434</v>
      </c>
      <c r="E144">
        <v>1210</v>
      </c>
      <c r="F144">
        <v>1224</v>
      </c>
      <c r="G144">
        <v>504</v>
      </c>
      <c r="H144">
        <v>311</v>
      </c>
      <c r="I144">
        <v>193</v>
      </c>
      <c r="J144">
        <v>850</v>
      </c>
      <c r="K144">
        <v>522</v>
      </c>
      <c r="L144">
        <v>328</v>
      </c>
      <c r="M144">
        <v>1080</v>
      </c>
      <c r="N144">
        <v>377</v>
      </c>
      <c r="O144">
        <v>703</v>
      </c>
    </row>
    <row r="145" spans="1:15" x14ac:dyDescent="0.25">
      <c r="A145" t="s">
        <v>150</v>
      </c>
      <c r="B145">
        <v>1997</v>
      </c>
      <c r="C145">
        <v>33</v>
      </c>
      <c r="D145">
        <v>2943</v>
      </c>
      <c r="E145">
        <v>1422</v>
      </c>
      <c r="F145">
        <v>1521</v>
      </c>
      <c r="G145">
        <v>526</v>
      </c>
      <c r="H145">
        <v>340</v>
      </c>
      <c r="I145">
        <v>186</v>
      </c>
      <c r="J145">
        <v>984</v>
      </c>
      <c r="K145">
        <v>605</v>
      </c>
      <c r="L145">
        <v>379</v>
      </c>
      <c r="M145">
        <v>1433</v>
      </c>
      <c r="N145">
        <v>477</v>
      </c>
      <c r="O145">
        <v>956</v>
      </c>
    </row>
    <row r="146" spans="1:15" x14ac:dyDescent="0.25">
      <c r="A146" t="s">
        <v>151</v>
      </c>
      <c r="B146">
        <v>1997</v>
      </c>
      <c r="C146">
        <v>34</v>
      </c>
      <c r="D146">
        <v>2809</v>
      </c>
      <c r="E146">
        <v>1353</v>
      </c>
      <c r="F146">
        <v>1456</v>
      </c>
      <c r="G146">
        <v>503</v>
      </c>
      <c r="H146">
        <v>306</v>
      </c>
      <c r="I146">
        <v>197</v>
      </c>
      <c r="J146">
        <v>977</v>
      </c>
      <c r="K146">
        <v>572</v>
      </c>
      <c r="L146">
        <v>405</v>
      </c>
      <c r="M146">
        <v>1329</v>
      </c>
      <c r="N146">
        <v>475</v>
      </c>
      <c r="O146">
        <v>854</v>
      </c>
    </row>
    <row r="147" spans="1:15" x14ac:dyDescent="0.25">
      <c r="A147" t="s">
        <v>152</v>
      </c>
      <c r="B147">
        <v>1997</v>
      </c>
      <c r="C147">
        <v>35</v>
      </c>
      <c r="D147">
        <v>2488</v>
      </c>
      <c r="E147">
        <v>1270</v>
      </c>
      <c r="F147">
        <v>1218</v>
      </c>
      <c r="G147">
        <v>431</v>
      </c>
      <c r="H147">
        <v>274</v>
      </c>
      <c r="I147">
        <v>157</v>
      </c>
      <c r="J147">
        <v>883</v>
      </c>
      <c r="K147">
        <v>539</v>
      </c>
      <c r="L147">
        <v>344</v>
      </c>
      <c r="M147">
        <v>1174</v>
      </c>
      <c r="N147">
        <v>457</v>
      </c>
      <c r="O147">
        <v>717</v>
      </c>
    </row>
    <row r="148" spans="1:15" x14ac:dyDescent="0.25">
      <c r="A148" t="s">
        <v>153</v>
      </c>
      <c r="B148">
        <v>1997</v>
      </c>
      <c r="C148">
        <v>36</v>
      </c>
      <c r="D148">
        <v>2307</v>
      </c>
      <c r="E148">
        <v>1191</v>
      </c>
      <c r="F148">
        <v>1116</v>
      </c>
      <c r="G148">
        <v>455</v>
      </c>
      <c r="H148">
        <v>302</v>
      </c>
      <c r="I148">
        <v>153</v>
      </c>
      <c r="J148">
        <v>839</v>
      </c>
      <c r="K148">
        <v>511</v>
      </c>
      <c r="L148">
        <v>328</v>
      </c>
      <c r="M148">
        <v>1013</v>
      </c>
      <c r="N148">
        <v>378</v>
      </c>
      <c r="O148">
        <v>635</v>
      </c>
    </row>
    <row r="149" spans="1:15" x14ac:dyDescent="0.25">
      <c r="A149" t="s">
        <v>154</v>
      </c>
      <c r="B149">
        <v>1997</v>
      </c>
      <c r="C149">
        <v>37</v>
      </c>
      <c r="D149">
        <v>2402</v>
      </c>
      <c r="E149">
        <v>1191</v>
      </c>
      <c r="F149">
        <v>1211</v>
      </c>
      <c r="G149">
        <v>457</v>
      </c>
      <c r="H149">
        <v>276</v>
      </c>
      <c r="I149">
        <v>181</v>
      </c>
      <c r="J149">
        <v>902</v>
      </c>
      <c r="K149">
        <v>515</v>
      </c>
      <c r="L149">
        <v>387</v>
      </c>
      <c r="M149">
        <v>1043</v>
      </c>
      <c r="N149">
        <v>400</v>
      </c>
      <c r="O149">
        <v>643</v>
      </c>
    </row>
    <row r="150" spans="1:15" x14ac:dyDescent="0.25">
      <c r="A150" t="s">
        <v>155</v>
      </c>
      <c r="B150">
        <v>1997</v>
      </c>
      <c r="C150">
        <v>38</v>
      </c>
      <c r="D150">
        <v>2433</v>
      </c>
      <c r="E150">
        <v>1227</v>
      </c>
      <c r="F150">
        <v>1206</v>
      </c>
      <c r="G150">
        <v>491</v>
      </c>
      <c r="H150">
        <v>302</v>
      </c>
      <c r="I150">
        <v>189</v>
      </c>
      <c r="J150">
        <v>905</v>
      </c>
      <c r="K150">
        <v>550</v>
      </c>
      <c r="L150">
        <v>355</v>
      </c>
      <c r="M150">
        <v>1037</v>
      </c>
      <c r="N150">
        <v>375</v>
      </c>
      <c r="O150">
        <v>662</v>
      </c>
    </row>
    <row r="151" spans="1:15" x14ac:dyDescent="0.25">
      <c r="A151" t="s">
        <v>156</v>
      </c>
      <c r="B151">
        <v>1997</v>
      </c>
      <c r="C151">
        <v>39</v>
      </c>
      <c r="D151">
        <v>2360</v>
      </c>
      <c r="E151">
        <v>1159</v>
      </c>
      <c r="F151">
        <v>1201</v>
      </c>
      <c r="G151">
        <v>455</v>
      </c>
      <c r="H151">
        <v>279</v>
      </c>
      <c r="I151">
        <v>176</v>
      </c>
      <c r="J151">
        <v>887</v>
      </c>
      <c r="K151">
        <v>499</v>
      </c>
      <c r="L151">
        <v>388</v>
      </c>
      <c r="M151">
        <v>1018</v>
      </c>
      <c r="N151">
        <v>381</v>
      </c>
      <c r="O151">
        <v>637</v>
      </c>
    </row>
    <row r="152" spans="1:15" x14ac:dyDescent="0.25">
      <c r="A152" t="s">
        <v>157</v>
      </c>
      <c r="B152">
        <v>1997</v>
      </c>
      <c r="C152">
        <v>40</v>
      </c>
      <c r="D152">
        <v>2386</v>
      </c>
      <c r="E152">
        <v>1200</v>
      </c>
      <c r="F152">
        <v>1186</v>
      </c>
      <c r="G152">
        <v>477</v>
      </c>
      <c r="H152">
        <v>302</v>
      </c>
      <c r="I152">
        <v>175</v>
      </c>
      <c r="J152">
        <v>877</v>
      </c>
      <c r="K152">
        <v>516</v>
      </c>
      <c r="L152">
        <v>361</v>
      </c>
      <c r="M152">
        <v>1032</v>
      </c>
      <c r="N152">
        <v>382</v>
      </c>
      <c r="O152">
        <v>650</v>
      </c>
    </row>
    <row r="153" spans="1:15" x14ac:dyDescent="0.25">
      <c r="A153" t="s">
        <v>158</v>
      </c>
      <c r="B153">
        <v>1997</v>
      </c>
      <c r="C153">
        <v>41</v>
      </c>
      <c r="D153">
        <v>2557</v>
      </c>
      <c r="E153">
        <v>1269</v>
      </c>
      <c r="F153">
        <v>1288</v>
      </c>
      <c r="G153">
        <v>500</v>
      </c>
      <c r="H153">
        <v>308</v>
      </c>
      <c r="I153">
        <v>192</v>
      </c>
      <c r="J153">
        <v>873</v>
      </c>
      <c r="K153">
        <v>518</v>
      </c>
      <c r="L153">
        <v>355</v>
      </c>
      <c r="M153">
        <v>1184</v>
      </c>
      <c r="N153">
        <v>443</v>
      </c>
      <c r="O153">
        <v>741</v>
      </c>
    </row>
    <row r="154" spans="1:15" x14ac:dyDescent="0.25">
      <c r="A154" t="s">
        <v>159</v>
      </c>
      <c r="B154">
        <v>1997</v>
      </c>
      <c r="C154">
        <v>42</v>
      </c>
      <c r="D154">
        <v>2441</v>
      </c>
      <c r="E154">
        <v>1236</v>
      </c>
      <c r="F154">
        <v>1205</v>
      </c>
      <c r="G154">
        <v>493</v>
      </c>
      <c r="H154">
        <v>310</v>
      </c>
      <c r="I154">
        <v>183</v>
      </c>
      <c r="J154">
        <v>864</v>
      </c>
      <c r="K154">
        <v>526</v>
      </c>
      <c r="L154">
        <v>338</v>
      </c>
      <c r="M154">
        <v>1084</v>
      </c>
      <c r="N154">
        <v>400</v>
      </c>
      <c r="O154">
        <v>684</v>
      </c>
    </row>
    <row r="155" spans="1:15" x14ac:dyDescent="0.25">
      <c r="A155" t="s">
        <v>160</v>
      </c>
      <c r="B155">
        <v>1997</v>
      </c>
      <c r="C155">
        <v>43</v>
      </c>
      <c r="D155">
        <v>2549</v>
      </c>
      <c r="E155">
        <v>1253</v>
      </c>
      <c r="F155">
        <v>1296</v>
      </c>
      <c r="G155">
        <v>485</v>
      </c>
      <c r="H155">
        <v>293</v>
      </c>
      <c r="I155">
        <v>192</v>
      </c>
      <c r="J155">
        <v>909</v>
      </c>
      <c r="K155">
        <v>532</v>
      </c>
      <c r="L155">
        <v>377</v>
      </c>
      <c r="M155">
        <v>1155</v>
      </c>
      <c r="N155">
        <v>428</v>
      </c>
      <c r="O155">
        <v>727</v>
      </c>
    </row>
    <row r="156" spans="1:15" x14ac:dyDescent="0.25">
      <c r="A156" t="s">
        <v>161</v>
      </c>
      <c r="B156">
        <v>1997</v>
      </c>
      <c r="C156">
        <v>44</v>
      </c>
      <c r="D156">
        <v>2450</v>
      </c>
      <c r="E156">
        <v>1223</v>
      </c>
      <c r="F156">
        <v>1227</v>
      </c>
      <c r="G156">
        <v>445</v>
      </c>
      <c r="H156">
        <v>269</v>
      </c>
      <c r="I156">
        <v>176</v>
      </c>
      <c r="J156">
        <v>900</v>
      </c>
      <c r="K156">
        <v>539</v>
      </c>
      <c r="L156">
        <v>361</v>
      </c>
      <c r="M156">
        <v>1105</v>
      </c>
      <c r="N156">
        <v>415</v>
      </c>
      <c r="O156">
        <v>690</v>
      </c>
    </row>
    <row r="157" spans="1:15" x14ac:dyDescent="0.25">
      <c r="A157" t="s">
        <v>162</v>
      </c>
      <c r="B157">
        <v>1997</v>
      </c>
      <c r="C157">
        <v>45</v>
      </c>
      <c r="D157">
        <v>2530</v>
      </c>
      <c r="E157">
        <v>1233</v>
      </c>
      <c r="F157">
        <v>1297</v>
      </c>
      <c r="G157">
        <v>508</v>
      </c>
      <c r="H157">
        <v>318</v>
      </c>
      <c r="I157">
        <v>190</v>
      </c>
      <c r="J157">
        <v>875</v>
      </c>
      <c r="K157">
        <v>507</v>
      </c>
      <c r="L157">
        <v>368</v>
      </c>
      <c r="M157">
        <v>1147</v>
      </c>
      <c r="N157">
        <v>408</v>
      </c>
      <c r="O157">
        <v>739</v>
      </c>
    </row>
    <row r="158" spans="1:15" x14ac:dyDescent="0.25">
      <c r="A158" t="s">
        <v>163</v>
      </c>
      <c r="B158">
        <v>1997</v>
      </c>
      <c r="C158">
        <v>46</v>
      </c>
      <c r="D158">
        <v>2408</v>
      </c>
      <c r="E158">
        <v>1191</v>
      </c>
      <c r="F158">
        <v>1217</v>
      </c>
      <c r="G158">
        <v>472</v>
      </c>
      <c r="H158">
        <v>279</v>
      </c>
      <c r="I158">
        <v>193</v>
      </c>
      <c r="J158">
        <v>846</v>
      </c>
      <c r="K158">
        <v>490</v>
      </c>
      <c r="L158">
        <v>356</v>
      </c>
      <c r="M158">
        <v>1090</v>
      </c>
      <c r="N158">
        <v>422</v>
      </c>
      <c r="O158">
        <v>668</v>
      </c>
    </row>
    <row r="159" spans="1:15" x14ac:dyDescent="0.25">
      <c r="A159" t="s">
        <v>164</v>
      </c>
      <c r="B159">
        <v>1997</v>
      </c>
      <c r="C159">
        <v>47</v>
      </c>
      <c r="D159">
        <v>2446</v>
      </c>
      <c r="E159">
        <v>1253</v>
      </c>
      <c r="F159">
        <v>1193</v>
      </c>
      <c r="G159">
        <v>522</v>
      </c>
      <c r="H159">
        <v>322</v>
      </c>
      <c r="I159">
        <v>200</v>
      </c>
      <c r="J159">
        <v>894</v>
      </c>
      <c r="K159">
        <v>545</v>
      </c>
      <c r="L159">
        <v>349</v>
      </c>
      <c r="M159">
        <v>1030</v>
      </c>
      <c r="N159">
        <v>386</v>
      </c>
      <c r="O159">
        <v>644</v>
      </c>
    </row>
    <row r="160" spans="1:15" x14ac:dyDescent="0.25">
      <c r="A160" t="s">
        <v>165</v>
      </c>
      <c r="B160">
        <v>1997</v>
      </c>
      <c r="C160">
        <v>48</v>
      </c>
      <c r="D160">
        <v>2663</v>
      </c>
      <c r="E160">
        <v>1318</v>
      </c>
      <c r="F160">
        <v>1345</v>
      </c>
      <c r="G160">
        <v>543</v>
      </c>
      <c r="H160">
        <v>348</v>
      </c>
      <c r="I160">
        <v>195</v>
      </c>
      <c r="J160">
        <v>910</v>
      </c>
      <c r="K160">
        <v>541</v>
      </c>
      <c r="L160">
        <v>369</v>
      </c>
      <c r="M160">
        <v>1210</v>
      </c>
      <c r="N160">
        <v>429</v>
      </c>
      <c r="O160">
        <v>781</v>
      </c>
    </row>
    <row r="161" spans="1:15" x14ac:dyDescent="0.25">
      <c r="A161" t="s">
        <v>166</v>
      </c>
      <c r="B161">
        <v>1997</v>
      </c>
      <c r="C161">
        <v>49</v>
      </c>
      <c r="D161">
        <v>2538</v>
      </c>
      <c r="E161">
        <v>1250</v>
      </c>
      <c r="F161">
        <v>1288</v>
      </c>
      <c r="G161">
        <v>510</v>
      </c>
      <c r="H161">
        <v>311</v>
      </c>
      <c r="I161">
        <v>199</v>
      </c>
      <c r="J161">
        <v>918</v>
      </c>
      <c r="K161">
        <v>549</v>
      </c>
      <c r="L161">
        <v>369</v>
      </c>
      <c r="M161">
        <v>1110</v>
      </c>
      <c r="N161">
        <v>390</v>
      </c>
      <c r="O161">
        <v>720</v>
      </c>
    </row>
    <row r="162" spans="1:15" x14ac:dyDescent="0.25">
      <c r="A162" t="s">
        <v>167</v>
      </c>
      <c r="B162">
        <v>1997</v>
      </c>
      <c r="C162">
        <v>50</v>
      </c>
      <c r="D162">
        <v>2670</v>
      </c>
      <c r="E162">
        <v>1359</v>
      </c>
      <c r="F162">
        <v>1311</v>
      </c>
      <c r="G162">
        <v>494</v>
      </c>
      <c r="H162">
        <v>283</v>
      </c>
      <c r="I162">
        <v>211</v>
      </c>
      <c r="J162">
        <v>950</v>
      </c>
      <c r="K162">
        <v>593</v>
      </c>
      <c r="L162">
        <v>357</v>
      </c>
      <c r="M162">
        <v>1226</v>
      </c>
      <c r="N162">
        <v>483</v>
      </c>
      <c r="O162">
        <v>743</v>
      </c>
    </row>
    <row r="163" spans="1:15" x14ac:dyDescent="0.25">
      <c r="A163" t="s">
        <v>168</v>
      </c>
      <c r="B163">
        <v>1997</v>
      </c>
      <c r="C163">
        <v>51</v>
      </c>
      <c r="D163">
        <v>2738</v>
      </c>
      <c r="E163">
        <v>1354</v>
      </c>
      <c r="F163">
        <v>1384</v>
      </c>
      <c r="G163">
        <v>537</v>
      </c>
      <c r="H163">
        <v>348</v>
      </c>
      <c r="I163">
        <v>189</v>
      </c>
      <c r="J163">
        <v>963</v>
      </c>
      <c r="K163">
        <v>544</v>
      </c>
      <c r="L163">
        <v>419</v>
      </c>
      <c r="M163">
        <v>1238</v>
      </c>
      <c r="N163">
        <v>462</v>
      </c>
      <c r="O163">
        <v>776</v>
      </c>
    </row>
    <row r="164" spans="1:15" x14ac:dyDescent="0.25">
      <c r="A164" t="s">
        <v>169</v>
      </c>
      <c r="B164">
        <v>1997</v>
      </c>
      <c r="C164">
        <v>52</v>
      </c>
      <c r="D164">
        <v>2595</v>
      </c>
      <c r="E164">
        <v>1216</v>
      </c>
      <c r="F164">
        <v>1379</v>
      </c>
      <c r="G164">
        <v>464</v>
      </c>
      <c r="H164">
        <v>295</v>
      </c>
      <c r="I164">
        <v>169</v>
      </c>
      <c r="J164">
        <v>902</v>
      </c>
      <c r="K164">
        <v>491</v>
      </c>
      <c r="L164">
        <v>411</v>
      </c>
      <c r="M164">
        <v>1229</v>
      </c>
      <c r="N164">
        <v>430</v>
      </c>
      <c r="O164">
        <v>799</v>
      </c>
    </row>
    <row r="165" spans="1:15" x14ac:dyDescent="0.25">
      <c r="A165" t="s">
        <v>170</v>
      </c>
      <c r="B165">
        <v>1997</v>
      </c>
      <c r="C165">
        <v>53</v>
      </c>
      <c r="D165">
        <v>1124</v>
      </c>
      <c r="E165">
        <v>537</v>
      </c>
      <c r="F165">
        <v>587</v>
      </c>
      <c r="G165">
        <v>192</v>
      </c>
      <c r="H165">
        <v>120</v>
      </c>
      <c r="I165">
        <v>72</v>
      </c>
      <c r="J165">
        <v>413</v>
      </c>
      <c r="K165">
        <v>245</v>
      </c>
      <c r="L165">
        <v>168</v>
      </c>
      <c r="M165">
        <v>519</v>
      </c>
      <c r="N165">
        <v>172</v>
      </c>
      <c r="O165">
        <v>347</v>
      </c>
    </row>
    <row r="166" spans="1:15" x14ac:dyDescent="0.25">
      <c r="A166" t="s">
        <v>171</v>
      </c>
      <c r="B166">
        <v>1998</v>
      </c>
      <c r="C166">
        <v>1</v>
      </c>
      <c r="D166">
        <v>1551</v>
      </c>
      <c r="E166">
        <v>768</v>
      </c>
      <c r="F166">
        <v>783</v>
      </c>
      <c r="G166">
        <v>270</v>
      </c>
      <c r="H166">
        <v>165</v>
      </c>
      <c r="I166">
        <v>105</v>
      </c>
      <c r="J166">
        <v>531</v>
      </c>
      <c r="K166">
        <v>310</v>
      </c>
      <c r="L166">
        <v>221</v>
      </c>
      <c r="M166">
        <v>750</v>
      </c>
      <c r="N166">
        <v>293</v>
      </c>
      <c r="O166">
        <v>457</v>
      </c>
    </row>
    <row r="167" spans="1:15" x14ac:dyDescent="0.25">
      <c r="A167" t="s">
        <v>172</v>
      </c>
      <c r="B167">
        <v>1998</v>
      </c>
      <c r="C167">
        <v>2</v>
      </c>
      <c r="D167">
        <v>2558</v>
      </c>
      <c r="E167">
        <v>1257</v>
      </c>
      <c r="F167">
        <v>1301</v>
      </c>
      <c r="G167">
        <v>432</v>
      </c>
      <c r="H167">
        <v>260</v>
      </c>
      <c r="I167">
        <v>172</v>
      </c>
      <c r="J167">
        <v>804</v>
      </c>
      <c r="K167">
        <v>494</v>
      </c>
      <c r="L167">
        <v>310</v>
      </c>
      <c r="M167">
        <v>1322</v>
      </c>
      <c r="N167">
        <v>503</v>
      </c>
      <c r="O167">
        <v>819</v>
      </c>
    </row>
    <row r="168" spans="1:15" x14ac:dyDescent="0.25">
      <c r="A168" t="s">
        <v>173</v>
      </c>
      <c r="B168">
        <v>1998</v>
      </c>
      <c r="C168">
        <v>3</v>
      </c>
      <c r="D168">
        <v>2418</v>
      </c>
      <c r="E168">
        <v>1201</v>
      </c>
      <c r="F168">
        <v>1217</v>
      </c>
      <c r="G168">
        <v>451</v>
      </c>
      <c r="H168">
        <v>284</v>
      </c>
      <c r="I168">
        <v>167</v>
      </c>
      <c r="J168">
        <v>811</v>
      </c>
      <c r="K168">
        <v>474</v>
      </c>
      <c r="L168">
        <v>337</v>
      </c>
      <c r="M168">
        <v>1156</v>
      </c>
      <c r="N168">
        <v>443</v>
      </c>
      <c r="O168">
        <v>713</v>
      </c>
    </row>
    <row r="169" spans="1:15" x14ac:dyDescent="0.25">
      <c r="A169" t="s">
        <v>174</v>
      </c>
      <c r="B169">
        <v>1998</v>
      </c>
      <c r="C169">
        <v>4</v>
      </c>
      <c r="D169">
        <v>2530</v>
      </c>
      <c r="E169">
        <v>1250</v>
      </c>
      <c r="F169">
        <v>1280</v>
      </c>
      <c r="G169">
        <v>475</v>
      </c>
      <c r="H169">
        <v>299</v>
      </c>
      <c r="I169">
        <v>176</v>
      </c>
      <c r="J169">
        <v>846</v>
      </c>
      <c r="K169">
        <v>492</v>
      </c>
      <c r="L169">
        <v>354</v>
      </c>
      <c r="M169">
        <v>1209</v>
      </c>
      <c r="N169">
        <v>459</v>
      </c>
      <c r="O169">
        <v>750</v>
      </c>
    </row>
    <row r="170" spans="1:15" x14ac:dyDescent="0.25">
      <c r="A170" t="s">
        <v>175</v>
      </c>
      <c r="B170">
        <v>1998</v>
      </c>
      <c r="C170">
        <v>5</v>
      </c>
      <c r="D170">
        <v>2691</v>
      </c>
      <c r="E170">
        <v>1300</v>
      </c>
      <c r="F170">
        <v>1391</v>
      </c>
      <c r="G170">
        <v>447</v>
      </c>
      <c r="H170">
        <v>256</v>
      </c>
      <c r="I170">
        <v>191</v>
      </c>
      <c r="J170">
        <v>918</v>
      </c>
      <c r="K170">
        <v>546</v>
      </c>
      <c r="L170">
        <v>372</v>
      </c>
      <c r="M170">
        <v>1326</v>
      </c>
      <c r="N170">
        <v>498</v>
      </c>
      <c r="O170">
        <v>828</v>
      </c>
    </row>
    <row r="171" spans="1:15" x14ac:dyDescent="0.25">
      <c r="A171" t="s">
        <v>176</v>
      </c>
      <c r="B171">
        <v>1998</v>
      </c>
      <c r="C171">
        <v>6</v>
      </c>
      <c r="D171">
        <v>2615</v>
      </c>
      <c r="E171">
        <v>1274</v>
      </c>
      <c r="F171">
        <v>1341</v>
      </c>
      <c r="G171">
        <v>452</v>
      </c>
      <c r="H171">
        <v>290</v>
      </c>
      <c r="I171">
        <v>162</v>
      </c>
      <c r="J171">
        <v>918</v>
      </c>
      <c r="K171">
        <v>526</v>
      </c>
      <c r="L171">
        <v>392</v>
      </c>
      <c r="M171">
        <v>1245</v>
      </c>
      <c r="N171">
        <v>458</v>
      </c>
      <c r="O171">
        <v>787</v>
      </c>
    </row>
    <row r="172" spans="1:15" x14ac:dyDescent="0.25">
      <c r="A172" t="s">
        <v>177</v>
      </c>
      <c r="B172">
        <v>1998</v>
      </c>
      <c r="C172">
        <v>7</v>
      </c>
      <c r="D172">
        <v>2695</v>
      </c>
      <c r="E172">
        <v>1345</v>
      </c>
      <c r="F172">
        <v>1350</v>
      </c>
      <c r="G172">
        <v>464</v>
      </c>
      <c r="H172">
        <v>295</v>
      </c>
      <c r="I172">
        <v>169</v>
      </c>
      <c r="J172">
        <v>927</v>
      </c>
      <c r="K172">
        <v>571</v>
      </c>
      <c r="L172">
        <v>356</v>
      </c>
      <c r="M172">
        <v>1304</v>
      </c>
      <c r="N172">
        <v>479</v>
      </c>
      <c r="O172">
        <v>825</v>
      </c>
    </row>
    <row r="173" spans="1:15" x14ac:dyDescent="0.25">
      <c r="A173" t="s">
        <v>178</v>
      </c>
      <c r="B173">
        <v>1998</v>
      </c>
      <c r="C173">
        <v>8</v>
      </c>
      <c r="D173">
        <v>2719</v>
      </c>
      <c r="E173">
        <v>1393</v>
      </c>
      <c r="F173">
        <v>1326</v>
      </c>
      <c r="G173">
        <v>477</v>
      </c>
      <c r="H173">
        <v>290</v>
      </c>
      <c r="I173">
        <v>187</v>
      </c>
      <c r="J173">
        <v>951</v>
      </c>
      <c r="K173">
        <v>592</v>
      </c>
      <c r="L173">
        <v>359</v>
      </c>
      <c r="M173">
        <v>1291</v>
      </c>
      <c r="N173">
        <v>511</v>
      </c>
      <c r="O173">
        <v>780</v>
      </c>
    </row>
    <row r="174" spans="1:15" x14ac:dyDescent="0.25">
      <c r="A174" t="s">
        <v>179</v>
      </c>
      <c r="B174">
        <v>1998</v>
      </c>
      <c r="C174">
        <v>9</v>
      </c>
      <c r="D174">
        <v>2627</v>
      </c>
      <c r="E174">
        <v>1318</v>
      </c>
      <c r="F174">
        <v>1309</v>
      </c>
      <c r="G174">
        <v>533</v>
      </c>
      <c r="H174">
        <v>329</v>
      </c>
      <c r="I174">
        <v>204</v>
      </c>
      <c r="J174">
        <v>889</v>
      </c>
      <c r="K174">
        <v>526</v>
      </c>
      <c r="L174">
        <v>363</v>
      </c>
      <c r="M174">
        <v>1205</v>
      </c>
      <c r="N174">
        <v>463</v>
      </c>
      <c r="O174">
        <v>742</v>
      </c>
    </row>
    <row r="175" spans="1:15" x14ac:dyDescent="0.25">
      <c r="A175" t="s">
        <v>180</v>
      </c>
      <c r="B175">
        <v>1998</v>
      </c>
      <c r="C175">
        <v>10</v>
      </c>
      <c r="D175">
        <v>2812</v>
      </c>
      <c r="E175">
        <v>1449</v>
      </c>
      <c r="F175">
        <v>1363</v>
      </c>
      <c r="G175">
        <v>510</v>
      </c>
      <c r="H175">
        <v>328</v>
      </c>
      <c r="I175">
        <v>182</v>
      </c>
      <c r="J175">
        <v>999</v>
      </c>
      <c r="K175">
        <v>605</v>
      </c>
      <c r="L175">
        <v>394</v>
      </c>
      <c r="M175">
        <v>1303</v>
      </c>
      <c r="N175">
        <v>516</v>
      </c>
      <c r="O175">
        <v>787</v>
      </c>
    </row>
    <row r="176" spans="1:15" x14ac:dyDescent="0.25">
      <c r="A176" t="s">
        <v>181</v>
      </c>
      <c r="B176">
        <v>1998</v>
      </c>
      <c r="C176">
        <v>11</v>
      </c>
      <c r="D176">
        <v>2876</v>
      </c>
      <c r="E176">
        <v>1431</v>
      </c>
      <c r="F176">
        <v>1445</v>
      </c>
      <c r="G176">
        <v>523</v>
      </c>
      <c r="H176">
        <v>324</v>
      </c>
      <c r="I176">
        <v>199</v>
      </c>
      <c r="J176">
        <v>992</v>
      </c>
      <c r="K176">
        <v>614</v>
      </c>
      <c r="L176">
        <v>378</v>
      </c>
      <c r="M176">
        <v>1361</v>
      </c>
      <c r="N176">
        <v>493</v>
      </c>
      <c r="O176">
        <v>868</v>
      </c>
    </row>
    <row r="177" spans="1:15" x14ac:dyDescent="0.25">
      <c r="A177" t="s">
        <v>182</v>
      </c>
      <c r="B177">
        <v>1998</v>
      </c>
      <c r="C177">
        <v>12</v>
      </c>
      <c r="D177">
        <v>2991</v>
      </c>
      <c r="E177">
        <v>1470</v>
      </c>
      <c r="F177">
        <v>1521</v>
      </c>
      <c r="G177">
        <v>514</v>
      </c>
      <c r="H177">
        <v>311</v>
      </c>
      <c r="I177">
        <v>203</v>
      </c>
      <c r="J177">
        <v>1043</v>
      </c>
      <c r="K177">
        <v>603</v>
      </c>
      <c r="L177">
        <v>440</v>
      </c>
      <c r="M177">
        <v>1434</v>
      </c>
      <c r="N177">
        <v>556</v>
      </c>
      <c r="O177">
        <v>878</v>
      </c>
    </row>
    <row r="178" spans="1:15" x14ac:dyDescent="0.25">
      <c r="A178" t="s">
        <v>183</v>
      </c>
      <c r="B178">
        <v>1998</v>
      </c>
      <c r="C178">
        <v>13</v>
      </c>
      <c r="D178">
        <v>2984</v>
      </c>
      <c r="E178">
        <v>1463</v>
      </c>
      <c r="F178">
        <v>1521</v>
      </c>
      <c r="G178">
        <v>513</v>
      </c>
      <c r="H178">
        <v>311</v>
      </c>
      <c r="I178">
        <v>202</v>
      </c>
      <c r="J178">
        <v>1022</v>
      </c>
      <c r="K178">
        <v>593</v>
      </c>
      <c r="L178">
        <v>429</v>
      </c>
      <c r="M178">
        <v>1449</v>
      </c>
      <c r="N178">
        <v>559</v>
      </c>
      <c r="O178">
        <v>890</v>
      </c>
    </row>
    <row r="179" spans="1:15" x14ac:dyDescent="0.25">
      <c r="A179" t="s">
        <v>184</v>
      </c>
      <c r="B179">
        <v>1998</v>
      </c>
      <c r="C179">
        <v>14</v>
      </c>
      <c r="D179">
        <v>3107</v>
      </c>
      <c r="E179">
        <v>1531</v>
      </c>
      <c r="F179">
        <v>1576</v>
      </c>
      <c r="G179">
        <v>540</v>
      </c>
      <c r="H179">
        <v>343</v>
      </c>
      <c r="I179">
        <v>197</v>
      </c>
      <c r="J179">
        <v>1061</v>
      </c>
      <c r="K179">
        <v>636</v>
      </c>
      <c r="L179">
        <v>425</v>
      </c>
      <c r="M179">
        <v>1506</v>
      </c>
      <c r="N179">
        <v>552</v>
      </c>
      <c r="O179">
        <v>954</v>
      </c>
    </row>
    <row r="180" spans="1:15" x14ac:dyDescent="0.25">
      <c r="A180" t="s">
        <v>185</v>
      </c>
      <c r="B180">
        <v>1998</v>
      </c>
      <c r="C180">
        <v>15</v>
      </c>
      <c r="D180">
        <v>2910</v>
      </c>
      <c r="E180">
        <v>1441</v>
      </c>
      <c r="F180">
        <v>1469</v>
      </c>
      <c r="G180">
        <v>512</v>
      </c>
      <c r="H180">
        <v>292</v>
      </c>
      <c r="I180">
        <v>220</v>
      </c>
      <c r="J180">
        <v>1035</v>
      </c>
      <c r="K180">
        <v>629</v>
      </c>
      <c r="L180">
        <v>406</v>
      </c>
      <c r="M180">
        <v>1363</v>
      </c>
      <c r="N180">
        <v>520</v>
      </c>
      <c r="O180">
        <v>843</v>
      </c>
    </row>
    <row r="181" spans="1:15" x14ac:dyDescent="0.25">
      <c r="A181" t="s">
        <v>186</v>
      </c>
      <c r="B181">
        <v>1998</v>
      </c>
      <c r="C181">
        <v>16</v>
      </c>
      <c r="D181">
        <v>2900</v>
      </c>
      <c r="E181">
        <v>1457</v>
      </c>
      <c r="F181">
        <v>1443</v>
      </c>
      <c r="G181">
        <v>519</v>
      </c>
      <c r="H181">
        <v>351</v>
      </c>
      <c r="I181">
        <v>168</v>
      </c>
      <c r="J181">
        <v>1036</v>
      </c>
      <c r="K181">
        <v>624</v>
      </c>
      <c r="L181">
        <v>412</v>
      </c>
      <c r="M181">
        <v>1345</v>
      </c>
      <c r="N181">
        <v>482</v>
      </c>
      <c r="O181">
        <v>863</v>
      </c>
    </row>
    <row r="182" spans="1:15" x14ac:dyDescent="0.25">
      <c r="A182" t="s">
        <v>187</v>
      </c>
      <c r="B182">
        <v>1998</v>
      </c>
      <c r="C182">
        <v>17</v>
      </c>
      <c r="D182">
        <v>2768</v>
      </c>
      <c r="E182">
        <v>1393</v>
      </c>
      <c r="F182">
        <v>1375</v>
      </c>
      <c r="G182">
        <v>442</v>
      </c>
      <c r="H182">
        <v>259</v>
      </c>
      <c r="I182">
        <v>183</v>
      </c>
      <c r="J182">
        <v>980</v>
      </c>
      <c r="K182">
        <v>600</v>
      </c>
      <c r="L182">
        <v>380</v>
      </c>
      <c r="M182">
        <v>1346</v>
      </c>
      <c r="N182">
        <v>534</v>
      </c>
      <c r="O182">
        <v>812</v>
      </c>
    </row>
    <row r="183" spans="1:15" x14ac:dyDescent="0.25">
      <c r="A183" t="s">
        <v>188</v>
      </c>
      <c r="B183">
        <v>1998</v>
      </c>
      <c r="C183">
        <v>18</v>
      </c>
      <c r="D183">
        <v>2692</v>
      </c>
      <c r="E183">
        <v>1300</v>
      </c>
      <c r="F183">
        <v>1392</v>
      </c>
      <c r="G183">
        <v>497</v>
      </c>
      <c r="H183">
        <v>296</v>
      </c>
      <c r="I183">
        <v>201</v>
      </c>
      <c r="J183">
        <v>908</v>
      </c>
      <c r="K183">
        <v>545</v>
      </c>
      <c r="L183">
        <v>363</v>
      </c>
      <c r="M183">
        <v>1287</v>
      </c>
      <c r="N183">
        <v>459</v>
      </c>
      <c r="O183">
        <v>828</v>
      </c>
    </row>
    <row r="184" spans="1:15" x14ac:dyDescent="0.25">
      <c r="A184" t="s">
        <v>189</v>
      </c>
      <c r="B184">
        <v>1998</v>
      </c>
      <c r="C184">
        <v>19</v>
      </c>
      <c r="D184">
        <v>2598</v>
      </c>
      <c r="E184">
        <v>1300</v>
      </c>
      <c r="F184">
        <v>1298</v>
      </c>
      <c r="G184">
        <v>494</v>
      </c>
      <c r="H184">
        <v>296</v>
      </c>
      <c r="I184">
        <v>198</v>
      </c>
      <c r="J184">
        <v>892</v>
      </c>
      <c r="K184">
        <v>542</v>
      </c>
      <c r="L184">
        <v>350</v>
      </c>
      <c r="M184">
        <v>1212</v>
      </c>
      <c r="N184">
        <v>462</v>
      </c>
      <c r="O184">
        <v>750</v>
      </c>
    </row>
    <row r="185" spans="1:15" x14ac:dyDescent="0.25">
      <c r="A185" t="s">
        <v>190</v>
      </c>
      <c r="B185">
        <v>1998</v>
      </c>
      <c r="C185">
        <v>20</v>
      </c>
      <c r="D185">
        <v>2826</v>
      </c>
      <c r="E185">
        <v>1365</v>
      </c>
      <c r="F185">
        <v>1461</v>
      </c>
      <c r="G185">
        <v>491</v>
      </c>
      <c r="H185">
        <v>307</v>
      </c>
      <c r="I185">
        <v>184</v>
      </c>
      <c r="J185">
        <v>977</v>
      </c>
      <c r="K185">
        <v>567</v>
      </c>
      <c r="L185">
        <v>410</v>
      </c>
      <c r="M185">
        <v>1358</v>
      </c>
      <c r="N185">
        <v>491</v>
      </c>
      <c r="O185">
        <v>867</v>
      </c>
    </row>
    <row r="186" spans="1:15" x14ac:dyDescent="0.25">
      <c r="A186" t="s">
        <v>191</v>
      </c>
      <c r="B186">
        <v>1998</v>
      </c>
      <c r="C186">
        <v>21</v>
      </c>
      <c r="D186">
        <v>2588</v>
      </c>
      <c r="E186">
        <v>1317</v>
      </c>
      <c r="F186">
        <v>1271</v>
      </c>
      <c r="G186">
        <v>475</v>
      </c>
      <c r="H186">
        <v>309</v>
      </c>
      <c r="I186">
        <v>166</v>
      </c>
      <c r="J186">
        <v>884</v>
      </c>
      <c r="K186">
        <v>549</v>
      </c>
      <c r="L186">
        <v>335</v>
      </c>
      <c r="M186">
        <v>1229</v>
      </c>
      <c r="N186">
        <v>459</v>
      </c>
      <c r="O186">
        <v>770</v>
      </c>
    </row>
    <row r="187" spans="1:15" x14ac:dyDescent="0.25">
      <c r="A187" t="s">
        <v>192</v>
      </c>
      <c r="B187">
        <v>1998</v>
      </c>
      <c r="C187">
        <v>22</v>
      </c>
      <c r="D187">
        <v>2505</v>
      </c>
      <c r="E187">
        <v>1234</v>
      </c>
      <c r="F187">
        <v>1271</v>
      </c>
      <c r="G187">
        <v>516</v>
      </c>
      <c r="H187">
        <v>308</v>
      </c>
      <c r="I187">
        <v>208</v>
      </c>
      <c r="J187">
        <v>887</v>
      </c>
      <c r="K187">
        <v>512</v>
      </c>
      <c r="L187">
        <v>375</v>
      </c>
      <c r="M187">
        <v>1102</v>
      </c>
      <c r="N187">
        <v>414</v>
      </c>
      <c r="O187">
        <v>688</v>
      </c>
    </row>
    <row r="188" spans="1:15" x14ac:dyDescent="0.25">
      <c r="A188" t="s">
        <v>193</v>
      </c>
      <c r="B188">
        <v>1998</v>
      </c>
      <c r="C188">
        <v>23</v>
      </c>
      <c r="D188">
        <v>2368</v>
      </c>
      <c r="E188">
        <v>1209</v>
      </c>
      <c r="F188">
        <v>1159</v>
      </c>
      <c r="G188">
        <v>450</v>
      </c>
      <c r="H188">
        <v>275</v>
      </c>
      <c r="I188">
        <v>175</v>
      </c>
      <c r="J188">
        <v>828</v>
      </c>
      <c r="K188">
        <v>506</v>
      </c>
      <c r="L188">
        <v>322</v>
      </c>
      <c r="M188">
        <v>1090</v>
      </c>
      <c r="N188">
        <v>428</v>
      </c>
      <c r="O188">
        <v>662</v>
      </c>
    </row>
    <row r="189" spans="1:15" x14ac:dyDescent="0.25">
      <c r="A189" t="s">
        <v>194</v>
      </c>
      <c r="B189">
        <v>1998</v>
      </c>
      <c r="C189">
        <v>24</v>
      </c>
      <c r="D189">
        <v>2383</v>
      </c>
      <c r="E189">
        <v>1242</v>
      </c>
      <c r="F189">
        <v>1141</v>
      </c>
      <c r="G189">
        <v>487</v>
      </c>
      <c r="H189">
        <v>321</v>
      </c>
      <c r="I189">
        <v>166</v>
      </c>
      <c r="J189">
        <v>840</v>
      </c>
      <c r="K189">
        <v>537</v>
      </c>
      <c r="L189">
        <v>303</v>
      </c>
      <c r="M189">
        <v>1056</v>
      </c>
      <c r="N189">
        <v>384</v>
      </c>
      <c r="O189">
        <v>672</v>
      </c>
    </row>
    <row r="190" spans="1:15" x14ac:dyDescent="0.25">
      <c r="A190" t="s">
        <v>195</v>
      </c>
      <c r="B190">
        <v>1998</v>
      </c>
      <c r="C190">
        <v>25</v>
      </c>
      <c r="D190">
        <v>2545</v>
      </c>
      <c r="E190">
        <v>1256</v>
      </c>
      <c r="F190">
        <v>1289</v>
      </c>
      <c r="G190">
        <v>534</v>
      </c>
      <c r="H190">
        <v>341</v>
      </c>
      <c r="I190">
        <v>193</v>
      </c>
      <c r="J190">
        <v>882</v>
      </c>
      <c r="K190">
        <v>517</v>
      </c>
      <c r="L190">
        <v>365</v>
      </c>
      <c r="M190">
        <v>1129</v>
      </c>
      <c r="N190">
        <v>398</v>
      </c>
      <c r="O190">
        <v>731</v>
      </c>
    </row>
    <row r="191" spans="1:15" x14ac:dyDescent="0.25">
      <c r="A191" t="s">
        <v>196</v>
      </c>
      <c r="B191">
        <v>1998</v>
      </c>
      <c r="C191">
        <v>26</v>
      </c>
      <c r="D191">
        <v>2456</v>
      </c>
      <c r="E191">
        <v>1191</v>
      </c>
      <c r="F191">
        <v>1265</v>
      </c>
      <c r="G191">
        <v>461</v>
      </c>
      <c r="H191">
        <v>282</v>
      </c>
      <c r="I191">
        <v>179</v>
      </c>
      <c r="J191">
        <v>862</v>
      </c>
      <c r="K191">
        <v>506</v>
      </c>
      <c r="L191">
        <v>356</v>
      </c>
      <c r="M191">
        <v>1133</v>
      </c>
      <c r="N191">
        <v>403</v>
      </c>
      <c r="O191">
        <v>730</v>
      </c>
    </row>
    <row r="192" spans="1:15" x14ac:dyDescent="0.25">
      <c r="A192" t="s">
        <v>197</v>
      </c>
      <c r="B192">
        <v>1998</v>
      </c>
      <c r="C192">
        <v>27</v>
      </c>
      <c r="D192">
        <v>2451</v>
      </c>
      <c r="E192">
        <v>1225</v>
      </c>
      <c r="F192">
        <v>1226</v>
      </c>
      <c r="G192">
        <v>476</v>
      </c>
      <c r="H192">
        <v>294</v>
      </c>
      <c r="I192">
        <v>182</v>
      </c>
      <c r="J192">
        <v>882</v>
      </c>
      <c r="K192">
        <v>532</v>
      </c>
      <c r="L192">
        <v>350</v>
      </c>
      <c r="M192">
        <v>1093</v>
      </c>
      <c r="N192">
        <v>399</v>
      </c>
      <c r="O192">
        <v>694</v>
      </c>
    </row>
    <row r="193" spans="1:15" x14ac:dyDescent="0.25">
      <c r="A193" t="s">
        <v>198</v>
      </c>
      <c r="B193">
        <v>1998</v>
      </c>
      <c r="C193">
        <v>28</v>
      </c>
      <c r="D193">
        <v>2456</v>
      </c>
      <c r="E193">
        <v>1254</v>
      </c>
      <c r="F193">
        <v>1202</v>
      </c>
      <c r="G193">
        <v>507</v>
      </c>
      <c r="H193">
        <v>313</v>
      </c>
      <c r="I193">
        <v>194</v>
      </c>
      <c r="J193">
        <v>849</v>
      </c>
      <c r="K193">
        <v>528</v>
      </c>
      <c r="L193">
        <v>321</v>
      </c>
      <c r="M193">
        <v>1100</v>
      </c>
      <c r="N193">
        <v>413</v>
      </c>
      <c r="O193">
        <v>687</v>
      </c>
    </row>
    <row r="194" spans="1:15" x14ac:dyDescent="0.25">
      <c r="A194" t="s">
        <v>199</v>
      </c>
      <c r="B194">
        <v>1998</v>
      </c>
      <c r="C194">
        <v>29</v>
      </c>
      <c r="D194">
        <v>2408</v>
      </c>
      <c r="E194">
        <v>1234</v>
      </c>
      <c r="F194">
        <v>1174</v>
      </c>
      <c r="G194">
        <v>475</v>
      </c>
      <c r="H194">
        <v>306</v>
      </c>
      <c r="I194">
        <v>169</v>
      </c>
      <c r="J194">
        <v>872</v>
      </c>
      <c r="K194">
        <v>520</v>
      </c>
      <c r="L194">
        <v>352</v>
      </c>
      <c r="M194">
        <v>1061</v>
      </c>
      <c r="N194">
        <v>408</v>
      </c>
      <c r="O194">
        <v>653</v>
      </c>
    </row>
    <row r="195" spans="1:15" x14ac:dyDescent="0.25">
      <c r="A195" t="s">
        <v>200</v>
      </c>
      <c r="B195">
        <v>1998</v>
      </c>
      <c r="C195">
        <v>30</v>
      </c>
      <c r="D195">
        <v>2588</v>
      </c>
      <c r="E195">
        <v>1278</v>
      </c>
      <c r="F195">
        <v>1310</v>
      </c>
      <c r="G195">
        <v>496</v>
      </c>
      <c r="H195">
        <v>327</v>
      </c>
      <c r="I195">
        <v>169</v>
      </c>
      <c r="J195">
        <v>889</v>
      </c>
      <c r="K195">
        <v>513</v>
      </c>
      <c r="L195">
        <v>376</v>
      </c>
      <c r="M195">
        <v>1203</v>
      </c>
      <c r="N195">
        <v>438</v>
      </c>
      <c r="O195">
        <v>765</v>
      </c>
    </row>
    <row r="196" spans="1:15" x14ac:dyDescent="0.25">
      <c r="A196" t="s">
        <v>201</v>
      </c>
      <c r="B196">
        <v>1998</v>
      </c>
      <c r="C196">
        <v>31</v>
      </c>
      <c r="D196">
        <v>2409</v>
      </c>
      <c r="E196">
        <v>1128</v>
      </c>
      <c r="F196">
        <v>1281</v>
      </c>
      <c r="G196">
        <v>492</v>
      </c>
      <c r="H196">
        <v>285</v>
      </c>
      <c r="I196">
        <v>207</v>
      </c>
      <c r="J196">
        <v>803</v>
      </c>
      <c r="K196">
        <v>478</v>
      </c>
      <c r="L196">
        <v>325</v>
      </c>
      <c r="M196">
        <v>1114</v>
      </c>
      <c r="N196">
        <v>365</v>
      </c>
      <c r="O196">
        <v>749</v>
      </c>
    </row>
    <row r="197" spans="1:15" x14ac:dyDescent="0.25">
      <c r="A197" t="s">
        <v>202</v>
      </c>
      <c r="B197">
        <v>1998</v>
      </c>
      <c r="C197">
        <v>32</v>
      </c>
      <c r="D197">
        <v>2450</v>
      </c>
      <c r="E197">
        <v>1199</v>
      </c>
      <c r="F197">
        <v>1251</v>
      </c>
      <c r="G197">
        <v>472</v>
      </c>
      <c r="H197">
        <v>305</v>
      </c>
      <c r="I197">
        <v>167</v>
      </c>
      <c r="J197">
        <v>840</v>
      </c>
      <c r="K197">
        <v>492</v>
      </c>
      <c r="L197">
        <v>348</v>
      </c>
      <c r="M197">
        <v>1138</v>
      </c>
      <c r="N197">
        <v>402</v>
      </c>
      <c r="O197">
        <v>736</v>
      </c>
    </row>
    <row r="198" spans="1:15" x14ac:dyDescent="0.25">
      <c r="A198" t="s">
        <v>203</v>
      </c>
      <c r="B198">
        <v>1998</v>
      </c>
      <c r="C198">
        <v>33</v>
      </c>
      <c r="D198">
        <v>2514</v>
      </c>
      <c r="E198">
        <v>1228</v>
      </c>
      <c r="F198">
        <v>1286</v>
      </c>
      <c r="G198">
        <v>515</v>
      </c>
      <c r="H198">
        <v>319</v>
      </c>
      <c r="I198">
        <v>196</v>
      </c>
      <c r="J198">
        <v>826</v>
      </c>
      <c r="K198">
        <v>472</v>
      </c>
      <c r="L198">
        <v>354</v>
      </c>
      <c r="M198">
        <v>1173</v>
      </c>
      <c r="N198">
        <v>437</v>
      </c>
      <c r="O198">
        <v>736</v>
      </c>
    </row>
    <row r="199" spans="1:15" x14ac:dyDescent="0.25">
      <c r="A199" t="s">
        <v>204</v>
      </c>
      <c r="B199">
        <v>1998</v>
      </c>
      <c r="C199">
        <v>34</v>
      </c>
      <c r="D199">
        <v>2399</v>
      </c>
      <c r="E199">
        <v>1164</v>
      </c>
      <c r="F199">
        <v>1235</v>
      </c>
      <c r="G199">
        <v>488</v>
      </c>
      <c r="H199">
        <v>289</v>
      </c>
      <c r="I199">
        <v>199</v>
      </c>
      <c r="J199">
        <v>862</v>
      </c>
      <c r="K199">
        <v>512</v>
      </c>
      <c r="L199">
        <v>350</v>
      </c>
      <c r="M199">
        <v>1049</v>
      </c>
      <c r="N199">
        <v>363</v>
      </c>
      <c r="O199">
        <v>686</v>
      </c>
    </row>
    <row r="200" spans="1:15" x14ac:dyDescent="0.25">
      <c r="A200" t="s">
        <v>205</v>
      </c>
      <c r="B200">
        <v>1998</v>
      </c>
      <c r="C200">
        <v>35</v>
      </c>
      <c r="D200">
        <v>2343</v>
      </c>
      <c r="E200">
        <v>1197</v>
      </c>
      <c r="F200">
        <v>1146</v>
      </c>
      <c r="G200">
        <v>503</v>
      </c>
      <c r="H200">
        <v>328</v>
      </c>
      <c r="I200">
        <v>175</v>
      </c>
      <c r="J200">
        <v>816</v>
      </c>
      <c r="K200">
        <v>486</v>
      </c>
      <c r="L200">
        <v>330</v>
      </c>
      <c r="M200">
        <v>1024</v>
      </c>
      <c r="N200">
        <v>383</v>
      </c>
      <c r="O200">
        <v>641</v>
      </c>
    </row>
    <row r="201" spans="1:15" x14ac:dyDescent="0.25">
      <c r="A201" t="s">
        <v>206</v>
      </c>
      <c r="B201">
        <v>1998</v>
      </c>
      <c r="C201">
        <v>36</v>
      </c>
      <c r="D201">
        <v>2478</v>
      </c>
      <c r="E201">
        <v>1210</v>
      </c>
      <c r="F201">
        <v>1268</v>
      </c>
      <c r="G201">
        <v>513</v>
      </c>
      <c r="H201">
        <v>303</v>
      </c>
      <c r="I201">
        <v>210</v>
      </c>
      <c r="J201">
        <v>853</v>
      </c>
      <c r="K201">
        <v>503</v>
      </c>
      <c r="L201">
        <v>350</v>
      </c>
      <c r="M201">
        <v>1112</v>
      </c>
      <c r="N201">
        <v>404</v>
      </c>
      <c r="O201">
        <v>708</v>
      </c>
    </row>
    <row r="202" spans="1:15" x14ac:dyDescent="0.25">
      <c r="A202" t="s">
        <v>207</v>
      </c>
      <c r="B202">
        <v>1998</v>
      </c>
      <c r="C202">
        <v>37</v>
      </c>
      <c r="D202">
        <v>2430</v>
      </c>
      <c r="E202">
        <v>1189</v>
      </c>
      <c r="F202">
        <v>1241</v>
      </c>
      <c r="G202">
        <v>458</v>
      </c>
      <c r="H202">
        <v>294</v>
      </c>
      <c r="I202">
        <v>164</v>
      </c>
      <c r="J202">
        <v>868</v>
      </c>
      <c r="K202">
        <v>501</v>
      </c>
      <c r="L202">
        <v>367</v>
      </c>
      <c r="M202">
        <v>1104</v>
      </c>
      <c r="N202">
        <v>394</v>
      </c>
      <c r="O202">
        <v>710</v>
      </c>
    </row>
    <row r="203" spans="1:15" x14ac:dyDescent="0.25">
      <c r="A203" t="s">
        <v>208</v>
      </c>
      <c r="B203">
        <v>1998</v>
      </c>
      <c r="C203">
        <v>38</v>
      </c>
      <c r="D203">
        <v>2496</v>
      </c>
      <c r="E203">
        <v>1233</v>
      </c>
      <c r="F203">
        <v>1263</v>
      </c>
      <c r="G203">
        <v>520</v>
      </c>
      <c r="H203">
        <v>338</v>
      </c>
      <c r="I203">
        <v>182</v>
      </c>
      <c r="J203">
        <v>906</v>
      </c>
      <c r="K203">
        <v>516</v>
      </c>
      <c r="L203">
        <v>390</v>
      </c>
      <c r="M203">
        <v>1070</v>
      </c>
      <c r="N203">
        <v>379</v>
      </c>
      <c r="O203">
        <v>691</v>
      </c>
    </row>
    <row r="204" spans="1:15" x14ac:dyDescent="0.25">
      <c r="A204" t="s">
        <v>209</v>
      </c>
      <c r="B204">
        <v>1998</v>
      </c>
      <c r="C204">
        <v>39</v>
      </c>
      <c r="D204">
        <v>2524</v>
      </c>
      <c r="E204">
        <v>1270</v>
      </c>
      <c r="F204">
        <v>1254</v>
      </c>
      <c r="G204">
        <v>502</v>
      </c>
      <c r="H204">
        <v>318</v>
      </c>
      <c r="I204">
        <v>184</v>
      </c>
      <c r="J204">
        <v>902</v>
      </c>
      <c r="K204">
        <v>537</v>
      </c>
      <c r="L204">
        <v>365</v>
      </c>
      <c r="M204">
        <v>1120</v>
      </c>
      <c r="N204">
        <v>415</v>
      </c>
      <c r="O204">
        <v>705</v>
      </c>
    </row>
    <row r="205" spans="1:15" x14ac:dyDescent="0.25">
      <c r="A205" t="s">
        <v>210</v>
      </c>
      <c r="B205">
        <v>1998</v>
      </c>
      <c r="C205">
        <v>40</v>
      </c>
      <c r="D205">
        <v>2471</v>
      </c>
      <c r="E205">
        <v>1236</v>
      </c>
      <c r="F205">
        <v>1235</v>
      </c>
      <c r="G205">
        <v>506</v>
      </c>
      <c r="H205">
        <v>308</v>
      </c>
      <c r="I205">
        <v>198</v>
      </c>
      <c r="J205">
        <v>885</v>
      </c>
      <c r="K205">
        <v>563</v>
      </c>
      <c r="L205">
        <v>322</v>
      </c>
      <c r="M205">
        <v>1080</v>
      </c>
      <c r="N205">
        <v>365</v>
      </c>
      <c r="O205">
        <v>715</v>
      </c>
    </row>
    <row r="206" spans="1:15" x14ac:dyDescent="0.25">
      <c r="A206" t="s">
        <v>211</v>
      </c>
      <c r="B206">
        <v>1998</v>
      </c>
      <c r="C206">
        <v>41</v>
      </c>
      <c r="D206">
        <v>2484</v>
      </c>
      <c r="E206">
        <v>1195</v>
      </c>
      <c r="F206">
        <v>1289</v>
      </c>
      <c r="G206">
        <v>464</v>
      </c>
      <c r="H206">
        <v>256</v>
      </c>
      <c r="I206">
        <v>208</v>
      </c>
      <c r="J206">
        <v>863</v>
      </c>
      <c r="K206">
        <v>514</v>
      </c>
      <c r="L206">
        <v>349</v>
      </c>
      <c r="M206">
        <v>1157</v>
      </c>
      <c r="N206">
        <v>425</v>
      </c>
      <c r="O206">
        <v>732</v>
      </c>
    </row>
    <row r="207" spans="1:15" x14ac:dyDescent="0.25">
      <c r="A207" t="s">
        <v>212</v>
      </c>
      <c r="B207">
        <v>1998</v>
      </c>
      <c r="C207">
        <v>42</v>
      </c>
      <c r="D207">
        <v>2623</v>
      </c>
      <c r="E207">
        <v>1329</v>
      </c>
      <c r="F207">
        <v>1294</v>
      </c>
      <c r="G207">
        <v>506</v>
      </c>
      <c r="H207">
        <v>315</v>
      </c>
      <c r="I207">
        <v>191</v>
      </c>
      <c r="J207">
        <v>935</v>
      </c>
      <c r="K207">
        <v>583</v>
      </c>
      <c r="L207">
        <v>352</v>
      </c>
      <c r="M207">
        <v>1182</v>
      </c>
      <c r="N207">
        <v>431</v>
      </c>
      <c r="O207">
        <v>751</v>
      </c>
    </row>
    <row r="208" spans="1:15" x14ac:dyDescent="0.25">
      <c r="A208" t="s">
        <v>213</v>
      </c>
      <c r="B208">
        <v>1998</v>
      </c>
      <c r="C208">
        <v>43</v>
      </c>
      <c r="D208">
        <v>2537</v>
      </c>
      <c r="E208">
        <v>1277</v>
      </c>
      <c r="F208">
        <v>1260</v>
      </c>
      <c r="G208">
        <v>511</v>
      </c>
      <c r="H208">
        <v>330</v>
      </c>
      <c r="I208">
        <v>181</v>
      </c>
      <c r="J208">
        <v>895</v>
      </c>
      <c r="K208">
        <v>524</v>
      </c>
      <c r="L208">
        <v>371</v>
      </c>
      <c r="M208">
        <v>1131</v>
      </c>
      <c r="N208">
        <v>423</v>
      </c>
      <c r="O208">
        <v>708</v>
      </c>
    </row>
    <row r="209" spans="1:15" x14ac:dyDescent="0.25">
      <c r="A209" t="s">
        <v>214</v>
      </c>
      <c r="B209">
        <v>1998</v>
      </c>
      <c r="C209">
        <v>44</v>
      </c>
      <c r="D209">
        <v>2453</v>
      </c>
      <c r="E209">
        <v>1249</v>
      </c>
      <c r="F209">
        <v>1204</v>
      </c>
      <c r="G209">
        <v>523</v>
      </c>
      <c r="H209">
        <v>340</v>
      </c>
      <c r="I209">
        <v>183</v>
      </c>
      <c r="J209">
        <v>862</v>
      </c>
      <c r="K209">
        <v>520</v>
      </c>
      <c r="L209">
        <v>342</v>
      </c>
      <c r="M209">
        <v>1068</v>
      </c>
      <c r="N209">
        <v>389</v>
      </c>
      <c r="O209">
        <v>679</v>
      </c>
    </row>
    <row r="210" spans="1:15" x14ac:dyDescent="0.25">
      <c r="A210" t="s">
        <v>215</v>
      </c>
      <c r="B210">
        <v>1998</v>
      </c>
      <c r="C210">
        <v>45</v>
      </c>
      <c r="D210">
        <v>2570</v>
      </c>
      <c r="E210">
        <v>1257</v>
      </c>
      <c r="F210">
        <v>1313</v>
      </c>
      <c r="G210">
        <v>492</v>
      </c>
      <c r="H210">
        <v>298</v>
      </c>
      <c r="I210">
        <v>194</v>
      </c>
      <c r="J210">
        <v>915</v>
      </c>
      <c r="K210">
        <v>520</v>
      </c>
      <c r="L210">
        <v>395</v>
      </c>
      <c r="M210">
        <v>1163</v>
      </c>
      <c r="N210">
        <v>439</v>
      </c>
      <c r="O210">
        <v>724</v>
      </c>
    </row>
    <row r="211" spans="1:15" x14ac:dyDescent="0.25">
      <c r="A211" t="s">
        <v>216</v>
      </c>
      <c r="B211">
        <v>1998</v>
      </c>
      <c r="C211">
        <v>46</v>
      </c>
      <c r="D211">
        <v>2621</v>
      </c>
      <c r="E211">
        <v>1339</v>
      </c>
      <c r="F211">
        <v>1282</v>
      </c>
      <c r="G211">
        <v>503</v>
      </c>
      <c r="H211">
        <v>316</v>
      </c>
      <c r="I211">
        <v>187</v>
      </c>
      <c r="J211">
        <v>963</v>
      </c>
      <c r="K211">
        <v>569</v>
      </c>
      <c r="L211">
        <v>394</v>
      </c>
      <c r="M211">
        <v>1155</v>
      </c>
      <c r="N211">
        <v>454</v>
      </c>
      <c r="O211">
        <v>701</v>
      </c>
    </row>
    <row r="212" spans="1:15" x14ac:dyDescent="0.25">
      <c r="A212" t="s">
        <v>217</v>
      </c>
      <c r="B212">
        <v>1998</v>
      </c>
      <c r="C212">
        <v>47</v>
      </c>
      <c r="D212">
        <v>2697</v>
      </c>
      <c r="E212">
        <v>1365</v>
      </c>
      <c r="F212">
        <v>1332</v>
      </c>
      <c r="G212">
        <v>538</v>
      </c>
      <c r="H212">
        <v>346</v>
      </c>
      <c r="I212">
        <v>192</v>
      </c>
      <c r="J212">
        <v>968</v>
      </c>
      <c r="K212">
        <v>570</v>
      </c>
      <c r="L212">
        <v>398</v>
      </c>
      <c r="M212">
        <v>1191</v>
      </c>
      <c r="N212">
        <v>449</v>
      </c>
      <c r="O212">
        <v>742</v>
      </c>
    </row>
    <row r="213" spans="1:15" x14ac:dyDescent="0.25">
      <c r="A213" t="s">
        <v>218</v>
      </c>
      <c r="B213">
        <v>1998</v>
      </c>
      <c r="C213">
        <v>48</v>
      </c>
      <c r="D213">
        <v>2713</v>
      </c>
      <c r="E213">
        <v>1319</v>
      </c>
      <c r="F213">
        <v>1394</v>
      </c>
      <c r="G213">
        <v>523</v>
      </c>
      <c r="H213">
        <v>312</v>
      </c>
      <c r="I213">
        <v>211</v>
      </c>
      <c r="J213">
        <v>984</v>
      </c>
      <c r="K213">
        <v>580</v>
      </c>
      <c r="L213">
        <v>404</v>
      </c>
      <c r="M213">
        <v>1206</v>
      </c>
      <c r="N213">
        <v>427</v>
      </c>
      <c r="O213">
        <v>779</v>
      </c>
    </row>
    <row r="214" spans="1:15" x14ac:dyDescent="0.25">
      <c r="A214" t="s">
        <v>219</v>
      </c>
      <c r="B214">
        <v>1998</v>
      </c>
      <c r="C214">
        <v>49</v>
      </c>
      <c r="D214">
        <v>2866</v>
      </c>
      <c r="E214">
        <v>1428</v>
      </c>
      <c r="F214">
        <v>1438</v>
      </c>
      <c r="G214">
        <v>537</v>
      </c>
      <c r="H214">
        <v>342</v>
      </c>
      <c r="I214">
        <v>195</v>
      </c>
      <c r="J214">
        <v>1019</v>
      </c>
      <c r="K214">
        <v>613</v>
      </c>
      <c r="L214">
        <v>406</v>
      </c>
      <c r="M214">
        <v>1310</v>
      </c>
      <c r="N214">
        <v>473</v>
      </c>
      <c r="O214">
        <v>837</v>
      </c>
    </row>
    <row r="215" spans="1:15" x14ac:dyDescent="0.25">
      <c r="A215" t="s">
        <v>220</v>
      </c>
      <c r="B215">
        <v>1998</v>
      </c>
      <c r="C215">
        <v>50</v>
      </c>
      <c r="D215">
        <v>3034</v>
      </c>
      <c r="E215">
        <v>1474</v>
      </c>
      <c r="F215">
        <v>1560</v>
      </c>
      <c r="G215">
        <v>557</v>
      </c>
      <c r="H215">
        <v>325</v>
      </c>
      <c r="I215">
        <v>232</v>
      </c>
      <c r="J215">
        <v>1056</v>
      </c>
      <c r="K215">
        <v>633</v>
      </c>
      <c r="L215">
        <v>423</v>
      </c>
      <c r="M215">
        <v>1421</v>
      </c>
      <c r="N215">
        <v>516</v>
      </c>
      <c r="O215">
        <v>905</v>
      </c>
    </row>
    <row r="216" spans="1:15" x14ac:dyDescent="0.25">
      <c r="A216" t="s">
        <v>221</v>
      </c>
      <c r="B216">
        <v>1998</v>
      </c>
      <c r="C216">
        <v>51</v>
      </c>
      <c r="D216">
        <v>3058</v>
      </c>
      <c r="E216">
        <v>1476</v>
      </c>
      <c r="F216">
        <v>1582</v>
      </c>
      <c r="G216">
        <v>592</v>
      </c>
      <c r="H216">
        <v>358</v>
      </c>
      <c r="I216">
        <v>234</v>
      </c>
      <c r="J216">
        <v>1040</v>
      </c>
      <c r="K216">
        <v>620</v>
      </c>
      <c r="L216">
        <v>420</v>
      </c>
      <c r="M216">
        <v>1426</v>
      </c>
      <c r="N216">
        <v>498</v>
      </c>
      <c r="O216">
        <v>928</v>
      </c>
    </row>
    <row r="217" spans="1:15" x14ac:dyDescent="0.25">
      <c r="A217" t="s">
        <v>222</v>
      </c>
      <c r="B217">
        <v>1998</v>
      </c>
      <c r="C217">
        <v>52</v>
      </c>
      <c r="D217">
        <v>2964</v>
      </c>
      <c r="E217">
        <v>1474</v>
      </c>
      <c r="F217">
        <v>1490</v>
      </c>
      <c r="G217">
        <v>557</v>
      </c>
      <c r="H217">
        <v>347</v>
      </c>
      <c r="I217">
        <v>210</v>
      </c>
      <c r="J217">
        <v>1002</v>
      </c>
      <c r="K217">
        <v>587</v>
      </c>
      <c r="L217">
        <v>415</v>
      </c>
      <c r="M217">
        <v>1405</v>
      </c>
      <c r="N217">
        <v>540</v>
      </c>
      <c r="O217">
        <v>865</v>
      </c>
    </row>
    <row r="218" spans="1:15" x14ac:dyDescent="0.25">
      <c r="A218" t="s">
        <v>223</v>
      </c>
      <c r="B218">
        <v>1998</v>
      </c>
      <c r="C218">
        <v>53</v>
      </c>
      <c r="D218">
        <v>1732</v>
      </c>
      <c r="E218">
        <v>827</v>
      </c>
      <c r="F218">
        <v>905</v>
      </c>
      <c r="G218">
        <v>326</v>
      </c>
      <c r="H218">
        <v>209</v>
      </c>
      <c r="I218">
        <v>117</v>
      </c>
      <c r="J218">
        <v>587</v>
      </c>
      <c r="K218">
        <v>342</v>
      </c>
      <c r="L218">
        <v>245</v>
      </c>
      <c r="M218">
        <v>819</v>
      </c>
      <c r="N218">
        <v>276</v>
      </c>
      <c r="O218">
        <v>543</v>
      </c>
    </row>
    <row r="219" spans="1:15" x14ac:dyDescent="0.25">
      <c r="A219" t="s">
        <v>224</v>
      </c>
      <c r="B219">
        <v>1999</v>
      </c>
      <c r="C219">
        <v>1</v>
      </c>
      <c r="D219">
        <v>3106</v>
      </c>
      <c r="E219">
        <v>1479</v>
      </c>
      <c r="F219">
        <v>1627</v>
      </c>
      <c r="G219">
        <v>537</v>
      </c>
      <c r="H219">
        <v>327</v>
      </c>
      <c r="I219">
        <v>210</v>
      </c>
      <c r="J219">
        <v>965</v>
      </c>
      <c r="K219">
        <v>570</v>
      </c>
      <c r="L219">
        <v>395</v>
      </c>
      <c r="M219">
        <v>1604</v>
      </c>
      <c r="N219">
        <v>582</v>
      </c>
      <c r="O219">
        <v>1022</v>
      </c>
    </row>
    <row r="220" spans="1:15" x14ac:dyDescent="0.25">
      <c r="A220" t="s">
        <v>225</v>
      </c>
      <c r="B220">
        <v>1999</v>
      </c>
      <c r="C220">
        <v>2</v>
      </c>
      <c r="D220">
        <v>3005</v>
      </c>
      <c r="E220">
        <v>1453</v>
      </c>
      <c r="F220">
        <v>1552</v>
      </c>
      <c r="G220">
        <v>529</v>
      </c>
      <c r="H220">
        <v>308</v>
      </c>
      <c r="I220">
        <v>221</v>
      </c>
      <c r="J220">
        <v>981</v>
      </c>
      <c r="K220">
        <v>579</v>
      </c>
      <c r="L220">
        <v>402</v>
      </c>
      <c r="M220">
        <v>1495</v>
      </c>
      <c r="N220">
        <v>566</v>
      </c>
      <c r="O220">
        <v>929</v>
      </c>
    </row>
    <row r="221" spans="1:15" x14ac:dyDescent="0.25">
      <c r="A221" t="s">
        <v>226</v>
      </c>
      <c r="B221">
        <v>1999</v>
      </c>
      <c r="C221">
        <v>3</v>
      </c>
      <c r="D221">
        <v>2918</v>
      </c>
      <c r="E221">
        <v>1413</v>
      </c>
      <c r="F221">
        <v>1505</v>
      </c>
      <c r="G221">
        <v>527</v>
      </c>
      <c r="H221">
        <v>320</v>
      </c>
      <c r="I221">
        <v>207</v>
      </c>
      <c r="J221">
        <v>949</v>
      </c>
      <c r="K221">
        <v>543</v>
      </c>
      <c r="L221">
        <v>406</v>
      </c>
      <c r="M221">
        <v>1442</v>
      </c>
      <c r="N221">
        <v>550</v>
      </c>
      <c r="O221">
        <v>892</v>
      </c>
    </row>
    <row r="222" spans="1:15" x14ac:dyDescent="0.25">
      <c r="A222" t="s">
        <v>227</v>
      </c>
      <c r="B222">
        <v>1999</v>
      </c>
      <c r="C222">
        <v>4</v>
      </c>
      <c r="D222">
        <v>2866</v>
      </c>
      <c r="E222">
        <v>1433</v>
      </c>
      <c r="F222">
        <v>1433</v>
      </c>
      <c r="G222">
        <v>502</v>
      </c>
      <c r="H222">
        <v>301</v>
      </c>
      <c r="I222">
        <v>201</v>
      </c>
      <c r="J222">
        <v>1024</v>
      </c>
      <c r="K222">
        <v>620</v>
      </c>
      <c r="L222">
        <v>404</v>
      </c>
      <c r="M222">
        <v>1340</v>
      </c>
      <c r="N222">
        <v>512</v>
      </c>
      <c r="O222">
        <v>828</v>
      </c>
    </row>
    <row r="223" spans="1:15" x14ac:dyDescent="0.25">
      <c r="A223" t="s">
        <v>228</v>
      </c>
      <c r="B223">
        <v>1999</v>
      </c>
      <c r="C223">
        <v>5</v>
      </c>
      <c r="D223">
        <v>2972</v>
      </c>
      <c r="E223">
        <v>1451</v>
      </c>
      <c r="F223">
        <v>1521</v>
      </c>
      <c r="G223">
        <v>523</v>
      </c>
      <c r="H223">
        <v>324</v>
      </c>
      <c r="I223">
        <v>199</v>
      </c>
      <c r="J223">
        <v>988</v>
      </c>
      <c r="K223">
        <v>573</v>
      </c>
      <c r="L223">
        <v>415</v>
      </c>
      <c r="M223">
        <v>1461</v>
      </c>
      <c r="N223">
        <v>554</v>
      </c>
      <c r="O223">
        <v>907</v>
      </c>
    </row>
    <row r="224" spans="1:15" x14ac:dyDescent="0.25">
      <c r="A224" t="s">
        <v>229</v>
      </c>
      <c r="B224">
        <v>1999</v>
      </c>
      <c r="C224">
        <v>6</v>
      </c>
      <c r="D224">
        <v>3105</v>
      </c>
      <c r="E224">
        <v>1488</v>
      </c>
      <c r="F224">
        <v>1617</v>
      </c>
      <c r="G224">
        <v>509</v>
      </c>
      <c r="H224">
        <v>307</v>
      </c>
      <c r="I224">
        <v>202</v>
      </c>
      <c r="J224">
        <v>1062</v>
      </c>
      <c r="K224">
        <v>628</v>
      </c>
      <c r="L224">
        <v>434</v>
      </c>
      <c r="M224">
        <v>1534</v>
      </c>
      <c r="N224">
        <v>553</v>
      </c>
      <c r="O224">
        <v>981</v>
      </c>
    </row>
    <row r="225" spans="1:15" x14ac:dyDescent="0.25">
      <c r="A225" t="s">
        <v>230</v>
      </c>
      <c r="B225">
        <v>1999</v>
      </c>
      <c r="C225">
        <v>7</v>
      </c>
      <c r="D225">
        <v>3123</v>
      </c>
      <c r="E225">
        <v>1521</v>
      </c>
      <c r="F225">
        <v>1602</v>
      </c>
      <c r="G225">
        <v>507</v>
      </c>
      <c r="H225">
        <v>314</v>
      </c>
      <c r="I225">
        <v>193</v>
      </c>
      <c r="J225">
        <v>1094</v>
      </c>
      <c r="K225">
        <v>623</v>
      </c>
      <c r="L225">
        <v>471</v>
      </c>
      <c r="M225">
        <v>1522</v>
      </c>
      <c r="N225">
        <v>584</v>
      </c>
      <c r="O225">
        <v>938</v>
      </c>
    </row>
    <row r="226" spans="1:15" x14ac:dyDescent="0.25">
      <c r="A226" t="s">
        <v>231</v>
      </c>
      <c r="B226">
        <v>1999</v>
      </c>
      <c r="C226">
        <v>8</v>
      </c>
      <c r="D226">
        <v>3134</v>
      </c>
      <c r="E226">
        <v>1531</v>
      </c>
      <c r="F226">
        <v>1603</v>
      </c>
      <c r="G226">
        <v>495</v>
      </c>
      <c r="H226">
        <v>314</v>
      </c>
      <c r="I226">
        <v>181</v>
      </c>
      <c r="J226">
        <v>1016</v>
      </c>
      <c r="K226">
        <v>622</v>
      </c>
      <c r="L226">
        <v>394</v>
      </c>
      <c r="M226">
        <v>1623</v>
      </c>
      <c r="N226">
        <v>595</v>
      </c>
      <c r="O226">
        <v>1028</v>
      </c>
    </row>
    <row r="227" spans="1:15" x14ac:dyDescent="0.25">
      <c r="A227" t="s">
        <v>232</v>
      </c>
      <c r="B227">
        <v>1999</v>
      </c>
      <c r="C227">
        <v>9</v>
      </c>
      <c r="D227">
        <v>3241</v>
      </c>
      <c r="E227">
        <v>1625</v>
      </c>
      <c r="F227">
        <v>1616</v>
      </c>
      <c r="G227">
        <v>516</v>
      </c>
      <c r="H227">
        <v>310</v>
      </c>
      <c r="I227">
        <v>206</v>
      </c>
      <c r="J227">
        <v>1113</v>
      </c>
      <c r="K227">
        <v>656</v>
      </c>
      <c r="L227">
        <v>457</v>
      </c>
      <c r="M227">
        <v>1612</v>
      </c>
      <c r="N227">
        <v>659</v>
      </c>
      <c r="O227">
        <v>953</v>
      </c>
    </row>
    <row r="228" spans="1:15" x14ac:dyDescent="0.25">
      <c r="A228" t="s">
        <v>233</v>
      </c>
      <c r="B228">
        <v>1999</v>
      </c>
      <c r="C228">
        <v>10</v>
      </c>
      <c r="D228">
        <v>3078</v>
      </c>
      <c r="E228">
        <v>1477</v>
      </c>
      <c r="F228">
        <v>1601</v>
      </c>
      <c r="G228">
        <v>529</v>
      </c>
      <c r="H228">
        <v>322</v>
      </c>
      <c r="I228">
        <v>207</v>
      </c>
      <c r="J228">
        <v>1019</v>
      </c>
      <c r="K228">
        <v>597</v>
      </c>
      <c r="L228">
        <v>422</v>
      </c>
      <c r="M228">
        <v>1530</v>
      </c>
      <c r="N228">
        <v>558</v>
      </c>
      <c r="O228">
        <v>972</v>
      </c>
    </row>
    <row r="229" spans="1:15" x14ac:dyDescent="0.25">
      <c r="A229" t="s">
        <v>234</v>
      </c>
      <c r="B229">
        <v>1999</v>
      </c>
      <c r="C229">
        <v>11</v>
      </c>
      <c r="D229">
        <v>2797</v>
      </c>
      <c r="E229">
        <v>1442</v>
      </c>
      <c r="F229">
        <v>1355</v>
      </c>
      <c r="G229">
        <v>511</v>
      </c>
      <c r="H229">
        <v>320</v>
      </c>
      <c r="I229">
        <v>191</v>
      </c>
      <c r="J229">
        <v>949</v>
      </c>
      <c r="K229">
        <v>592</v>
      </c>
      <c r="L229">
        <v>357</v>
      </c>
      <c r="M229">
        <v>1337</v>
      </c>
      <c r="N229">
        <v>530</v>
      </c>
      <c r="O229">
        <v>807</v>
      </c>
    </row>
    <row r="230" spans="1:15" x14ac:dyDescent="0.25">
      <c r="A230" t="s">
        <v>235</v>
      </c>
      <c r="B230">
        <v>1999</v>
      </c>
      <c r="C230">
        <v>12</v>
      </c>
      <c r="D230">
        <v>2824</v>
      </c>
      <c r="E230">
        <v>1348</v>
      </c>
      <c r="F230">
        <v>1476</v>
      </c>
      <c r="G230">
        <v>515</v>
      </c>
      <c r="H230">
        <v>308</v>
      </c>
      <c r="I230">
        <v>207</v>
      </c>
      <c r="J230">
        <v>948</v>
      </c>
      <c r="K230">
        <v>553</v>
      </c>
      <c r="L230">
        <v>395</v>
      </c>
      <c r="M230">
        <v>1361</v>
      </c>
      <c r="N230">
        <v>487</v>
      </c>
      <c r="O230">
        <v>874</v>
      </c>
    </row>
    <row r="231" spans="1:15" x14ac:dyDescent="0.25">
      <c r="A231" t="s">
        <v>236</v>
      </c>
      <c r="B231">
        <v>1999</v>
      </c>
      <c r="C231">
        <v>13</v>
      </c>
      <c r="D231">
        <v>2713</v>
      </c>
      <c r="E231">
        <v>1346</v>
      </c>
      <c r="F231">
        <v>1367</v>
      </c>
      <c r="G231">
        <v>511</v>
      </c>
      <c r="H231">
        <v>309</v>
      </c>
      <c r="I231">
        <v>202</v>
      </c>
      <c r="J231">
        <v>906</v>
      </c>
      <c r="K231">
        <v>557</v>
      </c>
      <c r="L231">
        <v>349</v>
      </c>
      <c r="M231">
        <v>1296</v>
      </c>
      <c r="N231">
        <v>480</v>
      </c>
      <c r="O231">
        <v>816</v>
      </c>
    </row>
    <row r="232" spans="1:15" x14ac:dyDescent="0.25">
      <c r="A232" t="s">
        <v>237</v>
      </c>
      <c r="B232">
        <v>1999</v>
      </c>
      <c r="C232">
        <v>14</v>
      </c>
      <c r="D232">
        <v>2671</v>
      </c>
      <c r="E232">
        <v>1327</v>
      </c>
      <c r="F232">
        <v>1344</v>
      </c>
      <c r="G232">
        <v>460</v>
      </c>
      <c r="H232">
        <v>281</v>
      </c>
      <c r="I232">
        <v>179</v>
      </c>
      <c r="J232">
        <v>930</v>
      </c>
      <c r="K232">
        <v>561</v>
      </c>
      <c r="L232">
        <v>369</v>
      </c>
      <c r="M232">
        <v>1281</v>
      </c>
      <c r="N232">
        <v>485</v>
      </c>
      <c r="O232">
        <v>796</v>
      </c>
    </row>
    <row r="233" spans="1:15" x14ac:dyDescent="0.25">
      <c r="A233" t="s">
        <v>238</v>
      </c>
      <c r="B233">
        <v>1999</v>
      </c>
      <c r="C233">
        <v>15</v>
      </c>
      <c r="D233">
        <v>2533</v>
      </c>
      <c r="E233">
        <v>1245</v>
      </c>
      <c r="F233">
        <v>1288</v>
      </c>
      <c r="G233">
        <v>467</v>
      </c>
      <c r="H233">
        <v>284</v>
      </c>
      <c r="I233">
        <v>183</v>
      </c>
      <c r="J233">
        <v>899</v>
      </c>
      <c r="K233">
        <v>540</v>
      </c>
      <c r="L233">
        <v>359</v>
      </c>
      <c r="M233">
        <v>1167</v>
      </c>
      <c r="N233">
        <v>421</v>
      </c>
      <c r="O233">
        <v>746</v>
      </c>
    </row>
    <row r="234" spans="1:15" x14ac:dyDescent="0.25">
      <c r="A234" t="s">
        <v>239</v>
      </c>
      <c r="B234">
        <v>1999</v>
      </c>
      <c r="C234">
        <v>16</v>
      </c>
      <c r="D234">
        <v>2646</v>
      </c>
      <c r="E234">
        <v>1330</v>
      </c>
      <c r="F234">
        <v>1316</v>
      </c>
      <c r="G234">
        <v>491</v>
      </c>
      <c r="H234">
        <v>314</v>
      </c>
      <c r="I234">
        <v>177</v>
      </c>
      <c r="J234">
        <v>954</v>
      </c>
      <c r="K234">
        <v>573</v>
      </c>
      <c r="L234">
        <v>381</v>
      </c>
      <c r="M234">
        <v>1201</v>
      </c>
      <c r="N234">
        <v>443</v>
      </c>
      <c r="O234">
        <v>758</v>
      </c>
    </row>
    <row r="235" spans="1:15" x14ac:dyDescent="0.25">
      <c r="A235" t="s">
        <v>240</v>
      </c>
      <c r="B235">
        <v>1999</v>
      </c>
      <c r="C235">
        <v>17</v>
      </c>
      <c r="D235">
        <v>2636</v>
      </c>
      <c r="E235">
        <v>1337</v>
      </c>
      <c r="F235">
        <v>1299</v>
      </c>
      <c r="G235">
        <v>514</v>
      </c>
      <c r="H235">
        <v>312</v>
      </c>
      <c r="I235">
        <v>202</v>
      </c>
      <c r="J235">
        <v>926</v>
      </c>
      <c r="K235">
        <v>569</v>
      </c>
      <c r="L235">
        <v>357</v>
      </c>
      <c r="M235">
        <v>1196</v>
      </c>
      <c r="N235">
        <v>456</v>
      </c>
      <c r="O235">
        <v>740</v>
      </c>
    </row>
    <row r="236" spans="1:15" x14ac:dyDescent="0.25">
      <c r="A236" t="s">
        <v>241</v>
      </c>
      <c r="B236">
        <v>1999</v>
      </c>
      <c r="C236">
        <v>18</v>
      </c>
      <c r="D236">
        <v>2674</v>
      </c>
      <c r="E236">
        <v>1328</v>
      </c>
      <c r="F236">
        <v>1346</v>
      </c>
      <c r="G236">
        <v>488</v>
      </c>
      <c r="H236">
        <v>296</v>
      </c>
      <c r="I236">
        <v>192</v>
      </c>
      <c r="J236">
        <v>969</v>
      </c>
      <c r="K236">
        <v>585</v>
      </c>
      <c r="L236">
        <v>384</v>
      </c>
      <c r="M236">
        <v>1217</v>
      </c>
      <c r="N236">
        <v>447</v>
      </c>
      <c r="O236">
        <v>770</v>
      </c>
    </row>
    <row r="237" spans="1:15" x14ac:dyDescent="0.25">
      <c r="A237" t="s">
        <v>242</v>
      </c>
      <c r="B237">
        <v>1999</v>
      </c>
      <c r="C237">
        <v>19</v>
      </c>
      <c r="D237">
        <v>2507</v>
      </c>
      <c r="E237">
        <v>1223</v>
      </c>
      <c r="F237">
        <v>1284</v>
      </c>
      <c r="G237">
        <v>522</v>
      </c>
      <c r="H237">
        <v>313</v>
      </c>
      <c r="I237">
        <v>209</v>
      </c>
      <c r="J237">
        <v>832</v>
      </c>
      <c r="K237">
        <v>496</v>
      </c>
      <c r="L237">
        <v>336</v>
      </c>
      <c r="M237">
        <v>1153</v>
      </c>
      <c r="N237">
        <v>414</v>
      </c>
      <c r="O237">
        <v>739</v>
      </c>
    </row>
    <row r="238" spans="1:15" x14ac:dyDescent="0.25">
      <c r="A238" t="s">
        <v>243</v>
      </c>
      <c r="B238">
        <v>1999</v>
      </c>
      <c r="C238">
        <v>20</v>
      </c>
      <c r="D238">
        <v>2589</v>
      </c>
      <c r="E238">
        <v>1280</v>
      </c>
      <c r="F238">
        <v>1309</v>
      </c>
      <c r="G238">
        <v>530</v>
      </c>
      <c r="H238">
        <v>327</v>
      </c>
      <c r="I238">
        <v>203</v>
      </c>
      <c r="J238">
        <v>881</v>
      </c>
      <c r="K238">
        <v>514</v>
      </c>
      <c r="L238">
        <v>367</v>
      </c>
      <c r="M238">
        <v>1178</v>
      </c>
      <c r="N238">
        <v>439</v>
      </c>
      <c r="O238">
        <v>739</v>
      </c>
    </row>
    <row r="239" spans="1:15" x14ac:dyDescent="0.25">
      <c r="A239" t="s">
        <v>244</v>
      </c>
      <c r="B239">
        <v>1999</v>
      </c>
      <c r="C239">
        <v>21</v>
      </c>
      <c r="D239">
        <v>2561</v>
      </c>
      <c r="E239">
        <v>1234</v>
      </c>
      <c r="F239">
        <v>1327</v>
      </c>
      <c r="G239">
        <v>463</v>
      </c>
      <c r="H239">
        <v>262</v>
      </c>
      <c r="I239">
        <v>201</v>
      </c>
      <c r="J239">
        <v>908</v>
      </c>
      <c r="K239">
        <v>531</v>
      </c>
      <c r="L239">
        <v>377</v>
      </c>
      <c r="M239">
        <v>1190</v>
      </c>
      <c r="N239">
        <v>441</v>
      </c>
      <c r="O239">
        <v>749</v>
      </c>
    </row>
    <row r="240" spans="1:15" x14ac:dyDescent="0.25">
      <c r="A240" t="s">
        <v>245</v>
      </c>
      <c r="B240">
        <v>1999</v>
      </c>
      <c r="C240">
        <v>22</v>
      </c>
      <c r="D240">
        <v>2534</v>
      </c>
      <c r="E240">
        <v>1243</v>
      </c>
      <c r="F240">
        <v>1291</v>
      </c>
      <c r="G240">
        <v>490</v>
      </c>
      <c r="H240">
        <v>308</v>
      </c>
      <c r="I240">
        <v>182</v>
      </c>
      <c r="J240">
        <v>886</v>
      </c>
      <c r="K240">
        <v>537</v>
      </c>
      <c r="L240">
        <v>349</v>
      </c>
      <c r="M240">
        <v>1158</v>
      </c>
      <c r="N240">
        <v>398</v>
      </c>
      <c r="O240">
        <v>760</v>
      </c>
    </row>
    <row r="241" spans="1:15" x14ac:dyDescent="0.25">
      <c r="A241" t="s">
        <v>246</v>
      </c>
      <c r="B241">
        <v>1999</v>
      </c>
      <c r="C241">
        <v>23</v>
      </c>
      <c r="D241">
        <v>2575</v>
      </c>
      <c r="E241">
        <v>1248</v>
      </c>
      <c r="F241">
        <v>1327</v>
      </c>
      <c r="G241">
        <v>522</v>
      </c>
      <c r="H241">
        <v>316</v>
      </c>
      <c r="I241">
        <v>206</v>
      </c>
      <c r="J241">
        <v>900</v>
      </c>
      <c r="K241">
        <v>517</v>
      </c>
      <c r="L241">
        <v>383</v>
      </c>
      <c r="M241">
        <v>1153</v>
      </c>
      <c r="N241">
        <v>415</v>
      </c>
      <c r="O241">
        <v>738</v>
      </c>
    </row>
    <row r="242" spans="1:15" x14ac:dyDescent="0.25">
      <c r="A242" t="s">
        <v>247</v>
      </c>
      <c r="B242">
        <v>1999</v>
      </c>
      <c r="C242">
        <v>24</v>
      </c>
      <c r="D242">
        <v>2583</v>
      </c>
      <c r="E242">
        <v>1260</v>
      </c>
      <c r="F242">
        <v>1323</v>
      </c>
      <c r="G242">
        <v>493</v>
      </c>
      <c r="H242">
        <v>315</v>
      </c>
      <c r="I242">
        <v>178</v>
      </c>
      <c r="J242">
        <v>928</v>
      </c>
      <c r="K242">
        <v>539</v>
      </c>
      <c r="L242">
        <v>389</v>
      </c>
      <c r="M242">
        <v>1162</v>
      </c>
      <c r="N242">
        <v>406</v>
      </c>
      <c r="O242">
        <v>756</v>
      </c>
    </row>
    <row r="243" spans="1:15" x14ac:dyDescent="0.25">
      <c r="A243" t="s">
        <v>248</v>
      </c>
      <c r="B243">
        <v>1999</v>
      </c>
      <c r="C243">
        <v>25</v>
      </c>
      <c r="D243">
        <v>2462</v>
      </c>
      <c r="E243">
        <v>1260</v>
      </c>
      <c r="F243">
        <v>1202</v>
      </c>
      <c r="G243">
        <v>487</v>
      </c>
      <c r="H243">
        <v>319</v>
      </c>
      <c r="I243">
        <v>168</v>
      </c>
      <c r="J243">
        <v>898</v>
      </c>
      <c r="K243">
        <v>545</v>
      </c>
      <c r="L243">
        <v>353</v>
      </c>
      <c r="M243">
        <v>1077</v>
      </c>
      <c r="N243">
        <v>396</v>
      </c>
      <c r="O243">
        <v>681</v>
      </c>
    </row>
    <row r="244" spans="1:15" x14ac:dyDescent="0.25">
      <c r="A244" t="s">
        <v>249</v>
      </c>
      <c r="B244">
        <v>1999</v>
      </c>
      <c r="C244">
        <v>26</v>
      </c>
      <c r="D244">
        <v>2630</v>
      </c>
      <c r="E244">
        <v>1256</v>
      </c>
      <c r="F244">
        <v>1374</v>
      </c>
      <c r="G244">
        <v>552</v>
      </c>
      <c r="H244">
        <v>316</v>
      </c>
      <c r="I244">
        <v>236</v>
      </c>
      <c r="J244">
        <v>911</v>
      </c>
      <c r="K244">
        <v>530</v>
      </c>
      <c r="L244">
        <v>381</v>
      </c>
      <c r="M244">
        <v>1167</v>
      </c>
      <c r="N244">
        <v>410</v>
      </c>
      <c r="O244">
        <v>757</v>
      </c>
    </row>
    <row r="245" spans="1:15" x14ac:dyDescent="0.25">
      <c r="A245" t="s">
        <v>250</v>
      </c>
      <c r="B245">
        <v>1999</v>
      </c>
      <c r="C245">
        <v>27</v>
      </c>
      <c r="D245">
        <v>2485</v>
      </c>
      <c r="E245">
        <v>1225</v>
      </c>
      <c r="F245">
        <v>1260</v>
      </c>
      <c r="G245">
        <v>475</v>
      </c>
      <c r="H245">
        <v>278</v>
      </c>
      <c r="I245">
        <v>197</v>
      </c>
      <c r="J245">
        <v>840</v>
      </c>
      <c r="K245">
        <v>506</v>
      </c>
      <c r="L245">
        <v>334</v>
      </c>
      <c r="M245">
        <v>1170</v>
      </c>
      <c r="N245">
        <v>441</v>
      </c>
      <c r="O245">
        <v>729</v>
      </c>
    </row>
    <row r="246" spans="1:15" x14ac:dyDescent="0.25">
      <c r="A246" t="s">
        <v>251</v>
      </c>
      <c r="B246">
        <v>1999</v>
      </c>
      <c r="C246">
        <v>28</v>
      </c>
      <c r="D246">
        <v>2611</v>
      </c>
      <c r="E246">
        <v>1281</v>
      </c>
      <c r="F246">
        <v>1330</v>
      </c>
      <c r="G246">
        <v>488</v>
      </c>
      <c r="H246">
        <v>273</v>
      </c>
      <c r="I246">
        <v>215</v>
      </c>
      <c r="J246">
        <v>904</v>
      </c>
      <c r="K246">
        <v>555</v>
      </c>
      <c r="L246">
        <v>349</v>
      </c>
      <c r="M246">
        <v>1219</v>
      </c>
      <c r="N246">
        <v>453</v>
      </c>
      <c r="O246">
        <v>766</v>
      </c>
    </row>
    <row r="247" spans="1:15" x14ac:dyDescent="0.25">
      <c r="A247" t="s">
        <v>252</v>
      </c>
      <c r="B247">
        <v>1999</v>
      </c>
      <c r="C247">
        <v>29</v>
      </c>
      <c r="D247">
        <v>2548</v>
      </c>
      <c r="E247">
        <v>1252</v>
      </c>
      <c r="F247">
        <v>1296</v>
      </c>
      <c r="G247">
        <v>464</v>
      </c>
      <c r="H247">
        <v>289</v>
      </c>
      <c r="I247">
        <v>175</v>
      </c>
      <c r="J247">
        <v>879</v>
      </c>
      <c r="K247">
        <v>519</v>
      </c>
      <c r="L247">
        <v>360</v>
      </c>
      <c r="M247">
        <v>1205</v>
      </c>
      <c r="N247">
        <v>444</v>
      </c>
      <c r="O247">
        <v>761</v>
      </c>
    </row>
    <row r="248" spans="1:15" x14ac:dyDescent="0.25">
      <c r="A248" t="s">
        <v>253</v>
      </c>
      <c r="B248">
        <v>1999</v>
      </c>
      <c r="C248">
        <v>30</v>
      </c>
      <c r="D248">
        <v>2486</v>
      </c>
      <c r="E248">
        <v>1212</v>
      </c>
      <c r="F248">
        <v>1274</v>
      </c>
      <c r="G248">
        <v>506</v>
      </c>
      <c r="H248">
        <v>330</v>
      </c>
      <c r="I248">
        <v>176</v>
      </c>
      <c r="J248">
        <v>835</v>
      </c>
      <c r="K248">
        <v>487</v>
      </c>
      <c r="L248">
        <v>348</v>
      </c>
      <c r="M248">
        <v>1145</v>
      </c>
      <c r="N248">
        <v>395</v>
      </c>
      <c r="O248">
        <v>750</v>
      </c>
    </row>
    <row r="249" spans="1:15" x14ac:dyDescent="0.25">
      <c r="A249" t="s">
        <v>254</v>
      </c>
      <c r="B249">
        <v>1999</v>
      </c>
      <c r="C249">
        <v>31</v>
      </c>
      <c r="D249">
        <v>2753</v>
      </c>
      <c r="E249">
        <v>1297</v>
      </c>
      <c r="F249">
        <v>1456</v>
      </c>
      <c r="G249">
        <v>514</v>
      </c>
      <c r="H249">
        <v>307</v>
      </c>
      <c r="I249">
        <v>207</v>
      </c>
      <c r="J249">
        <v>919</v>
      </c>
      <c r="K249">
        <v>525</v>
      </c>
      <c r="L249">
        <v>394</v>
      </c>
      <c r="M249">
        <v>1320</v>
      </c>
      <c r="N249">
        <v>465</v>
      </c>
      <c r="O249">
        <v>855</v>
      </c>
    </row>
    <row r="250" spans="1:15" x14ac:dyDescent="0.25">
      <c r="A250" t="s">
        <v>255</v>
      </c>
      <c r="B250">
        <v>1999</v>
      </c>
      <c r="C250">
        <v>32</v>
      </c>
      <c r="D250">
        <v>2452</v>
      </c>
      <c r="E250">
        <v>1186</v>
      </c>
      <c r="F250">
        <v>1266</v>
      </c>
      <c r="G250">
        <v>509</v>
      </c>
      <c r="H250">
        <v>292</v>
      </c>
      <c r="I250">
        <v>217</v>
      </c>
      <c r="J250">
        <v>824</v>
      </c>
      <c r="K250">
        <v>498</v>
      </c>
      <c r="L250">
        <v>326</v>
      </c>
      <c r="M250">
        <v>1119</v>
      </c>
      <c r="N250">
        <v>396</v>
      </c>
      <c r="O250">
        <v>723</v>
      </c>
    </row>
    <row r="251" spans="1:15" x14ac:dyDescent="0.25">
      <c r="A251" t="s">
        <v>256</v>
      </c>
      <c r="B251">
        <v>1999</v>
      </c>
      <c r="C251">
        <v>33</v>
      </c>
      <c r="D251">
        <v>2450</v>
      </c>
      <c r="E251">
        <v>1160</v>
      </c>
      <c r="F251">
        <v>1290</v>
      </c>
      <c r="G251">
        <v>527</v>
      </c>
      <c r="H251">
        <v>310</v>
      </c>
      <c r="I251">
        <v>217</v>
      </c>
      <c r="J251">
        <v>866</v>
      </c>
      <c r="K251">
        <v>525</v>
      </c>
      <c r="L251">
        <v>341</v>
      </c>
      <c r="M251">
        <v>1057</v>
      </c>
      <c r="N251">
        <v>325</v>
      </c>
      <c r="O251">
        <v>732</v>
      </c>
    </row>
    <row r="252" spans="1:15" x14ac:dyDescent="0.25">
      <c r="A252" t="s">
        <v>257</v>
      </c>
      <c r="B252">
        <v>1999</v>
      </c>
      <c r="C252">
        <v>34</v>
      </c>
      <c r="D252">
        <v>2571</v>
      </c>
      <c r="E252">
        <v>1258</v>
      </c>
      <c r="F252">
        <v>1313</v>
      </c>
      <c r="G252">
        <v>566</v>
      </c>
      <c r="H252">
        <v>333</v>
      </c>
      <c r="I252">
        <v>233</v>
      </c>
      <c r="J252">
        <v>873</v>
      </c>
      <c r="K252">
        <v>527</v>
      </c>
      <c r="L252">
        <v>346</v>
      </c>
      <c r="M252">
        <v>1132</v>
      </c>
      <c r="N252">
        <v>398</v>
      </c>
      <c r="O252">
        <v>734</v>
      </c>
    </row>
    <row r="253" spans="1:15" x14ac:dyDescent="0.25">
      <c r="A253" t="s">
        <v>258</v>
      </c>
      <c r="B253">
        <v>1999</v>
      </c>
      <c r="C253">
        <v>35</v>
      </c>
      <c r="D253">
        <v>2459</v>
      </c>
      <c r="E253">
        <v>1219</v>
      </c>
      <c r="F253">
        <v>1240</v>
      </c>
      <c r="G253">
        <v>486</v>
      </c>
      <c r="H253">
        <v>309</v>
      </c>
      <c r="I253">
        <v>177</v>
      </c>
      <c r="J253">
        <v>871</v>
      </c>
      <c r="K253">
        <v>511</v>
      </c>
      <c r="L253">
        <v>360</v>
      </c>
      <c r="M253">
        <v>1102</v>
      </c>
      <c r="N253">
        <v>399</v>
      </c>
      <c r="O253">
        <v>703</v>
      </c>
    </row>
    <row r="254" spans="1:15" x14ac:dyDescent="0.25">
      <c r="A254" t="s">
        <v>259</v>
      </c>
      <c r="B254">
        <v>1999</v>
      </c>
      <c r="C254">
        <v>36</v>
      </c>
      <c r="D254">
        <v>2501</v>
      </c>
      <c r="E254">
        <v>1280</v>
      </c>
      <c r="F254">
        <v>1221</v>
      </c>
      <c r="G254">
        <v>503</v>
      </c>
      <c r="H254">
        <v>327</v>
      </c>
      <c r="I254">
        <v>176</v>
      </c>
      <c r="J254">
        <v>883</v>
      </c>
      <c r="K254">
        <v>530</v>
      </c>
      <c r="L254">
        <v>353</v>
      </c>
      <c r="M254">
        <v>1115</v>
      </c>
      <c r="N254">
        <v>423</v>
      </c>
      <c r="O254">
        <v>692</v>
      </c>
    </row>
    <row r="255" spans="1:15" x14ac:dyDescent="0.25">
      <c r="A255" t="s">
        <v>260</v>
      </c>
      <c r="B255">
        <v>1999</v>
      </c>
      <c r="C255">
        <v>37</v>
      </c>
      <c r="D255">
        <v>2527</v>
      </c>
      <c r="E255">
        <v>1232</v>
      </c>
      <c r="F255">
        <v>1295</v>
      </c>
      <c r="G255">
        <v>512</v>
      </c>
      <c r="H255">
        <v>319</v>
      </c>
      <c r="I255">
        <v>193</v>
      </c>
      <c r="J255">
        <v>847</v>
      </c>
      <c r="K255">
        <v>499</v>
      </c>
      <c r="L255">
        <v>348</v>
      </c>
      <c r="M255">
        <v>1168</v>
      </c>
      <c r="N255">
        <v>414</v>
      </c>
      <c r="O255">
        <v>754</v>
      </c>
    </row>
    <row r="256" spans="1:15" x14ac:dyDescent="0.25">
      <c r="A256" t="s">
        <v>261</v>
      </c>
      <c r="B256">
        <v>1999</v>
      </c>
      <c r="C256">
        <v>38</v>
      </c>
      <c r="D256">
        <v>2497</v>
      </c>
      <c r="E256">
        <v>1240</v>
      </c>
      <c r="F256">
        <v>1257</v>
      </c>
      <c r="G256">
        <v>496</v>
      </c>
      <c r="H256">
        <v>300</v>
      </c>
      <c r="I256">
        <v>196</v>
      </c>
      <c r="J256">
        <v>880</v>
      </c>
      <c r="K256">
        <v>526</v>
      </c>
      <c r="L256">
        <v>354</v>
      </c>
      <c r="M256">
        <v>1121</v>
      </c>
      <c r="N256">
        <v>414</v>
      </c>
      <c r="O256">
        <v>707</v>
      </c>
    </row>
    <row r="257" spans="1:15" x14ac:dyDescent="0.25">
      <c r="A257" t="s">
        <v>262</v>
      </c>
      <c r="B257">
        <v>1999</v>
      </c>
      <c r="C257">
        <v>39</v>
      </c>
      <c r="D257">
        <v>2458</v>
      </c>
      <c r="E257">
        <v>1214</v>
      </c>
      <c r="F257">
        <v>1244</v>
      </c>
      <c r="G257">
        <v>536</v>
      </c>
      <c r="H257">
        <v>336</v>
      </c>
      <c r="I257">
        <v>200</v>
      </c>
      <c r="J257">
        <v>909</v>
      </c>
      <c r="K257">
        <v>498</v>
      </c>
      <c r="L257">
        <v>411</v>
      </c>
      <c r="M257">
        <v>1013</v>
      </c>
      <c r="N257">
        <v>380</v>
      </c>
      <c r="O257">
        <v>633</v>
      </c>
    </row>
    <row r="258" spans="1:15" x14ac:dyDescent="0.25">
      <c r="A258" t="s">
        <v>263</v>
      </c>
      <c r="B258">
        <v>1999</v>
      </c>
      <c r="C258">
        <v>40</v>
      </c>
      <c r="D258">
        <v>2335</v>
      </c>
      <c r="E258">
        <v>1172</v>
      </c>
      <c r="F258">
        <v>1163</v>
      </c>
      <c r="G258">
        <v>479</v>
      </c>
      <c r="H258">
        <v>308</v>
      </c>
      <c r="I258">
        <v>171</v>
      </c>
      <c r="J258">
        <v>845</v>
      </c>
      <c r="K258">
        <v>484</v>
      </c>
      <c r="L258">
        <v>361</v>
      </c>
      <c r="M258">
        <v>1011</v>
      </c>
      <c r="N258">
        <v>380</v>
      </c>
      <c r="O258">
        <v>631</v>
      </c>
    </row>
    <row r="259" spans="1:15" x14ac:dyDescent="0.25">
      <c r="A259" t="s">
        <v>264</v>
      </c>
      <c r="B259">
        <v>1999</v>
      </c>
      <c r="C259">
        <v>41</v>
      </c>
      <c r="D259">
        <v>2403</v>
      </c>
      <c r="E259">
        <v>1196</v>
      </c>
      <c r="F259">
        <v>1207</v>
      </c>
      <c r="G259">
        <v>479</v>
      </c>
      <c r="H259">
        <v>297</v>
      </c>
      <c r="I259">
        <v>182</v>
      </c>
      <c r="J259">
        <v>873</v>
      </c>
      <c r="K259">
        <v>506</v>
      </c>
      <c r="L259">
        <v>367</v>
      </c>
      <c r="M259">
        <v>1051</v>
      </c>
      <c r="N259">
        <v>393</v>
      </c>
      <c r="O259">
        <v>658</v>
      </c>
    </row>
    <row r="260" spans="1:15" x14ac:dyDescent="0.25">
      <c r="A260" t="s">
        <v>265</v>
      </c>
      <c r="B260">
        <v>1999</v>
      </c>
      <c r="C260">
        <v>42</v>
      </c>
      <c r="D260">
        <v>2631</v>
      </c>
      <c r="E260">
        <v>1316</v>
      </c>
      <c r="F260">
        <v>1315</v>
      </c>
      <c r="G260">
        <v>537</v>
      </c>
      <c r="H260">
        <v>314</v>
      </c>
      <c r="I260">
        <v>223</v>
      </c>
      <c r="J260">
        <v>963</v>
      </c>
      <c r="K260">
        <v>566</v>
      </c>
      <c r="L260">
        <v>397</v>
      </c>
      <c r="M260">
        <v>1131</v>
      </c>
      <c r="N260">
        <v>436</v>
      </c>
      <c r="O260">
        <v>695</v>
      </c>
    </row>
    <row r="261" spans="1:15" x14ac:dyDescent="0.25">
      <c r="A261" t="s">
        <v>266</v>
      </c>
      <c r="B261">
        <v>1999</v>
      </c>
      <c r="C261">
        <v>43</v>
      </c>
      <c r="D261">
        <v>2663</v>
      </c>
      <c r="E261">
        <v>1293</v>
      </c>
      <c r="F261">
        <v>1370</v>
      </c>
      <c r="G261">
        <v>497</v>
      </c>
      <c r="H261">
        <v>310</v>
      </c>
      <c r="I261">
        <v>187</v>
      </c>
      <c r="J261">
        <v>942</v>
      </c>
      <c r="K261">
        <v>548</v>
      </c>
      <c r="L261">
        <v>394</v>
      </c>
      <c r="M261">
        <v>1224</v>
      </c>
      <c r="N261">
        <v>435</v>
      </c>
      <c r="O261">
        <v>789</v>
      </c>
    </row>
    <row r="262" spans="1:15" x14ac:dyDescent="0.25">
      <c r="A262" t="s">
        <v>267</v>
      </c>
      <c r="B262">
        <v>1999</v>
      </c>
      <c r="C262">
        <v>44</v>
      </c>
      <c r="D262">
        <v>2565</v>
      </c>
      <c r="E262">
        <v>1222</v>
      </c>
      <c r="F262">
        <v>1343</v>
      </c>
      <c r="G262">
        <v>518</v>
      </c>
      <c r="H262">
        <v>324</v>
      </c>
      <c r="I262">
        <v>194</v>
      </c>
      <c r="J262">
        <v>924</v>
      </c>
      <c r="K262">
        <v>517</v>
      </c>
      <c r="L262">
        <v>407</v>
      </c>
      <c r="M262">
        <v>1123</v>
      </c>
      <c r="N262">
        <v>381</v>
      </c>
      <c r="O262">
        <v>742</v>
      </c>
    </row>
    <row r="263" spans="1:15" x14ac:dyDescent="0.25">
      <c r="A263" t="s">
        <v>268</v>
      </c>
      <c r="B263">
        <v>1999</v>
      </c>
      <c r="C263">
        <v>45</v>
      </c>
      <c r="D263">
        <v>2583</v>
      </c>
      <c r="E263">
        <v>1248</v>
      </c>
      <c r="F263">
        <v>1335</v>
      </c>
      <c r="G263">
        <v>498</v>
      </c>
      <c r="H263">
        <v>276</v>
      </c>
      <c r="I263">
        <v>222</v>
      </c>
      <c r="J263">
        <v>936</v>
      </c>
      <c r="K263">
        <v>579</v>
      </c>
      <c r="L263">
        <v>357</v>
      </c>
      <c r="M263">
        <v>1149</v>
      </c>
      <c r="N263">
        <v>393</v>
      </c>
      <c r="O263">
        <v>756</v>
      </c>
    </row>
    <row r="264" spans="1:15" x14ac:dyDescent="0.25">
      <c r="A264" t="s">
        <v>269</v>
      </c>
      <c r="B264">
        <v>1999</v>
      </c>
      <c r="C264">
        <v>46</v>
      </c>
      <c r="D264">
        <v>2571</v>
      </c>
      <c r="E264">
        <v>1277</v>
      </c>
      <c r="F264">
        <v>1294</v>
      </c>
      <c r="G264">
        <v>523</v>
      </c>
      <c r="H264">
        <v>313</v>
      </c>
      <c r="I264">
        <v>210</v>
      </c>
      <c r="J264">
        <v>938</v>
      </c>
      <c r="K264">
        <v>538</v>
      </c>
      <c r="L264">
        <v>400</v>
      </c>
      <c r="M264">
        <v>1110</v>
      </c>
      <c r="N264">
        <v>426</v>
      </c>
      <c r="O264">
        <v>684</v>
      </c>
    </row>
    <row r="265" spans="1:15" x14ac:dyDescent="0.25">
      <c r="A265" t="s">
        <v>270</v>
      </c>
      <c r="B265">
        <v>1999</v>
      </c>
      <c r="C265">
        <v>47</v>
      </c>
      <c r="D265">
        <v>2631</v>
      </c>
      <c r="E265">
        <v>1324</v>
      </c>
      <c r="F265">
        <v>1307</v>
      </c>
      <c r="G265">
        <v>523</v>
      </c>
      <c r="H265">
        <v>319</v>
      </c>
      <c r="I265">
        <v>204</v>
      </c>
      <c r="J265">
        <v>924</v>
      </c>
      <c r="K265">
        <v>551</v>
      </c>
      <c r="L265">
        <v>373</v>
      </c>
      <c r="M265">
        <v>1184</v>
      </c>
      <c r="N265">
        <v>454</v>
      </c>
      <c r="O265">
        <v>730</v>
      </c>
    </row>
    <row r="266" spans="1:15" x14ac:dyDescent="0.25">
      <c r="A266" t="s">
        <v>271</v>
      </c>
      <c r="B266">
        <v>1999</v>
      </c>
      <c r="C266">
        <v>48</v>
      </c>
      <c r="D266">
        <v>2618</v>
      </c>
      <c r="E266">
        <v>1263</v>
      </c>
      <c r="F266">
        <v>1355</v>
      </c>
      <c r="G266">
        <v>511</v>
      </c>
      <c r="H266">
        <v>318</v>
      </c>
      <c r="I266">
        <v>193</v>
      </c>
      <c r="J266">
        <v>953</v>
      </c>
      <c r="K266">
        <v>550</v>
      </c>
      <c r="L266">
        <v>403</v>
      </c>
      <c r="M266">
        <v>1154</v>
      </c>
      <c r="N266">
        <v>395</v>
      </c>
      <c r="O266">
        <v>759</v>
      </c>
    </row>
    <row r="267" spans="1:15" x14ac:dyDescent="0.25">
      <c r="A267" t="s">
        <v>272</v>
      </c>
      <c r="B267">
        <v>1999</v>
      </c>
      <c r="C267">
        <v>49</v>
      </c>
      <c r="D267">
        <v>2791</v>
      </c>
      <c r="E267">
        <v>1383</v>
      </c>
      <c r="F267">
        <v>1408</v>
      </c>
      <c r="G267">
        <v>536</v>
      </c>
      <c r="H267">
        <v>335</v>
      </c>
      <c r="I267">
        <v>201</v>
      </c>
      <c r="J267">
        <v>958</v>
      </c>
      <c r="K267">
        <v>579</v>
      </c>
      <c r="L267">
        <v>379</v>
      </c>
      <c r="M267">
        <v>1297</v>
      </c>
      <c r="N267">
        <v>469</v>
      </c>
      <c r="O267">
        <v>828</v>
      </c>
    </row>
    <row r="268" spans="1:15" x14ac:dyDescent="0.25">
      <c r="A268" t="s">
        <v>273</v>
      </c>
      <c r="B268">
        <v>1999</v>
      </c>
      <c r="C268">
        <v>50</v>
      </c>
      <c r="D268">
        <v>2885</v>
      </c>
      <c r="E268">
        <v>1352</v>
      </c>
      <c r="F268">
        <v>1533</v>
      </c>
      <c r="G268">
        <v>554</v>
      </c>
      <c r="H268">
        <v>342</v>
      </c>
      <c r="I268">
        <v>212</v>
      </c>
      <c r="J268">
        <v>1022</v>
      </c>
      <c r="K268">
        <v>570</v>
      </c>
      <c r="L268">
        <v>452</v>
      </c>
      <c r="M268">
        <v>1309</v>
      </c>
      <c r="N268">
        <v>440</v>
      </c>
      <c r="O268">
        <v>869</v>
      </c>
    </row>
    <row r="269" spans="1:15" x14ac:dyDescent="0.25">
      <c r="A269" t="s">
        <v>274</v>
      </c>
      <c r="B269">
        <v>1999</v>
      </c>
      <c r="C269">
        <v>51</v>
      </c>
      <c r="D269">
        <v>2974</v>
      </c>
      <c r="E269">
        <v>1462</v>
      </c>
      <c r="F269">
        <v>1512</v>
      </c>
      <c r="G269">
        <v>519</v>
      </c>
      <c r="H269">
        <v>316</v>
      </c>
      <c r="I269">
        <v>203</v>
      </c>
      <c r="J269">
        <v>1064</v>
      </c>
      <c r="K269">
        <v>628</v>
      </c>
      <c r="L269">
        <v>436</v>
      </c>
      <c r="M269">
        <v>1391</v>
      </c>
      <c r="N269">
        <v>518</v>
      </c>
      <c r="O269">
        <v>873</v>
      </c>
    </row>
    <row r="270" spans="1:15" x14ac:dyDescent="0.25">
      <c r="A270" t="s">
        <v>275</v>
      </c>
      <c r="B270">
        <v>1999</v>
      </c>
      <c r="C270">
        <v>52</v>
      </c>
      <c r="D270">
        <v>2306</v>
      </c>
      <c r="E270">
        <v>1104</v>
      </c>
      <c r="F270">
        <v>1202</v>
      </c>
      <c r="G270">
        <v>408</v>
      </c>
      <c r="H270">
        <v>252</v>
      </c>
      <c r="I270">
        <v>156</v>
      </c>
      <c r="J270">
        <v>811</v>
      </c>
      <c r="K270">
        <v>453</v>
      </c>
      <c r="L270">
        <v>358</v>
      </c>
      <c r="M270">
        <v>1087</v>
      </c>
      <c r="N270">
        <v>399</v>
      </c>
      <c r="O270">
        <v>688</v>
      </c>
    </row>
    <row r="271" spans="1:15" x14ac:dyDescent="0.25">
      <c r="A271" t="s">
        <v>276</v>
      </c>
      <c r="B271">
        <v>2000</v>
      </c>
      <c r="C271">
        <v>1</v>
      </c>
      <c r="D271">
        <v>3564</v>
      </c>
      <c r="E271">
        <v>1697</v>
      </c>
      <c r="F271">
        <v>1867</v>
      </c>
      <c r="G271">
        <v>543</v>
      </c>
      <c r="H271">
        <v>335</v>
      </c>
      <c r="I271">
        <v>208</v>
      </c>
      <c r="J271">
        <v>1071</v>
      </c>
      <c r="K271">
        <v>636</v>
      </c>
      <c r="L271">
        <v>435</v>
      </c>
      <c r="M271">
        <v>1950</v>
      </c>
      <c r="N271">
        <v>726</v>
      </c>
      <c r="O271">
        <v>1224</v>
      </c>
    </row>
    <row r="272" spans="1:15" x14ac:dyDescent="0.25">
      <c r="A272" t="s">
        <v>277</v>
      </c>
      <c r="B272">
        <v>2000</v>
      </c>
      <c r="C272">
        <v>2</v>
      </c>
      <c r="D272">
        <v>3438</v>
      </c>
      <c r="E272">
        <v>1629</v>
      </c>
      <c r="F272">
        <v>1809</v>
      </c>
      <c r="G272">
        <v>512</v>
      </c>
      <c r="H272">
        <v>319</v>
      </c>
      <c r="I272">
        <v>193</v>
      </c>
      <c r="J272">
        <v>1109</v>
      </c>
      <c r="K272">
        <v>641</v>
      </c>
      <c r="L272">
        <v>468</v>
      </c>
      <c r="M272">
        <v>1817</v>
      </c>
      <c r="N272">
        <v>669</v>
      </c>
      <c r="O272">
        <v>1148</v>
      </c>
    </row>
    <row r="273" spans="1:15" x14ac:dyDescent="0.25">
      <c r="A273" t="s">
        <v>278</v>
      </c>
      <c r="B273">
        <v>2000</v>
      </c>
      <c r="C273">
        <v>3</v>
      </c>
      <c r="D273">
        <v>3307</v>
      </c>
      <c r="E273">
        <v>1586</v>
      </c>
      <c r="F273">
        <v>1721</v>
      </c>
      <c r="G273">
        <v>563</v>
      </c>
      <c r="H273">
        <v>342</v>
      </c>
      <c r="I273">
        <v>221</v>
      </c>
      <c r="J273">
        <v>994</v>
      </c>
      <c r="K273">
        <v>579</v>
      </c>
      <c r="L273">
        <v>415</v>
      </c>
      <c r="M273">
        <v>1750</v>
      </c>
      <c r="N273">
        <v>665</v>
      </c>
      <c r="O273">
        <v>1085</v>
      </c>
    </row>
    <row r="274" spans="1:15" x14ac:dyDescent="0.25">
      <c r="A274" t="s">
        <v>279</v>
      </c>
      <c r="B274">
        <v>2000</v>
      </c>
      <c r="C274">
        <v>4</v>
      </c>
      <c r="D274">
        <v>3203</v>
      </c>
      <c r="E274">
        <v>1564</v>
      </c>
      <c r="F274">
        <v>1639</v>
      </c>
      <c r="G274">
        <v>555</v>
      </c>
      <c r="H274">
        <v>337</v>
      </c>
      <c r="I274">
        <v>218</v>
      </c>
      <c r="J274">
        <v>1038</v>
      </c>
      <c r="K274">
        <v>632</v>
      </c>
      <c r="L274">
        <v>406</v>
      </c>
      <c r="M274">
        <v>1610</v>
      </c>
      <c r="N274">
        <v>595</v>
      </c>
      <c r="O274">
        <v>1015</v>
      </c>
    </row>
    <row r="275" spans="1:15" x14ac:dyDescent="0.25">
      <c r="A275" t="s">
        <v>280</v>
      </c>
      <c r="B275">
        <v>2000</v>
      </c>
      <c r="C275">
        <v>5</v>
      </c>
      <c r="D275">
        <v>2967</v>
      </c>
      <c r="E275">
        <v>1427</v>
      </c>
      <c r="F275">
        <v>1540</v>
      </c>
      <c r="G275">
        <v>496</v>
      </c>
      <c r="H275">
        <v>293</v>
      </c>
      <c r="I275">
        <v>203</v>
      </c>
      <c r="J275">
        <v>971</v>
      </c>
      <c r="K275">
        <v>573</v>
      </c>
      <c r="L275">
        <v>398</v>
      </c>
      <c r="M275">
        <v>1500</v>
      </c>
      <c r="N275">
        <v>561</v>
      </c>
      <c r="O275">
        <v>939</v>
      </c>
    </row>
    <row r="276" spans="1:15" x14ac:dyDescent="0.25">
      <c r="A276" t="s">
        <v>281</v>
      </c>
      <c r="B276">
        <v>2000</v>
      </c>
      <c r="C276">
        <v>6</v>
      </c>
      <c r="D276">
        <v>2835</v>
      </c>
      <c r="E276">
        <v>1360</v>
      </c>
      <c r="F276">
        <v>1475</v>
      </c>
      <c r="G276">
        <v>479</v>
      </c>
      <c r="H276">
        <v>293</v>
      </c>
      <c r="I276">
        <v>186</v>
      </c>
      <c r="J276">
        <v>922</v>
      </c>
      <c r="K276">
        <v>530</v>
      </c>
      <c r="L276">
        <v>392</v>
      </c>
      <c r="M276">
        <v>1434</v>
      </c>
      <c r="N276">
        <v>537</v>
      </c>
      <c r="O276">
        <v>897</v>
      </c>
    </row>
    <row r="277" spans="1:15" x14ac:dyDescent="0.25">
      <c r="A277" t="s">
        <v>282</v>
      </c>
      <c r="B277">
        <v>2000</v>
      </c>
      <c r="C277">
        <v>7</v>
      </c>
      <c r="D277">
        <v>2773</v>
      </c>
      <c r="E277">
        <v>1353</v>
      </c>
      <c r="F277">
        <v>1420</v>
      </c>
      <c r="G277">
        <v>481</v>
      </c>
      <c r="H277">
        <v>283</v>
      </c>
      <c r="I277">
        <v>198</v>
      </c>
      <c r="J277">
        <v>960</v>
      </c>
      <c r="K277">
        <v>563</v>
      </c>
      <c r="L277">
        <v>397</v>
      </c>
      <c r="M277">
        <v>1332</v>
      </c>
      <c r="N277">
        <v>507</v>
      </c>
      <c r="O277">
        <v>825</v>
      </c>
    </row>
    <row r="278" spans="1:15" x14ac:dyDescent="0.25">
      <c r="A278" t="s">
        <v>283</v>
      </c>
      <c r="B278">
        <v>2000</v>
      </c>
      <c r="C278">
        <v>8</v>
      </c>
      <c r="D278">
        <v>2869</v>
      </c>
      <c r="E278">
        <v>1391</v>
      </c>
      <c r="F278">
        <v>1478</v>
      </c>
      <c r="G278">
        <v>521</v>
      </c>
      <c r="H278">
        <v>310</v>
      </c>
      <c r="I278">
        <v>211</v>
      </c>
      <c r="J278">
        <v>924</v>
      </c>
      <c r="K278">
        <v>561</v>
      </c>
      <c r="L278">
        <v>363</v>
      </c>
      <c r="M278">
        <v>1424</v>
      </c>
      <c r="N278">
        <v>520</v>
      </c>
      <c r="O278">
        <v>904</v>
      </c>
    </row>
    <row r="279" spans="1:15" x14ac:dyDescent="0.25">
      <c r="A279" t="s">
        <v>284</v>
      </c>
      <c r="B279">
        <v>2000</v>
      </c>
      <c r="C279">
        <v>9</v>
      </c>
      <c r="D279">
        <v>2673</v>
      </c>
      <c r="E279">
        <v>1335</v>
      </c>
      <c r="F279">
        <v>1338</v>
      </c>
      <c r="G279">
        <v>489</v>
      </c>
      <c r="H279">
        <v>303</v>
      </c>
      <c r="I279">
        <v>186</v>
      </c>
      <c r="J279">
        <v>891</v>
      </c>
      <c r="K279">
        <v>522</v>
      </c>
      <c r="L279">
        <v>369</v>
      </c>
      <c r="M279">
        <v>1293</v>
      </c>
      <c r="N279">
        <v>510</v>
      </c>
      <c r="O279">
        <v>783</v>
      </c>
    </row>
    <row r="280" spans="1:15" x14ac:dyDescent="0.25">
      <c r="A280" t="s">
        <v>285</v>
      </c>
      <c r="B280">
        <v>2000</v>
      </c>
      <c r="C280">
        <v>10</v>
      </c>
      <c r="D280">
        <v>2690</v>
      </c>
      <c r="E280">
        <v>1314</v>
      </c>
      <c r="F280">
        <v>1376</v>
      </c>
      <c r="G280">
        <v>495</v>
      </c>
      <c r="H280">
        <v>315</v>
      </c>
      <c r="I280">
        <v>180</v>
      </c>
      <c r="J280">
        <v>894</v>
      </c>
      <c r="K280">
        <v>527</v>
      </c>
      <c r="L280">
        <v>367</v>
      </c>
      <c r="M280">
        <v>1301</v>
      </c>
      <c r="N280">
        <v>472</v>
      </c>
      <c r="O280">
        <v>829</v>
      </c>
    </row>
    <row r="281" spans="1:15" x14ac:dyDescent="0.25">
      <c r="A281" t="s">
        <v>286</v>
      </c>
      <c r="B281">
        <v>2000</v>
      </c>
      <c r="C281">
        <v>11</v>
      </c>
      <c r="D281">
        <v>2673</v>
      </c>
      <c r="E281">
        <v>1290</v>
      </c>
      <c r="F281">
        <v>1383</v>
      </c>
      <c r="G281">
        <v>496</v>
      </c>
      <c r="H281">
        <v>299</v>
      </c>
      <c r="I281">
        <v>197</v>
      </c>
      <c r="J281">
        <v>887</v>
      </c>
      <c r="K281">
        <v>522</v>
      </c>
      <c r="L281">
        <v>365</v>
      </c>
      <c r="M281">
        <v>1290</v>
      </c>
      <c r="N281">
        <v>469</v>
      </c>
      <c r="O281">
        <v>821</v>
      </c>
    </row>
    <row r="282" spans="1:15" x14ac:dyDescent="0.25">
      <c r="A282" t="s">
        <v>287</v>
      </c>
      <c r="B282">
        <v>2000</v>
      </c>
      <c r="C282">
        <v>12</v>
      </c>
      <c r="D282">
        <v>2533</v>
      </c>
      <c r="E282">
        <v>1263</v>
      </c>
      <c r="F282">
        <v>1270</v>
      </c>
      <c r="G282">
        <v>505</v>
      </c>
      <c r="H282">
        <v>311</v>
      </c>
      <c r="I282">
        <v>194</v>
      </c>
      <c r="J282">
        <v>837</v>
      </c>
      <c r="K282">
        <v>506</v>
      </c>
      <c r="L282">
        <v>331</v>
      </c>
      <c r="M282">
        <v>1191</v>
      </c>
      <c r="N282">
        <v>446</v>
      </c>
      <c r="O282">
        <v>745</v>
      </c>
    </row>
    <row r="283" spans="1:15" x14ac:dyDescent="0.25">
      <c r="A283" t="s">
        <v>288</v>
      </c>
      <c r="B283">
        <v>2000</v>
      </c>
      <c r="C283">
        <v>13</v>
      </c>
      <c r="D283">
        <v>2554</v>
      </c>
      <c r="E283">
        <v>1268</v>
      </c>
      <c r="F283">
        <v>1286</v>
      </c>
      <c r="G283">
        <v>511</v>
      </c>
      <c r="H283">
        <v>301</v>
      </c>
      <c r="I283">
        <v>210</v>
      </c>
      <c r="J283">
        <v>851</v>
      </c>
      <c r="K283">
        <v>511</v>
      </c>
      <c r="L283">
        <v>340</v>
      </c>
      <c r="M283">
        <v>1192</v>
      </c>
      <c r="N283">
        <v>456</v>
      </c>
      <c r="O283">
        <v>736</v>
      </c>
    </row>
    <row r="284" spans="1:15" x14ac:dyDescent="0.25">
      <c r="A284" t="s">
        <v>289</v>
      </c>
      <c r="B284">
        <v>2000</v>
      </c>
      <c r="C284">
        <v>14</v>
      </c>
      <c r="D284">
        <v>2690</v>
      </c>
      <c r="E284">
        <v>1325</v>
      </c>
      <c r="F284">
        <v>1365</v>
      </c>
      <c r="G284">
        <v>505</v>
      </c>
      <c r="H284">
        <v>317</v>
      </c>
      <c r="I284">
        <v>188</v>
      </c>
      <c r="J284">
        <v>879</v>
      </c>
      <c r="K284">
        <v>525</v>
      </c>
      <c r="L284">
        <v>354</v>
      </c>
      <c r="M284">
        <v>1306</v>
      </c>
      <c r="N284">
        <v>483</v>
      </c>
      <c r="O284">
        <v>823</v>
      </c>
    </row>
    <row r="285" spans="1:15" x14ac:dyDescent="0.25">
      <c r="A285" t="s">
        <v>290</v>
      </c>
      <c r="B285">
        <v>2000</v>
      </c>
      <c r="C285">
        <v>15</v>
      </c>
      <c r="D285">
        <v>2687</v>
      </c>
      <c r="E285">
        <v>1405</v>
      </c>
      <c r="F285">
        <v>1282</v>
      </c>
      <c r="G285">
        <v>507</v>
      </c>
      <c r="H285">
        <v>343</v>
      </c>
      <c r="I285">
        <v>164</v>
      </c>
      <c r="J285">
        <v>913</v>
      </c>
      <c r="K285">
        <v>542</v>
      </c>
      <c r="L285">
        <v>371</v>
      </c>
      <c r="M285">
        <v>1267</v>
      </c>
      <c r="N285">
        <v>520</v>
      </c>
      <c r="O285">
        <v>747</v>
      </c>
    </row>
    <row r="286" spans="1:15" x14ac:dyDescent="0.25">
      <c r="A286" t="s">
        <v>291</v>
      </c>
      <c r="B286">
        <v>2000</v>
      </c>
      <c r="C286">
        <v>16</v>
      </c>
      <c r="D286">
        <v>2705</v>
      </c>
      <c r="E286">
        <v>1310</v>
      </c>
      <c r="F286">
        <v>1395</v>
      </c>
      <c r="G286">
        <v>501</v>
      </c>
      <c r="H286">
        <v>306</v>
      </c>
      <c r="I286">
        <v>195</v>
      </c>
      <c r="J286">
        <v>882</v>
      </c>
      <c r="K286">
        <v>509</v>
      </c>
      <c r="L286">
        <v>373</v>
      </c>
      <c r="M286">
        <v>1322</v>
      </c>
      <c r="N286">
        <v>495</v>
      </c>
      <c r="O286">
        <v>827</v>
      </c>
    </row>
    <row r="287" spans="1:15" x14ac:dyDescent="0.25">
      <c r="A287" t="s">
        <v>292</v>
      </c>
      <c r="B287">
        <v>2000</v>
      </c>
      <c r="C287">
        <v>17</v>
      </c>
      <c r="D287">
        <v>2647</v>
      </c>
      <c r="E287">
        <v>1290</v>
      </c>
      <c r="F287">
        <v>1357</v>
      </c>
      <c r="G287">
        <v>488</v>
      </c>
      <c r="H287">
        <v>317</v>
      </c>
      <c r="I287">
        <v>171</v>
      </c>
      <c r="J287">
        <v>902</v>
      </c>
      <c r="K287">
        <v>528</v>
      </c>
      <c r="L287">
        <v>374</v>
      </c>
      <c r="M287">
        <v>1257</v>
      </c>
      <c r="N287">
        <v>445</v>
      </c>
      <c r="O287">
        <v>812</v>
      </c>
    </row>
    <row r="288" spans="1:15" x14ac:dyDescent="0.25">
      <c r="A288" t="s">
        <v>293</v>
      </c>
      <c r="B288">
        <v>2000</v>
      </c>
      <c r="C288">
        <v>18</v>
      </c>
      <c r="D288">
        <v>2554</v>
      </c>
      <c r="E288">
        <v>1249</v>
      </c>
      <c r="F288">
        <v>1305</v>
      </c>
      <c r="G288">
        <v>490</v>
      </c>
      <c r="H288">
        <v>305</v>
      </c>
      <c r="I288">
        <v>185</v>
      </c>
      <c r="J288">
        <v>869</v>
      </c>
      <c r="K288">
        <v>510</v>
      </c>
      <c r="L288">
        <v>359</v>
      </c>
      <c r="M288">
        <v>1195</v>
      </c>
      <c r="N288">
        <v>434</v>
      </c>
      <c r="O288">
        <v>761</v>
      </c>
    </row>
    <row r="289" spans="1:15" x14ac:dyDescent="0.25">
      <c r="A289" t="s">
        <v>294</v>
      </c>
      <c r="B289">
        <v>2000</v>
      </c>
      <c r="C289">
        <v>19</v>
      </c>
      <c r="D289">
        <v>2744</v>
      </c>
      <c r="E289">
        <v>1308</v>
      </c>
      <c r="F289">
        <v>1436</v>
      </c>
      <c r="G289">
        <v>530</v>
      </c>
      <c r="H289">
        <v>321</v>
      </c>
      <c r="I289">
        <v>209</v>
      </c>
      <c r="J289">
        <v>909</v>
      </c>
      <c r="K289">
        <v>536</v>
      </c>
      <c r="L289">
        <v>373</v>
      </c>
      <c r="M289">
        <v>1305</v>
      </c>
      <c r="N289">
        <v>451</v>
      </c>
      <c r="O289">
        <v>854</v>
      </c>
    </row>
    <row r="290" spans="1:15" x14ac:dyDescent="0.25">
      <c r="A290" t="s">
        <v>295</v>
      </c>
      <c r="B290">
        <v>2000</v>
      </c>
      <c r="C290">
        <v>20</v>
      </c>
      <c r="D290">
        <v>2698</v>
      </c>
      <c r="E290">
        <v>1328</v>
      </c>
      <c r="F290">
        <v>1370</v>
      </c>
      <c r="G290">
        <v>488</v>
      </c>
      <c r="H290">
        <v>295</v>
      </c>
      <c r="I290">
        <v>193</v>
      </c>
      <c r="J290">
        <v>888</v>
      </c>
      <c r="K290">
        <v>512</v>
      </c>
      <c r="L290">
        <v>376</v>
      </c>
      <c r="M290">
        <v>1322</v>
      </c>
      <c r="N290">
        <v>521</v>
      </c>
      <c r="O290">
        <v>801</v>
      </c>
    </row>
    <row r="291" spans="1:15" x14ac:dyDescent="0.25">
      <c r="A291" t="s">
        <v>296</v>
      </c>
      <c r="B291">
        <v>2000</v>
      </c>
      <c r="C291">
        <v>21</v>
      </c>
      <c r="D291">
        <v>2455</v>
      </c>
      <c r="E291">
        <v>1217</v>
      </c>
      <c r="F291">
        <v>1238</v>
      </c>
      <c r="G291">
        <v>481</v>
      </c>
      <c r="H291">
        <v>286</v>
      </c>
      <c r="I291">
        <v>195</v>
      </c>
      <c r="J291">
        <v>858</v>
      </c>
      <c r="K291">
        <v>521</v>
      </c>
      <c r="L291">
        <v>337</v>
      </c>
      <c r="M291">
        <v>1116</v>
      </c>
      <c r="N291">
        <v>410</v>
      </c>
      <c r="O291">
        <v>706</v>
      </c>
    </row>
    <row r="292" spans="1:15" x14ac:dyDescent="0.25">
      <c r="A292" t="s">
        <v>297</v>
      </c>
      <c r="B292">
        <v>2000</v>
      </c>
      <c r="C292">
        <v>22</v>
      </c>
      <c r="D292">
        <v>2513</v>
      </c>
      <c r="E292">
        <v>1235</v>
      </c>
      <c r="F292">
        <v>1278</v>
      </c>
      <c r="G292">
        <v>472</v>
      </c>
      <c r="H292">
        <v>306</v>
      </c>
      <c r="I292">
        <v>166</v>
      </c>
      <c r="J292">
        <v>864</v>
      </c>
      <c r="K292">
        <v>509</v>
      </c>
      <c r="L292">
        <v>355</v>
      </c>
      <c r="M292">
        <v>1177</v>
      </c>
      <c r="N292">
        <v>420</v>
      </c>
      <c r="O292">
        <v>757</v>
      </c>
    </row>
    <row r="293" spans="1:15" x14ac:dyDescent="0.25">
      <c r="A293" t="s">
        <v>298</v>
      </c>
      <c r="B293">
        <v>2000</v>
      </c>
      <c r="C293">
        <v>23</v>
      </c>
      <c r="D293">
        <v>2484</v>
      </c>
      <c r="E293">
        <v>1277</v>
      </c>
      <c r="F293">
        <v>1207</v>
      </c>
      <c r="G293">
        <v>484</v>
      </c>
      <c r="H293">
        <v>308</v>
      </c>
      <c r="I293">
        <v>176</v>
      </c>
      <c r="J293">
        <v>845</v>
      </c>
      <c r="K293">
        <v>517</v>
      </c>
      <c r="L293">
        <v>328</v>
      </c>
      <c r="M293">
        <v>1155</v>
      </c>
      <c r="N293">
        <v>452</v>
      </c>
      <c r="O293">
        <v>703</v>
      </c>
    </row>
    <row r="294" spans="1:15" x14ac:dyDescent="0.25">
      <c r="A294" t="s">
        <v>299</v>
      </c>
      <c r="B294">
        <v>2000</v>
      </c>
      <c r="C294">
        <v>24</v>
      </c>
      <c r="D294">
        <v>2452</v>
      </c>
      <c r="E294">
        <v>1212</v>
      </c>
      <c r="F294">
        <v>1240</v>
      </c>
      <c r="G294">
        <v>480</v>
      </c>
      <c r="H294">
        <v>287</v>
      </c>
      <c r="I294">
        <v>193</v>
      </c>
      <c r="J294">
        <v>821</v>
      </c>
      <c r="K294">
        <v>507</v>
      </c>
      <c r="L294">
        <v>314</v>
      </c>
      <c r="M294">
        <v>1151</v>
      </c>
      <c r="N294">
        <v>418</v>
      </c>
      <c r="O294">
        <v>733</v>
      </c>
    </row>
    <row r="295" spans="1:15" x14ac:dyDescent="0.25">
      <c r="A295" t="s">
        <v>300</v>
      </c>
      <c r="B295">
        <v>2000</v>
      </c>
      <c r="C295">
        <v>25</v>
      </c>
      <c r="D295">
        <v>2969</v>
      </c>
      <c r="E295">
        <v>1385</v>
      </c>
      <c r="F295">
        <v>1584</v>
      </c>
      <c r="G295">
        <v>598</v>
      </c>
      <c r="H295">
        <v>356</v>
      </c>
      <c r="I295">
        <v>242</v>
      </c>
      <c r="J295">
        <v>955</v>
      </c>
      <c r="K295">
        <v>539</v>
      </c>
      <c r="L295">
        <v>416</v>
      </c>
      <c r="M295">
        <v>1416</v>
      </c>
      <c r="N295">
        <v>490</v>
      </c>
      <c r="O295">
        <v>926</v>
      </c>
    </row>
    <row r="296" spans="1:15" x14ac:dyDescent="0.25">
      <c r="A296" t="s">
        <v>301</v>
      </c>
      <c r="B296">
        <v>2000</v>
      </c>
      <c r="C296">
        <v>26</v>
      </c>
      <c r="D296">
        <v>2632</v>
      </c>
      <c r="E296">
        <v>1308</v>
      </c>
      <c r="F296">
        <v>1324</v>
      </c>
      <c r="G296">
        <v>522</v>
      </c>
      <c r="H296">
        <v>333</v>
      </c>
      <c r="I296">
        <v>189</v>
      </c>
      <c r="J296">
        <v>888</v>
      </c>
      <c r="K296">
        <v>536</v>
      </c>
      <c r="L296">
        <v>352</v>
      </c>
      <c r="M296">
        <v>1222</v>
      </c>
      <c r="N296">
        <v>439</v>
      </c>
      <c r="O296">
        <v>783</v>
      </c>
    </row>
    <row r="297" spans="1:15" x14ac:dyDescent="0.25">
      <c r="A297" t="s">
        <v>302</v>
      </c>
      <c r="B297">
        <v>2000</v>
      </c>
      <c r="C297">
        <v>27</v>
      </c>
      <c r="D297">
        <v>2572</v>
      </c>
      <c r="E297">
        <v>1237</v>
      </c>
      <c r="F297">
        <v>1335</v>
      </c>
      <c r="G297">
        <v>472</v>
      </c>
      <c r="H297">
        <v>283</v>
      </c>
      <c r="I297">
        <v>189</v>
      </c>
      <c r="J297">
        <v>913</v>
      </c>
      <c r="K297">
        <v>546</v>
      </c>
      <c r="L297">
        <v>367</v>
      </c>
      <c r="M297">
        <v>1187</v>
      </c>
      <c r="N297">
        <v>408</v>
      </c>
      <c r="O297">
        <v>779</v>
      </c>
    </row>
    <row r="298" spans="1:15" x14ac:dyDescent="0.25">
      <c r="A298" t="s">
        <v>303</v>
      </c>
      <c r="B298">
        <v>2000</v>
      </c>
      <c r="C298">
        <v>28</v>
      </c>
      <c r="D298">
        <v>2469</v>
      </c>
      <c r="E298">
        <v>1230</v>
      </c>
      <c r="F298">
        <v>1239</v>
      </c>
      <c r="G298">
        <v>535</v>
      </c>
      <c r="H298">
        <v>330</v>
      </c>
      <c r="I298">
        <v>205</v>
      </c>
      <c r="J298">
        <v>870</v>
      </c>
      <c r="K298">
        <v>480</v>
      </c>
      <c r="L298">
        <v>390</v>
      </c>
      <c r="M298">
        <v>1064</v>
      </c>
      <c r="N298">
        <v>420</v>
      </c>
      <c r="O298">
        <v>644</v>
      </c>
    </row>
    <row r="299" spans="1:15" x14ac:dyDescent="0.25">
      <c r="A299" t="s">
        <v>304</v>
      </c>
      <c r="B299">
        <v>2000</v>
      </c>
      <c r="C299">
        <v>29</v>
      </c>
      <c r="D299">
        <v>2456</v>
      </c>
      <c r="E299">
        <v>1214</v>
      </c>
      <c r="F299">
        <v>1242</v>
      </c>
      <c r="G299">
        <v>493</v>
      </c>
      <c r="H299">
        <v>301</v>
      </c>
      <c r="I299">
        <v>192</v>
      </c>
      <c r="J299">
        <v>836</v>
      </c>
      <c r="K299">
        <v>504</v>
      </c>
      <c r="L299">
        <v>332</v>
      </c>
      <c r="M299">
        <v>1127</v>
      </c>
      <c r="N299">
        <v>409</v>
      </c>
      <c r="O299">
        <v>718</v>
      </c>
    </row>
    <row r="300" spans="1:15" x14ac:dyDescent="0.25">
      <c r="A300" t="s">
        <v>305</v>
      </c>
      <c r="B300">
        <v>2000</v>
      </c>
      <c r="C300">
        <v>30</v>
      </c>
      <c r="D300">
        <v>2505</v>
      </c>
      <c r="E300">
        <v>1247</v>
      </c>
      <c r="F300">
        <v>1258</v>
      </c>
      <c r="G300">
        <v>466</v>
      </c>
      <c r="H300">
        <v>286</v>
      </c>
      <c r="I300">
        <v>180</v>
      </c>
      <c r="J300">
        <v>928</v>
      </c>
      <c r="K300">
        <v>564</v>
      </c>
      <c r="L300">
        <v>364</v>
      </c>
      <c r="M300">
        <v>1111</v>
      </c>
      <c r="N300">
        <v>397</v>
      </c>
      <c r="O300">
        <v>714</v>
      </c>
    </row>
    <row r="301" spans="1:15" x14ac:dyDescent="0.25">
      <c r="A301" t="s">
        <v>306</v>
      </c>
      <c r="B301">
        <v>2000</v>
      </c>
      <c r="C301">
        <v>31</v>
      </c>
      <c r="D301">
        <v>2532</v>
      </c>
      <c r="E301">
        <v>1208</v>
      </c>
      <c r="F301">
        <v>1324</v>
      </c>
      <c r="G301">
        <v>541</v>
      </c>
      <c r="H301">
        <v>313</v>
      </c>
      <c r="I301">
        <v>228</v>
      </c>
      <c r="J301">
        <v>828</v>
      </c>
      <c r="K301">
        <v>464</v>
      </c>
      <c r="L301">
        <v>364</v>
      </c>
      <c r="M301">
        <v>1163</v>
      </c>
      <c r="N301">
        <v>431</v>
      </c>
      <c r="O301">
        <v>732</v>
      </c>
    </row>
    <row r="302" spans="1:15" x14ac:dyDescent="0.25">
      <c r="A302" t="s">
        <v>307</v>
      </c>
      <c r="B302">
        <v>2000</v>
      </c>
      <c r="C302">
        <v>32</v>
      </c>
      <c r="D302">
        <v>2488</v>
      </c>
      <c r="E302">
        <v>1201</v>
      </c>
      <c r="F302">
        <v>1287</v>
      </c>
      <c r="G302">
        <v>510</v>
      </c>
      <c r="H302">
        <v>320</v>
      </c>
      <c r="I302">
        <v>190</v>
      </c>
      <c r="J302">
        <v>825</v>
      </c>
      <c r="K302">
        <v>468</v>
      </c>
      <c r="L302">
        <v>357</v>
      </c>
      <c r="M302">
        <v>1153</v>
      </c>
      <c r="N302">
        <v>413</v>
      </c>
      <c r="O302">
        <v>740</v>
      </c>
    </row>
    <row r="303" spans="1:15" x14ac:dyDescent="0.25">
      <c r="A303" t="s">
        <v>308</v>
      </c>
      <c r="B303">
        <v>2000</v>
      </c>
      <c r="C303">
        <v>33</v>
      </c>
      <c r="D303">
        <v>2539</v>
      </c>
      <c r="E303">
        <v>1260</v>
      </c>
      <c r="F303">
        <v>1279</v>
      </c>
      <c r="G303">
        <v>474</v>
      </c>
      <c r="H303">
        <v>287</v>
      </c>
      <c r="I303">
        <v>187</v>
      </c>
      <c r="J303">
        <v>880</v>
      </c>
      <c r="K303">
        <v>551</v>
      </c>
      <c r="L303">
        <v>329</v>
      </c>
      <c r="M303">
        <v>1185</v>
      </c>
      <c r="N303">
        <v>422</v>
      </c>
      <c r="O303">
        <v>763</v>
      </c>
    </row>
    <row r="304" spans="1:15" x14ac:dyDescent="0.25">
      <c r="A304" t="s">
        <v>309</v>
      </c>
      <c r="B304">
        <v>2000</v>
      </c>
      <c r="C304">
        <v>34</v>
      </c>
      <c r="D304">
        <v>2416</v>
      </c>
      <c r="E304">
        <v>1177</v>
      </c>
      <c r="F304">
        <v>1239</v>
      </c>
      <c r="G304">
        <v>503</v>
      </c>
      <c r="H304">
        <v>319</v>
      </c>
      <c r="I304">
        <v>184</v>
      </c>
      <c r="J304">
        <v>812</v>
      </c>
      <c r="K304">
        <v>477</v>
      </c>
      <c r="L304">
        <v>335</v>
      </c>
      <c r="M304">
        <v>1101</v>
      </c>
      <c r="N304">
        <v>381</v>
      </c>
      <c r="O304">
        <v>720</v>
      </c>
    </row>
    <row r="305" spans="1:15" x14ac:dyDescent="0.25">
      <c r="A305" t="s">
        <v>310</v>
      </c>
      <c r="B305">
        <v>2000</v>
      </c>
      <c r="C305">
        <v>35</v>
      </c>
      <c r="D305">
        <v>2391</v>
      </c>
      <c r="E305">
        <v>1189</v>
      </c>
      <c r="F305">
        <v>1202</v>
      </c>
      <c r="G305">
        <v>511</v>
      </c>
      <c r="H305">
        <v>307</v>
      </c>
      <c r="I305">
        <v>204</v>
      </c>
      <c r="J305">
        <v>836</v>
      </c>
      <c r="K305">
        <v>499</v>
      </c>
      <c r="L305">
        <v>337</v>
      </c>
      <c r="M305">
        <v>1044</v>
      </c>
      <c r="N305">
        <v>383</v>
      </c>
      <c r="O305">
        <v>661</v>
      </c>
    </row>
    <row r="306" spans="1:15" x14ac:dyDescent="0.25">
      <c r="A306" t="s">
        <v>311</v>
      </c>
      <c r="B306">
        <v>2000</v>
      </c>
      <c r="C306">
        <v>36</v>
      </c>
      <c r="D306">
        <v>2506</v>
      </c>
      <c r="E306">
        <v>1219</v>
      </c>
      <c r="F306">
        <v>1287</v>
      </c>
      <c r="G306">
        <v>512</v>
      </c>
      <c r="H306">
        <v>307</v>
      </c>
      <c r="I306">
        <v>205</v>
      </c>
      <c r="J306">
        <v>853</v>
      </c>
      <c r="K306">
        <v>506</v>
      </c>
      <c r="L306">
        <v>347</v>
      </c>
      <c r="M306">
        <v>1141</v>
      </c>
      <c r="N306">
        <v>406</v>
      </c>
      <c r="O306">
        <v>735</v>
      </c>
    </row>
    <row r="307" spans="1:15" x14ac:dyDescent="0.25">
      <c r="A307" t="s">
        <v>312</v>
      </c>
      <c r="B307">
        <v>2000</v>
      </c>
      <c r="C307">
        <v>37</v>
      </c>
      <c r="D307">
        <v>2517</v>
      </c>
      <c r="E307">
        <v>1215</v>
      </c>
      <c r="F307">
        <v>1302</v>
      </c>
      <c r="G307">
        <v>522</v>
      </c>
      <c r="H307">
        <v>314</v>
      </c>
      <c r="I307">
        <v>208</v>
      </c>
      <c r="J307">
        <v>844</v>
      </c>
      <c r="K307">
        <v>482</v>
      </c>
      <c r="L307">
        <v>362</v>
      </c>
      <c r="M307">
        <v>1151</v>
      </c>
      <c r="N307">
        <v>419</v>
      </c>
      <c r="O307">
        <v>732</v>
      </c>
    </row>
    <row r="308" spans="1:15" x14ac:dyDescent="0.25">
      <c r="A308" t="s">
        <v>313</v>
      </c>
      <c r="B308">
        <v>2000</v>
      </c>
      <c r="C308">
        <v>38</v>
      </c>
      <c r="D308">
        <v>2501</v>
      </c>
      <c r="E308">
        <v>1236</v>
      </c>
      <c r="F308">
        <v>1265</v>
      </c>
      <c r="G308">
        <v>533</v>
      </c>
      <c r="H308">
        <v>331</v>
      </c>
      <c r="I308">
        <v>202</v>
      </c>
      <c r="J308">
        <v>884</v>
      </c>
      <c r="K308">
        <v>509</v>
      </c>
      <c r="L308">
        <v>375</v>
      </c>
      <c r="M308">
        <v>1084</v>
      </c>
      <c r="N308">
        <v>396</v>
      </c>
      <c r="O308">
        <v>688</v>
      </c>
    </row>
    <row r="309" spans="1:15" x14ac:dyDescent="0.25">
      <c r="A309" t="s">
        <v>314</v>
      </c>
      <c r="B309">
        <v>2000</v>
      </c>
      <c r="C309">
        <v>39</v>
      </c>
      <c r="D309">
        <v>2479</v>
      </c>
      <c r="E309">
        <v>1183</v>
      </c>
      <c r="F309">
        <v>1296</v>
      </c>
      <c r="G309">
        <v>466</v>
      </c>
      <c r="H309">
        <v>272</v>
      </c>
      <c r="I309">
        <v>194</v>
      </c>
      <c r="J309">
        <v>879</v>
      </c>
      <c r="K309">
        <v>504</v>
      </c>
      <c r="L309">
        <v>375</v>
      </c>
      <c r="M309">
        <v>1134</v>
      </c>
      <c r="N309">
        <v>407</v>
      </c>
      <c r="O309">
        <v>727</v>
      </c>
    </row>
    <row r="310" spans="1:15" x14ac:dyDescent="0.25">
      <c r="A310" t="s">
        <v>315</v>
      </c>
      <c r="B310">
        <v>2000</v>
      </c>
      <c r="C310">
        <v>40</v>
      </c>
      <c r="D310">
        <v>2578</v>
      </c>
      <c r="E310">
        <v>1262</v>
      </c>
      <c r="F310">
        <v>1316</v>
      </c>
      <c r="G310">
        <v>540</v>
      </c>
      <c r="H310">
        <v>329</v>
      </c>
      <c r="I310">
        <v>211</v>
      </c>
      <c r="J310">
        <v>892</v>
      </c>
      <c r="K310">
        <v>524</v>
      </c>
      <c r="L310">
        <v>368</v>
      </c>
      <c r="M310">
        <v>1146</v>
      </c>
      <c r="N310">
        <v>409</v>
      </c>
      <c r="O310">
        <v>737</v>
      </c>
    </row>
    <row r="311" spans="1:15" x14ac:dyDescent="0.25">
      <c r="A311" t="s">
        <v>316</v>
      </c>
      <c r="B311">
        <v>2000</v>
      </c>
      <c r="C311">
        <v>41</v>
      </c>
      <c r="D311">
        <v>2539</v>
      </c>
      <c r="E311">
        <v>1229</v>
      </c>
      <c r="F311">
        <v>1310</v>
      </c>
      <c r="G311">
        <v>505</v>
      </c>
      <c r="H311">
        <v>284</v>
      </c>
      <c r="I311">
        <v>221</v>
      </c>
      <c r="J311">
        <v>916</v>
      </c>
      <c r="K311">
        <v>535</v>
      </c>
      <c r="L311">
        <v>381</v>
      </c>
      <c r="M311">
        <v>1118</v>
      </c>
      <c r="N311">
        <v>410</v>
      </c>
      <c r="O311">
        <v>708</v>
      </c>
    </row>
    <row r="312" spans="1:15" x14ac:dyDescent="0.25">
      <c r="A312" t="s">
        <v>317</v>
      </c>
      <c r="B312">
        <v>2000</v>
      </c>
      <c r="C312">
        <v>42</v>
      </c>
      <c r="D312">
        <v>2571</v>
      </c>
      <c r="E312">
        <v>1247</v>
      </c>
      <c r="F312">
        <v>1324</v>
      </c>
      <c r="G312">
        <v>520</v>
      </c>
      <c r="H312">
        <v>306</v>
      </c>
      <c r="I312">
        <v>214</v>
      </c>
      <c r="J312">
        <v>894</v>
      </c>
      <c r="K312">
        <v>526</v>
      </c>
      <c r="L312">
        <v>368</v>
      </c>
      <c r="M312">
        <v>1157</v>
      </c>
      <c r="N312">
        <v>415</v>
      </c>
      <c r="O312">
        <v>742</v>
      </c>
    </row>
    <row r="313" spans="1:15" x14ac:dyDescent="0.25">
      <c r="A313" t="s">
        <v>318</v>
      </c>
      <c r="B313">
        <v>2000</v>
      </c>
      <c r="C313">
        <v>43</v>
      </c>
      <c r="D313">
        <v>2734</v>
      </c>
      <c r="E313">
        <v>1386</v>
      </c>
      <c r="F313">
        <v>1348</v>
      </c>
      <c r="G313">
        <v>560</v>
      </c>
      <c r="H313">
        <v>341</v>
      </c>
      <c r="I313">
        <v>219</v>
      </c>
      <c r="J313">
        <v>973</v>
      </c>
      <c r="K313">
        <v>618</v>
      </c>
      <c r="L313">
        <v>355</v>
      </c>
      <c r="M313">
        <v>1201</v>
      </c>
      <c r="N313">
        <v>427</v>
      </c>
      <c r="O313">
        <v>774</v>
      </c>
    </row>
    <row r="314" spans="1:15" x14ac:dyDescent="0.25">
      <c r="A314" t="s">
        <v>319</v>
      </c>
      <c r="B314">
        <v>2000</v>
      </c>
      <c r="C314">
        <v>44</v>
      </c>
      <c r="D314">
        <v>2652</v>
      </c>
      <c r="E314">
        <v>1310</v>
      </c>
      <c r="F314">
        <v>1342</v>
      </c>
      <c r="G314">
        <v>528</v>
      </c>
      <c r="H314">
        <v>323</v>
      </c>
      <c r="I314">
        <v>205</v>
      </c>
      <c r="J314">
        <v>944</v>
      </c>
      <c r="K314">
        <v>556</v>
      </c>
      <c r="L314">
        <v>388</v>
      </c>
      <c r="M314">
        <v>1180</v>
      </c>
      <c r="N314">
        <v>431</v>
      </c>
      <c r="O314">
        <v>749</v>
      </c>
    </row>
    <row r="315" spans="1:15" x14ac:dyDescent="0.25">
      <c r="A315" t="s">
        <v>320</v>
      </c>
      <c r="B315">
        <v>2000</v>
      </c>
      <c r="C315">
        <v>45</v>
      </c>
      <c r="D315">
        <v>2572</v>
      </c>
      <c r="E315">
        <v>1294</v>
      </c>
      <c r="F315">
        <v>1278</v>
      </c>
      <c r="G315">
        <v>511</v>
      </c>
      <c r="H315">
        <v>307</v>
      </c>
      <c r="I315">
        <v>204</v>
      </c>
      <c r="J315">
        <v>889</v>
      </c>
      <c r="K315">
        <v>547</v>
      </c>
      <c r="L315">
        <v>342</v>
      </c>
      <c r="M315">
        <v>1172</v>
      </c>
      <c r="N315">
        <v>440</v>
      </c>
      <c r="O315">
        <v>732</v>
      </c>
    </row>
    <row r="316" spans="1:15" x14ac:dyDescent="0.25">
      <c r="A316" t="s">
        <v>321</v>
      </c>
      <c r="B316">
        <v>2000</v>
      </c>
      <c r="C316">
        <v>46</v>
      </c>
      <c r="D316">
        <v>2644</v>
      </c>
      <c r="E316">
        <v>1343</v>
      </c>
      <c r="F316">
        <v>1301</v>
      </c>
      <c r="G316">
        <v>529</v>
      </c>
      <c r="H316">
        <v>320</v>
      </c>
      <c r="I316">
        <v>209</v>
      </c>
      <c r="J316">
        <v>918</v>
      </c>
      <c r="K316">
        <v>578</v>
      </c>
      <c r="L316">
        <v>340</v>
      </c>
      <c r="M316">
        <v>1197</v>
      </c>
      <c r="N316">
        <v>445</v>
      </c>
      <c r="O316">
        <v>752</v>
      </c>
    </row>
    <row r="317" spans="1:15" x14ac:dyDescent="0.25">
      <c r="A317" t="s">
        <v>322</v>
      </c>
      <c r="B317">
        <v>2000</v>
      </c>
      <c r="C317">
        <v>47</v>
      </c>
      <c r="D317">
        <v>2689</v>
      </c>
      <c r="E317">
        <v>1284</v>
      </c>
      <c r="F317">
        <v>1405</v>
      </c>
      <c r="G317">
        <v>527</v>
      </c>
      <c r="H317">
        <v>318</v>
      </c>
      <c r="I317">
        <v>209</v>
      </c>
      <c r="J317">
        <v>920</v>
      </c>
      <c r="K317">
        <v>523</v>
      </c>
      <c r="L317">
        <v>397</v>
      </c>
      <c r="M317">
        <v>1242</v>
      </c>
      <c r="N317">
        <v>443</v>
      </c>
      <c r="O317">
        <v>799</v>
      </c>
    </row>
    <row r="318" spans="1:15" x14ac:dyDescent="0.25">
      <c r="A318" t="s">
        <v>323</v>
      </c>
      <c r="B318">
        <v>2000</v>
      </c>
      <c r="C318">
        <v>48</v>
      </c>
      <c r="D318">
        <v>2773</v>
      </c>
      <c r="E318">
        <v>1332</v>
      </c>
      <c r="F318">
        <v>1441</v>
      </c>
      <c r="G318">
        <v>530</v>
      </c>
      <c r="H318">
        <v>317</v>
      </c>
      <c r="I318">
        <v>213</v>
      </c>
      <c r="J318">
        <v>995</v>
      </c>
      <c r="K318">
        <v>582</v>
      </c>
      <c r="L318">
        <v>413</v>
      </c>
      <c r="M318">
        <v>1248</v>
      </c>
      <c r="N318">
        <v>433</v>
      </c>
      <c r="O318">
        <v>815</v>
      </c>
    </row>
    <row r="319" spans="1:15" x14ac:dyDescent="0.25">
      <c r="A319" t="s">
        <v>324</v>
      </c>
      <c r="B319">
        <v>2000</v>
      </c>
      <c r="C319">
        <v>49</v>
      </c>
      <c r="D319">
        <v>2618</v>
      </c>
      <c r="E319">
        <v>1294</v>
      </c>
      <c r="F319">
        <v>1324</v>
      </c>
      <c r="G319">
        <v>468</v>
      </c>
      <c r="H319">
        <v>289</v>
      </c>
      <c r="I319">
        <v>179</v>
      </c>
      <c r="J319">
        <v>959</v>
      </c>
      <c r="K319">
        <v>567</v>
      </c>
      <c r="L319">
        <v>392</v>
      </c>
      <c r="M319">
        <v>1191</v>
      </c>
      <c r="N319">
        <v>438</v>
      </c>
      <c r="O319">
        <v>753</v>
      </c>
    </row>
    <row r="320" spans="1:15" x14ac:dyDescent="0.25">
      <c r="A320" t="s">
        <v>325</v>
      </c>
      <c r="B320">
        <v>2000</v>
      </c>
      <c r="C320">
        <v>50</v>
      </c>
      <c r="D320">
        <v>2737</v>
      </c>
      <c r="E320">
        <v>1346</v>
      </c>
      <c r="F320">
        <v>1391</v>
      </c>
      <c r="G320">
        <v>515</v>
      </c>
      <c r="H320">
        <v>308</v>
      </c>
      <c r="I320">
        <v>207</v>
      </c>
      <c r="J320">
        <v>978</v>
      </c>
      <c r="K320">
        <v>582</v>
      </c>
      <c r="L320">
        <v>396</v>
      </c>
      <c r="M320">
        <v>1244</v>
      </c>
      <c r="N320">
        <v>456</v>
      </c>
      <c r="O320">
        <v>788</v>
      </c>
    </row>
    <row r="321" spans="1:15" x14ac:dyDescent="0.25">
      <c r="A321" t="s">
        <v>326</v>
      </c>
      <c r="B321">
        <v>2000</v>
      </c>
      <c r="C321">
        <v>51</v>
      </c>
      <c r="D321">
        <v>2855</v>
      </c>
      <c r="E321">
        <v>1412</v>
      </c>
      <c r="F321">
        <v>1443</v>
      </c>
      <c r="G321">
        <v>547</v>
      </c>
      <c r="H321">
        <v>334</v>
      </c>
      <c r="I321">
        <v>213</v>
      </c>
      <c r="J321">
        <v>991</v>
      </c>
      <c r="K321">
        <v>593</v>
      </c>
      <c r="L321">
        <v>398</v>
      </c>
      <c r="M321">
        <v>1317</v>
      </c>
      <c r="N321">
        <v>485</v>
      </c>
      <c r="O321">
        <v>832</v>
      </c>
    </row>
    <row r="322" spans="1:15" x14ac:dyDescent="0.25">
      <c r="A322" t="s">
        <v>327</v>
      </c>
      <c r="B322">
        <v>2000</v>
      </c>
      <c r="C322">
        <v>52</v>
      </c>
      <c r="D322">
        <v>2929</v>
      </c>
      <c r="E322">
        <v>1421</v>
      </c>
      <c r="F322">
        <v>1508</v>
      </c>
      <c r="G322">
        <v>533</v>
      </c>
      <c r="H322">
        <v>335</v>
      </c>
      <c r="I322">
        <v>198</v>
      </c>
      <c r="J322">
        <v>1011</v>
      </c>
      <c r="K322">
        <v>584</v>
      </c>
      <c r="L322">
        <v>427</v>
      </c>
      <c r="M322">
        <v>1385</v>
      </c>
      <c r="N322">
        <v>502</v>
      </c>
      <c r="O322">
        <v>883</v>
      </c>
    </row>
    <row r="323" spans="1:15" x14ac:dyDescent="0.25">
      <c r="A323" t="s">
        <v>328</v>
      </c>
      <c r="B323">
        <v>2001</v>
      </c>
      <c r="C323">
        <v>1</v>
      </c>
      <c r="D323">
        <v>3051</v>
      </c>
      <c r="E323">
        <v>1436</v>
      </c>
      <c r="F323">
        <v>1615</v>
      </c>
      <c r="G323">
        <v>514</v>
      </c>
      <c r="H323">
        <v>303</v>
      </c>
      <c r="I323">
        <v>211</v>
      </c>
      <c r="J323">
        <v>987</v>
      </c>
      <c r="K323">
        <v>581</v>
      </c>
      <c r="L323">
        <v>406</v>
      </c>
      <c r="M323">
        <v>1550</v>
      </c>
      <c r="N323">
        <v>552</v>
      </c>
      <c r="O323">
        <v>998</v>
      </c>
    </row>
    <row r="324" spans="1:15" x14ac:dyDescent="0.25">
      <c r="A324" t="s">
        <v>329</v>
      </c>
      <c r="B324">
        <v>2001</v>
      </c>
      <c r="C324">
        <v>2</v>
      </c>
      <c r="D324">
        <v>2852</v>
      </c>
      <c r="E324">
        <v>1354</v>
      </c>
      <c r="F324">
        <v>1498</v>
      </c>
      <c r="G324">
        <v>518</v>
      </c>
      <c r="H324">
        <v>315</v>
      </c>
      <c r="I324">
        <v>203</v>
      </c>
      <c r="J324">
        <v>889</v>
      </c>
      <c r="K324">
        <v>496</v>
      </c>
      <c r="L324">
        <v>393</v>
      </c>
      <c r="M324">
        <v>1445</v>
      </c>
      <c r="N324">
        <v>543</v>
      </c>
      <c r="O324">
        <v>902</v>
      </c>
    </row>
    <row r="325" spans="1:15" x14ac:dyDescent="0.25">
      <c r="A325" t="s">
        <v>330</v>
      </c>
      <c r="B325">
        <v>2001</v>
      </c>
      <c r="C325">
        <v>3</v>
      </c>
      <c r="D325">
        <v>2907</v>
      </c>
      <c r="E325">
        <v>1419</v>
      </c>
      <c r="F325">
        <v>1488</v>
      </c>
      <c r="G325">
        <v>525</v>
      </c>
      <c r="H325">
        <v>320</v>
      </c>
      <c r="I325">
        <v>205</v>
      </c>
      <c r="J325">
        <v>896</v>
      </c>
      <c r="K325">
        <v>524</v>
      </c>
      <c r="L325">
        <v>372</v>
      </c>
      <c r="M325">
        <v>1486</v>
      </c>
      <c r="N325">
        <v>575</v>
      </c>
      <c r="O325">
        <v>911</v>
      </c>
    </row>
    <row r="326" spans="1:15" x14ac:dyDescent="0.25">
      <c r="A326" t="s">
        <v>331</v>
      </c>
      <c r="B326">
        <v>2001</v>
      </c>
      <c r="C326">
        <v>4</v>
      </c>
      <c r="D326">
        <v>3031</v>
      </c>
      <c r="E326">
        <v>1410</v>
      </c>
      <c r="F326">
        <v>1621</v>
      </c>
      <c r="G326">
        <v>537</v>
      </c>
      <c r="H326">
        <v>317</v>
      </c>
      <c r="I326">
        <v>220</v>
      </c>
      <c r="J326">
        <v>978</v>
      </c>
      <c r="K326">
        <v>570</v>
      </c>
      <c r="L326">
        <v>408</v>
      </c>
      <c r="M326">
        <v>1516</v>
      </c>
      <c r="N326">
        <v>523</v>
      </c>
      <c r="O326">
        <v>993</v>
      </c>
    </row>
    <row r="327" spans="1:15" x14ac:dyDescent="0.25">
      <c r="A327" t="s">
        <v>332</v>
      </c>
      <c r="B327">
        <v>2001</v>
      </c>
      <c r="C327">
        <v>5</v>
      </c>
      <c r="D327">
        <v>2928</v>
      </c>
      <c r="E327">
        <v>1394</v>
      </c>
      <c r="F327">
        <v>1534</v>
      </c>
      <c r="G327">
        <v>512</v>
      </c>
      <c r="H327">
        <v>299</v>
      </c>
      <c r="I327">
        <v>213</v>
      </c>
      <c r="J327">
        <v>977</v>
      </c>
      <c r="K327">
        <v>583</v>
      </c>
      <c r="L327">
        <v>394</v>
      </c>
      <c r="M327">
        <v>1439</v>
      </c>
      <c r="N327">
        <v>512</v>
      </c>
      <c r="O327">
        <v>927</v>
      </c>
    </row>
    <row r="328" spans="1:15" x14ac:dyDescent="0.25">
      <c r="A328" t="s">
        <v>333</v>
      </c>
      <c r="B328">
        <v>2001</v>
      </c>
      <c r="C328">
        <v>6</v>
      </c>
      <c r="D328">
        <v>2861</v>
      </c>
      <c r="E328">
        <v>1414</v>
      </c>
      <c r="F328">
        <v>1447</v>
      </c>
      <c r="G328">
        <v>486</v>
      </c>
      <c r="H328">
        <v>294</v>
      </c>
      <c r="I328">
        <v>192</v>
      </c>
      <c r="J328">
        <v>964</v>
      </c>
      <c r="K328">
        <v>569</v>
      </c>
      <c r="L328">
        <v>395</v>
      </c>
      <c r="M328">
        <v>1411</v>
      </c>
      <c r="N328">
        <v>551</v>
      </c>
      <c r="O328">
        <v>860</v>
      </c>
    </row>
    <row r="329" spans="1:15" x14ac:dyDescent="0.25">
      <c r="A329" t="s">
        <v>334</v>
      </c>
      <c r="B329">
        <v>2001</v>
      </c>
      <c r="C329">
        <v>7</v>
      </c>
      <c r="D329">
        <v>2761</v>
      </c>
      <c r="E329">
        <v>1359</v>
      </c>
      <c r="F329">
        <v>1402</v>
      </c>
      <c r="G329">
        <v>520</v>
      </c>
      <c r="H329">
        <v>331</v>
      </c>
      <c r="I329">
        <v>189</v>
      </c>
      <c r="J329">
        <v>918</v>
      </c>
      <c r="K329">
        <v>528</v>
      </c>
      <c r="L329">
        <v>390</v>
      </c>
      <c r="M329">
        <v>1323</v>
      </c>
      <c r="N329">
        <v>500</v>
      </c>
      <c r="O329">
        <v>823</v>
      </c>
    </row>
    <row r="330" spans="1:15" x14ac:dyDescent="0.25">
      <c r="A330" t="s">
        <v>335</v>
      </c>
      <c r="B330">
        <v>2001</v>
      </c>
      <c r="C330">
        <v>8</v>
      </c>
      <c r="D330">
        <v>2685</v>
      </c>
      <c r="E330">
        <v>1263</v>
      </c>
      <c r="F330">
        <v>1422</v>
      </c>
      <c r="G330">
        <v>475</v>
      </c>
      <c r="H330">
        <v>270</v>
      </c>
      <c r="I330">
        <v>205</v>
      </c>
      <c r="J330">
        <v>892</v>
      </c>
      <c r="K330">
        <v>518</v>
      </c>
      <c r="L330">
        <v>374</v>
      </c>
      <c r="M330">
        <v>1318</v>
      </c>
      <c r="N330">
        <v>475</v>
      </c>
      <c r="O330">
        <v>843</v>
      </c>
    </row>
    <row r="331" spans="1:15" x14ac:dyDescent="0.25">
      <c r="A331" t="s">
        <v>336</v>
      </c>
      <c r="B331">
        <v>2001</v>
      </c>
      <c r="C331">
        <v>9</v>
      </c>
      <c r="D331">
        <v>2749</v>
      </c>
      <c r="E331">
        <v>1362</v>
      </c>
      <c r="F331">
        <v>1387</v>
      </c>
      <c r="G331">
        <v>507</v>
      </c>
      <c r="H331">
        <v>304</v>
      </c>
      <c r="I331">
        <v>203</v>
      </c>
      <c r="J331">
        <v>928</v>
      </c>
      <c r="K331">
        <v>587</v>
      </c>
      <c r="L331">
        <v>341</v>
      </c>
      <c r="M331">
        <v>1314</v>
      </c>
      <c r="N331">
        <v>471</v>
      </c>
      <c r="O331">
        <v>843</v>
      </c>
    </row>
    <row r="332" spans="1:15" x14ac:dyDescent="0.25">
      <c r="A332" t="s">
        <v>337</v>
      </c>
      <c r="B332">
        <v>2001</v>
      </c>
      <c r="C332">
        <v>10</v>
      </c>
      <c r="D332">
        <v>2896</v>
      </c>
      <c r="E332">
        <v>1388</v>
      </c>
      <c r="F332">
        <v>1508</v>
      </c>
      <c r="G332">
        <v>513</v>
      </c>
      <c r="H332">
        <v>309</v>
      </c>
      <c r="I332">
        <v>204</v>
      </c>
      <c r="J332">
        <v>998</v>
      </c>
      <c r="K332">
        <v>566</v>
      </c>
      <c r="L332">
        <v>432</v>
      </c>
      <c r="M332">
        <v>1385</v>
      </c>
      <c r="N332">
        <v>513</v>
      </c>
      <c r="O332">
        <v>872</v>
      </c>
    </row>
    <row r="333" spans="1:15" x14ac:dyDescent="0.25">
      <c r="A333" t="s">
        <v>338</v>
      </c>
      <c r="B333">
        <v>2001</v>
      </c>
      <c r="C333">
        <v>11</v>
      </c>
      <c r="D333">
        <v>2812</v>
      </c>
      <c r="E333">
        <v>1381</v>
      </c>
      <c r="F333">
        <v>1431</v>
      </c>
      <c r="G333">
        <v>519</v>
      </c>
      <c r="H333">
        <v>312</v>
      </c>
      <c r="I333">
        <v>207</v>
      </c>
      <c r="J333">
        <v>968</v>
      </c>
      <c r="K333">
        <v>582</v>
      </c>
      <c r="L333">
        <v>386</v>
      </c>
      <c r="M333">
        <v>1325</v>
      </c>
      <c r="N333">
        <v>487</v>
      </c>
      <c r="O333">
        <v>838</v>
      </c>
    </row>
    <row r="334" spans="1:15" x14ac:dyDescent="0.25">
      <c r="A334" t="s">
        <v>339</v>
      </c>
      <c r="B334">
        <v>2001</v>
      </c>
      <c r="C334">
        <v>12</v>
      </c>
      <c r="D334">
        <v>2837</v>
      </c>
      <c r="E334">
        <v>1395</v>
      </c>
      <c r="F334">
        <v>1442</v>
      </c>
      <c r="G334">
        <v>541</v>
      </c>
      <c r="H334">
        <v>329</v>
      </c>
      <c r="I334">
        <v>212</v>
      </c>
      <c r="J334">
        <v>888</v>
      </c>
      <c r="K334">
        <v>528</v>
      </c>
      <c r="L334">
        <v>360</v>
      </c>
      <c r="M334">
        <v>1408</v>
      </c>
      <c r="N334">
        <v>538</v>
      </c>
      <c r="O334">
        <v>870</v>
      </c>
    </row>
    <row r="335" spans="1:15" x14ac:dyDescent="0.25">
      <c r="A335" t="s">
        <v>340</v>
      </c>
      <c r="B335">
        <v>2001</v>
      </c>
      <c r="C335">
        <v>13</v>
      </c>
      <c r="D335">
        <v>2774</v>
      </c>
      <c r="E335">
        <v>1400</v>
      </c>
      <c r="F335">
        <v>1374</v>
      </c>
      <c r="G335">
        <v>535</v>
      </c>
      <c r="H335">
        <v>332</v>
      </c>
      <c r="I335">
        <v>203</v>
      </c>
      <c r="J335">
        <v>905</v>
      </c>
      <c r="K335">
        <v>561</v>
      </c>
      <c r="L335">
        <v>344</v>
      </c>
      <c r="M335">
        <v>1334</v>
      </c>
      <c r="N335">
        <v>507</v>
      </c>
      <c r="O335">
        <v>827</v>
      </c>
    </row>
    <row r="336" spans="1:15" x14ac:dyDescent="0.25">
      <c r="A336" t="s">
        <v>341</v>
      </c>
      <c r="B336">
        <v>2001</v>
      </c>
      <c r="C336">
        <v>14</v>
      </c>
      <c r="D336">
        <v>2794</v>
      </c>
      <c r="E336">
        <v>1383</v>
      </c>
      <c r="F336">
        <v>1411</v>
      </c>
      <c r="G336">
        <v>507</v>
      </c>
      <c r="H336">
        <v>306</v>
      </c>
      <c r="I336">
        <v>201</v>
      </c>
      <c r="J336">
        <v>937</v>
      </c>
      <c r="K336">
        <v>550</v>
      </c>
      <c r="L336">
        <v>387</v>
      </c>
      <c r="M336">
        <v>1350</v>
      </c>
      <c r="N336">
        <v>527</v>
      </c>
      <c r="O336">
        <v>823</v>
      </c>
    </row>
    <row r="337" spans="1:15" x14ac:dyDescent="0.25">
      <c r="A337" t="s">
        <v>342</v>
      </c>
      <c r="B337">
        <v>2001</v>
      </c>
      <c r="C337">
        <v>15</v>
      </c>
      <c r="D337">
        <v>2752</v>
      </c>
      <c r="E337">
        <v>1355</v>
      </c>
      <c r="F337">
        <v>1397</v>
      </c>
      <c r="G337">
        <v>481</v>
      </c>
      <c r="H337">
        <v>274</v>
      </c>
      <c r="I337">
        <v>207</v>
      </c>
      <c r="J337">
        <v>905</v>
      </c>
      <c r="K337">
        <v>555</v>
      </c>
      <c r="L337">
        <v>350</v>
      </c>
      <c r="M337">
        <v>1366</v>
      </c>
      <c r="N337">
        <v>526</v>
      </c>
      <c r="O337">
        <v>840</v>
      </c>
    </row>
    <row r="338" spans="1:15" x14ac:dyDescent="0.25">
      <c r="A338" t="s">
        <v>343</v>
      </c>
      <c r="B338">
        <v>2001</v>
      </c>
      <c r="C338">
        <v>16</v>
      </c>
      <c r="D338">
        <v>2590</v>
      </c>
      <c r="E338">
        <v>1284</v>
      </c>
      <c r="F338">
        <v>1306</v>
      </c>
      <c r="G338">
        <v>498</v>
      </c>
      <c r="H338">
        <v>305</v>
      </c>
      <c r="I338">
        <v>193</v>
      </c>
      <c r="J338">
        <v>873</v>
      </c>
      <c r="K338">
        <v>514</v>
      </c>
      <c r="L338">
        <v>359</v>
      </c>
      <c r="M338">
        <v>1219</v>
      </c>
      <c r="N338">
        <v>465</v>
      </c>
      <c r="O338">
        <v>754</v>
      </c>
    </row>
    <row r="339" spans="1:15" x14ac:dyDescent="0.25">
      <c r="A339" t="s">
        <v>344</v>
      </c>
      <c r="B339">
        <v>2001</v>
      </c>
      <c r="C339">
        <v>17</v>
      </c>
      <c r="D339">
        <v>2712</v>
      </c>
      <c r="E339">
        <v>1374</v>
      </c>
      <c r="F339">
        <v>1338</v>
      </c>
      <c r="G339">
        <v>526</v>
      </c>
      <c r="H339">
        <v>329</v>
      </c>
      <c r="I339">
        <v>197</v>
      </c>
      <c r="J339">
        <v>908</v>
      </c>
      <c r="K339">
        <v>562</v>
      </c>
      <c r="L339">
        <v>346</v>
      </c>
      <c r="M339">
        <v>1278</v>
      </c>
      <c r="N339">
        <v>483</v>
      </c>
      <c r="O339">
        <v>795</v>
      </c>
    </row>
    <row r="340" spans="1:15" x14ac:dyDescent="0.25">
      <c r="A340" t="s">
        <v>345</v>
      </c>
      <c r="B340">
        <v>2001</v>
      </c>
      <c r="C340">
        <v>18</v>
      </c>
      <c r="D340">
        <v>2685</v>
      </c>
      <c r="E340">
        <v>1316</v>
      </c>
      <c r="F340">
        <v>1369</v>
      </c>
      <c r="G340">
        <v>495</v>
      </c>
      <c r="H340">
        <v>291</v>
      </c>
      <c r="I340">
        <v>204</v>
      </c>
      <c r="J340">
        <v>915</v>
      </c>
      <c r="K340">
        <v>556</v>
      </c>
      <c r="L340">
        <v>359</v>
      </c>
      <c r="M340">
        <v>1275</v>
      </c>
      <c r="N340">
        <v>469</v>
      </c>
      <c r="O340">
        <v>806</v>
      </c>
    </row>
    <row r="341" spans="1:15" x14ac:dyDescent="0.25">
      <c r="A341" t="s">
        <v>346</v>
      </c>
      <c r="B341">
        <v>2001</v>
      </c>
      <c r="C341">
        <v>19</v>
      </c>
      <c r="D341">
        <v>2739</v>
      </c>
      <c r="E341">
        <v>1370</v>
      </c>
      <c r="F341">
        <v>1369</v>
      </c>
      <c r="G341">
        <v>509</v>
      </c>
      <c r="H341">
        <v>322</v>
      </c>
      <c r="I341">
        <v>187</v>
      </c>
      <c r="J341">
        <v>893</v>
      </c>
      <c r="K341">
        <v>547</v>
      </c>
      <c r="L341">
        <v>346</v>
      </c>
      <c r="M341">
        <v>1337</v>
      </c>
      <c r="N341">
        <v>501</v>
      </c>
      <c r="O341">
        <v>836</v>
      </c>
    </row>
    <row r="342" spans="1:15" x14ac:dyDescent="0.25">
      <c r="A342" t="s">
        <v>347</v>
      </c>
      <c r="B342">
        <v>2001</v>
      </c>
      <c r="C342">
        <v>20</v>
      </c>
      <c r="D342">
        <v>2759</v>
      </c>
      <c r="E342">
        <v>1358</v>
      </c>
      <c r="F342">
        <v>1401</v>
      </c>
      <c r="G342">
        <v>542</v>
      </c>
      <c r="H342">
        <v>354</v>
      </c>
      <c r="I342">
        <v>188</v>
      </c>
      <c r="J342">
        <v>902</v>
      </c>
      <c r="K342">
        <v>544</v>
      </c>
      <c r="L342">
        <v>358</v>
      </c>
      <c r="M342">
        <v>1315</v>
      </c>
      <c r="N342">
        <v>460</v>
      </c>
      <c r="O342">
        <v>855</v>
      </c>
    </row>
    <row r="343" spans="1:15" x14ac:dyDescent="0.25">
      <c r="A343" t="s">
        <v>348</v>
      </c>
      <c r="B343">
        <v>2001</v>
      </c>
      <c r="C343">
        <v>21</v>
      </c>
      <c r="D343">
        <v>2674</v>
      </c>
      <c r="E343">
        <v>1317</v>
      </c>
      <c r="F343">
        <v>1357</v>
      </c>
      <c r="G343">
        <v>511</v>
      </c>
      <c r="H343">
        <v>305</v>
      </c>
      <c r="I343">
        <v>206</v>
      </c>
      <c r="J343">
        <v>901</v>
      </c>
      <c r="K343">
        <v>541</v>
      </c>
      <c r="L343">
        <v>360</v>
      </c>
      <c r="M343">
        <v>1262</v>
      </c>
      <c r="N343">
        <v>471</v>
      </c>
      <c r="O343">
        <v>791</v>
      </c>
    </row>
    <row r="344" spans="1:15" x14ac:dyDescent="0.25">
      <c r="A344" t="s">
        <v>349</v>
      </c>
      <c r="B344">
        <v>2001</v>
      </c>
      <c r="C344">
        <v>22</v>
      </c>
      <c r="D344">
        <v>2722</v>
      </c>
      <c r="E344">
        <v>1328</v>
      </c>
      <c r="F344">
        <v>1394</v>
      </c>
      <c r="G344">
        <v>488</v>
      </c>
      <c r="H344">
        <v>285</v>
      </c>
      <c r="I344">
        <v>203</v>
      </c>
      <c r="J344">
        <v>931</v>
      </c>
      <c r="K344">
        <v>572</v>
      </c>
      <c r="L344">
        <v>359</v>
      </c>
      <c r="M344">
        <v>1303</v>
      </c>
      <c r="N344">
        <v>471</v>
      </c>
      <c r="O344">
        <v>832</v>
      </c>
    </row>
    <row r="345" spans="1:15" x14ac:dyDescent="0.25">
      <c r="A345" t="s">
        <v>350</v>
      </c>
      <c r="B345">
        <v>2001</v>
      </c>
      <c r="C345">
        <v>23</v>
      </c>
      <c r="D345">
        <v>2581</v>
      </c>
      <c r="E345">
        <v>1259</v>
      </c>
      <c r="F345">
        <v>1322</v>
      </c>
      <c r="G345">
        <v>475</v>
      </c>
      <c r="H345">
        <v>275</v>
      </c>
      <c r="I345">
        <v>200</v>
      </c>
      <c r="J345">
        <v>880</v>
      </c>
      <c r="K345">
        <v>529</v>
      </c>
      <c r="L345">
        <v>351</v>
      </c>
      <c r="M345">
        <v>1226</v>
      </c>
      <c r="N345">
        <v>455</v>
      </c>
      <c r="O345">
        <v>771</v>
      </c>
    </row>
    <row r="346" spans="1:15" x14ac:dyDescent="0.25">
      <c r="A346" t="s">
        <v>351</v>
      </c>
      <c r="B346">
        <v>2001</v>
      </c>
      <c r="C346">
        <v>24</v>
      </c>
      <c r="D346">
        <v>2721</v>
      </c>
      <c r="E346">
        <v>1281</v>
      </c>
      <c r="F346">
        <v>1440</v>
      </c>
      <c r="G346">
        <v>509</v>
      </c>
      <c r="H346">
        <v>305</v>
      </c>
      <c r="I346">
        <v>204</v>
      </c>
      <c r="J346">
        <v>914</v>
      </c>
      <c r="K346">
        <v>544</v>
      </c>
      <c r="L346">
        <v>370</v>
      </c>
      <c r="M346">
        <v>1298</v>
      </c>
      <c r="N346">
        <v>432</v>
      </c>
      <c r="O346">
        <v>866</v>
      </c>
    </row>
    <row r="347" spans="1:15" x14ac:dyDescent="0.25">
      <c r="A347" t="s">
        <v>352</v>
      </c>
      <c r="B347">
        <v>2001</v>
      </c>
      <c r="C347">
        <v>25</v>
      </c>
      <c r="D347">
        <v>2585</v>
      </c>
      <c r="E347">
        <v>1283</v>
      </c>
      <c r="F347">
        <v>1302</v>
      </c>
      <c r="G347">
        <v>508</v>
      </c>
      <c r="H347">
        <v>305</v>
      </c>
      <c r="I347">
        <v>203</v>
      </c>
      <c r="J347">
        <v>871</v>
      </c>
      <c r="K347">
        <v>525</v>
      </c>
      <c r="L347">
        <v>346</v>
      </c>
      <c r="M347">
        <v>1206</v>
      </c>
      <c r="N347">
        <v>453</v>
      </c>
      <c r="O347">
        <v>753</v>
      </c>
    </row>
    <row r="348" spans="1:15" x14ac:dyDescent="0.25">
      <c r="A348" t="s">
        <v>353</v>
      </c>
      <c r="B348">
        <v>2001</v>
      </c>
      <c r="C348">
        <v>26</v>
      </c>
      <c r="D348">
        <v>2683</v>
      </c>
      <c r="E348">
        <v>1326</v>
      </c>
      <c r="F348">
        <v>1357</v>
      </c>
      <c r="G348">
        <v>483</v>
      </c>
      <c r="H348">
        <v>313</v>
      </c>
      <c r="I348">
        <v>170</v>
      </c>
      <c r="J348">
        <v>913</v>
      </c>
      <c r="K348">
        <v>540</v>
      </c>
      <c r="L348">
        <v>373</v>
      </c>
      <c r="M348">
        <v>1287</v>
      </c>
      <c r="N348">
        <v>473</v>
      </c>
      <c r="O348">
        <v>814</v>
      </c>
    </row>
    <row r="349" spans="1:15" x14ac:dyDescent="0.25">
      <c r="A349" t="s">
        <v>354</v>
      </c>
      <c r="B349">
        <v>2001</v>
      </c>
      <c r="C349">
        <v>27</v>
      </c>
      <c r="D349">
        <v>2751</v>
      </c>
      <c r="E349">
        <v>1335</v>
      </c>
      <c r="F349">
        <v>1416</v>
      </c>
      <c r="G349">
        <v>466</v>
      </c>
      <c r="H349">
        <v>291</v>
      </c>
      <c r="I349">
        <v>175</v>
      </c>
      <c r="J349">
        <v>909</v>
      </c>
      <c r="K349">
        <v>543</v>
      </c>
      <c r="L349">
        <v>366</v>
      </c>
      <c r="M349">
        <v>1376</v>
      </c>
      <c r="N349">
        <v>501</v>
      </c>
      <c r="O349">
        <v>875</v>
      </c>
    </row>
    <row r="350" spans="1:15" x14ac:dyDescent="0.25">
      <c r="A350" t="s">
        <v>355</v>
      </c>
      <c r="B350">
        <v>2001</v>
      </c>
      <c r="C350">
        <v>28</v>
      </c>
      <c r="D350">
        <v>2475</v>
      </c>
      <c r="E350">
        <v>1170</v>
      </c>
      <c r="F350">
        <v>1305</v>
      </c>
      <c r="G350">
        <v>447</v>
      </c>
      <c r="H350">
        <v>277</v>
      </c>
      <c r="I350">
        <v>170</v>
      </c>
      <c r="J350">
        <v>819</v>
      </c>
      <c r="K350">
        <v>468</v>
      </c>
      <c r="L350">
        <v>351</v>
      </c>
      <c r="M350">
        <v>1209</v>
      </c>
      <c r="N350">
        <v>425</v>
      </c>
      <c r="O350">
        <v>784</v>
      </c>
    </row>
    <row r="351" spans="1:15" x14ac:dyDescent="0.25">
      <c r="A351" t="s">
        <v>356</v>
      </c>
      <c r="B351">
        <v>2001</v>
      </c>
      <c r="C351">
        <v>29</v>
      </c>
      <c r="D351">
        <v>2405</v>
      </c>
      <c r="E351">
        <v>1129</v>
      </c>
      <c r="F351">
        <v>1276</v>
      </c>
      <c r="G351">
        <v>473</v>
      </c>
      <c r="H351">
        <v>282</v>
      </c>
      <c r="I351">
        <v>191</v>
      </c>
      <c r="J351">
        <v>774</v>
      </c>
      <c r="K351">
        <v>442</v>
      </c>
      <c r="L351">
        <v>332</v>
      </c>
      <c r="M351">
        <v>1158</v>
      </c>
      <c r="N351">
        <v>405</v>
      </c>
      <c r="O351">
        <v>753</v>
      </c>
    </row>
    <row r="352" spans="1:15" x14ac:dyDescent="0.25">
      <c r="A352" t="s">
        <v>357</v>
      </c>
      <c r="B352">
        <v>2001</v>
      </c>
      <c r="C352">
        <v>30</v>
      </c>
      <c r="D352">
        <v>2519</v>
      </c>
      <c r="E352">
        <v>1231</v>
      </c>
      <c r="F352">
        <v>1288</v>
      </c>
      <c r="G352">
        <v>519</v>
      </c>
      <c r="H352">
        <v>324</v>
      </c>
      <c r="I352">
        <v>195</v>
      </c>
      <c r="J352">
        <v>848</v>
      </c>
      <c r="K352">
        <v>496</v>
      </c>
      <c r="L352">
        <v>352</v>
      </c>
      <c r="M352">
        <v>1152</v>
      </c>
      <c r="N352">
        <v>411</v>
      </c>
      <c r="O352">
        <v>741</v>
      </c>
    </row>
    <row r="353" spans="1:15" x14ac:dyDescent="0.25">
      <c r="A353" t="s">
        <v>358</v>
      </c>
      <c r="B353">
        <v>2001</v>
      </c>
      <c r="C353">
        <v>31</v>
      </c>
      <c r="D353">
        <v>2438</v>
      </c>
      <c r="E353">
        <v>1255</v>
      </c>
      <c r="F353">
        <v>1183</v>
      </c>
      <c r="G353">
        <v>502</v>
      </c>
      <c r="H353">
        <v>310</v>
      </c>
      <c r="I353">
        <v>192</v>
      </c>
      <c r="J353">
        <v>837</v>
      </c>
      <c r="K353">
        <v>519</v>
      </c>
      <c r="L353">
        <v>318</v>
      </c>
      <c r="M353">
        <v>1099</v>
      </c>
      <c r="N353">
        <v>426</v>
      </c>
      <c r="O353">
        <v>673</v>
      </c>
    </row>
    <row r="354" spans="1:15" x14ac:dyDescent="0.25">
      <c r="A354" t="s">
        <v>359</v>
      </c>
      <c r="B354">
        <v>2001</v>
      </c>
      <c r="C354">
        <v>32</v>
      </c>
      <c r="D354">
        <v>2450</v>
      </c>
      <c r="E354">
        <v>1160</v>
      </c>
      <c r="F354">
        <v>1290</v>
      </c>
      <c r="G354">
        <v>507</v>
      </c>
      <c r="H354">
        <v>305</v>
      </c>
      <c r="I354">
        <v>202</v>
      </c>
      <c r="J354">
        <v>808</v>
      </c>
      <c r="K354">
        <v>451</v>
      </c>
      <c r="L354">
        <v>357</v>
      </c>
      <c r="M354">
        <v>1135</v>
      </c>
      <c r="N354">
        <v>404</v>
      </c>
      <c r="O354">
        <v>731</v>
      </c>
    </row>
    <row r="355" spans="1:15" x14ac:dyDescent="0.25">
      <c r="A355" t="s">
        <v>360</v>
      </c>
      <c r="B355">
        <v>2001</v>
      </c>
      <c r="C355">
        <v>33</v>
      </c>
      <c r="D355">
        <v>2511</v>
      </c>
      <c r="E355">
        <v>1207</v>
      </c>
      <c r="F355">
        <v>1304</v>
      </c>
      <c r="G355">
        <v>520</v>
      </c>
      <c r="H355">
        <v>320</v>
      </c>
      <c r="I355">
        <v>200</v>
      </c>
      <c r="J355">
        <v>801</v>
      </c>
      <c r="K355">
        <v>459</v>
      </c>
      <c r="L355">
        <v>342</v>
      </c>
      <c r="M355">
        <v>1190</v>
      </c>
      <c r="N355">
        <v>428</v>
      </c>
      <c r="O355">
        <v>762</v>
      </c>
    </row>
    <row r="356" spans="1:15" x14ac:dyDescent="0.25">
      <c r="A356" t="s">
        <v>361</v>
      </c>
      <c r="B356">
        <v>2001</v>
      </c>
      <c r="C356">
        <v>34</v>
      </c>
      <c r="D356">
        <v>2648</v>
      </c>
      <c r="E356">
        <v>1227</v>
      </c>
      <c r="F356">
        <v>1421</v>
      </c>
      <c r="G356">
        <v>496</v>
      </c>
      <c r="H356">
        <v>281</v>
      </c>
      <c r="I356">
        <v>215</v>
      </c>
      <c r="J356">
        <v>914</v>
      </c>
      <c r="K356">
        <v>535</v>
      </c>
      <c r="L356">
        <v>379</v>
      </c>
      <c r="M356">
        <v>1238</v>
      </c>
      <c r="N356">
        <v>411</v>
      </c>
      <c r="O356">
        <v>827</v>
      </c>
    </row>
    <row r="357" spans="1:15" x14ac:dyDescent="0.25">
      <c r="A357" t="s">
        <v>362</v>
      </c>
      <c r="B357">
        <v>2001</v>
      </c>
      <c r="C357">
        <v>35</v>
      </c>
      <c r="D357">
        <v>2441</v>
      </c>
      <c r="E357">
        <v>1146</v>
      </c>
      <c r="F357">
        <v>1295</v>
      </c>
      <c r="G357">
        <v>476</v>
      </c>
      <c r="H357">
        <v>286</v>
      </c>
      <c r="I357">
        <v>190</v>
      </c>
      <c r="J357">
        <v>795</v>
      </c>
      <c r="K357">
        <v>449</v>
      </c>
      <c r="L357">
        <v>346</v>
      </c>
      <c r="M357">
        <v>1170</v>
      </c>
      <c r="N357">
        <v>411</v>
      </c>
      <c r="O357">
        <v>759</v>
      </c>
    </row>
    <row r="358" spans="1:15" x14ac:dyDescent="0.25">
      <c r="A358" t="s">
        <v>363</v>
      </c>
      <c r="B358">
        <v>2001</v>
      </c>
      <c r="C358">
        <v>36</v>
      </c>
      <c r="D358">
        <v>2482</v>
      </c>
      <c r="E358">
        <v>1194</v>
      </c>
      <c r="F358">
        <v>1288</v>
      </c>
      <c r="G358">
        <v>534</v>
      </c>
      <c r="H358">
        <v>326</v>
      </c>
      <c r="I358">
        <v>208</v>
      </c>
      <c r="J358">
        <v>806</v>
      </c>
      <c r="K358">
        <v>452</v>
      </c>
      <c r="L358">
        <v>354</v>
      </c>
      <c r="M358">
        <v>1142</v>
      </c>
      <c r="N358">
        <v>416</v>
      </c>
      <c r="O358">
        <v>726</v>
      </c>
    </row>
    <row r="359" spans="1:15" x14ac:dyDescent="0.25">
      <c r="A359" t="s">
        <v>364</v>
      </c>
      <c r="B359">
        <v>2001</v>
      </c>
      <c r="C359">
        <v>37</v>
      </c>
      <c r="D359">
        <v>2403</v>
      </c>
      <c r="E359">
        <v>1149</v>
      </c>
      <c r="F359">
        <v>1254</v>
      </c>
      <c r="G359">
        <v>473</v>
      </c>
      <c r="H359">
        <v>292</v>
      </c>
      <c r="I359">
        <v>181</v>
      </c>
      <c r="J359">
        <v>808</v>
      </c>
      <c r="K359">
        <v>460</v>
      </c>
      <c r="L359">
        <v>348</v>
      </c>
      <c r="M359">
        <v>1122</v>
      </c>
      <c r="N359">
        <v>397</v>
      </c>
      <c r="O359">
        <v>725</v>
      </c>
    </row>
    <row r="360" spans="1:15" x14ac:dyDescent="0.25">
      <c r="A360" t="s">
        <v>365</v>
      </c>
      <c r="B360">
        <v>2001</v>
      </c>
      <c r="C360">
        <v>38</v>
      </c>
      <c r="D360">
        <v>2577</v>
      </c>
      <c r="E360">
        <v>1239</v>
      </c>
      <c r="F360">
        <v>1338</v>
      </c>
      <c r="G360">
        <v>538</v>
      </c>
      <c r="H360">
        <v>311</v>
      </c>
      <c r="I360">
        <v>227</v>
      </c>
      <c r="J360">
        <v>880</v>
      </c>
      <c r="K360">
        <v>517</v>
      </c>
      <c r="L360">
        <v>363</v>
      </c>
      <c r="M360">
        <v>1159</v>
      </c>
      <c r="N360">
        <v>411</v>
      </c>
      <c r="O360">
        <v>748</v>
      </c>
    </row>
    <row r="361" spans="1:15" x14ac:dyDescent="0.25">
      <c r="A361" t="s">
        <v>366</v>
      </c>
      <c r="B361">
        <v>2001</v>
      </c>
      <c r="C361">
        <v>39</v>
      </c>
      <c r="D361">
        <v>2588</v>
      </c>
      <c r="E361">
        <v>1261</v>
      </c>
      <c r="F361">
        <v>1327</v>
      </c>
      <c r="G361">
        <v>555</v>
      </c>
      <c r="H361">
        <v>343</v>
      </c>
      <c r="I361">
        <v>212</v>
      </c>
      <c r="J361">
        <v>879</v>
      </c>
      <c r="K361">
        <v>492</v>
      </c>
      <c r="L361">
        <v>387</v>
      </c>
      <c r="M361">
        <v>1154</v>
      </c>
      <c r="N361">
        <v>426</v>
      </c>
      <c r="O361">
        <v>728</v>
      </c>
    </row>
    <row r="362" spans="1:15" x14ac:dyDescent="0.25">
      <c r="A362" t="s">
        <v>367</v>
      </c>
      <c r="B362">
        <v>2001</v>
      </c>
      <c r="C362">
        <v>40</v>
      </c>
      <c r="D362">
        <v>2607</v>
      </c>
      <c r="E362">
        <v>1281</v>
      </c>
      <c r="F362">
        <v>1326</v>
      </c>
      <c r="G362">
        <v>509</v>
      </c>
      <c r="H362">
        <v>314</v>
      </c>
      <c r="I362">
        <v>195</v>
      </c>
      <c r="J362">
        <v>868</v>
      </c>
      <c r="K362">
        <v>495</v>
      </c>
      <c r="L362">
        <v>373</v>
      </c>
      <c r="M362">
        <v>1230</v>
      </c>
      <c r="N362">
        <v>472</v>
      </c>
      <c r="O362">
        <v>758</v>
      </c>
    </row>
    <row r="363" spans="1:15" x14ac:dyDescent="0.25">
      <c r="A363" t="s">
        <v>368</v>
      </c>
      <c r="B363">
        <v>2001</v>
      </c>
      <c r="C363">
        <v>41</v>
      </c>
      <c r="D363">
        <v>2567</v>
      </c>
      <c r="E363">
        <v>1276</v>
      </c>
      <c r="F363">
        <v>1291</v>
      </c>
      <c r="G363">
        <v>479</v>
      </c>
      <c r="H363">
        <v>274</v>
      </c>
      <c r="I363">
        <v>205</v>
      </c>
      <c r="J363">
        <v>926</v>
      </c>
      <c r="K363">
        <v>555</v>
      </c>
      <c r="L363">
        <v>371</v>
      </c>
      <c r="M363">
        <v>1162</v>
      </c>
      <c r="N363">
        <v>447</v>
      </c>
      <c r="O363">
        <v>715</v>
      </c>
    </row>
    <row r="364" spans="1:15" x14ac:dyDescent="0.25">
      <c r="A364" t="s">
        <v>369</v>
      </c>
      <c r="B364">
        <v>2001</v>
      </c>
      <c r="C364">
        <v>42</v>
      </c>
      <c r="D364">
        <v>2701</v>
      </c>
      <c r="E364">
        <v>1300</v>
      </c>
      <c r="F364">
        <v>1401</v>
      </c>
      <c r="G364">
        <v>534</v>
      </c>
      <c r="H364">
        <v>320</v>
      </c>
      <c r="I364">
        <v>214</v>
      </c>
      <c r="J364">
        <v>969</v>
      </c>
      <c r="K364">
        <v>554</v>
      </c>
      <c r="L364">
        <v>415</v>
      </c>
      <c r="M364">
        <v>1198</v>
      </c>
      <c r="N364">
        <v>426</v>
      </c>
      <c r="O364">
        <v>772</v>
      </c>
    </row>
    <row r="365" spans="1:15" x14ac:dyDescent="0.25">
      <c r="A365" t="s">
        <v>370</v>
      </c>
      <c r="B365">
        <v>2001</v>
      </c>
      <c r="C365">
        <v>43</v>
      </c>
      <c r="D365">
        <v>2568</v>
      </c>
      <c r="E365">
        <v>1299</v>
      </c>
      <c r="F365">
        <v>1269</v>
      </c>
      <c r="G365">
        <v>553</v>
      </c>
      <c r="H365">
        <v>352</v>
      </c>
      <c r="I365">
        <v>201</v>
      </c>
      <c r="J365">
        <v>821</v>
      </c>
      <c r="K365">
        <v>484</v>
      </c>
      <c r="L365">
        <v>337</v>
      </c>
      <c r="M365">
        <v>1194</v>
      </c>
      <c r="N365">
        <v>463</v>
      </c>
      <c r="O365">
        <v>731</v>
      </c>
    </row>
    <row r="366" spans="1:15" x14ac:dyDescent="0.25">
      <c r="A366" t="s">
        <v>371</v>
      </c>
      <c r="B366">
        <v>2001</v>
      </c>
      <c r="C366">
        <v>44</v>
      </c>
      <c r="D366">
        <v>2519</v>
      </c>
      <c r="E366">
        <v>1221</v>
      </c>
      <c r="F366">
        <v>1298</v>
      </c>
      <c r="G366">
        <v>507</v>
      </c>
      <c r="H366">
        <v>300</v>
      </c>
      <c r="I366">
        <v>207</v>
      </c>
      <c r="J366">
        <v>837</v>
      </c>
      <c r="K366">
        <v>490</v>
      </c>
      <c r="L366">
        <v>347</v>
      </c>
      <c r="M366">
        <v>1175</v>
      </c>
      <c r="N366">
        <v>431</v>
      </c>
      <c r="O366">
        <v>744</v>
      </c>
    </row>
    <row r="367" spans="1:15" x14ac:dyDescent="0.25">
      <c r="A367" t="s">
        <v>372</v>
      </c>
      <c r="B367">
        <v>2001</v>
      </c>
      <c r="C367">
        <v>45</v>
      </c>
      <c r="D367">
        <v>2535</v>
      </c>
      <c r="E367">
        <v>1251</v>
      </c>
      <c r="F367">
        <v>1284</v>
      </c>
      <c r="G367">
        <v>474</v>
      </c>
      <c r="H367">
        <v>293</v>
      </c>
      <c r="I367">
        <v>181</v>
      </c>
      <c r="J367">
        <v>862</v>
      </c>
      <c r="K367">
        <v>494</v>
      </c>
      <c r="L367">
        <v>368</v>
      </c>
      <c r="M367">
        <v>1199</v>
      </c>
      <c r="N367">
        <v>464</v>
      </c>
      <c r="O367">
        <v>735</v>
      </c>
    </row>
    <row r="368" spans="1:15" x14ac:dyDescent="0.25">
      <c r="A368" t="s">
        <v>373</v>
      </c>
      <c r="B368">
        <v>2001</v>
      </c>
      <c r="C368">
        <v>46</v>
      </c>
      <c r="D368">
        <v>2674</v>
      </c>
      <c r="E368">
        <v>1329</v>
      </c>
      <c r="F368">
        <v>1345</v>
      </c>
      <c r="G368">
        <v>520</v>
      </c>
      <c r="H368">
        <v>321</v>
      </c>
      <c r="I368">
        <v>199</v>
      </c>
      <c r="J368">
        <v>928</v>
      </c>
      <c r="K368">
        <v>546</v>
      </c>
      <c r="L368">
        <v>382</v>
      </c>
      <c r="M368">
        <v>1226</v>
      </c>
      <c r="N368">
        <v>462</v>
      </c>
      <c r="O368">
        <v>764</v>
      </c>
    </row>
    <row r="369" spans="1:15" x14ac:dyDescent="0.25">
      <c r="A369" t="s">
        <v>374</v>
      </c>
      <c r="B369">
        <v>2001</v>
      </c>
      <c r="C369">
        <v>47</v>
      </c>
      <c r="D369">
        <v>2749</v>
      </c>
      <c r="E369">
        <v>1353</v>
      </c>
      <c r="F369">
        <v>1396</v>
      </c>
      <c r="G369">
        <v>549</v>
      </c>
      <c r="H369">
        <v>328</v>
      </c>
      <c r="I369">
        <v>221</v>
      </c>
      <c r="J369">
        <v>963</v>
      </c>
      <c r="K369">
        <v>572</v>
      </c>
      <c r="L369">
        <v>391</v>
      </c>
      <c r="M369">
        <v>1237</v>
      </c>
      <c r="N369">
        <v>453</v>
      </c>
      <c r="O369">
        <v>784</v>
      </c>
    </row>
    <row r="370" spans="1:15" x14ac:dyDescent="0.25">
      <c r="A370" t="s">
        <v>375</v>
      </c>
      <c r="B370">
        <v>2001</v>
      </c>
      <c r="C370">
        <v>48</v>
      </c>
      <c r="D370">
        <v>2757</v>
      </c>
      <c r="E370">
        <v>1339</v>
      </c>
      <c r="F370">
        <v>1418</v>
      </c>
      <c r="G370">
        <v>544</v>
      </c>
      <c r="H370">
        <v>346</v>
      </c>
      <c r="I370">
        <v>198</v>
      </c>
      <c r="J370">
        <v>980</v>
      </c>
      <c r="K370">
        <v>569</v>
      </c>
      <c r="L370">
        <v>411</v>
      </c>
      <c r="M370">
        <v>1233</v>
      </c>
      <c r="N370">
        <v>424</v>
      </c>
      <c r="O370">
        <v>809</v>
      </c>
    </row>
    <row r="371" spans="1:15" x14ac:dyDescent="0.25">
      <c r="A371" t="s">
        <v>376</v>
      </c>
      <c r="B371">
        <v>2001</v>
      </c>
      <c r="C371">
        <v>49</v>
      </c>
      <c r="D371">
        <v>2768</v>
      </c>
      <c r="E371">
        <v>1383</v>
      </c>
      <c r="F371">
        <v>1385</v>
      </c>
      <c r="G371">
        <v>537</v>
      </c>
      <c r="H371">
        <v>338</v>
      </c>
      <c r="I371">
        <v>199</v>
      </c>
      <c r="J371">
        <v>976</v>
      </c>
      <c r="K371">
        <v>572</v>
      </c>
      <c r="L371">
        <v>404</v>
      </c>
      <c r="M371">
        <v>1255</v>
      </c>
      <c r="N371">
        <v>473</v>
      </c>
      <c r="O371">
        <v>782</v>
      </c>
    </row>
    <row r="372" spans="1:15" x14ac:dyDescent="0.25">
      <c r="A372" t="s">
        <v>377</v>
      </c>
      <c r="B372">
        <v>2001</v>
      </c>
      <c r="C372">
        <v>50</v>
      </c>
      <c r="D372">
        <v>2797</v>
      </c>
      <c r="E372">
        <v>1365</v>
      </c>
      <c r="F372">
        <v>1432</v>
      </c>
      <c r="G372">
        <v>551</v>
      </c>
      <c r="H372">
        <v>339</v>
      </c>
      <c r="I372">
        <v>212</v>
      </c>
      <c r="J372">
        <v>968</v>
      </c>
      <c r="K372">
        <v>569</v>
      </c>
      <c r="L372">
        <v>399</v>
      </c>
      <c r="M372">
        <v>1278</v>
      </c>
      <c r="N372">
        <v>457</v>
      </c>
      <c r="O372">
        <v>821</v>
      </c>
    </row>
    <row r="373" spans="1:15" x14ac:dyDescent="0.25">
      <c r="A373" t="s">
        <v>378</v>
      </c>
      <c r="B373">
        <v>2001</v>
      </c>
      <c r="C373">
        <v>51</v>
      </c>
      <c r="D373">
        <v>2982</v>
      </c>
      <c r="E373">
        <v>1385</v>
      </c>
      <c r="F373">
        <v>1597</v>
      </c>
      <c r="G373">
        <v>563</v>
      </c>
      <c r="H373">
        <v>327</v>
      </c>
      <c r="I373">
        <v>236</v>
      </c>
      <c r="J373">
        <v>1063</v>
      </c>
      <c r="K373">
        <v>589</v>
      </c>
      <c r="L373">
        <v>474</v>
      </c>
      <c r="M373">
        <v>1356</v>
      </c>
      <c r="N373">
        <v>469</v>
      </c>
      <c r="O373">
        <v>887</v>
      </c>
    </row>
    <row r="374" spans="1:15" x14ac:dyDescent="0.25">
      <c r="A374" t="s">
        <v>379</v>
      </c>
      <c r="B374">
        <v>2001</v>
      </c>
      <c r="C374">
        <v>52</v>
      </c>
      <c r="D374">
        <v>2900</v>
      </c>
      <c r="E374">
        <v>1431</v>
      </c>
      <c r="F374">
        <v>1469</v>
      </c>
      <c r="G374">
        <v>532</v>
      </c>
      <c r="H374">
        <v>329</v>
      </c>
      <c r="I374">
        <v>203</v>
      </c>
      <c r="J374">
        <v>944</v>
      </c>
      <c r="K374">
        <v>546</v>
      </c>
      <c r="L374">
        <v>398</v>
      </c>
      <c r="M374">
        <v>1424</v>
      </c>
      <c r="N374">
        <v>556</v>
      </c>
      <c r="O374">
        <v>868</v>
      </c>
    </row>
    <row r="375" spans="1:15" x14ac:dyDescent="0.25">
      <c r="A375" t="s">
        <v>380</v>
      </c>
      <c r="B375">
        <v>2001</v>
      </c>
      <c r="C375">
        <v>53</v>
      </c>
      <c r="D375">
        <v>424</v>
      </c>
      <c r="E375">
        <v>194</v>
      </c>
      <c r="F375">
        <v>230</v>
      </c>
      <c r="G375">
        <v>75</v>
      </c>
      <c r="H375">
        <v>45</v>
      </c>
      <c r="I375">
        <v>30</v>
      </c>
      <c r="J375">
        <v>155</v>
      </c>
      <c r="K375">
        <v>80</v>
      </c>
      <c r="L375">
        <v>75</v>
      </c>
      <c r="M375">
        <v>194</v>
      </c>
      <c r="N375">
        <v>69</v>
      </c>
      <c r="O375">
        <v>125</v>
      </c>
    </row>
    <row r="376" spans="1:15" x14ac:dyDescent="0.25">
      <c r="A376" t="s">
        <v>381</v>
      </c>
      <c r="B376">
        <v>2002</v>
      </c>
      <c r="C376">
        <v>1</v>
      </c>
      <c r="D376">
        <v>2522</v>
      </c>
      <c r="E376">
        <v>1226</v>
      </c>
      <c r="F376">
        <v>1296</v>
      </c>
      <c r="G376">
        <v>440</v>
      </c>
      <c r="H376">
        <v>267</v>
      </c>
      <c r="I376">
        <v>173</v>
      </c>
      <c r="J376">
        <v>800</v>
      </c>
      <c r="K376">
        <v>481</v>
      </c>
      <c r="L376">
        <v>319</v>
      </c>
      <c r="M376">
        <v>1282</v>
      </c>
      <c r="N376">
        <v>478</v>
      </c>
      <c r="O376">
        <v>804</v>
      </c>
    </row>
    <row r="377" spans="1:15" x14ac:dyDescent="0.25">
      <c r="A377" t="s">
        <v>382</v>
      </c>
      <c r="B377">
        <v>2002</v>
      </c>
      <c r="C377">
        <v>2</v>
      </c>
      <c r="D377">
        <v>3145</v>
      </c>
      <c r="E377">
        <v>1465</v>
      </c>
      <c r="F377">
        <v>1680</v>
      </c>
      <c r="G377">
        <v>531</v>
      </c>
      <c r="H377">
        <v>326</v>
      </c>
      <c r="I377">
        <v>205</v>
      </c>
      <c r="J377">
        <v>1001</v>
      </c>
      <c r="K377">
        <v>569</v>
      </c>
      <c r="L377">
        <v>432</v>
      </c>
      <c r="M377">
        <v>1613</v>
      </c>
      <c r="N377">
        <v>570</v>
      </c>
      <c r="O377">
        <v>1043</v>
      </c>
    </row>
    <row r="378" spans="1:15" x14ac:dyDescent="0.25">
      <c r="A378" t="s">
        <v>383</v>
      </c>
      <c r="B378">
        <v>2002</v>
      </c>
      <c r="C378">
        <v>3</v>
      </c>
      <c r="D378">
        <v>3032</v>
      </c>
      <c r="E378">
        <v>1436</v>
      </c>
      <c r="F378">
        <v>1596</v>
      </c>
      <c r="G378">
        <v>499</v>
      </c>
      <c r="H378">
        <v>284</v>
      </c>
      <c r="I378">
        <v>215</v>
      </c>
      <c r="J378">
        <v>989</v>
      </c>
      <c r="K378">
        <v>541</v>
      </c>
      <c r="L378">
        <v>448</v>
      </c>
      <c r="M378">
        <v>1544</v>
      </c>
      <c r="N378">
        <v>611</v>
      </c>
      <c r="O378">
        <v>933</v>
      </c>
    </row>
    <row r="379" spans="1:15" x14ac:dyDescent="0.25">
      <c r="A379" t="s">
        <v>384</v>
      </c>
      <c r="B379">
        <v>2002</v>
      </c>
      <c r="C379">
        <v>4</v>
      </c>
      <c r="D379">
        <v>3079</v>
      </c>
      <c r="E379">
        <v>1491</v>
      </c>
      <c r="F379">
        <v>1588</v>
      </c>
      <c r="G379">
        <v>554</v>
      </c>
      <c r="H379">
        <v>336</v>
      </c>
      <c r="I379">
        <v>218</v>
      </c>
      <c r="J379">
        <v>944</v>
      </c>
      <c r="K379">
        <v>571</v>
      </c>
      <c r="L379">
        <v>373</v>
      </c>
      <c r="M379">
        <v>1581</v>
      </c>
      <c r="N379">
        <v>584</v>
      </c>
      <c r="O379">
        <v>997</v>
      </c>
    </row>
    <row r="380" spans="1:15" x14ac:dyDescent="0.25">
      <c r="A380" t="s">
        <v>385</v>
      </c>
      <c r="B380">
        <v>2002</v>
      </c>
      <c r="C380">
        <v>5</v>
      </c>
      <c r="D380">
        <v>2938</v>
      </c>
      <c r="E380">
        <v>1431</v>
      </c>
      <c r="F380">
        <v>1507</v>
      </c>
      <c r="G380">
        <v>524</v>
      </c>
      <c r="H380">
        <v>306</v>
      </c>
      <c r="I380">
        <v>218</v>
      </c>
      <c r="J380">
        <v>913</v>
      </c>
      <c r="K380">
        <v>549</v>
      </c>
      <c r="L380">
        <v>364</v>
      </c>
      <c r="M380">
        <v>1501</v>
      </c>
      <c r="N380">
        <v>576</v>
      </c>
      <c r="O380">
        <v>925</v>
      </c>
    </row>
    <row r="381" spans="1:15" x14ac:dyDescent="0.25">
      <c r="A381" t="s">
        <v>386</v>
      </c>
      <c r="B381">
        <v>2002</v>
      </c>
      <c r="C381">
        <v>6</v>
      </c>
      <c r="D381">
        <v>2859</v>
      </c>
      <c r="E381">
        <v>1369</v>
      </c>
      <c r="F381">
        <v>1490</v>
      </c>
      <c r="G381">
        <v>520</v>
      </c>
      <c r="H381">
        <v>287</v>
      </c>
      <c r="I381">
        <v>233</v>
      </c>
      <c r="J381">
        <v>912</v>
      </c>
      <c r="K381">
        <v>561</v>
      </c>
      <c r="L381">
        <v>351</v>
      </c>
      <c r="M381">
        <v>1427</v>
      </c>
      <c r="N381">
        <v>521</v>
      </c>
      <c r="O381">
        <v>906</v>
      </c>
    </row>
    <row r="382" spans="1:15" x14ac:dyDescent="0.25">
      <c r="A382" t="s">
        <v>387</v>
      </c>
      <c r="B382">
        <v>2002</v>
      </c>
      <c r="C382">
        <v>7</v>
      </c>
      <c r="D382">
        <v>2778</v>
      </c>
      <c r="E382">
        <v>1340</v>
      </c>
      <c r="F382">
        <v>1438</v>
      </c>
      <c r="G382">
        <v>505</v>
      </c>
      <c r="H382">
        <v>291</v>
      </c>
      <c r="I382">
        <v>214</v>
      </c>
      <c r="J382">
        <v>884</v>
      </c>
      <c r="K382">
        <v>529</v>
      </c>
      <c r="L382">
        <v>355</v>
      </c>
      <c r="M382">
        <v>1389</v>
      </c>
      <c r="N382">
        <v>520</v>
      </c>
      <c r="O382">
        <v>869</v>
      </c>
    </row>
    <row r="383" spans="1:15" x14ac:dyDescent="0.25">
      <c r="A383" t="s">
        <v>388</v>
      </c>
      <c r="B383">
        <v>2002</v>
      </c>
      <c r="C383">
        <v>8</v>
      </c>
      <c r="D383">
        <v>2957</v>
      </c>
      <c r="E383">
        <v>1434</v>
      </c>
      <c r="F383">
        <v>1523</v>
      </c>
      <c r="G383">
        <v>523</v>
      </c>
      <c r="H383">
        <v>302</v>
      </c>
      <c r="I383">
        <v>221</v>
      </c>
      <c r="J383">
        <v>930</v>
      </c>
      <c r="K383">
        <v>575</v>
      </c>
      <c r="L383">
        <v>355</v>
      </c>
      <c r="M383">
        <v>1504</v>
      </c>
      <c r="N383">
        <v>557</v>
      </c>
      <c r="O383">
        <v>947</v>
      </c>
    </row>
    <row r="384" spans="1:15" x14ac:dyDescent="0.25">
      <c r="A384" t="s">
        <v>389</v>
      </c>
      <c r="B384">
        <v>2002</v>
      </c>
      <c r="C384">
        <v>9</v>
      </c>
      <c r="D384">
        <v>3231</v>
      </c>
      <c r="E384">
        <v>1532</v>
      </c>
      <c r="F384">
        <v>1699</v>
      </c>
      <c r="G384">
        <v>533</v>
      </c>
      <c r="H384">
        <v>310</v>
      </c>
      <c r="I384">
        <v>223</v>
      </c>
      <c r="J384">
        <v>1112</v>
      </c>
      <c r="K384">
        <v>655</v>
      </c>
      <c r="L384">
        <v>457</v>
      </c>
      <c r="M384">
        <v>1586</v>
      </c>
      <c r="N384">
        <v>567</v>
      </c>
      <c r="O384">
        <v>1019</v>
      </c>
    </row>
    <row r="385" spans="1:15" x14ac:dyDescent="0.25">
      <c r="A385" t="s">
        <v>390</v>
      </c>
      <c r="B385">
        <v>2002</v>
      </c>
      <c r="C385">
        <v>10</v>
      </c>
      <c r="D385">
        <v>3015</v>
      </c>
      <c r="E385">
        <v>1389</v>
      </c>
      <c r="F385">
        <v>1626</v>
      </c>
      <c r="G385">
        <v>500</v>
      </c>
      <c r="H385">
        <v>287</v>
      </c>
      <c r="I385">
        <v>213</v>
      </c>
      <c r="J385">
        <v>999</v>
      </c>
      <c r="K385">
        <v>559</v>
      </c>
      <c r="L385">
        <v>440</v>
      </c>
      <c r="M385">
        <v>1516</v>
      </c>
      <c r="N385">
        <v>543</v>
      </c>
      <c r="O385">
        <v>973</v>
      </c>
    </row>
    <row r="386" spans="1:15" x14ac:dyDescent="0.25">
      <c r="A386" t="s">
        <v>391</v>
      </c>
      <c r="B386">
        <v>2002</v>
      </c>
      <c r="C386">
        <v>11</v>
      </c>
      <c r="D386">
        <v>3088</v>
      </c>
      <c r="E386">
        <v>1496</v>
      </c>
      <c r="F386">
        <v>1592</v>
      </c>
      <c r="G386">
        <v>532</v>
      </c>
      <c r="H386">
        <v>327</v>
      </c>
      <c r="I386">
        <v>205</v>
      </c>
      <c r="J386">
        <v>956</v>
      </c>
      <c r="K386">
        <v>563</v>
      </c>
      <c r="L386">
        <v>393</v>
      </c>
      <c r="M386">
        <v>1600</v>
      </c>
      <c r="N386">
        <v>606</v>
      </c>
      <c r="O386">
        <v>994</v>
      </c>
    </row>
    <row r="387" spans="1:15" x14ac:dyDescent="0.25">
      <c r="A387" t="s">
        <v>392</v>
      </c>
      <c r="B387">
        <v>2002</v>
      </c>
      <c r="C387">
        <v>12</v>
      </c>
      <c r="D387">
        <v>2938</v>
      </c>
      <c r="E387">
        <v>1419</v>
      </c>
      <c r="F387">
        <v>1519</v>
      </c>
      <c r="G387">
        <v>555</v>
      </c>
      <c r="H387">
        <v>326</v>
      </c>
      <c r="I387">
        <v>229</v>
      </c>
      <c r="J387">
        <v>917</v>
      </c>
      <c r="K387">
        <v>535</v>
      </c>
      <c r="L387">
        <v>382</v>
      </c>
      <c r="M387">
        <v>1466</v>
      </c>
      <c r="N387">
        <v>558</v>
      </c>
      <c r="O387">
        <v>908</v>
      </c>
    </row>
    <row r="388" spans="1:15" x14ac:dyDescent="0.25">
      <c r="A388" t="s">
        <v>393</v>
      </c>
      <c r="B388">
        <v>2002</v>
      </c>
      <c r="C388">
        <v>13</v>
      </c>
      <c r="D388">
        <v>2903</v>
      </c>
      <c r="E388">
        <v>1427</v>
      </c>
      <c r="F388">
        <v>1476</v>
      </c>
      <c r="G388">
        <v>514</v>
      </c>
      <c r="H388">
        <v>315</v>
      </c>
      <c r="I388">
        <v>199</v>
      </c>
      <c r="J388">
        <v>951</v>
      </c>
      <c r="K388">
        <v>560</v>
      </c>
      <c r="L388">
        <v>391</v>
      </c>
      <c r="M388">
        <v>1438</v>
      </c>
      <c r="N388">
        <v>552</v>
      </c>
      <c r="O388">
        <v>886</v>
      </c>
    </row>
    <row r="389" spans="1:15" x14ac:dyDescent="0.25">
      <c r="A389" t="s">
        <v>394</v>
      </c>
      <c r="B389">
        <v>2002</v>
      </c>
      <c r="C389">
        <v>14</v>
      </c>
      <c r="D389">
        <v>2795</v>
      </c>
      <c r="E389">
        <v>1367</v>
      </c>
      <c r="F389">
        <v>1428</v>
      </c>
      <c r="G389">
        <v>466</v>
      </c>
      <c r="H389">
        <v>281</v>
      </c>
      <c r="I389">
        <v>185</v>
      </c>
      <c r="J389">
        <v>910</v>
      </c>
      <c r="K389">
        <v>565</v>
      </c>
      <c r="L389">
        <v>345</v>
      </c>
      <c r="M389">
        <v>1419</v>
      </c>
      <c r="N389">
        <v>521</v>
      </c>
      <c r="O389">
        <v>898</v>
      </c>
    </row>
    <row r="390" spans="1:15" x14ac:dyDescent="0.25">
      <c r="A390" t="s">
        <v>395</v>
      </c>
      <c r="B390">
        <v>2002</v>
      </c>
      <c r="C390">
        <v>15</v>
      </c>
      <c r="D390">
        <v>2874</v>
      </c>
      <c r="E390">
        <v>1403</v>
      </c>
      <c r="F390">
        <v>1471</v>
      </c>
      <c r="G390">
        <v>557</v>
      </c>
      <c r="H390">
        <v>334</v>
      </c>
      <c r="I390">
        <v>223</v>
      </c>
      <c r="J390">
        <v>972</v>
      </c>
      <c r="K390">
        <v>581</v>
      </c>
      <c r="L390">
        <v>391</v>
      </c>
      <c r="M390">
        <v>1345</v>
      </c>
      <c r="N390">
        <v>488</v>
      </c>
      <c r="O390">
        <v>857</v>
      </c>
    </row>
    <row r="391" spans="1:15" x14ac:dyDescent="0.25">
      <c r="A391" t="s">
        <v>396</v>
      </c>
      <c r="B391">
        <v>2002</v>
      </c>
      <c r="C391">
        <v>16</v>
      </c>
      <c r="D391">
        <v>2778</v>
      </c>
      <c r="E391">
        <v>1348</v>
      </c>
      <c r="F391">
        <v>1430</v>
      </c>
      <c r="G391">
        <v>507</v>
      </c>
      <c r="H391">
        <v>310</v>
      </c>
      <c r="I391">
        <v>197</v>
      </c>
      <c r="J391">
        <v>900</v>
      </c>
      <c r="K391">
        <v>545</v>
      </c>
      <c r="L391">
        <v>355</v>
      </c>
      <c r="M391">
        <v>1371</v>
      </c>
      <c r="N391">
        <v>493</v>
      </c>
      <c r="O391">
        <v>878</v>
      </c>
    </row>
    <row r="392" spans="1:15" x14ac:dyDescent="0.25">
      <c r="A392" t="s">
        <v>397</v>
      </c>
      <c r="B392">
        <v>2002</v>
      </c>
      <c r="C392">
        <v>17</v>
      </c>
      <c r="D392">
        <v>2780</v>
      </c>
      <c r="E392">
        <v>1392</v>
      </c>
      <c r="F392">
        <v>1388</v>
      </c>
      <c r="G392">
        <v>504</v>
      </c>
      <c r="H392">
        <v>305</v>
      </c>
      <c r="I392">
        <v>199</v>
      </c>
      <c r="J392">
        <v>931</v>
      </c>
      <c r="K392">
        <v>552</v>
      </c>
      <c r="L392">
        <v>379</v>
      </c>
      <c r="M392">
        <v>1345</v>
      </c>
      <c r="N392">
        <v>535</v>
      </c>
      <c r="O392">
        <v>810</v>
      </c>
    </row>
    <row r="393" spans="1:15" x14ac:dyDescent="0.25">
      <c r="A393" t="s">
        <v>398</v>
      </c>
      <c r="B393">
        <v>2002</v>
      </c>
      <c r="C393">
        <v>18</v>
      </c>
      <c r="D393">
        <v>2638</v>
      </c>
      <c r="E393">
        <v>1324</v>
      </c>
      <c r="F393">
        <v>1314</v>
      </c>
      <c r="G393">
        <v>511</v>
      </c>
      <c r="H393">
        <v>315</v>
      </c>
      <c r="I393">
        <v>196</v>
      </c>
      <c r="J393">
        <v>862</v>
      </c>
      <c r="K393">
        <v>526</v>
      </c>
      <c r="L393">
        <v>336</v>
      </c>
      <c r="M393">
        <v>1265</v>
      </c>
      <c r="N393">
        <v>483</v>
      </c>
      <c r="O393">
        <v>782</v>
      </c>
    </row>
    <row r="394" spans="1:15" x14ac:dyDescent="0.25">
      <c r="A394" t="s">
        <v>399</v>
      </c>
      <c r="B394">
        <v>2002</v>
      </c>
      <c r="C394">
        <v>19</v>
      </c>
      <c r="D394">
        <v>2590</v>
      </c>
      <c r="E394">
        <v>1271</v>
      </c>
      <c r="F394">
        <v>1319</v>
      </c>
      <c r="G394">
        <v>493</v>
      </c>
      <c r="H394">
        <v>310</v>
      </c>
      <c r="I394">
        <v>183</v>
      </c>
      <c r="J394">
        <v>841</v>
      </c>
      <c r="K394">
        <v>488</v>
      </c>
      <c r="L394">
        <v>353</v>
      </c>
      <c r="M394">
        <v>1256</v>
      </c>
      <c r="N394">
        <v>473</v>
      </c>
      <c r="O394">
        <v>783</v>
      </c>
    </row>
    <row r="395" spans="1:15" x14ac:dyDescent="0.25">
      <c r="A395" t="s">
        <v>400</v>
      </c>
      <c r="B395">
        <v>2002</v>
      </c>
      <c r="C395">
        <v>20</v>
      </c>
      <c r="D395">
        <v>2620</v>
      </c>
      <c r="E395">
        <v>1303</v>
      </c>
      <c r="F395">
        <v>1317</v>
      </c>
      <c r="G395">
        <v>494</v>
      </c>
      <c r="H395">
        <v>312</v>
      </c>
      <c r="I395">
        <v>182</v>
      </c>
      <c r="J395">
        <v>897</v>
      </c>
      <c r="K395">
        <v>534</v>
      </c>
      <c r="L395">
        <v>363</v>
      </c>
      <c r="M395">
        <v>1229</v>
      </c>
      <c r="N395">
        <v>457</v>
      </c>
      <c r="O395">
        <v>772</v>
      </c>
    </row>
    <row r="396" spans="1:15" x14ac:dyDescent="0.25">
      <c r="A396" t="s">
        <v>401</v>
      </c>
      <c r="B396">
        <v>2002</v>
      </c>
      <c r="C396">
        <v>21</v>
      </c>
      <c r="D396">
        <v>2555</v>
      </c>
      <c r="E396">
        <v>1234</v>
      </c>
      <c r="F396">
        <v>1321</v>
      </c>
      <c r="G396">
        <v>481</v>
      </c>
      <c r="H396">
        <v>296</v>
      </c>
      <c r="I396">
        <v>185</v>
      </c>
      <c r="J396">
        <v>866</v>
      </c>
      <c r="K396">
        <v>500</v>
      </c>
      <c r="L396">
        <v>366</v>
      </c>
      <c r="M396">
        <v>1208</v>
      </c>
      <c r="N396">
        <v>438</v>
      </c>
      <c r="O396">
        <v>770</v>
      </c>
    </row>
    <row r="397" spans="1:15" x14ac:dyDescent="0.25">
      <c r="A397" t="s">
        <v>402</v>
      </c>
      <c r="B397">
        <v>2002</v>
      </c>
      <c r="C397">
        <v>22</v>
      </c>
      <c r="D397">
        <v>2641</v>
      </c>
      <c r="E397">
        <v>1240</v>
      </c>
      <c r="F397">
        <v>1401</v>
      </c>
      <c r="G397">
        <v>492</v>
      </c>
      <c r="H397">
        <v>312</v>
      </c>
      <c r="I397">
        <v>180</v>
      </c>
      <c r="J397">
        <v>879</v>
      </c>
      <c r="K397">
        <v>521</v>
      </c>
      <c r="L397">
        <v>358</v>
      </c>
      <c r="M397">
        <v>1270</v>
      </c>
      <c r="N397">
        <v>407</v>
      </c>
      <c r="O397">
        <v>863</v>
      </c>
    </row>
    <row r="398" spans="1:15" x14ac:dyDescent="0.25">
      <c r="A398" t="s">
        <v>403</v>
      </c>
      <c r="B398">
        <v>2002</v>
      </c>
      <c r="C398">
        <v>23</v>
      </c>
      <c r="D398">
        <v>2658</v>
      </c>
      <c r="E398">
        <v>1327</v>
      </c>
      <c r="F398">
        <v>1331</v>
      </c>
      <c r="G398">
        <v>505</v>
      </c>
      <c r="H398">
        <v>335</v>
      </c>
      <c r="I398">
        <v>170</v>
      </c>
      <c r="J398">
        <v>849</v>
      </c>
      <c r="K398">
        <v>493</v>
      </c>
      <c r="L398">
        <v>356</v>
      </c>
      <c r="M398">
        <v>1304</v>
      </c>
      <c r="N398">
        <v>499</v>
      </c>
      <c r="O398">
        <v>805</v>
      </c>
    </row>
    <row r="399" spans="1:15" x14ac:dyDescent="0.25">
      <c r="A399" t="s">
        <v>404</v>
      </c>
      <c r="B399">
        <v>2002</v>
      </c>
      <c r="C399">
        <v>24</v>
      </c>
      <c r="D399">
        <v>2525</v>
      </c>
      <c r="E399">
        <v>1235</v>
      </c>
      <c r="F399">
        <v>1290</v>
      </c>
      <c r="G399">
        <v>469</v>
      </c>
      <c r="H399">
        <v>280</v>
      </c>
      <c r="I399">
        <v>189</v>
      </c>
      <c r="J399">
        <v>883</v>
      </c>
      <c r="K399">
        <v>510</v>
      </c>
      <c r="L399">
        <v>373</v>
      </c>
      <c r="M399">
        <v>1173</v>
      </c>
      <c r="N399">
        <v>445</v>
      </c>
      <c r="O399">
        <v>728</v>
      </c>
    </row>
    <row r="400" spans="1:15" x14ac:dyDescent="0.25">
      <c r="A400" t="s">
        <v>405</v>
      </c>
      <c r="B400">
        <v>2002</v>
      </c>
      <c r="C400">
        <v>25</v>
      </c>
      <c r="D400">
        <v>2665</v>
      </c>
      <c r="E400">
        <v>1358</v>
      </c>
      <c r="F400">
        <v>1307</v>
      </c>
      <c r="G400">
        <v>527</v>
      </c>
      <c r="H400">
        <v>323</v>
      </c>
      <c r="I400">
        <v>204</v>
      </c>
      <c r="J400">
        <v>871</v>
      </c>
      <c r="K400">
        <v>529</v>
      </c>
      <c r="L400">
        <v>342</v>
      </c>
      <c r="M400">
        <v>1267</v>
      </c>
      <c r="N400">
        <v>506</v>
      </c>
      <c r="O400">
        <v>761</v>
      </c>
    </row>
    <row r="401" spans="1:15" x14ac:dyDescent="0.25">
      <c r="A401" t="s">
        <v>406</v>
      </c>
      <c r="B401">
        <v>2002</v>
      </c>
      <c r="C401">
        <v>26</v>
      </c>
      <c r="D401">
        <v>2556</v>
      </c>
      <c r="E401">
        <v>1227</v>
      </c>
      <c r="F401">
        <v>1329</v>
      </c>
      <c r="G401">
        <v>551</v>
      </c>
      <c r="H401">
        <v>320</v>
      </c>
      <c r="I401">
        <v>231</v>
      </c>
      <c r="J401">
        <v>824</v>
      </c>
      <c r="K401">
        <v>476</v>
      </c>
      <c r="L401">
        <v>348</v>
      </c>
      <c r="M401">
        <v>1181</v>
      </c>
      <c r="N401">
        <v>431</v>
      </c>
      <c r="O401">
        <v>750</v>
      </c>
    </row>
    <row r="402" spans="1:15" x14ac:dyDescent="0.25">
      <c r="A402" t="s">
        <v>407</v>
      </c>
      <c r="B402">
        <v>2002</v>
      </c>
      <c r="C402">
        <v>27</v>
      </c>
      <c r="D402">
        <v>2568</v>
      </c>
      <c r="E402">
        <v>1277</v>
      </c>
      <c r="F402">
        <v>1291</v>
      </c>
      <c r="G402">
        <v>498</v>
      </c>
      <c r="H402">
        <v>303</v>
      </c>
      <c r="I402">
        <v>195</v>
      </c>
      <c r="J402">
        <v>873</v>
      </c>
      <c r="K402">
        <v>519</v>
      </c>
      <c r="L402">
        <v>354</v>
      </c>
      <c r="M402">
        <v>1197</v>
      </c>
      <c r="N402">
        <v>455</v>
      </c>
      <c r="O402">
        <v>742</v>
      </c>
    </row>
    <row r="403" spans="1:15" x14ac:dyDescent="0.25">
      <c r="A403" t="s">
        <v>408</v>
      </c>
      <c r="B403">
        <v>2002</v>
      </c>
      <c r="C403">
        <v>28</v>
      </c>
      <c r="D403">
        <v>2548</v>
      </c>
      <c r="E403">
        <v>1248</v>
      </c>
      <c r="F403">
        <v>1300</v>
      </c>
      <c r="G403">
        <v>504</v>
      </c>
      <c r="H403">
        <v>306</v>
      </c>
      <c r="I403">
        <v>198</v>
      </c>
      <c r="J403">
        <v>867</v>
      </c>
      <c r="K403">
        <v>524</v>
      </c>
      <c r="L403">
        <v>343</v>
      </c>
      <c r="M403">
        <v>1177</v>
      </c>
      <c r="N403">
        <v>418</v>
      </c>
      <c r="O403">
        <v>759</v>
      </c>
    </row>
    <row r="404" spans="1:15" x14ac:dyDescent="0.25">
      <c r="A404" t="s">
        <v>409</v>
      </c>
      <c r="B404">
        <v>2002</v>
      </c>
      <c r="C404">
        <v>29</v>
      </c>
      <c r="D404">
        <v>2500</v>
      </c>
      <c r="E404">
        <v>1231</v>
      </c>
      <c r="F404">
        <v>1269</v>
      </c>
      <c r="G404">
        <v>510</v>
      </c>
      <c r="H404">
        <v>304</v>
      </c>
      <c r="I404">
        <v>206</v>
      </c>
      <c r="J404">
        <v>797</v>
      </c>
      <c r="K404">
        <v>483</v>
      </c>
      <c r="L404">
        <v>314</v>
      </c>
      <c r="M404">
        <v>1193</v>
      </c>
      <c r="N404">
        <v>444</v>
      </c>
      <c r="O404">
        <v>749</v>
      </c>
    </row>
    <row r="405" spans="1:15" x14ac:dyDescent="0.25">
      <c r="A405" t="s">
        <v>410</v>
      </c>
      <c r="B405">
        <v>2002</v>
      </c>
      <c r="C405">
        <v>30</v>
      </c>
      <c r="D405">
        <v>2612</v>
      </c>
      <c r="E405">
        <v>1256</v>
      </c>
      <c r="F405">
        <v>1356</v>
      </c>
      <c r="G405">
        <v>513</v>
      </c>
      <c r="H405">
        <v>314</v>
      </c>
      <c r="I405">
        <v>199</v>
      </c>
      <c r="J405">
        <v>855</v>
      </c>
      <c r="K405">
        <v>484</v>
      </c>
      <c r="L405">
        <v>371</v>
      </c>
      <c r="M405">
        <v>1244</v>
      </c>
      <c r="N405">
        <v>458</v>
      </c>
      <c r="O405">
        <v>786</v>
      </c>
    </row>
    <row r="406" spans="1:15" x14ac:dyDescent="0.25">
      <c r="A406" t="s">
        <v>411</v>
      </c>
      <c r="B406">
        <v>2002</v>
      </c>
      <c r="C406">
        <v>31</v>
      </c>
      <c r="D406">
        <v>2792</v>
      </c>
      <c r="E406">
        <v>1338</v>
      </c>
      <c r="F406">
        <v>1454</v>
      </c>
      <c r="G406">
        <v>494</v>
      </c>
      <c r="H406">
        <v>321</v>
      </c>
      <c r="I406">
        <v>173</v>
      </c>
      <c r="J406">
        <v>879</v>
      </c>
      <c r="K406">
        <v>504</v>
      </c>
      <c r="L406">
        <v>375</v>
      </c>
      <c r="M406">
        <v>1419</v>
      </c>
      <c r="N406">
        <v>513</v>
      </c>
      <c r="O406">
        <v>906</v>
      </c>
    </row>
    <row r="407" spans="1:15" x14ac:dyDescent="0.25">
      <c r="A407" t="s">
        <v>412</v>
      </c>
      <c r="B407">
        <v>2002</v>
      </c>
      <c r="C407">
        <v>32</v>
      </c>
      <c r="D407">
        <v>2461</v>
      </c>
      <c r="E407">
        <v>1212</v>
      </c>
      <c r="F407">
        <v>1249</v>
      </c>
      <c r="G407">
        <v>474</v>
      </c>
      <c r="H407">
        <v>295</v>
      </c>
      <c r="I407">
        <v>179</v>
      </c>
      <c r="J407">
        <v>807</v>
      </c>
      <c r="K407">
        <v>498</v>
      </c>
      <c r="L407">
        <v>309</v>
      </c>
      <c r="M407">
        <v>1180</v>
      </c>
      <c r="N407">
        <v>419</v>
      </c>
      <c r="O407">
        <v>761</v>
      </c>
    </row>
    <row r="408" spans="1:15" x14ac:dyDescent="0.25">
      <c r="A408" t="s">
        <v>413</v>
      </c>
      <c r="B408">
        <v>2002</v>
      </c>
      <c r="C408">
        <v>33</v>
      </c>
      <c r="D408">
        <v>2497</v>
      </c>
      <c r="E408">
        <v>1174</v>
      </c>
      <c r="F408">
        <v>1323</v>
      </c>
      <c r="G408">
        <v>530</v>
      </c>
      <c r="H408">
        <v>313</v>
      </c>
      <c r="I408">
        <v>217</v>
      </c>
      <c r="J408">
        <v>762</v>
      </c>
      <c r="K408">
        <v>449</v>
      </c>
      <c r="L408">
        <v>313</v>
      </c>
      <c r="M408">
        <v>1205</v>
      </c>
      <c r="N408">
        <v>412</v>
      </c>
      <c r="O408">
        <v>793</v>
      </c>
    </row>
    <row r="409" spans="1:15" x14ac:dyDescent="0.25">
      <c r="A409" t="s">
        <v>414</v>
      </c>
      <c r="B409">
        <v>2002</v>
      </c>
      <c r="C409">
        <v>34</v>
      </c>
      <c r="D409">
        <v>2624</v>
      </c>
      <c r="E409">
        <v>1224</v>
      </c>
      <c r="F409">
        <v>1400</v>
      </c>
      <c r="G409">
        <v>486</v>
      </c>
      <c r="H409">
        <v>282</v>
      </c>
      <c r="I409">
        <v>204</v>
      </c>
      <c r="J409">
        <v>882</v>
      </c>
      <c r="K409">
        <v>499</v>
      </c>
      <c r="L409">
        <v>383</v>
      </c>
      <c r="M409">
        <v>1256</v>
      </c>
      <c r="N409">
        <v>443</v>
      </c>
      <c r="O409">
        <v>813</v>
      </c>
    </row>
    <row r="410" spans="1:15" x14ac:dyDescent="0.25">
      <c r="A410" t="s">
        <v>415</v>
      </c>
      <c r="B410">
        <v>2002</v>
      </c>
      <c r="C410">
        <v>35</v>
      </c>
      <c r="D410">
        <v>2362</v>
      </c>
      <c r="E410">
        <v>1152</v>
      </c>
      <c r="F410">
        <v>1210</v>
      </c>
      <c r="G410">
        <v>504</v>
      </c>
      <c r="H410">
        <v>289</v>
      </c>
      <c r="I410">
        <v>215</v>
      </c>
      <c r="J410">
        <v>761</v>
      </c>
      <c r="K410">
        <v>442</v>
      </c>
      <c r="L410">
        <v>319</v>
      </c>
      <c r="M410">
        <v>1097</v>
      </c>
      <c r="N410">
        <v>421</v>
      </c>
      <c r="O410">
        <v>676</v>
      </c>
    </row>
    <row r="411" spans="1:15" x14ac:dyDescent="0.25">
      <c r="A411" t="s">
        <v>416</v>
      </c>
      <c r="B411">
        <v>2002</v>
      </c>
      <c r="C411">
        <v>36</v>
      </c>
      <c r="D411">
        <v>2469</v>
      </c>
      <c r="E411">
        <v>1168</v>
      </c>
      <c r="F411">
        <v>1301</v>
      </c>
      <c r="G411">
        <v>495</v>
      </c>
      <c r="H411">
        <v>309</v>
      </c>
      <c r="I411">
        <v>186</v>
      </c>
      <c r="J411">
        <v>832</v>
      </c>
      <c r="K411">
        <v>456</v>
      </c>
      <c r="L411">
        <v>376</v>
      </c>
      <c r="M411">
        <v>1142</v>
      </c>
      <c r="N411">
        <v>403</v>
      </c>
      <c r="O411">
        <v>739</v>
      </c>
    </row>
    <row r="412" spans="1:15" x14ac:dyDescent="0.25">
      <c r="A412" t="s">
        <v>417</v>
      </c>
      <c r="B412">
        <v>2002</v>
      </c>
      <c r="C412">
        <v>37</v>
      </c>
      <c r="D412">
        <v>2456</v>
      </c>
      <c r="E412">
        <v>1182</v>
      </c>
      <c r="F412">
        <v>1274</v>
      </c>
      <c r="G412">
        <v>517</v>
      </c>
      <c r="H412">
        <v>312</v>
      </c>
      <c r="I412">
        <v>205</v>
      </c>
      <c r="J412">
        <v>824</v>
      </c>
      <c r="K412">
        <v>480</v>
      </c>
      <c r="L412">
        <v>344</v>
      </c>
      <c r="M412">
        <v>1115</v>
      </c>
      <c r="N412">
        <v>390</v>
      </c>
      <c r="O412">
        <v>725</v>
      </c>
    </row>
    <row r="413" spans="1:15" x14ac:dyDescent="0.25">
      <c r="A413" t="s">
        <v>418</v>
      </c>
      <c r="B413">
        <v>2002</v>
      </c>
      <c r="C413">
        <v>38</v>
      </c>
      <c r="D413">
        <v>2372</v>
      </c>
      <c r="E413">
        <v>1137</v>
      </c>
      <c r="F413">
        <v>1235</v>
      </c>
      <c r="G413">
        <v>487</v>
      </c>
      <c r="H413">
        <v>276</v>
      </c>
      <c r="I413">
        <v>211</v>
      </c>
      <c r="J413">
        <v>800</v>
      </c>
      <c r="K413">
        <v>491</v>
      </c>
      <c r="L413">
        <v>309</v>
      </c>
      <c r="M413">
        <v>1085</v>
      </c>
      <c r="N413">
        <v>370</v>
      </c>
      <c r="O413">
        <v>715</v>
      </c>
    </row>
    <row r="414" spans="1:15" x14ac:dyDescent="0.25">
      <c r="A414" t="s">
        <v>419</v>
      </c>
      <c r="B414">
        <v>2002</v>
      </c>
      <c r="C414">
        <v>39</v>
      </c>
      <c r="D414">
        <v>2434</v>
      </c>
      <c r="E414">
        <v>1204</v>
      </c>
      <c r="F414">
        <v>1230</v>
      </c>
      <c r="G414">
        <v>487</v>
      </c>
      <c r="H414">
        <v>297</v>
      </c>
      <c r="I414">
        <v>190</v>
      </c>
      <c r="J414">
        <v>839</v>
      </c>
      <c r="K414">
        <v>496</v>
      </c>
      <c r="L414">
        <v>343</v>
      </c>
      <c r="M414">
        <v>1108</v>
      </c>
      <c r="N414">
        <v>411</v>
      </c>
      <c r="O414">
        <v>697</v>
      </c>
    </row>
    <row r="415" spans="1:15" x14ac:dyDescent="0.25">
      <c r="A415" t="s">
        <v>420</v>
      </c>
      <c r="B415">
        <v>2002</v>
      </c>
      <c r="C415">
        <v>40</v>
      </c>
      <c r="D415">
        <v>2557</v>
      </c>
      <c r="E415">
        <v>1291</v>
      </c>
      <c r="F415">
        <v>1266</v>
      </c>
      <c r="G415">
        <v>544</v>
      </c>
      <c r="H415">
        <v>333</v>
      </c>
      <c r="I415">
        <v>211</v>
      </c>
      <c r="J415">
        <v>840</v>
      </c>
      <c r="K415">
        <v>505</v>
      </c>
      <c r="L415">
        <v>335</v>
      </c>
      <c r="M415">
        <v>1173</v>
      </c>
      <c r="N415">
        <v>453</v>
      </c>
      <c r="O415">
        <v>720</v>
      </c>
    </row>
    <row r="416" spans="1:15" x14ac:dyDescent="0.25">
      <c r="A416" t="s">
        <v>421</v>
      </c>
      <c r="B416">
        <v>2002</v>
      </c>
      <c r="C416">
        <v>41</v>
      </c>
      <c r="D416">
        <v>2518</v>
      </c>
      <c r="E416">
        <v>1276</v>
      </c>
      <c r="F416">
        <v>1242</v>
      </c>
      <c r="G416">
        <v>498</v>
      </c>
      <c r="H416">
        <v>281</v>
      </c>
      <c r="I416">
        <v>217</v>
      </c>
      <c r="J416">
        <v>867</v>
      </c>
      <c r="K416">
        <v>534</v>
      </c>
      <c r="L416">
        <v>333</v>
      </c>
      <c r="M416">
        <v>1153</v>
      </c>
      <c r="N416">
        <v>461</v>
      </c>
      <c r="O416">
        <v>692</v>
      </c>
    </row>
    <row r="417" spans="1:15" x14ac:dyDescent="0.25">
      <c r="A417" t="s">
        <v>422</v>
      </c>
      <c r="B417">
        <v>2002</v>
      </c>
      <c r="C417">
        <v>42</v>
      </c>
      <c r="D417">
        <v>2606</v>
      </c>
      <c r="E417">
        <v>1228</v>
      </c>
      <c r="F417">
        <v>1378</v>
      </c>
      <c r="G417">
        <v>490</v>
      </c>
      <c r="H417">
        <v>288</v>
      </c>
      <c r="I417">
        <v>202</v>
      </c>
      <c r="J417">
        <v>878</v>
      </c>
      <c r="K417">
        <v>498</v>
      </c>
      <c r="L417">
        <v>380</v>
      </c>
      <c r="M417">
        <v>1238</v>
      </c>
      <c r="N417">
        <v>442</v>
      </c>
      <c r="O417">
        <v>796</v>
      </c>
    </row>
    <row r="418" spans="1:15" x14ac:dyDescent="0.25">
      <c r="A418" t="s">
        <v>423</v>
      </c>
      <c r="B418">
        <v>2002</v>
      </c>
      <c r="C418">
        <v>43</v>
      </c>
      <c r="D418">
        <v>2712</v>
      </c>
      <c r="E418">
        <v>1323</v>
      </c>
      <c r="F418">
        <v>1389</v>
      </c>
      <c r="G418">
        <v>555</v>
      </c>
      <c r="H418">
        <v>342</v>
      </c>
      <c r="I418">
        <v>213</v>
      </c>
      <c r="J418">
        <v>900</v>
      </c>
      <c r="K418">
        <v>498</v>
      </c>
      <c r="L418">
        <v>402</v>
      </c>
      <c r="M418">
        <v>1257</v>
      </c>
      <c r="N418">
        <v>483</v>
      </c>
      <c r="O418">
        <v>774</v>
      </c>
    </row>
    <row r="419" spans="1:15" x14ac:dyDescent="0.25">
      <c r="A419" t="s">
        <v>424</v>
      </c>
      <c r="B419">
        <v>2002</v>
      </c>
      <c r="C419">
        <v>44</v>
      </c>
      <c r="D419">
        <v>2681</v>
      </c>
      <c r="E419">
        <v>1254</v>
      </c>
      <c r="F419">
        <v>1427</v>
      </c>
      <c r="G419">
        <v>532</v>
      </c>
      <c r="H419">
        <v>313</v>
      </c>
      <c r="I419">
        <v>219</v>
      </c>
      <c r="J419">
        <v>914</v>
      </c>
      <c r="K419">
        <v>512</v>
      </c>
      <c r="L419">
        <v>402</v>
      </c>
      <c r="M419">
        <v>1235</v>
      </c>
      <c r="N419">
        <v>429</v>
      </c>
      <c r="O419">
        <v>806</v>
      </c>
    </row>
    <row r="420" spans="1:15" x14ac:dyDescent="0.25">
      <c r="A420" t="s">
        <v>425</v>
      </c>
      <c r="B420">
        <v>2002</v>
      </c>
      <c r="C420">
        <v>45</v>
      </c>
      <c r="D420">
        <v>2666</v>
      </c>
      <c r="E420">
        <v>1283</v>
      </c>
      <c r="F420">
        <v>1383</v>
      </c>
      <c r="G420">
        <v>537</v>
      </c>
      <c r="H420">
        <v>336</v>
      </c>
      <c r="I420">
        <v>201</v>
      </c>
      <c r="J420">
        <v>883</v>
      </c>
      <c r="K420">
        <v>504</v>
      </c>
      <c r="L420">
        <v>379</v>
      </c>
      <c r="M420">
        <v>1246</v>
      </c>
      <c r="N420">
        <v>443</v>
      </c>
      <c r="O420">
        <v>803</v>
      </c>
    </row>
    <row r="421" spans="1:15" x14ac:dyDescent="0.25">
      <c r="A421" t="s">
        <v>426</v>
      </c>
      <c r="B421">
        <v>2002</v>
      </c>
      <c r="C421">
        <v>46</v>
      </c>
      <c r="D421">
        <v>2637</v>
      </c>
      <c r="E421">
        <v>1303</v>
      </c>
      <c r="F421">
        <v>1334</v>
      </c>
      <c r="G421">
        <v>535</v>
      </c>
      <c r="H421">
        <v>324</v>
      </c>
      <c r="I421">
        <v>211</v>
      </c>
      <c r="J421">
        <v>897</v>
      </c>
      <c r="K421">
        <v>526</v>
      </c>
      <c r="L421">
        <v>371</v>
      </c>
      <c r="M421">
        <v>1205</v>
      </c>
      <c r="N421">
        <v>453</v>
      </c>
      <c r="O421">
        <v>752</v>
      </c>
    </row>
    <row r="422" spans="1:15" x14ac:dyDescent="0.25">
      <c r="A422" t="s">
        <v>427</v>
      </c>
      <c r="B422">
        <v>2002</v>
      </c>
      <c r="C422">
        <v>47</v>
      </c>
      <c r="D422">
        <v>2720</v>
      </c>
      <c r="E422">
        <v>1312</v>
      </c>
      <c r="F422">
        <v>1408</v>
      </c>
      <c r="G422">
        <v>551</v>
      </c>
      <c r="H422">
        <v>325</v>
      </c>
      <c r="I422">
        <v>226</v>
      </c>
      <c r="J422">
        <v>915</v>
      </c>
      <c r="K422">
        <v>518</v>
      </c>
      <c r="L422">
        <v>397</v>
      </c>
      <c r="M422">
        <v>1254</v>
      </c>
      <c r="N422">
        <v>469</v>
      </c>
      <c r="O422">
        <v>785</v>
      </c>
    </row>
    <row r="423" spans="1:15" x14ac:dyDescent="0.25">
      <c r="A423" t="s">
        <v>428</v>
      </c>
      <c r="B423">
        <v>2002</v>
      </c>
      <c r="C423">
        <v>48</v>
      </c>
      <c r="D423">
        <v>2696</v>
      </c>
      <c r="E423">
        <v>1300</v>
      </c>
      <c r="F423">
        <v>1396</v>
      </c>
      <c r="G423">
        <v>552</v>
      </c>
      <c r="H423">
        <v>307</v>
      </c>
      <c r="I423">
        <v>245</v>
      </c>
      <c r="J423">
        <v>888</v>
      </c>
      <c r="K423">
        <v>537</v>
      </c>
      <c r="L423">
        <v>351</v>
      </c>
      <c r="M423">
        <v>1256</v>
      </c>
      <c r="N423">
        <v>456</v>
      </c>
      <c r="O423">
        <v>800</v>
      </c>
    </row>
    <row r="424" spans="1:15" x14ac:dyDescent="0.25">
      <c r="A424" t="s">
        <v>429</v>
      </c>
      <c r="B424">
        <v>2002</v>
      </c>
      <c r="C424">
        <v>49</v>
      </c>
      <c r="D424">
        <v>2676</v>
      </c>
      <c r="E424">
        <v>1346</v>
      </c>
      <c r="F424">
        <v>1330</v>
      </c>
      <c r="G424">
        <v>492</v>
      </c>
      <c r="H424">
        <v>309</v>
      </c>
      <c r="I424">
        <v>183</v>
      </c>
      <c r="J424">
        <v>935</v>
      </c>
      <c r="K424">
        <v>566</v>
      </c>
      <c r="L424">
        <v>369</v>
      </c>
      <c r="M424">
        <v>1249</v>
      </c>
      <c r="N424">
        <v>471</v>
      </c>
      <c r="O424">
        <v>778</v>
      </c>
    </row>
    <row r="425" spans="1:15" x14ac:dyDescent="0.25">
      <c r="A425" t="s">
        <v>430</v>
      </c>
      <c r="B425">
        <v>2002</v>
      </c>
      <c r="C425">
        <v>50</v>
      </c>
      <c r="D425">
        <v>3011</v>
      </c>
      <c r="E425">
        <v>1467</v>
      </c>
      <c r="F425">
        <v>1544</v>
      </c>
      <c r="G425">
        <v>575</v>
      </c>
      <c r="H425">
        <v>342</v>
      </c>
      <c r="I425">
        <v>233</v>
      </c>
      <c r="J425">
        <v>990</v>
      </c>
      <c r="K425">
        <v>582</v>
      </c>
      <c r="L425">
        <v>408</v>
      </c>
      <c r="M425">
        <v>1446</v>
      </c>
      <c r="N425">
        <v>543</v>
      </c>
      <c r="O425">
        <v>903</v>
      </c>
    </row>
    <row r="426" spans="1:15" x14ac:dyDescent="0.25">
      <c r="A426" t="s">
        <v>431</v>
      </c>
      <c r="B426">
        <v>2002</v>
      </c>
      <c r="C426">
        <v>51</v>
      </c>
      <c r="D426">
        <v>3023</v>
      </c>
      <c r="E426">
        <v>1416</v>
      </c>
      <c r="F426">
        <v>1607</v>
      </c>
      <c r="G426">
        <v>550</v>
      </c>
      <c r="H426">
        <v>314</v>
      </c>
      <c r="I426">
        <v>236</v>
      </c>
      <c r="J426">
        <v>984</v>
      </c>
      <c r="K426">
        <v>572</v>
      </c>
      <c r="L426">
        <v>412</v>
      </c>
      <c r="M426">
        <v>1489</v>
      </c>
      <c r="N426">
        <v>530</v>
      </c>
      <c r="O426">
        <v>959</v>
      </c>
    </row>
    <row r="427" spans="1:15" x14ac:dyDescent="0.25">
      <c r="A427" t="s">
        <v>432</v>
      </c>
      <c r="B427">
        <v>2002</v>
      </c>
      <c r="C427">
        <v>52</v>
      </c>
      <c r="D427">
        <v>3127</v>
      </c>
      <c r="E427">
        <v>1497</v>
      </c>
      <c r="F427">
        <v>1630</v>
      </c>
      <c r="G427">
        <v>545</v>
      </c>
      <c r="H427">
        <v>309</v>
      </c>
      <c r="I427">
        <v>236</v>
      </c>
      <c r="J427">
        <v>1051</v>
      </c>
      <c r="K427">
        <v>613</v>
      </c>
      <c r="L427">
        <v>438</v>
      </c>
      <c r="M427">
        <v>1531</v>
      </c>
      <c r="N427">
        <v>575</v>
      </c>
      <c r="O427">
        <v>956</v>
      </c>
    </row>
    <row r="428" spans="1:15" x14ac:dyDescent="0.25">
      <c r="A428" t="s">
        <v>433</v>
      </c>
      <c r="B428">
        <v>2002</v>
      </c>
      <c r="C428">
        <v>53</v>
      </c>
      <c r="D428">
        <v>870</v>
      </c>
      <c r="E428">
        <v>415</v>
      </c>
      <c r="F428">
        <v>455</v>
      </c>
      <c r="G428">
        <v>158</v>
      </c>
      <c r="H428">
        <v>95</v>
      </c>
      <c r="I428">
        <v>63</v>
      </c>
      <c r="J428">
        <v>287</v>
      </c>
      <c r="K428">
        <v>160</v>
      </c>
      <c r="L428">
        <v>127</v>
      </c>
      <c r="M428">
        <v>425</v>
      </c>
      <c r="N428">
        <v>160</v>
      </c>
      <c r="O428">
        <v>265</v>
      </c>
    </row>
    <row r="429" spans="1:15" x14ac:dyDescent="0.25">
      <c r="A429" t="s">
        <v>434</v>
      </c>
      <c r="B429">
        <v>2003</v>
      </c>
      <c r="C429">
        <v>1</v>
      </c>
      <c r="D429">
        <v>2141</v>
      </c>
      <c r="E429">
        <v>1054</v>
      </c>
      <c r="F429">
        <v>1087</v>
      </c>
      <c r="G429">
        <v>382</v>
      </c>
      <c r="H429">
        <v>243</v>
      </c>
      <c r="I429">
        <v>139</v>
      </c>
      <c r="J429">
        <v>638</v>
      </c>
      <c r="K429">
        <v>369</v>
      </c>
      <c r="L429">
        <v>269</v>
      </c>
      <c r="M429">
        <v>1121</v>
      </c>
      <c r="N429">
        <v>442</v>
      </c>
      <c r="O429">
        <v>679</v>
      </c>
    </row>
    <row r="430" spans="1:15" x14ac:dyDescent="0.25">
      <c r="A430" t="s">
        <v>435</v>
      </c>
      <c r="B430">
        <v>2003</v>
      </c>
      <c r="C430">
        <v>2</v>
      </c>
      <c r="D430">
        <v>2987</v>
      </c>
      <c r="E430">
        <v>1441</v>
      </c>
      <c r="F430">
        <v>1546</v>
      </c>
      <c r="G430">
        <v>531</v>
      </c>
      <c r="H430">
        <v>311</v>
      </c>
      <c r="I430">
        <v>220</v>
      </c>
      <c r="J430">
        <v>928</v>
      </c>
      <c r="K430">
        <v>556</v>
      </c>
      <c r="L430">
        <v>372</v>
      </c>
      <c r="M430">
        <v>1528</v>
      </c>
      <c r="N430">
        <v>574</v>
      </c>
      <c r="O430">
        <v>954</v>
      </c>
    </row>
    <row r="431" spans="1:15" x14ac:dyDescent="0.25">
      <c r="A431" t="s">
        <v>436</v>
      </c>
      <c r="B431">
        <v>2003</v>
      </c>
      <c r="C431">
        <v>3</v>
      </c>
      <c r="D431">
        <v>2981</v>
      </c>
      <c r="E431">
        <v>1439</v>
      </c>
      <c r="F431">
        <v>1542</v>
      </c>
      <c r="G431">
        <v>508</v>
      </c>
      <c r="H431">
        <v>322</v>
      </c>
      <c r="I431">
        <v>186</v>
      </c>
      <c r="J431">
        <v>875</v>
      </c>
      <c r="K431">
        <v>509</v>
      </c>
      <c r="L431">
        <v>366</v>
      </c>
      <c r="M431">
        <v>1598</v>
      </c>
      <c r="N431">
        <v>608</v>
      </c>
      <c r="O431">
        <v>990</v>
      </c>
    </row>
    <row r="432" spans="1:15" x14ac:dyDescent="0.25">
      <c r="A432" t="s">
        <v>437</v>
      </c>
      <c r="B432">
        <v>2003</v>
      </c>
      <c r="C432">
        <v>4</v>
      </c>
      <c r="D432">
        <v>2963</v>
      </c>
      <c r="E432">
        <v>1398</v>
      </c>
      <c r="F432">
        <v>1565</v>
      </c>
      <c r="G432">
        <v>532</v>
      </c>
      <c r="H432">
        <v>326</v>
      </c>
      <c r="I432">
        <v>206</v>
      </c>
      <c r="J432">
        <v>905</v>
      </c>
      <c r="K432">
        <v>523</v>
      </c>
      <c r="L432">
        <v>382</v>
      </c>
      <c r="M432">
        <v>1526</v>
      </c>
      <c r="N432">
        <v>549</v>
      </c>
      <c r="O432">
        <v>977</v>
      </c>
    </row>
    <row r="433" spans="1:15" x14ac:dyDescent="0.25">
      <c r="A433" t="s">
        <v>438</v>
      </c>
      <c r="B433">
        <v>2003</v>
      </c>
      <c r="C433">
        <v>5</v>
      </c>
      <c r="D433">
        <v>2821</v>
      </c>
      <c r="E433">
        <v>1356</v>
      </c>
      <c r="F433">
        <v>1465</v>
      </c>
      <c r="G433">
        <v>477</v>
      </c>
      <c r="H433">
        <v>298</v>
      </c>
      <c r="I433">
        <v>179</v>
      </c>
      <c r="J433">
        <v>902</v>
      </c>
      <c r="K433">
        <v>527</v>
      </c>
      <c r="L433">
        <v>375</v>
      </c>
      <c r="M433">
        <v>1442</v>
      </c>
      <c r="N433">
        <v>531</v>
      </c>
      <c r="O433">
        <v>911</v>
      </c>
    </row>
    <row r="434" spans="1:15" x14ac:dyDescent="0.25">
      <c r="A434" t="s">
        <v>439</v>
      </c>
      <c r="B434">
        <v>2003</v>
      </c>
      <c r="C434">
        <v>6</v>
      </c>
      <c r="D434">
        <v>2745</v>
      </c>
      <c r="E434">
        <v>1373</v>
      </c>
      <c r="F434">
        <v>1372</v>
      </c>
      <c r="G434">
        <v>470</v>
      </c>
      <c r="H434">
        <v>266</v>
      </c>
      <c r="I434">
        <v>204</v>
      </c>
      <c r="J434">
        <v>924</v>
      </c>
      <c r="K434">
        <v>576</v>
      </c>
      <c r="L434">
        <v>348</v>
      </c>
      <c r="M434">
        <v>1351</v>
      </c>
      <c r="N434">
        <v>531</v>
      </c>
      <c r="O434">
        <v>820</v>
      </c>
    </row>
    <row r="435" spans="1:15" x14ac:dyDescent="0.25">
      <c r="A435" t="s">
        <v>440</v>
      </c>
      <c r="B435">
        <v>2003</v>
      </c>
      <c r="C435">
        <v>7</v>
      </c>
      <c r="D435">
        <v>2736</v>
      </c>
      <c r="E435">
        <v>1319</v>
      </c>
      <c r="F435">
        <v>1417</v>
      </c>
      <c r="G435">
        <v>477</v>
      </c>
      <c r="H435">
        <v>283</v>
      </c>
      <c r="I435">
        <v>194</v>
      </c>
      <c r="J435">
        <v>951</v>
      </c>
      <c r="K435">
        <v>560</v>
      </c>
      <c r="L435">
        <v>391</v>
      </c>
      <c r="M435">
        <v>1308</v>
      </c>
      <c r="N435">
        <v>476</v>
      </c>
      <c r="O435">
        <v>832</v>
      </c>
    </row>
    <row r="436" spans="1:15" x14ac:dyDescent="0.25">
      <c r="A436" t="s">
        <v>441</v>
      </c>
      <c r="B436">
        <v>2003</v>
      </c>
      <c r="C436">
        <v>8</v>
      </c>
      <c r="D436">
        <v>2923</v>
      </c>
      <c r="E436">
        <v>1454</v>
      </c>
      <c r="F436">
        <v>1469</v>
      </c>
      <c r="G436">
        <v>510</v>
      </c>
      <c r="H436">
        <v>325</v>
      </c>
      <c r="I436">
        <v>185</v>
      </c>
      <c r="J436">
        <v>933</v>
      </c>
      <c r="K436">
        <v>552</v>
      </c>
      <c r="L436">
        <v>381</v>
      </c>
      <c r="M436">
        <v>1480</v>
      </c>
      <c r="N436">
        <v>577</v>
      </c>
      <c r="O436">
        <v>903</v>
      </c>
    </row>
    <row r="437" spans="1:15" x14ac:dyDescent="0.25">
      <c r="A437" t="s">
        <v>442</v>
      </c>
      <c r="B437">
        <v>2003</v>
      </c>
      <c r="C437">
        <v>9</v>
      </c>
      <c r="D437">
        <v>3021</v>
      </c>
      <c r="E437">
        <v>1468</v>
      </c>
      <c r="F437">
        <v>1553</v>
      </c>
      <c r="G437">
        <v>539</v>
      </c>
      <c r="H437">
        <v>336</v>
      </c>
      <c r="I437">
        <v>203</v>
      </c>
      <c r="J437">
        <v>945</v>
      </c>
      <c r="K437">
        <v>542</v>
      </c>
      <c r="L437">
        <v>403</v>
      </c>
      <c r="M437">
        <v>1537</v>
      </c>
      <c r="N437">
        <v>590</v>
      </c>
      <c r="O437">
        <v>947</v>
      </c>
    </row>
    <row r="438" spans="1:15" x14ac:dyDescent="0.25">
      <c r="A438" t="s">
        <v>443</v>
      </c>
      <c r="B438">
        <v>2003</v>
      </c>
      <c r="C438">
        <v>10</v>
      </c>
      <c r="D438">
        <v>2991</v>
      </c>
      <c r="E438">
        <v>1465</v>
      </c>
      <c r="F438">
        <v>1526</v>
      </c>
      <c r="G438">
        <v>509</v>
      </c>
      <c r="H438">
        <v>318</v>
      </c>
      <c r="I438">
        <v>191</v>
      </c>
      <c r="J438">
        <v>970</v>
      </c>
      <c r="K438">
        <v>567</v>
      </c>
      <c r="L438">
        <v>403</v>
      </c>
      <c r="M438">
        <v>1512</v>
      </c>
      <c r="N438">
        <v>580</v>
      </c>
      <c r="O438">
        <v>932</v>
      </c>
    </row>
    <row r="439" spans="1:15" x14ac:dyDescent="0.25">
      <c r="A439" t="s">
        <v>444</v>
      </c>
      <c r="B439">
        <v>2003</v>
      </c>
      <c r="C439">
        <v>11</v>
      </c>
      <c r="D439">
        <v>2983</v>
      </c>
      <c r="E439">
        <v>1454</v>
      </c>
      <c r="F439">
        <v>1529</v>
      </c>
      <c r="G439">
        <v>549</v>
      </c>
      <c r="H439">
        <v>323</v>
      </c>
      <c r="I439">
        <v>226</v>
      </c>
      <c r="J439">
        <v>935</v>
      </c>
      <c r="K439">
        <v>546</v>
      </c>
      <c r="L439">
        <v>389</v>
      </c>
      <c r="M439">
        <v>1499</v>
      </c>
      <c r="N439">
        <v>585</v>
      </c>
      <c r="O439">
        <v>914</v>
      </c>
    </row>
    <row r="440" spans="1:15" x14ac:dyDescent="0.25">
      <c r="A440" t="s">
        <v>445</v>
      </c>
      <c r="B440">
        <v>2003</v>
      </c>
      <c r="C440">
        <v>12</v>
      </c>
      <c r="D440">
        <v>2898</v>
      </c>
      <c r="E440">
        <v>1417</v>
      </c>
      <c r="F440">
        <v>1481</v>
      </c>
      <c r="G440">
        <v>506</v>
      </c>
      <c r="H440">
        <v>299</v>
      </c>
      <c r="I440">
        <v>207</v>
      </c>
      <c r="J440">
        <v>878</v>
      </c>
      <c r="K440">
        <v>511</v>
      </c>
      <c r="L440">
        <v>367</v>
      </c>
      <c r="M440">
        <v>1514</v>
      </c>
      <c r="N440">
        <v>607</v>
      </c>
      <c r="O440">
        <v>907</v>
      </c>
    </row>
    <row r="441" spans="1:15" x14ac:dyDescent="0.25">
      <c r="A441" t="s">
        <v>446</v>
      </c>
      <c r="B441">
        <v>2003</v>
      </c>
      <c r="C441">
        <v>13</v>
      </c>
      <c r="D441">
        <v>2914</v>
      </c>
      <c r="E441">
        <v>1422</v>
      </c>
      <c r="F441">
        <v>1492</v>
      </c>
      <c r="G441">
        <v>531</v>
      </c>
      <c r="H441">
        <v>323</v>
      </c>
      <c r="I441">
        <v>208</v>
      </c>
      <c r="J441">
        <v>935</v>
      </c>
      <c r="K441">
        <v>541</v>
      </c>
      <c r="L441">
        <v>394</v>
      </c>
      <c r="M441">
        <v>1448</v>
      </c>
      <c r="N441">
        <v>558</v>
      </c>
      <c r="O441">
        <v>890</v>
      </c>
    </row>
    <row r="442" spans="1:15" x14ac:dyDescent="0.25">
      <c r="A442" t="s">
        <v>447</v>
      </c>
      <c r="B442">
        <v>2003</v>
      </c>
      <c r="C442">
        <v>14</v>
      </c>
      <c r="D442">
        <v>2948</v>
      </c>
      <c r="E442">
        <v>1435</v>
      </c>
      <c r="F442">
        <v>1513</v>
      </c>
      <c r="G442">
        <v>552</v>
      </c>
      <c r="H442">
        <v>324</v>
      </c>
      <c r="I442">
        <v>228</v>
      </c>
      <c r="J442">
        <v>940</v>
      </c>
      <c r="K442">
        <v>555</v>
      </c>
      <c r="L442">
        <v>385</v>
      </c>
      <c r="M442">
        <v>1456</v>
      </c>
      <c r="N442">
        <v>556</v>
      </c>
      <c r="O442">
        <v>900</v>
      </c>
    </row>
    <row r="443" spans="1:15" x14ac:dyDescent="0.25">
      <c r="A443" t="s">
        <v>448</v>
      </c>
      <c r="B443">
        <v>2003</v>
      </c>
      <c r="C443">
        <v>15</v>
      </c>
      <c r="D443">
        <v>2730</v>
      </c>
      <c r="E443">
        <v>1348</v>
      </c>
      <c r="F443">
        <v>1382</v>
      </c>
      <c r="G443">
        <v>485</v>
      </c>
      <c r="H443">
        <v>278</v>
      </c>
      <c r="I443">
        <v>207</v>
      </c>
      <c r="J443">
        <v>894</v>
      </c>
      <c r="K443">
        <v>534</v>
      </c>
      <c r="L443">
        <v>360</v>
      </c>
      <c r="M443">
        <v>1351</v>
      </c>
      <c r="N443">
        <v>536</v>
      </c>
      <c r="O443">
        <v>815</v>
      </c>
    </row>
    <row r="444" spans="1:15" x14ac:dyDescent="0.25">
      <c r="A444" t="s">
        <v>449</v>
      </c>
      <c r="B444">
        <v>2003</v>
      </c>
      <c r="C444">
        <v>16</v>
      </c>
      <c r="D444">
        <v>2924</v>
      </c>
      <c r="E444">
        <v>1450</v>
      </c>
      <c r="F444">
        <v>1474</v>
      </c>
      <c r="G444">
        <v>549</v>
      </c>
      <c r="H444">
        <v>319</v>
      </c>
      <c r="I444">
        <v>230</v>
      </c>
      <c r="J444">
        <v>882</v>
      </c>
      <c r="K444">
        <v>533</v>
      </c>
      <c r="L444">
        <v>349</v>
      </c>
      <c r="M444">
        <v>1493</v>
      </c>
      <c r="N444">
        <v>598</v>
      </c>
      <c r="O444">
        <v>895</v>
      </c>
    </row>
    <row r="445" spans="1:15" x14ac:dyDescent="0.25">
      <c r="A445" t="s">
        <v>450</v>
      </c>
      <c r="B445">
        <v>2003</v>
      </c>
      <c r="C445">
        <v>17</v>
      </c>
      <c r="D445">
        <v>2844</v>
      </c>
      <c r="E445">
        <v>1419</v>
      </c>
      <c r="F445">
        <v>1425</v>
      </c>
      <c r="G445">
        <v>560</v>
      </c>
      <c r="H445">
        <v>350</v>
      </c>
      <c r="I445">
        <v>210</v>
      </c>
      <c r="J445">
        <v>886</v>
      </c>
      <c r="K445">
        <v>529</v>
      </c>
      <c r="L445">
        <v>357</v>
      </c>
      <c r="M445">
        <v>1398</v>
      </c>
      <c r="N445">
        <v>540</v>
      </c>
      <c r="O445">
        <v>858</v>
      </c>
    </row>
    <row r="446" spans="1:15" x14ac:dyDescent="0.25">
      <c r="A446" t="s">
        <v>451</v>
      </c>
      <c r="B446">
        <v>2003</v>
      </c>
      <c r="C446">
        <v>18</v>
      </c>
      <c r="D446">
        <v>2577</v>
      </c>
      <c r="E446">
        <v>1246</v>
      </c>
      <c r="F446">
        <v>1331</v>
      </c>
      <c r="G446">
        <v>493</v>
      </c>
      <c r="H446">
        <v>302</v>
      </c>
      <c r="I446">
        <v>191</v>
      </c>
      <c r="J446">
        <v>795</v>
      </c>
      <c r="K446">
        <v>457</v>
      </c>
      <c r="L446">
        <v>338</v>
      </c>
      <c r="M446">
        <v>1289</v>
      </c>
      <c r="N446">
        <v>487</v>
      </c>
      <c r="O446">
        <v>802</v>
      </c>
    </row>
    <row r="447" spans="1:15" x14ac:dyDescent="0.25">
      <c r="A447" t="s">
        <v>452</v>
      </c>
      <c r="B447">
        <v>2003</v>
      </c>
      <c r="C447">
        <v>19</v>
      </c>
      <c r="D447">
        <v>2554</v>
      </c>
      <c r="E447">
        <v>1211</v>
      </c>
      <c r="F447">
        <v>1343</v>
      </c>
      <c r="G447">
        <v>496</v>
      </c>
      <c r="H447">
        <v>294</v>
      </c>
      <c r="I447">
        <v>202</v>
      </c>
      <c r="J447">
        <v>789</v>
      </c>
      <c r="K447">
        <v>447</v>
      </c>
      <c r="L447">
        <v>342</v>
      </c>
      <c r="M447">
        <v>1269</v>
      </c>
      <c r="N447">
        <v>470</v>
      </c>
      <c r="O447">
        <v>799</v>
      </c>
    </row>
    <row r="448" spans="1:15" x14ac:dyDescent="0.25">
      <c r="A448" t="s">
        <v>453</v>
      </c>
      <c r="B448">
        <v>2003</v>
      </c>
      <c r="C448">
        <v>20</v>
      </c>
      <c r="D448">
        <v>2560</v>
      </c>
      <c r="E448">
        <v>1244</v>
      </c>
      <c r="F448">
        <v>1316</v>
      </c>
      <c r="G448">
        <v>462</v>
      </c>
      <c r="H448">
        <v>263</v>
      </c>
      <c r="I448">
        <v>199</v>
      </c>
      <c r="J448">
        <v>801</v>
      </c>
      <c r="K448">
        <v>479</v>
      </c>
      <c r="L448">
        <v>322</v>
      </c>
      <c r="M448">
        <v>1297</v>
      </c>
      <c r="N448">
        <v>502</v>
      </c>
      <c r="O448">
        <v>795</v>
      </c>
    </row>
    <row r="449" spans="1:15" x14ac:dyDescent="0.25">
      <c r="A449" t="s">
        <v>454</v>
      </c>
      <c r="B449">
        <v>2003</v>
      </c>
      <c r="C449">
        <v>21</v>
      </c>
      <c r="D449">
        <v>2590</v>
      </c>
      <c r="E449">
        <v>1244</v>
      </c>
      <c r="F449">
        <v>1346</v>
      </c>
      <c r="G449">
        <v>500</v>
      </c>
      <c r="H449">
        <v>289</v>
      </c>
      <c r="I449">
        <v>211</v>
      </c>
      <c r="J449">
        <v>854</v>
      </c>
      <c r="K449">
        <v>491</v>
      </c>
      <c r="L449">
        <v>363</v>
      </c>
      <c r="M449">
        <v>1236</v>
      </c>
      <c r="N449">
        <v>464</v>
      </c>
      <c r="O449">
        <v>772</v>
      </c>
    </row>
    <row r="450" spans="1:15" x14ac:dyDescent="0.25">
      <c r="A450" t="s">
        <v>455</v>
      </c>
      <c r="B450">
        <v>2003</v>
      </c>
      <c r="C450">
        <v>22</v>
      </c>
      <c r="D450">
        <v>2610</v>
      </c>
      <c r="E450">
        <v>1252</v>
      </c>
      <c r="F450">
        <v>1358</v>
      </c>
      <c r="G450">
        <v>496</v>
      </c>
      <c r="H450">
        <v>304</v>
      </c>
      <c r="I450">
        <v>192</v>
      </c>
      <c r="J450">
        <v>811</v>
      </c>
      <c r="K450">
        <v>457</v>
      </c>
      <c r="L450">
        <v>354</v>
      </c>
      <c r="M450">
        <v>1303</v>
      </c>
      <c r="N450">
        <v>491</v>
      </c>
      <c r="O450">
        <v>812</v>
      </c>
    </row>
    <row r="451" spans="1:15" x14ac:dyDescent="0.25">
      <c r="A451" t="s">
        <v>456</v>
      </c>
      <c r="B451">
        <v>2003</v>
      </c>
      <c r="C451">
        <v>23</v>
      </c>
      <c r="D451">
        <v>2853</v>
      </c>
      <c r="E451">
        <v>1399</v>
      </c>
      <c r="F451">
        <v>1454</v>
      </c>
      <c r="G451">
        <v>551</v>
      </c>
      <c r="H451">
        <v>338</v>
      </c>
      <c r="I451">
        <v>213</v>
      </c>
      <c r="J451">
        <v>881</v>
      </c>
      <c r="K451">
        <v>512</v>
      </c>
      <c r="L451">
        <v>369</v>
      </c>
      <c r="M451">
        <v>1421</v>
      </c>
      <c r="N451">
        <v>549</v>
      </c>
      <c r="O451">
        <v>872</v>
      </c>
    </row>
    <row r="452" spans="1:15" x14ac:dyDescent="0.25">
      <c r="A452" t="s">
        <v>457</v>
      </c>
      <c r="B452">
        <v>2003</v>
      </c>
      <c r="C452">
        <v>24</v>
      </c>
      <c r="D452">
        <v>2487</v>
      </c>
      <c r="E452">
        <v>1211</v>
      </c>
      <c r="F452">
        <v>1276</v>
      </c>
      <c r="G452">
        <v>461</v>
      </c>
      <c r="H452">
        <v>291</v>
      </c>
      <c r="I452">
        <v>170</v>
      </c>
      <c r="J452">
        <v>799</v>
      </c>
      <c r="K452">
        <v>488</v>
      </c>
      <c r="L452">
        <v>311</v>
      </c>
      <c r="M452">
        <v>1227</v>
      </c>
      <c r="N452">
        <v>432</v>
      </c>
      <c r="O452">
        <v>795</v>
      </c>
    </row>
    <row r="453" spans="1:15" x14ac:dyDescent="0.25">
      <c r="A453" t="s">
        <v>458</v>
      </c>
      <c r="B453">
        <v>2003</v>
      </c>
      <c r="C453">
        <v>25</v>
      </c>
      <c r="D453">
        <v>2464</v>
      </c>
      <c r="E453">
        <v>1193</v>
      </c>
      <c r="F453">
        <v>1271</v>
      </c>
      <c r="G453">
        <v>499</v>
      </c>
      <c r="H453">
        <v>303</v>
      </c>
      <c r="I453">
        <v>196</v>
      </c>
      <c r="J453">
        <v>813</v>
      </c>
      <c r="K453">
        <v>467</v>
      </c>
      <c r="L453">
        <v>346</v>
      </c>
      <c r="M453">
        <v>1152</v>
      </c>
      <c r="N453">
        <v>423</v>
      </c>
      <c r="O453">
        <v>729</v>
      </c>
    </row>
    <row r="454" spans="1:15" x14ac:dyDescent="0.25">
      <c r="A454" t="s">
        <v>459</v>
      </c>
      <c r="B454">
        <v>2003</v>
      </c>
      <c r="C454">
        <v>26</v>
      </c>
      <c r="D454">
        <v>2541</v>
      </c>
      <c r="E454">
        <v>1238</v>
      </c>
      <c r="F454">
        <v>1303</v>
      </c>
      <c r="G454">
        <v>551</v>
      </c>
      <c r="H454">
        <v>339</v>
      </c>
      <c r="I454">
        <v>212</v>
      </c>
      <c r="J454">
        <v>767</v>
      </c>
      <c r="K454">
        <v>454</v>
      </c>
      <c r="L454">
        <v>313</v>
      </c>
      <c r="M454">
        <v>1223</v>
      </c>
      <c r="N454">
        <v>445</v>
      </c>
      <c r="O454">
        <v>778</v>
      </c>
    </row>
    <row r="455" spans="1:15" x14ac:dyDescent="0.25">
      <c r="A455" t="s">
        <v>460</v>
      </c>
      <c r="B455">
        <v>2003</v>
      </c>
      <c r="C455">
        <v>27</v>
      </c>
      <c r="D455">
        <v>2392</v>
      </c>
      <c r="E455">
        <v>1180</v>
      </c>
      <c r="F455">
        <v>1212</v>
      </c>
      <c r="G455">
        <v>470</v>
      </c>
      <c r="H455">
        <v>284</v>
      </c>
      <c r="I455">
        <v>186</v>
      </c>
      <c r="J455">
        <v>799</v>
      </c>
      <c r="K455">
        <v>492</v>
      </c>
      <c r="L455">
        <v>307</v>
      </c>
      <c r="M455">
        <v>1123</v>
      </c>
      <c r="N455">
        <v>404</v>
      </c>
      <c r="O455">
        <v>719</v>
      </c>
    </row>
    <row r="456" spans="1:15" x14ac:dyDescent="0.25">
      <c r="A456" t="s">
        <v>461</v>
      </c>
      <c r="B456">
        <v>2003</v>
      </c>
      <c r="C456">
        <v>28</v>
      </c>
      <c r="D456">
        <v>2436</v>
      </c>
      <c r="E456">
        <v>1200</v>
      </c>
      <c r="F456">
        <v>1236</v>
      </c>
      <c r="G456">
        <v>494</v>
      </c>
      <c r="H456">
        <v>292</v>
      </c>
      <c r="I456">
        <v>202</v>
      </c>
      <c r="J456">
        <v>785</v>
      </c>
      <c r="K456">
        <v>465</v>
      </c>
      <c r="L456">
        <v>320</v>
      </c>
      <c r="M456">
        <v>1157</v>
      </c>
      <c r="N456">
        <v>443</v>
      </c>
      <c r="O456">
        <v>714</v>
      </c>
    </row>
    <row r="457" spans="1:15" x14ac:dyDescent="0.25">
      <c r="A457" t="s">
        <v>462</v>
      </c>
      <c r="B457">
        <v>2003</v>
      </c>
      <c r="C457">
        <v>29</v>
      </c>
      <c r="D457">
        <v>2721</v>
      </c>
      <c r="E457">
        <v>1330</v>
      </c>
      <c r="F457">
        <v>1391</v>
      </c>
      <c r="G457">
        <v>509</v>
      </c>
      <c r="H457">
        <v>322</v>
      </c>
      <c r="I457">
        <v>187</v>
      </c>
      <c r="J457">
        <v>902</v>
      </c>
      <c r="K457">
        <v>538</v>
      </c>
      <c r="L457">
        <v>364</v>
      </c>
      <c r="M457">
        <v>1310</v>
      </c>
      <c r="N457">
        <v>470</v>
      </c>
      <c r="O457">
        <v>840</v>
      </c>
    </row>
    <row r="458" spans="1:15" x14ac:dyDescent="0.25">
      <c r="A458" t="s">
        <v>463</v>
      </c>
      <c r="B458">
        <v>2003</v>
      </c>
      <c r="C458">
        <v>30</v>
      </c>
      <c r="D458">
        <v>2553</v>
      </c>
      <c r="E458">
        <v>1187</v>
      </c>
      <c r="F458">
        <v>1366</v>
      </c>
      <c r="G458">
        <v>485</v>
      </c>
      <c r="H458">
        <v>282</v>
      </c>
      <c r="I458">
        <v>203</v>
      </c>
      <c r="J458">
        <v>813</v>
      </c>
      <c r="K458">
        <v>474</v>
      </c>
      <c r="L458">
        <v>339</v>
      </c>
      <c r="M458">
        <v>1255</v>
      </c>
      <c r="N458">
        <v>431</v>
      </c>
      <c r="O458">
        <v>824</v>
      </c>
    </row>
    <row r="459" spans="1:15" x14ac:dyDescent="0.25">
      <c r="A459" t="s">
        <v>464</v>
      </c>
      <c r="B459">
        <v>2003</v>
      </c>
      <c r="C459">
        <v>31</v>
      </c>
      <c r="D459">
        <v>2556</v>
      </c>
      <c r="E459">
        <v>1248</v>
      </c>
      <c r="F459">
        <v>1308</v>
      </c>
      <c r="G459">
        <v>496</v>
      </c>
      <c r="H459">
        <v>307</v>
      </c>
      <c r="I459">
        <v>189</v>
      </c>
      <c r="J459">
        <v>844</v>
      </c>
      <c r="K459">
        <v>504</v>
      </c>
      <c r="L459">
        <v>340</v>
      </c>
      <c r="M459">
        <v>1216</v>
      </c>
      <c r="N459">
        <v>437</v>
      </c>
      <c r="O459">
        <v>779</v>
      </c>
    </row>
    <row r="460" spans="1:15" x14ac:dyDescent="0.25">
      <c r="A460" t="s">
        <v>465</v>
      </c>
      <c r="B460">
        <v>2003</v>
      </c>
      <c r="C460">
        <v>32</v>
      </c>
      <c r="D460">
        <v>2773</v>
      </c>
      <c r="E460">
        <v>1315</v>
      </c>
      <c r="F460">
        <v>1458</v>
      </c>
      <c r="G460">
        <v>518</v>
      </c>
      <c r="H460">
        <v>327</v>
      </c>
      <c r="I460">
        <v>191</v>
      </c>
      <c r="J460">
        <v>859</v>
      </c>
      <c r="K460">
        <v>516</v>
      </c>
      <c r="L460">
        <v>343</v>
      </c>
      <c r="M460">
        <v>1396</v>
      </c>
      <c r="N460">
        <v>472</v>
      </c>
      <c r="O460">
        <v>924</v>
      </c>
    </row>
    <row r="461" spans="1:15" x14ac:dyDescent="0.25">
      <c r="A461" t="s">
        <v>466</v>
      </c>
      <c r="B461">
        <v>2003</v>
      </c>
      <c r="C461">
        <v>33</v>
      </c>
      <c r="D461">
        <v>2866</v>
      </c>
      <c r="E461">
        <v>1339</v>
      </c>
      <c r="F461">
        <v>1527</v>
      </c>
      <c r="G461">
        <v>537</v>
      </c>
      <c r="H461">
        <v>319</v>
      </c>
      <c r="I461">
        <v>218</v>
      </c>
      <c r="J461">
        <v>917</v>
      </c>
      <c r="K461">
        <v>521</v>
      </c>
      <c r="L461">
        <v>396</v>
      </c>
      <c r="M461">
        <v>1412</v>
      </c>
      <c r="N461">
        <v>499</v>
      </c>
      <c r="O461">
        <v>913</v>
      </c>
    </row>
    <row r="462" spans="1:15" x14ac:dyDescent="0.25">
      <c r="A462" t="s">
        <v>467</v>
      </c>
      <c r="B462">
        <v>2003</v>
      </c>
      <c r="C462">
        <v>34</v>
      </c>
      <c r="D462">
        <v>2496</v>
      </c>
      <c r="E462">
        <v>1167</v>
      </c>
      <c r="F462">
        <v>1329</v>
      </c>
      <c r="G462">
        <v>483</v>
      </c>
      <c r="H462">
        <v>285</v>
      </c>
      <c r="I462">
        <v>198</v>
      </c>
      <c r="J462">
        <v>788</v>
      </c>
      <c r="K462">
        <v>435</v>
      </c>
      <c r="L462">
        <v>353</v>
      </c>
      <c r="M462">
        <v>1225</v>
      </c>
      <c r="N462">
        <v>447</v>
      </c>
      <c r="O462">
        <v>778</v>
      </c>
    </row>
    <row r="463" spans="1:15" x14ac:dyDescent="0.25">
      <c r="A463" t="s">
        <v>468</v>
      </c>
      <c r="B463">
        <v>2003</v>
      </c>
      <c r="C463">
        <v>35</v>
      </c>
      <c r="D463">
        <v>2398</v>
      </c>
      <c r="E463">
        <v>1194</v>
      </c>
      <c r="F463">
        <v>1204</v>
      </c>
      <c r="G463">
        <v>494</v>
      </c>
      <c r="H463">
        <v>314</v>
      </c>
      <c r="I463">
        <v>180</v>
      </c>
      <c r="J463">
        <v>790</v>
      </c>
      <c r="K463">
        <v>473</v>
      </c>
      <c r="L463">
        <v>317</v>
      </c>
      <c r="M463">
        <v>1114</v>
      </c>
      <c r="N463">
        <v>407</v>
      </c>
      <c r="O463">
        <v>707</v>
      </c>
    </row>
    <row r="464" spans="1:15" x14ac:dyDescent="0.25">
      <c r="A464" t="s">
        <v>469</v>
      </c>
      <c r="B464">
        <v>2003</v>
      </c>
      <c r="C464">
        <v>36</v>
      </c>
      <c r="D464">
        <v>2487</v>
      </c>
      <c r="E464">
        <v>1209</v>
      </c>
      <c r="F464">
        <v>1278</v>
      </c>
      <c r="G464">
        <v>507</v>
      </c>
      <c r="H464">
        <v>295</v>
      </c>
      <c r="I464">
        <v>212</v>
      </c>
      <c r="J464">
        <v>831</v>
      </c>
      <c r="K464">
        <v>484</v>
      </c>
      <c r="L464">
        <v>347</v>
      </c>
      <c r="M464">
        <v>1149</v>
      </c>
      <c r="N464">
        <v>430</v>
      </c>
      <c r="O464">
        <v>719</v>
      </c>
    </row>
    <row r="465" spans="1:15" x14ac:dyDescent="0.25">
      <c r="A465" t="s">
        <v>470</v>
      </c>
      <c r="B465">
        <v>2003</v>
      </c>
      <c r="C465">
        <v>37</v>
      </c>
      <c r="D465">
        <v>2457</v>
      </c>
      <c r="E465">
        <v>1200</v>
      </c>
      <c r="F465">
        <v>1257</v>
      </c>
      <c r="G465">
        <v>530</v>
      </c>
      <c r="H465">
        <v>313</v>
      </c>
      <c r="I465">
        <v>217</v>
      </c>
      <c r="J465">
        <v>801</v>
      </c>
      <c r="K465">
        <v>452</v>
      </c>
      <c r="L465">
        <v>349</v>
      </c>
      <c r="M465">
        <v>1126</v>
      </c>
      <c r="N465">
        <v>435</v>
      </c>
      <c r="O465">
        <v>691</v>
      </c>
    </row>
    <row r="466" spans="1:15" x14ac:dyDescent="0.25">
      <c r="A466" t="s">
        <v>471</v>
      </c>
      <c r="B466">
        <v>2003</v>
      </c>
      <c r="C466">
        <v>38</v>
      </c>
      <c r="D466">
        <v>2661</v>
      </c>
      <c r="E466">
        <v>1312</v>
      </c>
      <c r="F466">
        <v>1349</v>
      </c>
      <c r="G466">
        <v>551</v>
      </c>
      <c r="H466">
        <v>319</v>
      </c>
      <c r="I466">
        <v>232</v>
      </c>
      <c r="J466">
        <v>850</v>
      </c>
      <c r="K466">
        <v>508</v>
      </c>
      <c r="L466">
        <v>342</v>
      </c>
      <c r="M466">
        <v>1260</v>
      </c>
      <c r="N466">
        <v>485</v>
      </c>
      <c r="O466">
        <v>775</v>
      </c>
    </row>
    <row r="467" spans="1:15" x14ac:dyDescent="0.25">
      <c r="A467" t="s">
        <v>472</v>
      </c>
      <c r="B467">
        <v>2003</v>
      </c>
      <c r="C467">
        <v>39</v>
      </c>
      <c r="D467">
        <v>2631</v>
      </c>
      <c r="E467">
        <v>1324</v>
      </c>
      <c r="F467">
        <v>1307</v>
      </c>
      <c r="G467">
        <v>535</v>
      </c>
      <c r="H467">
        <v>333</v>
      </c>
      <c r="I467">
        <v>202</v>
      </c>
      <c r="J467">
        <v>890</v>
      </c>
      <c r="K467">
        <v>547</v>
      </c>
      <c r="L467">
        <v>343</v>
      </c>
      <c r="M467">
        <v>1206</v>
      </c>
      <c r="N467">
        <v>444</v>
      </c>
      <c r="O467">
        <v>762</v>
      </c>
    </row>
    <row r="468" spans="1:15" x14ac:dyDescent="0.25">
      <c r="A468" t="s">
        <v>473</v>
      </c>
      <c r="B468">
        <v>2003</v>
      </c>
      <c r="C468">
        <v>40</v>
      </c>
      <c r="D468">
        <v>2531</v>
      </c>
      <c r="E468">
        <v>1283</v>
      </c>
      <c r="F468">
        <v>1248</v>
      </c>
      <c r="G468">
        <v>542</v>
      </c>
      <c r="H468">
        <v>322</v>
      </c>
      <c r="I468">
        <v>220</v>
      </c>
      <c r="J468">
        <v>787</v>
      </c>
      <c r="K468">
        <v>502</v>
      </c>
      <c r="L468">
        <v>285</v>
      </c>
      <c r="M468">
        <v>1202</v>
      </c>
      <c r="N468">
        <v>459</v>
      </c>
      <c r="O468">
        <v>743</v>
      </c>
    </row>
    <row r="469" spans="1:15" x14ac:dyDescent="0.25">
      <c r="A469" t="s">
        <v>474</v>
      </c>
      <c r="B469">
        <v>2003</v>
      </c>
      <c r="C469">
        <v>41</v>
      </c>
      <c r="D469">
        <v>2484</v>
      </c>
      <c r="E469">
        <v>1208</v>
      </c>
      <c r="F469">
        <v>1276</v>
      </c>
      <c r="G469">
        <v>518</v>
      </c>
      <c r="H469">
        <v>308</v>
      </c>
      <c r="I469">
        <v>210</v>
      </c>
      <c r="J469">
        <v>812</v>
      </c>
      <c r="K469">
        <v>475</v>
      </c>
      <c r="L469">
        <v>337</v>
      </c>
      <c r="M469">
        <v>1154</v>
      </c>
      <c r="N469">
        <v>425</v>
      </c>
      <c r="O469">
        <v>729</v>
      </c>
    </row>
    <row r="470" spans="1:15" x14ac:dyDescent="0.25">
      <c r="A470" t="s">
        <v>475</v>
      </c>
      <c r="B470">
        <v>2003</v>
      </c>
      <c r="C470">
        <v>42</v>
      </c>
      <c r="D470">
        <v>2586</v>
      </c>
      <c r="E470">
        <v>1273</v>
      </c>
      <c r="F470">
        <v>1313</v>
      </c>
      <c r="G470">
        <v>508</v>
      </c>
      <c r="H470">
        <v>302</v>
      </c>
      <c r="I470">
        <v>206</v>
      </c>
      <c r="J470">
        <v>867</v>
      </c>
      <c r="K470">
        <v>499</v>
      </c>
      <c r="L470">
        <v>368</v>
      </c>
      <c r="M470">
        <v>1211</v>
      </c>
      <c r="N470">
        <v>472</v>
      </c>
      <c r="O470">
        <v>739</v>
      </c>
    </row>
    <row r="471" spans="1:15" x14ac:dyDescent="0.25">
      <c r="A471" t="s">
        <v>476</v>
      </c>
      <c r="B471">
        <v>2003</v>
      </c>
      <c r="C471">
        <v>43</v>
      </c>
      <c r="D471">
        <v>2599</v>
      </c>
      <c r="E471">
        <v>1270</v>
      </c>
      <c r="F471">
        <v>1329</v>
      </c>
      <c r="G471">
        <v>525</v>
      </c>
      <c r="H471">
        <v>313</v>
      </c>
      <c r="I471">
        <v>212</v>
      </c>
      <c r="J471">
        <v>844</v>
      </c>
      <c r="K471">
        <v>500</v>
      </c>
      <c r="L471">
        <v>344</v>
      </c>
      <c r="M471">
        <v>1230</v>
      </c>
      <c r="N471">
        <v>457</v>
      </c>
      <c r="O471">
        <v>773</v>
      </c>
    </row>
    <row r="472" spans="1:15" x14ac:dyDescent="0.25">
      <c r="A472" t="s">
        <v>477</v>
      </c>
      <c r="B472">
        <v>2003</v>
      </c>
      <c r="C472">
        <v>44</v>
      </c>
      <c r="D472">
        <v>2743</v>
      </c>
      <c r="E472">
        <v>1322</v>
      </c>
      <c r="F472">
        <v>1421</v>
      </c>
      <c r="G472">
        <v>506</v>
      </c>
      <c r="H472">
        <v>307</v>
      </c>
      <c r="I472">
        <v>199</v>
      </c>
      <c r="J472">
        <v>863</v>
      </c>
      <c r="K472">
        <v>522</v>
      </c>
      <c r="L472">
        <v>341</v>
      </c>
      <c r="M472">
        <v>1374</v>
      </c>
      <c r="N472">
        <v>493</v>
      </c>
      <c r="O472">
        <v>881</v>
      </c>
    </row>
    <row r="473" spans="1:15" x14ac:dyDescent="0.25">
      <c r="A473" t="s">
        <v>478</v>
      </c>
      <c r="B473">
        <v>2003</v>
      </c>
      <c r="C473">
        <v>45</v>
      </c>
      <c r="D473">
        <v>2636</v>
      </c>
      <c r="E473">
        <v>1256</v>
      </c>
      <c r="F473">
        <v>1380</v>
      </c>
      <c r="G473">
        <v>484</v>
      </c>
      <c r="H473">
        <v>290</v>
      </c>
      <c r="I473">
        <v>194</v>
      </c>
      <c r="J473">
        <v>891</v>
      </c>
      <c r="K473">
        <v>501</v>
      </c>
      <c r="L473">
        <v>390</v>
      </c>
      <c r="M473">
        <v>1261</v>
      </c>
      <c r="N473">
        <v>465</v>
      </c>
      <c r="O473">
        <v>796</v>
      </c>
    </row>
    <row r="474" spans="1:15" x14ac:dyDescent="0.25">
      <c r="A474" t="s">
        <v>479</v>
      </c>
      <c r="B474">
        <v>2003</v>
      </c>
      <c r="C474">
        <v>46</v>
      </c>
      <c r="D474">
        <v>2581</v>
      </c>
      <c r="E474">
        <v>1284</v>
      </c>
      <c r="F474">
        <v>1297</v>
      </c>
      <c r="G474">
        <v>503</v>
      </c>
      <c r="H474">
        <v>295</v>
      </c>
      <c r="I474">
        <v>208</v>
      </c>
      <c r="J474">
        <v>871</v>
      </c>
      <c r="K474">
        <v>508</v>
      </c>
      <c r="L474">
        <v>363</v>
      </c>
      <c r="M474">
        <v>1207</v>
      </c>
      <c r="N474">
        <v>481</v>
      </c>
      <c r="O474">
        <v>726</v>
      </c>
    </row>
    <row r="475" spans="1:15" x14ac:dyDescent="0.25">
      <c r="A475" t="s">
        <v>480</v>
      </c>
      <c r="B475">
        <v>2003</v>
      </c>
      <c r="C475">
        <v>47</v>
      </c>
      <c r="D475">
        <v>2639</v>
      </c>
      <c r="E475">
        <v>1286</v>
      </c>
      <c r="F475">
        <v>1353</v>
      </c>
      <c r="G475">
        <v>520</v>
      </c>
      <c r="H475">
        <v>313</v>
      </c>
      <c r="I475">
        <v>207</v>
      </c>
      <c r="J475">
        <v>868</v>
      </c>
      <c r="K475">
        <v>510</v>
      </c>
      <c r="L475">
        <v>358</v>
      </c>
      <c r="M475">
        <v>1251</v>
      </c>
      <c r="N475">
        <v>463</v>
      </c>
      <c r="O475">
        <v>788</v>
      </c>
    </row>
    <row r="476" spans="1:15" x14ac:dyDescent="0.25">
      <c r="A476" t="s">
        <v>481</v>
      </c>
      <c r="B476">
        <v>2003</v>
      </c>
      <c r="C476">
        <v>48</v>
      </c>
      <c r="D476">
        <v>2643</v>
      </c>
      <c r="E476">
        <v>1289</v>
      </c>
      <c r="F476">
        <v>1354</v>
      </c>
      <c r="G476">
        <v>506</v>
      </c>
      <c r="H476">
        <v>327</v>
      </c>
      <c r="I476">
        <v>179</v>
      </c>
      <c r="J476">
        <v>835</v>
      </c>
      <c r="K476">
        <v>491</v>
      </c>
      <c r="L476">
        <v>344</v>
      </c>
      <c r="M476">
        <v>1302</v>
      </c>
      <c r="N476">
        <v>471</v>
      </c>
      <c r="O476">
        <v>831</v>
      </c>
    </row>
    <row r="477" spans="1:15" x14ac:dyDescent="0.25">
      <c r="A477" t="s">
        <v>482</v>
      </c>
      <c r="B477">
        <v>2003</v>
      </c>
      <c r="C477">
        <v>49</v>
      </c>
      <c r="D477">
        <v>2636</v>
      </c>
      <c r="E477">
        <v>1285</v>
      </c>
      <c r="F477">
        <v>1351</v>
      </c>
      <c r="G477">
        <v>524</v>
      </c>
      <c r="H477">
        <v>311</v>
      </c>
      <c r="I477">
        <v>213</v>
      </c>
      <c r="J477">
        <v>877</v>
      </c>
      <c r="K477">
        <v>514</v>
      </c>
      <c r="L477">
        <v>363</v>
      </c>
      <c r="M477">
        <v>1235</v>
      </c>
      <c r="N477">
        <v>460</v>
      </c>
      <c r="O477">
        <v>775</v>
      </c>
    </row>
    <row r="478" spans="1:15" x14ac:dyDescent="0.25">
      <c r="A478" t="s">
        <v>483</v>
      </c>
      <c r="B478">
        <v>2003</v>
      </c>
      <c r="C478">
        <v>50</v>
      </c>
      <c r="D478">
        <v>2898</v>
      </c>
      <c r="E478">
        <v>1437</v>
      </c>
      <c r="F478">
        <v>1461</v>
      </c>
      <c r="G478">
        <v>580</v>
      </c>
      <c r="H478">
        <v>338</v>
      </c>
      <c r="I478">
        <v>242</v>
      </c>
      <c r="J478">
        <v>950</v>
      </c>
      <c r="K478">
        <v>574</v>
      </c>
      <c r="L478">
        <v>376</v>
      </c>
      <c r="M478">
        <v>1368</v>
      </c>
      <c r="N478">
        <v>525</v>
      </c>
      <c r="O478">
        <v>843</v>
      </c>
    </row>
    <row r="479" spans="1:15" x14ac:dyDescent="0.25">
      <c r="A479" t="s">
        <v>484</v>
      </c>
      <c r="B479">
        <v>2003</v>
      </c>
      <c r="C479">
        <v>51</v>
      </c>
      <c r="D479">
        <v>3112</v>
      </c>
      <c r="E479">
        <v>1483</v>
      </c>
      <c r="F479">
        <v>1629</v>
      </c>
      <c r="G479">
        <v>561</v>
      </c>
      <c r="H479">
        <v>314</v>
      </c>
      <c r="I479">
        <v>247</v>
      </c>
      <c r="J479">
        <v>1016</v>
      </c>
      <c r="K479">
        <v>592</v>
      </c>
      <c r="L479">
        <v>424</v>
      </c>
      <c r="M479">
        <v>1535</v>
      </c>
      <c r="N479">
        <v>577</v>
      </c>
      <c r="O479">
        <v>958</v>
      </c>
    </row>
    <row r="480" spans="1:15" x14ac:dyDescent="0.25">
      <c r="A480" t="s">
        <v>485</v>
      </c>
      <c r="B480">
        <v>2003</v>
      </c>
      <c r="C480">
        <v>52</v>
      </c>
      <c r="D480">
        <v>3201</v>
      </c>
      <c r="E480">
        <v>1496</v>
      </c>
      <c r="F480">
        <v>1705</v>
      </c>
      <c r="G480">
        <v>535</v>
      </c>
      <c r="H480">
        <v>313</v>
      </c>
      <c r="I480">
        <v>222</v>
      </c>
      <c r="J480">
        <v>1024</v>
      </c>
      <c r="K480">
        <v>583</v>
      </c>
      <c r="L480">
        <v>441</v>
      </c>
      <c r="M480">
        <v>1642</v>
      </c>
      <c r="N480">
        <v>600</v>
      </c>
      <c r="O480">
        <v>1042</v>
      </c>
    </row>
    <row r="481" spans="1:15" x14ac:dyDescent="0.25">
      <c r="A481" t="s">
        <v>486</v>
      </c>
      <c r="B481">
        <v>2003</v>
      </c>
      <c r="C481">
        <v>53</v>
      </c>
      <c r="D481">
        <v>1434</v>
      </c>
      <c r="E481">
        <v>685</v>
      </c>
      <c r="F481">
        <v>749</v>
      </c>
      <c r="G481">
        <v>266</v>
      </c>
      <c r="H481">
        <v>153</v>
      </c>
      <c r="I481">
        <v>113</v>
      </c>
      <c r="J481">
        <v>458</v>
      </c>
      <c r="K481">
        <v>269</v>
      </c>
      <c r="L481">
        <v>189</v>
      </c>
      <c r="M481">
        <v>710</v>
      </c>
      <c r="N481">
        <v>263</v>
      </c>
      <c r="O481">
        <v>447</v>
      </c>
    </row>
    <row r="482" spans="1:15" x14ac:dyDescent="0.25">
      <c r="A482" t="s">
        <v>487</v>
      </c>
      <c r="B482">
        <v>2004</v>
      </c>
      <c r="C482">
        <v>1</v>
      </c>
      <c r="D482">
        <v>1899</v>
      </c>
      <c r="E482">
        <v>912</v>
      </c>
      <c r="F482">
        <v>987</v>
      </c>
      <c r="G482">
        <v>276</v>
      </c>
      <c r="H482">
        <v>159</v>
      </c>
      <c r="I482">
        <v>117</v>
      </c>
      <c r="J482">
        <v>596</v>
      </c>
      <c r="K482">
        <v>363</v>
      </c>
      <c r="L482">
        <v>233</v>
      </c>
      <c r="M482">
        <v>1027</v>
      </c>
      <c r="N482">
        <v>390</v>
      </c>
      <c r="O482">
        <v>637</v>
      </c>
    </row>
    <row r="483" spans="1:15" x14ac:dyDescent="0.25">
      <c r="A483" t="s">
        <v>488</v>
      </c>
      <c r="B483">
        <v>2004</v>
      </c>
      <c r="C483">
        <v>2</v>
      </c>
      <c r="D483">
        <v>3333</v>
      </c>
      <c r="E483">
        <v>1605</v>
      </c>
      <c r="F483">
        <v>1728</v>
      </c>
      <c r="G483">
        <v>508</v>
      </c>
      <c r="H483">
        <v>293</v>
      </c>
      <c r="I483">
        <v>215</v>
      </c>
      <c r="J483">
        <v>1007</v>
      </c>
      <c r="K483">
        <v>593</v>
      </c>
      <c r="L483">
        <v>414</v>
      </c>
      <c r="M483">
        <v>1818</v>
      </c>
      <c r="N483">
        <v>719</v>
      </c>
      <c r="O483">
        <v>1099</v>
      </c>
    </row>
    <row r="484" spans="1:15" x14ac:dyDescent="0.25">
      <c r="A484" t="s">
        <v>489</v>
      </c>
      <c r="B484">
        <v>2004</v>
      </c>
      <c r="C484">
        <v>3</v>
      </c>
      <c r="D484">
        <v>3055</v>
      </c>
      <c r="E484">
        <v>1475</v>
      </c>
      <c r="F484">
        <v>1580</v>
      </c>
      <c r="G484">
        <v>508</v>
      </c>
      <c r="H484">
        <v>303</v>
      </c>
      <c r="I484">
        <v>205</v>
      </c>
      <c r="J484">
        <v>918</v>
      </c>
      <c r="K484">
        <v>556</v>
      </c>
      <c r="L484">
        <v>362</v>
      </c>
      <c r="M484">
        <v>1629</v>
      </c>
      <c r="N484">
        <v>616</v>
      </c>
      <c r="O484">
        <v>1013</v>
      </c>
    </row>
    <row r="485" spans="1:15" x14ac:dyDescent="0.25">
      <c r="A485" t="s">
        <v>490</v>
      </c>
      <c r="B485">
        <v>2004</v>
      </c>
      <c r="C485">
        <v>4</v>
      </c>
      <c r="D485">
        <v>2921</v>
      </c>
      <c r="E485">
        <v>1336</v>
      </c>
      <c r="F485">
        <v>1585</v>
      </c>
      <c r="G485">
        <v>548</v>
      </c>
      <c r="H485">
        <v>308</v>
      </c>
      <c r="I485">
        <v>240</v>
      </c>
      <c r="J485">
        <v>869</v>
      </c>
      <c r="K485">
        <v>489</v>
      </c>
      <c r="L485">
        <v>380</v>
      </c>
      <c r="M485">
        <v>1504</v>
      </c>
      <c r="N485">
        <v>539</v>
      </c>
      <c r="O485">
        <v>965</v>
      </c>
    </row>
    <row r="486" spans="1:15" x14ac:dyDescent="0.25">
      <c r="A486" t="s">
        <v>491</v>
      </c>
      <c r="B486">
        <v>2004</v>
      </c>
      <c r="C486">
        <v>5</v>
      </c>
      <c r="D486">
        <v>2907</v>
      </c>
      <c r="E486">
        <v>1384</v>
      </c>
      <c r="F486">
        <v>1523</v>
      </c>
      <c r="G486">
        <v>496</v>
      </c>
      <c r="H486">
        <v>300</v>
      </c>
      <c r="I486">
        <v>196</v>
      </c>
      <c r="J486">
        <v>916</v>
      </c>
      <c r="K486">
        <v>547</v>
      </c>
      <c r="L486">
        <v>369</v>
      </c>
      <c r="M486">
        <v>1495</v>
      </c>
      <c r="N486">
        <v>537</v>
      </c>
      <c r="O486">
        <v>958</v>
      </c>
    </row>
    <row r="487" spans="1:15" x14ac:dyDescent="0.25">
      <c r="A487" t="s">
        <v>492</v>
      </c>
      <c r="B487">
        <v>2004</v>
      </c>
      <c r="C487">
        <v>6</v>
      </c>
      <c r="D487">
        <v>2751</v>
      </c>
      <c r="E487">
        <v>1310</v>
      </c>
      <c r="F487">
        <v>1441</v>
      </c>
      <c r="G487">
        <v>541</v>
      </c>
      <c r="H487">
        <v>324</v>
      </c>
      <c r="I487">
        <v>217</v>
      </c>
      <c r="J487">
        <v>786</v>
      </c>
      <c r="K487">
        <v>446</v>
      </c>
      <c r="L487">
        <v>340</v>
      </c>
      <c r="M487">
        <v>1424</v>
      </c>
      <c r="N487">
        <v>540</v>
      </c>
      <c r="O487">
        <v>884</v>
      </c>
    </row>
    <row r="488" spans="1:15" x14ac:dyDescent="0.25">
      <c r="A488" t="s">
        <v>493</v>
      </c>
      <c r="B488">
        <v>2004</v>
      </c>
      <c r="C488">
        <v>7</v>
      </c>
      <c r="D488">
        <v>2692</v>
      </c>
      <c r="E488">
        <v>1375</v>
      </c>
      <c r="F488">
        <v>1317</v>
      </c>
      <c r="G488">
        <v>492</v>
      </c>
      <c r="H488">
        <v>310</v>
      </c>
      <c r="I488">
        <v>182</v>
      </c>
      <c r="J488">
        <v>794</v>
      </c>
      <c r="K488">
        <v>501</v>
      </c>
      <c r="L488">
        <v>293</v>
      </c>
      <c r="M488">
        <v>1406</v>
      </c>
      <c r="N488">
        <v>564</v>
      </c>
      <c r="O488">
        <v>842</v>
      </c>
    </row>
    <row r="489" spans="1:15" x14ac:dyDescent="0.25">
      <c r="A489" t="s">
        <v>494</v>
      </c>
      <c r="B489">
        <v>2004</v>
      </c>
      <c r="C489">
        <v>8</v>
      </c>
      <c r="D489">
        <v>2746</v>
      </c>
      <c r="E489">
        <v>1380</v>
      </c>
      <c r="F489">
        <v>1366</v>
      </c>
      <c r="G489">
        <v>521</v>
      </c>
      <c r="H489">
        <v>310</v>
      </c>
      <c r="I489">
        <v>211</v>
      </c>
      <c r="J489">
        <v>849</v>
      </c>
      <c r="K489">
        <v>514</v>
      </c>
      <c r="L489">
        <v>335</v>
      </c>
      <c r="M489">
        <v>1376</v>
      </c>
      <c r="N489">
        <v>556</v>
      </c>
      <c r="O489">
        <v>820</v>
      </c>
    </row>
    <row r="490" spans="1:15" x14ac:dyDescent="0.25">
      <c r="A490" t="s">
        <v>495</v>
      </c>
      <c r="B490">
        <v>2004</v>
      </c>
      <c r="C490">
        <v>9</v>
      </c>
      <c r="D490">
        <v>2722</v>
      </c>
      <c r="E490">
        <v>1317</v>
      </c>
      <c r="F490">
        <v>1405</v>
      </c>
      <c r="G490">
        <v>473</v>
      </c>
      <c r="H490">
        <v>273</v>
      </c>
      <c r="I490">
        <v>200</v>
      </c>
      <c r="J490">
        <v>889</v>
      </c>
      <c r="K490">
        <v>550</v>
      </c>
      <c r="L490">
        <v>339</v>
      </c>
      <c r="M490">
        <v>1360</v>
      </c>
      <c r="N490">
        <v>494</v>
      </c>
      <c r="O490">
        <v>866</v>
      </c>
    </row>
    <row r="491" spans="1:15" x14ac:dyDescent="0.25">
      <c r="A491" t="s">
        <v>496</v>
      </c>
      <c r="B491">
        <v>2004</v>
      </c>
      <c r="C491">
        <v>10</v>
      </c>
      <c r="D491">
        <v>2720</v>
      </c>
      <c r="E491">
        <v>1355</v>
      </c>
      <c r="F491">
        <v>1365</v>
      </c>
      <c r="G491">
        <v>489</v>
      </c>
      <c r="H491">
        <v>311</v>
      </c>
      <c r="I491">
        <v>178</v>
      </c>
      <c r="J491">
        <v>867</v>
      </c>
      <c r="K491">
        <v>527</v>
      </c>
      <c r="L491">
        <v>340</v>
      </c>
      <c r="M491">
        <v>1364</v>
      </c>
      <c r="N491">
        <v>517</v>
      </c>
      <c r="O491">
        <v>847</v>
      </c>
    </row>
    <row r="492" spans="1:15" x14ac:dyDescent="0.25">
      <c r="A492" t="s">
        <v>497</v>
      </c>
      <c r="B492">
        <v>2004</v>
      </c>
      <c r="C492">
        <v>11</v>
      </c>
      <c r="D492">
        <v>2649</v>
      </c>
      <c r="E492">
        <v>1291</v>
      </c>
      <c r="F492">
        <v>1358</v>
      </c>
      <c r="G492">
        <v>475</v>
      </c>
      <c r="H492">
        <v>281</v>
      </c>
      <c r="I492">
        <v>194</v>
      </c>
      <c r="J492">
        <v>825</v>
      </c>
      <c r="K492">
        <v>506</v>
      </c>
      <c r="L492">
        <v>319</v>
      </c>
      <c r="M492">
        <v>1349</v>
      </c>
      <c r="N492">
        <v>504</v>
      </c>
      <c r="O492">
        <v>845</v>
      </c>
    </row>
    <row r="493" spans="1:15" x14ac:dyDescent="0.25">
      <c r="A493" t="s">
        <v>498</v>
      </c>
      <c r="B493">
        <v>2004</v>
      </c>
      <c r="C493">
        <v>12</v>
      </c>
      <c r="D493">
        <v>2740</v>
      </c>
      <c r="E493">
        <v>1372</v>
      </c>
      <c r="F493">
        <v>1368</v>
      </c>
      <c r="G493">
        <v>467</v>
      </c>
      <c r="H493">
        <v>287</v>
      </c>
      <c r="I493">
        <v>180</v>
      </c>
      <c r="J493">
        <v>887</v>
      </c>
      <c r="K493">
        <v>547</v>
      </c>
      <c r="L493">
        <v>340</v>
      </c>
      <c r="M493">
        <v>1386</v>
      </c>
      <c r="N493">
        <v>538</v>
      </c>
      <c r="O493">
        <v>848</v>
      </c>
    </row>
    <row r="494" spans="1:15" x14ac:dyDescent="0.25">
      <c r="A494" t="s">
        <v>499</v>
      </c>
      <c r="B494">
        <v>2004</v>
      </c>
      <c r="C494">
        <v>13</v>
      </c>
      <c r="D494">
        <v>2639</v>
      </c>
      <c r="E494">
        <v>1336</v>
      </c>
      <c r="F494">
        <v>1303</v>
      </c>
      <c r="G494">
        <v>506</v>
      </c>
      <c r="H494">
        <v>326</v>
      </c>
      <c r="I494">
        <v>180</v>
      </c>
      <c r="J494">
        <v>832</v>
      </c>
      <c r="K494">
        <v>513</v>
      </c>
      <c r="L494">
        <v>319</v>
      </c>
      <c r="M494">
        <v>1301</v>
      </c>
      <c r="N494">
        <v>497</v>
      </c>
      <c r="O494">
        <v>804</v>
      </c>
    </row>
    <row r="495" spans="1:15" x14ac:dyDescent="0.25">
      <c r="A495" t="s">
        <v>500</v>
      </c>
      <c r="B495">
        <v>2004</v>
      </c>
      <c r="C495">
        <v>14</v>
      </c>
      <c r="D495">
        <v>2743</v>
      </c>
      <c r="E495">
        <v>1337</v>
      </c>
      <c r="F495">
        <v>1406</v>
      </c>
      <c r="G495">
        <v>502</v>
      </c>
      <c r="H495">
        <v>294</v>
      </c>
      <c r="I495">
        <v>208</v>
      </c>
      <c r="J495">
        <v>875</v>
      </c>
      <c r="K495">
        <v>522</v>
      </c>
      <c r="L495">
        <v>353</v>
      </c>
      <c r="M495">
        <v>1366</v>
      </c>
      <c r="N495">
        <v>521</v>
      </c>
      <c r="O495">
        <v>845</v>
      </c>
    </row>
    <row r="496" spans="1:15" x14ac:dyDescent="0.25">
      <c r="A496" t="s">
        <v>501</v>
      </c>
      <c r="B496">
        <v>2004</v>
      </c>
      <c r="C496">
        <v>15</v>
      </c>
      <c r="D496">
        <v>2560</v>
      </c>
      <c r="E496">
        <v>1242</v>
      </c>
      <c r="F496">
        <v>1318</v>
      </c>
      <c r="G496">
        <v>481</v>
      </c>
      <c r="H496">
        <v>270</v>
      </c>
      <c r="I496">
        <v>211</v>
      </c>
      <c r="J496">
        <v>792</v>
      </c>
      <c r="K496">
        <v>471</v>
      </c>
      <c r="L496">
        <v>321</v>
      </c>
      <c r="M496">
        <v>1287</v>
      </c>
      <c r="N496">
        <v>501</v>
      </c>
      <c r="O496">
        <v>786</v>
      </c>
    </row>
    <row r="497" spans="1:15" x14ac:dyDescent="0.25">
      <c r="A497" t="s">
        <v>502</v>
      </c>
      <c r="B497">
        <v>2004</v>
      </c>
      <c r="C497">
        <v>16</v>
      </c>
      <c r="D497">
        <v>2648</v>
      </c>
      <c r="E497">
        <v>1270</v>
      </c>
      <c r="F497">
        <v>1378</v>
      </c>
      <c r="G497">
        <v>521</v>
      </c>
      <c r="H497">
        <v>321</v>
      </c>
      <c r="I497">
        <v>200</v>
      </c>
      <c r="J497">
        <v>826</v>
      </c>
      <c r="K497">
        <v>487</v>
      </c>
      <c r="L497">
        <v>339</v>
      </c>
      <c r="M497">
        <v>1301</v>
      </c>
      <c r="N497">
        <v>462</v>
      </c>
      <c r="O497">
        <v>839</v>
      </c>
    </row>
    <row r="498" spans="1:15" x14ac:dyDescent="0.25">
      <c r="A498" t="s">
        <v>503</v>
      </c>
      <c r="B498">
        <v>2004</v>
      </c>
      <c r="C498">
        <v>17</v>
      </c>
      <c r="D498">
        <v>2541</v>
      </c>
      <c r="E498">
        <v>1246</v>
      </c>
      <c r="F498">
        <v>1295</v>
      </c>
      <c r="G498">
        <v>485</v>
      </c>
      <c r="H498">
        <v>302</v>
      </c>
      <c r="I498">
        <v>183</v>
      </c>
      <c r="J498">
        <v>803</v>
      </c>
      <c r="K498">
        <v>492</v>
      </c>
      <c r="L498">
        <v>311</v>
      </c>
      <c r="M498">
        <v>1253</v>
      </c>
      <c r="N498">
        <v>452</v>
      </c>
      <c r="O498">
        <v>801</v>
      </c>
    </row>
    <row r="499" spans="1:15" x14ac:dyDescent="0.25">
      <c r="A499" t="s">
        <v>504</v>
      </c>
      <c r="B499">
        <v>2004</v>
      </c>
      <c r="C499">
        <v>18</v>
      </c>
      <c r="D499">
        <v>2548</v>
      </c>
      <c r="E499">
        <v>1193</v>
      </c>
      <c r="F499">
        <v>1355</v>
      </c>
      <c r="G499">
        <v>473</v>
      </c>
      <c r="H499">
        <v>285</v>
      </c>
      <c r="I499">
        <v>188</v>
      </c>
      <c r="J499">
        <v>831</v>
      </c>
      <c r="K499">
        <v>474</v>
      </c>
      <c r="L499">
        <v>357</v>
      </c>
      <c r="M499">
        <v>1244</v>
      </c>
      <c r="N499">
        <v>434</v>
      </c>
      <c r="O499">
        <v>810</v>
      </c>
    </row>
    <row r="500" spans="1:15" x14ac:dyDescent="0.25">
      <c r="A500" t="s">
        <v>505</v>
      </c>
      <c r="B500">
        <v>2004</v>
      </c>
      <c r="C500">
        <v>19</v>
      </c>
      <c r="D500">
        <v>2455</v>
      </c>
      <c r="E500">
        <v>1207</v>
      </c>
      <c r="F500">
        <v>1248</v>
      </c>
      <c r="G500">
        <v>471</v>
      </c>
      <c r="H500">
        <v>287</v>
      </c>
      <c r="I500">
        <v>184</v>
      </c>
      <c r="J500">
        <v>798</v>
      </c>
      <c r="K500">
        <v>452</v>
      </c>
      <c r="L500">
        <v>346</v>
      </c>
      <c r="M500">
        <v>1186</v>
      </c>
      <c r="N500">
        <v>468</v>
      </c>
      <c r="O500">
        <v>718</v>
      </c>
    </row>
    <row r="501" spans="1:15" x14ac:dyDescent="0.25">
      <c r="A501" t="s">
        <v>506</v>
      </c>
      <c r="B501">
        <v>2004</v>
      </c>
      <c r="C501">
        <v>20</v>
      </c>
      <c r="D501">
        <v>2563</v>
      </c>
      <c r="E501">
        <v>1258</v>
      </c>
      <c r="F501">
        <v>1305</v>
      </c>
      <c r="G501">
        <v>475</v>
      </c>
      <c r="H501">
        <v>302</v>
      </c>
      <c r="I501">
        <v>173</v>
      </c>
      <c r="J501">
        <v>826</v>
      </c>
      <c r="K501">
        <v>492</v>
      </c>
      <c r="L501">
        <v>334</v>
      </c>
      <c r="M501">
        <v>1262</v>
      </c>
      <c r="N501">
        <v>464</v>
      </c>
      <c r="O501">
        <v>798</v>
      </c>
    </row>
    <row r="502" spans="1:15" x14ac:dyDescent="0.25">
      <c r="A502" t="s">
        <v>507</v>
      </c>
      <c r="B502">
        <v>2004</v>
      </c>
      <c r="C502">
        <v>21</v>
      </c>
      <c r="D502">
        <v>2500</v>
      </c>
      <c r="E502">
        <v>1237</v>
      </c>
      <c r="F502">
        <v>1263</v>
      </c>
      <c r="G502">
        <v>504</v>
      </c>
      <c r="H502">
        <v>303</v>
      </c>
      <c r="I502">
        <v>201</v>
      </c>
      <c r="J502">
        <v>802</v>
      </c>
      <c r="K502">
        <v>488</v>
      </c>
      <c r="L502">
        <v>314</v>
      </c>
      <c r="M502">
        <v>1194</v>
      </c>
      <c r="N502">
        <v>446</v>
      </c>
      <c r="O502">
        <v>748</v>
      </c>
    </row>
    <row r="503" spans="1:15" x14ac:dyDescent="0.25">
      <c r="A503" t="s">
        <v>508</v>
      </c>
      <c r="B503">
        <v>2004</v>
      </c>
      <c r="C503">
        <v>22</v>
      </c>
      <c r="D503">
        <v>2509</v>
      </c>
      <c r="E503">
        <v>1189</v>
      </c>
      <c r="F503">
        <v>1320</v>
      </c>
      <c r="G503">
        <v>503</v>
      </c>
      <c r="H503">
        <v>284</v>
      </c>
      <c r="I503">
        <v>219</v>
      </c>
      <c r="J503">
        <v>817</v>
      </c>
      <c r="K503">
        <v>489</v>
      </c>
      <c r="L503">
        <v>328</v>
      </c>
      <c r="M503">
        <v>1189</v>
      </c>
      <c r="N503">
        <v>416</v>
      </c>
      <c r="O503">
        <v>773</v>
      </c>
    </row>
    <row r="504" spans="1:15" x14ac:dyDescent="0.25">
      <c r="A504" t="s">
        <v>509</v>
      </c>
      <c r="B504">
        <v>2004</v>
      </c>
      <c r="C504">
        <v>23</v>
      </c>
      <c r="D504">
        <v>2485</v>
      </c>
      <c r="E504">
        <v>1196</v>
      </c>
      <c r="F504">
        <v>1289</v>
      </c>
      <c r="G504">
        <v>466</v>
      </c>
      <c r="H504">
        <v>278</v>
      </c>
      <c r="I504">
        <v>188</v>
      </c>
      <c r="J504">
        <v>782</v>
      </c>
      <c r="K504">
        <v>453</v>
      </c>
      <c r="L504">
        <v>329</v>
      </c>
      <c r="M504">
        <v>1237</v>
      </c>
      <c r="N504">
        <v>465</v>
      </c>
      <c r="O504">
        <v>772</v>
      </c>
    </row>
    <row r="505" spans="1:15" x14ac:dyDescent="0.25">
      <c r="A505" t="s">
        <v>510</v>
      </c>
      <c r="B505">
        <v>2004</v>
      </c>
      <c r="C505">
        <v>24</v>
      </c>
      <c r="D505">
        <v>2680</v>
      </c>
      <c r="E505">
        <v>1321</v>
      </c>
      <c r="F505">
        <v>1359</v>
      </c>
      <c r="G505">
        <v>503</v>
      </c>
      <c r="H505">
        <v>304</v>
      </c>
      <c r="I505">
        <v>199</v>
      </c>
      <c r="J505">
        <v>893</v>
      </c>
      <c r="K505">
        <v>530</v>
      </c>
      <c r="L505">
        <v>363</v>
      </c>
      <c r="M505">
        <v>1284</v>
      </c>
      <c r="N505">
        <v>487</v>
      </c>
      <c r="O505">
        <v>797</v>
      </c>
    </row>
    <row r="506" spans="1:15" x14ac:dyDescent="0.25">
      <c r="A506" t="s">
        <v>511</v>
      </c>
      <c r="B506">
        <v>2004</v>
      </c>
      <c r="C506">
        <v>25</v>
      </c>
      <c r="D506">
        <v>2403</v>
      </c>
      <c r="E506">
        <v>1155</v>
      </c>
      <c r="F506">
        <v>1248</v>
      </c>
      <c r="G506">
        <v>433</v>
      </c>
      <c r="H506">
        <v>258</v>
      </c>
      <c r="I506">
        <v>175</v>
      </c>
      <c r="J506">
        <v>785</v>
      </c>
      <c r="K506">
        <v>473</v>
      </c>
      <c r="L506">
        <v>312</v>
      </c>
      <c r="M506">
        <v>1185</v>
      </c>
      <c r="N506">
        <v>424</v>
      </c>
      <c r="O506">
        <v>761</v>
      </c>
    </row>
    <row r="507" spans="1:15" x14ac:dyDescent="0.25">
      <c r="A507" t="s">
        <v>512</v>
      </c>
      <c r="B507">
        <v>2004</v>
      </c>
      <c r="C507">
        <v>26</v>
      </c>
      <c r="D507">
        <v>2442</v>
      </c>
      <c r="E507">
        <v>1148</v>
      </c>
      <c r="F507">
        <v>1294</v>
      </c>
      <c r="G507">
        <v>500</v>
      </c>
      <c r="H507">
        <v>291</v>
      </c>
      <c r="I507">
        <v>209</v>
      </c>
      <c r="J507">
        <v>800</v>
      </c>
      <c r="K507">
        <v>480</v>
      </c>
      <c r="L507">
        <v>320</v>
      </c>
      <c r="M507">
        <v>1142</v>
      </c>
      <c r="N507">
        <v>377</v>
      </c>
      <c r="O507">
        <v>765</v>
      </c>
    </row>
    <row r="508" spans="1:15" x14ac:dyDescent="0.25">
      <c r="A508" t="s">
        <v>513</v>
      </c>
      <c r="B508">
        <v>2004</v>
      </c>
      <c r="C508">
        <v>27</v>
      </c>
      <c r="D508">
        <v>2454</v>
      </c>
      <c r="E508">
        <v>1210</v>
      </c>
      <c r="F508">
        <v>1244</v>
      </c>
      <c r="G508">
        <v>478</v>
      </c>
      <c r="H508">
        <v>280</v>
      </c>
      <c r="I508">
        <v>198</v>
      </c>
      <c r="J508">
        <v>811</v>
      </c>
      <c r="K508">
        <v>476</v>
      </c>
      <c r="L508">
        <v>335</v>
      </c>
      <c r="M508">
        <v>1165</v>
      </c>
      <c r="N508">
        <v>454</v>
      </c>
      <c r="O508">
        <v>711</v>
      </c>
    </row>
    <row r="509" spans="1:15" x14ac:dyDescent="0.25">
      <c r="A509" t="s">
        <v>514</v>
      </c>
      <c r="B509">
        <v>2004</v>
      </c>
      <c r="C509">
        <v>28</v>
      </c>
      <c r="D509">
        <v>2493</v>
      </c>
      <c r="E509">
        <v>1187</v>
      </c>
      <c r="F509">
        <v>1306</v>
      </c>
      <c r="G509">
        <v>498</v>
      </c>
      <c r="H509">
        <v>305</v>
      </c>
      <c r="I509">
        <v>193</v>
      </c>
      <c r="J509">
        <v>799</v>
      </c>
      <c r="K509">
        <v>470</v>
      </c>
      <c r="L509">
        <v>329</v>
      </c>
      <c r="M509">
        <v>1196</v>
      </c>
      <c r="N509">
        <v>412</v>
      </c>
      <c r="O509">
        <v>784</v>
      </c>
    </row>
    <row r="510" spans="1:15" x14ac:dyDescent="0.25">
      <c r="A510" t="s">
        <v>515</v>
      </c>
      <c r="B510">
        <v>2004</v>
      </c>
      <c r="C510">
        <v>29</v>
      </c>
      <c r="D510">
        <v>2399</v>
      </c>
      <c r="E510">
        <v>1167</v>
      </c>
      <c r="F510">
        <v>1232</v>
      </c>
      <c r="G510">
        <v>491</v>
      </c>
      <c r="H510">
        <v>310</v>
      </c>
      <c r="I510">
        <v>181</v>
      </c>
      <c r="J510">
        <v>769</v>
      </c>
      <c r="K510">
        <v>430</v>
      </c>
      <c r="L510">
        <v>339</v>
      </c>
      <c r="M510">
        <v>1139</v>
      </c>
      <c r="N510">
        <v>427</v>
      </c>
      <c r="O510">
        <v>712</v>
      </c>
    </row>
    <row r="511" spans="1:15" x14ac:dyDescent="0.25">
      <c r="A511" t="s">
        <v>516</v>
      </c>
      <c r="B511">
        <v>2004</v>
      </c>
      <c r="C511">
        <v>30</v>
      </c>
      <c r="D511">
        <v>2372</v>
      </c>
      <c r="E511">
        <v>1143</v>
      </c>
      <c r="F511">
        <v>1229</v>
      </c>
      <c r="G511">
        <v>478</v>
      </c>
      <c r="H511">
        <v>285</v>
      </c>
      <c r="I511">
        <v>193</v>
      </c>
      <c r="J511">
        <v>750</v>
      </c>
      <c r="K511">
        <v>420</v>
      </c>
      <c r="L511">
        <v>330</v>
      </c>
      <c r="M511">
        <v>1144</v>
      </c>
      <c r="N511">
        <v>438</v>
      </c>
      <c r="O511">
        <v>706</v>
      </c>
    </row>
    <row r="512" spans="1:15" x14ac:dyDescent="0.25">
      <c r="A512" t="s">
        <v>517</v>
      </c>
      <c r="B512">
        <v>2004</v>
      </c>
      <c r="C512">
        <v>31</v>
      </c>
      <c r="D512">
        <v>2449</v>
      </c>
      <c r="E512">
        <v>1223</v>
      </c>
      <c r="F512">
        <v>1226</v>
      </c>
      <c r="G512">
        <v>508</v>
      </c>
      <c r="H512">
        <v>308</v>
      </c>
      <c r="I512">
        <v>200</v>
      </c>
      <c r="J512">
        <v>818</v>
      </c>
      <c r="K512">
        <v>476</v>
      </c>
      <c r="L512">
        <v>342</v>
      </c>
      <c r="M512">
        <v>1123</v>
      </c>
      <c r="N512">
        <v>439</v>
      </c>
      <c r="O512">
        <v>684</v>
      </c>
    </row>
    <row r="513" spans="1:15" x14ac:dyDescent="0.25">
      <c r="A513" t="s">
        <v>518</v>
      </c>
      <c r="B513">
        <v>2004</v>
      </c>
      <c r="C513">
        <v>32</v>
      </c>
      <c r="D513">
        <v>2642</v>
      </c>
      <c r="E513">
        <v>1255</v>
      </c>
      <c r="F513">
        <v>1387</v>
      </c>
      <c r="G513">
        <v>530</v>
      </c>
      <c r="H513">
        <v>321</v>
      </c>
      <c r="I513">
        <v>209</v>
      </c>
      <c r="J513">
        <v>825</v>
      </c>
      <c r="K513">
        <v>469</v>
      </c>
      <c r="L513">
        <v>356</v>
      </c>
      <c r="M513">
        <v>1287</v>
      </c>
      <c r="N513">
        <v>465</v>
      </c>
      <c r="O513">
        <v>822</v>
      </c>
    </row>
    <row r="514" spans="1:15" x14ac:dyDescent="0.25">
      <c r="A514" t="s">
        <v>519</v>
      </c>
      <c r="B514">
        <v>2004</v>
      </c>
      <c r="C514">
        <v>33</v>
      </c>
      <c r="D514">
        <v>2679</v>
      </c>
      <c r="E514">
        <v>1302</v>
      </c>
      <c r="F514">
        <v>1377</v>
      </c>
      <c r="G514">
        <v>491</v>
      </c>
      <c r="H514">
        <v>296</v>
      </c>
      <c r="I514">
        <v>195</v>
      </c>
      <c r="J514">
        <v>799</v>
      </c>
      <c r="K514">
        <v>472</v>
      </c>
      <c r="L514">
        <v>327</v>
      </c>
      <c r="M514">
        <v>1389</v>
      </c>
      <c r="N514">
        <v>534</v>
      </c>
      <c r="O514">
        <v>855</v>
      </c>
    </row>
    <row r="515" spans="1:15" x14ac:dyDescent="0.25">
      <c r="A515" t="s">
        <v>520</v>
      </c>
      <c r="B515">
        <v>2004</v>
      </c>
      <c r="C515">
        <v>34</v>
      </c>
      <c r="D515">
        <v>2414</v>
      </c>
      <c r="E515">
        <v>1132</v>
      </c>
      <c r="F515">
        <v>1282</v>
      </c>
      <c r="G515">
        <v>473</v>
      </c>
      <c r="H515">
        <v>273</v>
      </c>
      <c r="I515">
        <v>200</v>
      </c>
      <c r="J515">
        <v>748</v>
      </c>
      <c r="K515">
        <v>436</v>
      </c>
      <c r="L515">
        <v>312</v>
      </c>
      <c r="M515">
        <v>1193</v>
      </c>
      <c r="N515">
        <v>423</v>
      </c>
      <c r="O515">
        <v>770</v>
      </c>
    </row>
    <row r="516" spans="1:15" x14ac:dyDescent="0.25">
      <c r="A516" t="s">
        <v>521</v>
      </c>
      <c r="B516">
        <v>2004</v>
      </c>
      <c r="C516">
        <v>35</v>
      </c>
      <c r="D516">
        <v>2429</v>
      </c>
      <c r="E516">
        <v>1223</v>
      </c>
      <c r="F516">
        <v>1206</v>
      </c>
      <c r="G516">
        <v>515</v>
      </c>
      <c r="H516">
        <v>310</v>
      </c>
      <c r="I516">
        <v>205</v>
      </c>
      <c r="J516">
        <v>753</v>
      </c>
      <c r="K516">
        <v>445</v>
      </c>
      <c r="L516">
        <v>308</v>
      </c>
      <c r="M516">
        <v>1161</v>
      </c>
      <c r="N516">
        <v>468</v>
      </c>
      <c r="O516">
        <v>693</v>
      </c>
    </row>
    <row r="517" spans="1:15" x14ac:dyDescent="0.25">
      <c r="A517" t="s">
        <v>522</v>
      </c>
      <c r="B517">
        <v>2004</v>
      </c>
      <c r="C517">
        <v>36</v>
      </c>
      <c r="D517">
        <v>2414</v>
      </c>
      <c r="E517">
        <v>1157</v>
      </c>
      <c r="F517">
        <v>1257</v>
      </c>
      <c r="G517">
        <v>476</v>
      </c>
      <c r="H517">
        <v>283</v>
      </c>
      <c r="I517">
        <v>193</v>
      </c>
      <c r="J517">
        <v>785</v>
      </c>
      <c r="K517">
        <v>477</v>
      </c>
      <c r="L517">
        <v>308</v>
      </c>
      <c r="M517">
        <v>1153</v>
      </c>
      <c r="N517">
        <v>397</v>
      </c>
      <c r="O517">
        <v>756</v>
      </c>
    </row>
    <row r="518" spans="1:15" x14ac:dyDescent="0.25">
      <c r="A518" t="s">
        <v>523</v>
      </c>
      <c r="B518">
        <v>2004</v>
      </c>
      <c r="C518">
        <v>37</v>
      </c>
      <c r="D518">
        <v>2459</v>
      </c>
      <c r="E518">
        <v>1235</v>
      </c>
      <c r="F518">
        <v>1224</v>
      </c>
      <c r="G518">
        <v>513</v>
      </c>
      <c r="H518">
        <v>307</v>
      </c>
      <c r="I518">
        <v>206</v>
      </c>
      <c r="J518">
        <v>798</v>
      </c>
      <c r="K518">
        <v>482</v>
      </c>
      <c r="L518">
        <v>316</v>
      </c>
      <c r="M518">
        <v>1148</v>
      </c>
      <c r="N518">
        <v>446</v>
      </c>
      <c r="O518">
        <v>702</v>
      </c>
    </row>
    <row r="519" spans="1:15" x14ac:dyDescent="0.25">
      <c r="A519" t="s">
        <v>524</v>
      </c>
      <c r="B519">
        <v>2004</v>
      </c>
      <c r="C519">
        <v>38</v>
      </c>
      <c r="D519">
        <v>2405</v>
      </c>
      <c r="E519">
        <v>1154</v>
      </c>
      <c r="F519">
        <v>1251</v>
      </c>
      <c r="G519">
        <v>483</v>
      </c>
      <c r="H519">
        <v>276</v>
      </c>
      <c r="I519">
        <v>207</v>
      </c>
      <c r="J519">
        <v>769</v>
      </c>
      <c r="K519">
        <v>440</v>
      </c>
      <c r="L519">
        <v>329</v>
      </c>
      <c r="M519">
        <v>1153</v>
      </c>
      <c r="N519">
        <v>438</v>
      </c>
      <c r="O519">
        <v>715</v>
      </c>
    </row>
    <row r="520" spans="1:15" x14ac:dyDescent="0.25">
      <c r="A520" t="s">
        <v>525</v>
      </c>
      <c r="B520">
        <v>2004</v>
      </c>
      <c r="C520">
        <v>39</v>
      </c>
      <c r="D520">
        <v>2434</v>
      </c>
      <c r="E520">
        <v>1172</v>
      </c>
      <c r="F520">
        <v>1262</v>
      </c>
      <c r="G520">
        <v>526</v>
      </c>
      <c r="H520">
        <v>291</v>
      </c>
      <c r="I520">
        <v>235</v>
      </c>
      <c r="J520">
        <v>781</v>
      </c>
      <c r="K520">
        <v>462</v>
      </c>
      <c r="L520">
        <v>319</v>
      </c>
      <c r="M520">
        <v>1127</v>
      </c>
      <c r="N520">
        <v>419</v>
      </c>
      <c r="O520">
        <v>708</v>
      </c>
    </row>
    <row r="521" spans="1:15" x14ac:dyDescent="0.25">
      <c r="A521" t="s">
        <v>526</v>
      </c>
      <c r="B521">
        <v>2004</v>
      </c>
      <c r="C521">
        <v>40</v>
      </c>
      <c r="D521">
        <v>2558</v>
      </c>
      <c r="E521">
        <v>1282</v>
      </c>
      <c r="F521">
        <v>1276</v>
      </c>
      <c r="G521">
        <v>513</v>
      </c>
      <c r="H521">
        <v>322</v>
      </c>
      <c r="I521">
        <v>191</v>
      </c>
      <c r="J521">
        <v>840</v>
      </c>
      <c r="K521">
        <v>505</v>
      </c>
      <c r="L521">
        <v>335</v>
      </c>
      <c r="M521">
        <v>1205</v>
      </c>
      <c r="N521">
        <v>455</v>
      </c>
      <c r="O521">
        <v>750</v>
      </c>
    </row>
    <row r="522" spans="1:15" x14ac:dyDescent="0.25">
      <c r="A522" t="s">
        <v>527</v>
      </c>
      <c r="B522">
        <v>2004</v>
      </c>
      <c r="C522">
        <v>41</v>
      </c>
      <c r="D522">
        <v>2438</v>
      </c>
      <c r="E522">
        <v>1196</v>
      </c>
      <c r="F522">
        <v>1242</v>
      </c>
      <c r="G522">
        <v>481</v>
      </c>
      <c r="H522">
        <v>302</v>
      </c>
      <c r="I522">
        <v>179</v>
      </c>
      <c r="J522">
        <v>762</v>
      </c>
      <c r="K522">
        <v>455</v>
      </c>
      <c r="L522">
        <v>307</v>
      </c>
      <c r="M522">
        <v>1195</v>
      </c>
      <c r="N522">
        <v>439</v>
      </c>
      <c r="O522">
        <v>756</v>
      </c>
    </row>
    <row r="523" spans="1:15" x14ac:dyDescent="0.25">
      <c r="A523" t="s">
        <v>528</v>
      </c>
      <c r="B523">
        <v>2004</v>
      </c>
      <c r="C523">
        <v>42</v>
      </c>
      <c r="D523">
        <v>2497</v>
      </c>
      <c r="E523">
        <v>1218</v>
      </c>
      <c r="F523">
        <v>1279</v>
      </c>
      <c r="G523">
        <v>505</v>
      </c>
      <c r="H523">
        <v>308</v>
      </c>
      <c r="I523">
        <v>197</v>
      </c>
      <c r="J523">
        <v>820</v>
      </c>
      <c r="K523">
        <v>477</v>
      </c>
      <c r="L523">
        <v>343</v>
      </c>
      <c r="M523">
        <v>1172</v>
      </c>
      <c r="N523">
        <v>433</v>
      </c>
      <c r="O523">
        <v>739</v>
      </c>
    </row>
    <row r="524" spans="1:15" x14ac:dyDescent="0.25">
      <c r="A524" t="s">
        <v>529</v>
      </c>
      <c r="B524">
        <v>2004</v>
      </c>
      <c r="C524">
        <v>43</v>
      </c>
      <c r="D524">
        <v>2529</v>
      </c>
      <c r="E524">
        <v>1254</v>
      </c>
      <c r="F524">
        <v>1275</v>
      </c>
      <c r="G524">
        <v>516</v>
      </c>
      <c r="H524">
        <v>311</v>
      </c>
      <c r="I524">
        <v>205</v>
      </c>
      <c r="J524">
        <v>802</v>
      </c>
      <c r="K524">
        <v>488</v>
      </c>
      <c r="L524">
        <v>314</v>
      </c>
      <c r="M524">
        <v>1211</v>
      </c>
      <c r="N524">
        <v>455</v>
      </c>
      <c r="O524">
        <v>756</v>
      </c>
    </row>
    <row r="525" spans="1:15" x14ac:dyDescent="0.25">
      <c r="A525" t="s">
        <v>530</v>
      </c>
      <c r="B525">
        <v>2004</v>
      </c>
      <c r="C525">
        <v>44</v>
      </c>
      <c r="D525">
        <v>2578</v>
      </c>
      <c r="E525">
        <v>1251</v>
      </c>
      <c r="F525">
        <v>1327</v>
      </c>
      <c r="G525">
        <v>517</v>
      </c>
      <c r="H525">
        <v>327</v>
      </c>
      <c r="I525">
        <v>190</v>
      </c>
      <c r="J525">
        <v>847</v>
      </c>
      <c r="K525">
        <v>484</v>
      </c>
      <c r="L525">
        <v>363</v>
      </c>
      <c r="M525">
        <v>1214</v>
      </c>
      <c r="N525">
        <v>440</v>
      </c>
      <c r="O525">
        <v>774</v>
      </c>
    </row>
    <row r="526" spans="1:15" x14ac:dyDescent="0.25">
      <c r="A526" t="s">
        <v>531</v>
      </c>
      <c r="B526">
        <v>2004</v>
      </c>
      <c r="C526">
        <v>45</v>
      </c>
      <c r="D526">
        <v>2517</v>
      </c>
      <c r="E526">
        <v>1217</v>
      </c>
      <c r="F526">
        <v>1300</v>
      </c>
      <c r="G526">
        <v>493</v>
      </c>
      <c r="H526">
        <v>284</v>
      </c>
      <c r="I526">
        <v>209</v>
      </c>
      <c r="J526">
        <v>816</v>
      </c>
      <c r="K526">
        <v>483</v>
      </c>
      <c r="L526">
        <v>333</v>
      </c>
      <c r="M526">
        <v>1208</v>
      </c>
      <c r="N526">
        <v>450</v>
      </c>
      <c r="O526">
        <v>758</v>
      </c>
    </row>
    <row r="527" spans="1:15" x14ac:dyDescent="0.25">
      <c r="A527" t="s">
        <v>532</v>
      </c>
      <c r="B527">
        <v>2004</v>
      </c>
      <c r="C527">
        <v>46</v>
      </c>
      <c r="D527">
        <v>2537</v>
      </c>
      <c r="E527">
        <v>1237</v>
      </c>
      <c r="F527">
        <v>1300</v>
      </c>
      <c r="G527">
        <v>518</v>
      </c>
      <c r="H527">
        <v>324</v>
      </c>
      <c r="I527">
        <v>194</v>
      </c>
      <c r="J527">
        <v>830</v>
      </c>
      <c r="K527">
        <v>464</v>
      </c>
      <c r="L527">
        <v>366</v>
      </c>
      <c r="M527">
        <v>1189</v>
      </c>
      <c r="N527">
        <v>449</v>
      </c>
      <c r="O527">
        <v>740</v>
      </c>
    </row>
    <row r="528" spans="1:15" x14ac:dyDescent="0.25">
      <c r="A528" t="s">
        <v>533</v>
      </c>
      <c r="B528">
        <v>2004</v>
      </c>
      <c r="C528">
        <v>47</v>
      </c>
      <c r="D528">
        <v>2575</v>
      </c>
      <c r="E528">
        <v>1293</v>
      </c>
      <c r="F528">
        <v>1282</v>
      </c>
      <c r="G528">
        <v>520</v>
      </c>
      <c r="H528">
        <v>317</v>
      </c>
      <c r="I528">
        <v>203</v>
      </c>
      <c r="J528">
        <v>860</v>
      </c>
      <c r="K528">
        <v>498</v>
      </c>
      <c r="L528">
        <v>362</v>
      </c>
      <c r="M528">
        <v>1195</v>
      </c>
      <c r="N528">
        <v>478</v>
      </c>
      <c r="O528">
        <v>717</v>
      </c>
    </row>
    <row r="529" spans="1:15" x14ac:dyDescent="0.25">
      <c r="A529" t="s">
        <v>534</v>
      </c>
      <c r="B529">
        <v>2004</v>
      </c>
      <c r="C529">
        <v>48</v>
      </c>
      <c r="D529">
        <v>2567</v>
      </c>
      <c r="E529">
        <v>1253</v>
      </c>
      <c r="F529">
        <v>1314</v>
      </c>
      <c r="G529">
        <v>506</v>
      </c>
      <c r="H529">
        <v>294</v>
      </c>
      <c r="I529">
        <v>212</v>
      </c>
      <c r="J529">
        <v>841</v>
      </c>
      <c r="K529">
        <v>503</v>
      </c>
      <c r="L529">
        <v>338</v>
      </c>
      <c r="M529">
        <v>1220</v>
      </c>
      <c r="N529">
        <v>456</v>
      </c>
      <c r="O529">
        <v>764</v>
      </c>
    </row>
    <row r="530" spans="1:15" x14ac:dyDescent="0.25">
      <c r="A530" t="s">
        <v>535</v>
      </c>
      <c r="B530">
        <v>2004</v>
      </c>
      <c r="C530">
        <v>49</v>
      </c>
      <c r="D530">
        <v>2619</v>
      </c>
      <c r="E530">
        <v>1256</v>
      </c>
      <c r="F530">
        <v>1363</v>
      </c>
      <c r="G530">
        <v>484</v>
      </c>
      <c r="H530">
        <v>288</v>
      </c>
      <c r="I530">
        <v>196</v>
      </c>
      <c r="J530">
        <v>842</v>
      </c>
      <c r="K530">
        <v>509</v>
      </c>
      <c r="L530">
        <v>333</v>
      </c>
      <c r="M530">
        <v>1293</v>
      </c>
      <c r="N530">
        <v>459</v>
      </c>
      <c r="O530">
        <v>834</v>
      </c>
    </row>
    <row r="531" spans="1:15" x14ac:dyDescent="0.25">
      <c r="A531" t="s">
        <v>536</v>
      </c>
      <c r="B531">
        <v>2004</v>
      </c>
      <c r="C531">
        <v>50</v>
      </c>
      <c r="D531">
        <v>2607</v>
      </c>
      <c r="E531">
        <v>1256</v>
      </c>
      <c r="F531">
        <v>1351</v>
      </c>
      <c r="G531">
        <v>522</v>
      </c>
      <c r="H531">
        <v>311</v>
      </c>
      <c r="I531">
        <v>211</v>
      </c>
      <c r="J531">
        <v>837</v>
      </c>
      <c r="K531">
        <v>488</v>
      </c>
      <c r="L531">
        <v>349</v>
      </c>
      <c r="M531">
        <v>1248</v>
      </c>
      <c r="N531">
        <v>457</v>
      </c>
      <c r="O531">
        <v>791</v>
      </c>
    </row>
    <row r="532" spans="1:15" x14ac:dyDescent="0.25">
      <c r="A532" t="s">
        <v>537</v>
      </c>
      <c r="B532">
        <v>2004</v>
      </c>
      <c r="C532">
        <v>51</v>
      </c>
      <c r="D532">
        <v>2734</v>
      </c>
      <c r="E532">
        <v>1308</v>
      </c>
      <c r="F532">
        <v>1426</v>
      </c>
      <c r="G532">
        <v>533</v>
      </c>
      <c r="H532">
        <v>321</v>
      </c>
      <c r="I532">
        <v>212</v>
      </c>
      <c r="J532">
        <v>847</v>
      </c>
      <c r="K532">
        <v>509</v>
      </c>
      <c r="L532">
        <v>338</v>
      </c>
      <c r="M532">
        <v>1354</v>
      </c>
      <c r="N532">
        <v>478</v>
      </c>
      <c r="O532">
        <v>876</v>
      </c>
    </row>
    <row r="533" spans="1:15" x14ac:dyDescent="0.25">
      <c r="A533" t="s">
        <v>538</v>
      </c>
      <c r="B533">
        <v>2004</v>
      </c>
      <c r="C533">
        <v>52</v>
      </c>
      <c r="D533">
        <v>2836</v>
      </c>
      <c r="E533">
        <v>1343</v>
      </c>
      <c r="F533">
        <v>1493</v>
      </c>
      <c r="G533">
        <v>516</v>
      </c>
      <c r="H533">
        <v>287</v>
      </c>
      <c r="I533">
        <v>229</v>
      </c>
      <c r="J533">
        <v>923</v>
      </c>
      <c r="K533">
        <v>526</v>
      </c>
      <c r="L533">
        <v>397</v>
      </c>
      <c r="M533">
        <v>1397</v>
      </c>
      <c r="N533">
        <v>530</v>
      </c>
      <c r="O533">
        <v>867</v>
      </c>
    </row>
    <row r="534" spans="1:15" x14ac:dyDescent="0.25">
      <c r="A534" t="s">
        <v>539</v>
      </c>
      <c r="B534">
        <v>2004</v>
      </c>
      <c r="C534">
        <v>53</v>
      </c>
      <c r="D534">
        <v>2067</v>
      </c>
      <c r="E534">
        <v>988</v>
      </c>
      <c r="F534">
        <v>1079</v>
      </c>
      <c r="G534">
        <v>353</v>
      </c>
      <c r="H534">
        <v>225</v>
      </c>
      <c r="I534">
        <v>128</v>
      </c>
      <c r="J534">
        <v>668</v>
      </c>
      <c r="K534">
        <v>383</v>
      </c>
      <c r="L534">
        <v>285</v>
      </c>
      <c r="M534">
        <v>1046</v>
      </c>
      <c r="N534">
        <v>380</v>
      </c>
      <c r="O534">
        <v>666</v>
      </c>
    </row>
    <row r="535" spans="1:15" x14ac:dyDescent="0.25">
      <c r="A535" t="s">
        <v>540</v>
      </c>
      <c r="B535">
        <v>2005</v>
      </c>
      <c r="C535">
        <v>1</v>
      </c>
      <c r="D535">
        <v>2871</v>
      </c>
      <c r="E535">
        <v>1401</v>
      </c>
      <c r="F535">
        <v>1470</v>
      </c>
      <c r="G535">
        <v>462</v>
      </c>
      <c r="H535">
        <v>276</v>
      </c>
      <c r="I535">
        <v>186</v>
      </c>
      <c r="J535">
        <v>876</v>
      </c>
      <c r="K535">
        <v>532</v>
      </c>
      <c r="L535">
        <v>344</v>
      </c>
      <c r="M535">
        <v>1533</v>
      </c>
      <c r="N535">
        <v>593</v>
      </c>
      <c r="O535">
        <v>940</v>
      </c>
    </row>
    <row r="536" spans="1:15" x14ac:dyDescent="0.25">
      <c r="A536" t="s">
        <v>541</v>
      </c>
      <c r="B536">
        <v>2005</v>
      </c>
      <c r="C536">
        <v>2</v>
      </c>
      <c r="D536">
        <v>2808</v>
      </c>
      <c r="E536">
        <v>1356</v>
      </c>
      <c r="F536">
        <v>1452</v>
      </c>
      <c r="G536">
        <v>477</v>
      </c>
      <c r="H536">
        <v>289</v>
      </c>
      <c r="I536">
        <v>188</v>
      </c>
      <c r="J536">
        <v>870</v>
      </c>
      <c r="K536">
        <v>529</v>
      </c>
      <c r="L536">
        <v>341</v>
      </c>
      <c r="M536">
        <v>1461</v>
      </c>
      <c r="N536">
        <v>538</v>
      </c>
      <c r="O536">
        <v>923</v>
      </c>
    </row>
    <row r="537" spans="1:15" x14ac:dyDescent="0.25">
      <c r="A537" t="s">
        <v>542</v>
      </c>
      <c r="B537">
        <v>2005</v>
      </c>
      <c r="C537">
        <v>3</v>
      </c>
      <c r="D537">
        <v>2845</v>
      </c>
      <c r="E537">
        <v>1389</v>
      </c>
      <c r="F537">
        <v>1456</v>
      </c>
      <c r="G537">
        <v>510</v>
      </c>
      <c r="H537">
        <v>297</v>
      </c>
      <c r="I537">
        <v>213</v>
      </c>
      <c r="J537">
        <v>868</v>
      </c>
      <c r="K537">
        <v>538</v>
      </c>
      <c r="L537">
        <v>330</v>
      </c>
      <c r="M537">
        <v>1467</v>
      </c>
      <c r="N537">
        <v>554</v>
      </c>
      <c r="O537">
        <v>913</v>
      </c>
    </row>
    <row r="538" spans="1:15" x14ac:dyDescent="0.25">
      <c r="A538" t="s">
        <v>543</v>
      </c>
      <c r="B538">
        <v>2005</v>
      </c>
      <c r="C538">
        <v>4</v>
      </c>
      <c r="D538">
        <v>2813</v>
      </c>
      <c r="E538">
        <v>1392</v>
      </c>
      <c r="F538">
        <v>1421</v>
      </c>
      <c r="G538">
        <v>474</v>
      </c>
      <c r="H538">
        <v>292</v>
      </c>
      <c r="I538">
        <v>182</v>
      </c>
      <c r="J538">
        <v>853</v>
      </c>
      <c r="K538">
        <v>514</v>
      </c>
      <c r="L538">
        <v>339</v>
      </c>
      <c r="M538">
        <v>1486</v>
      </c>
      <c r="N538">
        <v>586</v>
      </c>
      <c r="O538">
        <v>900</v>
      </c>
    </row>
    <row r="539" spans="1:15" x14ac:dyDescent="0.25">
      <c r="A539" t="s">
        <v>544</v>
      </c>
      <c r="B539">
        <v>2005</v>
      </c>
      <c r="C539">
        <v>5</v>
      </c>
      <c r="D539">
        <v>2906</v>
      </c>
      <c r="E539">
        <v>1422</v>
      </c>
      <c r="F539">
        <v>1484</v>
      </c>
      <c r="G539">
        <v>550</v>
      </c>
      <c r="H539">
        <v>338</v>
      </c>
      <c r="I539">
        <v>212</v>
      </c>
      <c r="J539">
        <v>894</v>
      </c>
      <c r="K539">
        <v>527</v>
      </c>
      <c r="L539">
        <v>367</v>
      </c>
      <c r="M539">
        <v>1462</v>
      </c>
      <c r="N539">
        <v>557</v>
      </c>
      <c r="O539">
        <v>905</v>
      </c>
    </row>
    <row r="540" spans="1:15" x14ac:dyDescent="0.25">
      <c r="A540" t="s">
        <v>545</v>
      </c>
      <c r="B540">
        <v>2005</v>
      </c>
      <c r="C540">
        <v>6</v>
      </c>
      <c r="D540">
        <v>3001</v>
      </c>
      <c r="E540">
        <v>1490</v>
      </c>
      <c r="F540">
        <v>1511</v>
      </c>
      <c r="G540">
        <v>519</v>
      </c>
      <c r="H540">
        <v>313</v>
      </c>
      <c r="I540">
        <v>206</v>
      </c>
      <c r="J540">
        <v>953</v>
      </c>
      <c r="K540">
        <v>563</v>
      </c>
      <c r="L540">
        <v>390</v>
      </c>
      <c r="M540">
        <v>1529</v>
      </c>
      <c r="N540">
        <v>614</v>
      </c>
      <c r="O540">
        <v>915</v>
      </c>
    </row>
    <row r="541" spans="1:15" x14ac:dyDescent="0.25">
      <c r="A541" t="s">
        <v>546</v>
      </c>
      <c r="B541">
        <v>2005</v>
      </c>
      <c r="C541">
        <v>7</v>
      </c>
      <c r="D541">
        <v>3094</v>
      </c>
      <c r="E541">
        <v>1548</v>
      </c>
      <c r="F541">
        <v>1546</v>
      </c>
      <c r="G541">
        <v>537</v>
      </c>
      <c r="H541">
        <v>323</v>
      </c>
      <c r="I541">
        <v>214</v>
      </c>
      <c r="J541">
        <v>949</v>
      </c>
      <c r="K541">
        <v>549</v>
      </c>
      <c r="L541">
        <v>400</v>
      </c>
      <c r="M541">
        <v>1608</v>
      </c>
      <c r="N541">
        <v>676</v>
      </c>
      <c r="O541">
        <v>932</v>
      </c>
    </row>
    <row r="542" spans="1:15" x14ac:dyDescent="0.25">
      <c r="A542" t="s">
        <v>547</v>
      </c>
      <c r="B542">
        <v>2005</v>
      </c>
      <c r="C542">
        <v>8</v>
      </c>
      <c r="D542">
        <v>3197</v>
      </c>
      <c r="E542">
        <v>1539</v>
      </c>
      <c r="F542">
        <v>1658</v>
      </c>
      <c r="G542">
        <v>533</v>
      </c>
      <c r="H542">
        <v>316</v>
      </c>
      <c r="I542">
        <v>217</v>
      </c>
      <c r="J542">
        <v>908</v>
      </c>
      <c r="K542">
        <v>546</v>
      </c>
      <c r="L542">
        <v>362</v>
      </c>
      <c r="M542">
        <v>1756</v>
      </c>
      <c r="N542">
        <v>677</v>
      </c>
      <c r="O542">
        <v>1079</v>
      </c>
    </row>
    <row r="543" spans="1:15" x14ac:dyDescent="0.25">
      <c r="A543" t="s">
        <v>548</v>
      </c>
      <c r="B543">
        <v>2005</v>
      </c>
      <c r="C543">
        <v>9</v>
      </c>
      <c r="D543">
        <v>3351</v>
      </c>
      <c r="E543">
        <v>1615</v>
      </c>
      <c r="F543">
        <v>1736</v>
      </c>
      <c r="G543">
        <v>526</v>
      </c>
      <c r="H543">
        <v>305</v>
      </c>
      <c r="I543">
        <v>221</v>
      </c>
      <c r="J543">
        <v>994</v>
      </c>
      <c r="K543">
        <v>618</v>
      </c>
      <c r="L543">
        <v>376</v>
      </c>
      <c r="M543">
        <v>1831</v>
      </c>
      <c r="N543">
        <v>692</v>
      </c>
      <c r="O543">
        <v>1139</v>
      </c>
    </row>
    <row r="544" spans="1:15" x14ac:dyDescent="0.25">
      <c r="A544" t="s">
        <v>549</v>
      </c>
      <c r="B544">
        <v>2005</v>
      </c>
      <c r="C544">
        <v>10</v>
      </c>
      <c r="D544">
        <v>3277</v>
      </c>
      <c r="E544">
        <v>1555</v>
      </c>
      <c r="F544">
        <v>1722</v>
      </c>
      <c r="G544">
        <v>527</v>
      </c>
      <c r="H544">
        <v>302</v>
      </c>
      <c r="I544">
        <v>225</v>
      </c>
      <c r="J544">
        <v>919</v>
      </c>
      <c r="K544">
        <v>559</v>
      </c>
      <c r="L544">
        <v>360</v>
      </c>
      <c r="M544">
        <v>1831</v>
      </c>
      <c r="N544">
        <v>694</v>
      </c>
      <c r="O544">
        <v>1137</v>
      </c>
    </row>
    <row r="545" spans="1:15" x14ac:dyDescent="0.25">
      <c r="A545" t="s">
        <v>550</v>
      </c>
      <c r="B545">
        <v>2005</v>
      </c>
      <c r="C545">
        <v>11</v>
      </c>
      <c r="D545">
        <v>3089</v>
      </c>
      <c r="E545">
        <v>1416</v>
      </c>
      <c r="F545">
        <v>1673</v>
      </c>
      <c r="G545">
        <v>487</v>
      </c>
      <c r="H545">
        <v>272</v>
      </c>
      <c r="I545">
        <v>215</v>
      </c>
      <c r="J545">
        <v>922</v>
      </c>
      <c r="K545">
        <v>520</v>
      </c>
      <c r="L545">
        <v>402</v>
      </c>
      <c r="M545">
        <v>1680</v>
      </c>
      <c r="N545">
        <v>624</v>
      </c>
      <c r="O545">
        <v>1056</v>
      </c>
    </row>
    <row r="546" spans="1:15" x14ac:dyDescent="0.25">
      <c r="A546" t="s">
        <v>551</v>
      </c>
      <c r="B546">
        <v>2005</v>
      </c>
      <c r="C546">
        <v>12</v>
      </c>
      <c r="D546">
        <v>2961</v>
      </c>
      <c r="E546">
        <v>1425</v>
      </c>
      <c r="F546">
        <v>1536</v>
      </c>
      <c r="G546">
        <v>495</v>
      </c>
      <c r="H546">
        <v>316</v>
      </c>
      <c r="I546">
        <v>179</v>
      </c>
      <c r="J546">
        <v>866</v>
      </c>
      <c r="K546">
        <v>526</v>
      </c>
      <c r="L546">
        <v>340</v>
      </c>
      <c r="M546">
        <v>1600</v>
      </c>
      <c r="N546">
        <v>583</v>
      </c>
      <c r="O546">
        <v>1017</v>
      </c>
    </row>
    <row r="547" spans="1:15" x14ac:dyDescent="0.25">
      <c r="A547" t="s">
        <v>552</v>
      </c>
      <c r="B547">
        <v>2005</v>
      </c>
      <c r="C547">
        <v>13</v>
      </c>
      <c r="D547">
        <v>2765</v>
      </c>
      <c r="E547">
        <v>1321</v>
      </c>
      <c r="F547">
        <v>1444</v>
      </c>
      <c r="G547">
        <v>517</v>
      </c>
      <c r="H547">
        <v>308</v>
      </c>
      <c r="I547">
        <v>209</v>
      </c>
      <c r="J547">
        <v>839</v>
      </c>
      <c r="K547">
        <v>503</v>
      </c>
      <c r="L547">
        <v>336</v>
      </c>
      <c r="M547">
        <v>1409</v>
      </c>
      <c r="N547">
        <v>510</v>
      </c>
      <c r="O547">
        <v>899</v>
      </c>
    </row>
    <row r="548" spans="1:15" x14ac:dyDescent="0.25">
      <c r="A548" t="s">
        <v>553</v>
      </c>
      <c r="B548">
        <v>2005</v>
      </c>
      <c r="C548">
        <v>14</v>
      </c>
      <c r="D548">
        <v>2670</v>
      </c>
      <c r="E548">
        <v>1304</v>
      </c>
      <c r="F548">
        <v>1366</v>
      </c>
      <c r="G548">
        <v>471</v>
      </c>
      <c r="H548">
        <v>287</v>
      </c>
      <c r="I548">
        <v>184</v>
      </c>
      <c r="J548">
        <v>807</v>
      </c>
      <c r="K548">
        <v>469</v>
      </c>
      <c r="L548">
        <v>338</v>
      </c>
      <c r="M548">
        <v>1392</v>
      </c>
      <c r="N548">
        <v>548</v>
      </c>
      <c r="O548">
        <v>844</v>
      </c>
    </row>
    <row r="549" spans="1:15" x14ac:dyDescent="0.25">
      <c r="A549" t="s">
        <v>554</v>
      </c>
      <c r="B549">
        <v>2005</v>
      </c>
      <c r="C549">
        <v>15</v>
      </c>
      <c r="D549">
        <v>2615</v>
      </c>
      <c r="E549">
        <v>1326</v>
      </c>
      <c r="F549">
        <v>1289</v>
      </c>
      <c r="G549">
        <v>492</v>
      </c>
      <c r="H549">
        <v>273</v>
      </c>
      <c r="I549">
        <v>219</v>
      </c>
      <c r="J549">
        <v>787</v>
      </c>
      <c r="K549">
        <v>495</v>
      </c>
      <c r="L549">
        <v>292</v>
      </c>
      <c r="M549">
        <v>1336</v>
      </c>
      <c r="N549">
        <v>558</v>
      </c>
      <c r="O549">
        <v>778</v>
      </c>
    </row>
    <row r="550" spans="1:15" x14ac:dyDescent="0.25">
      <c r="A550" t="s">
        <v>555</v>
      </c>
      <c r="B550">
        <v>2005</v>
      </c>
      <c r="C550">
        <v>16</v>
      </c>
      <c r="D550">
        <v>2566</v>
      </c>
      <c r="E550">
        <v>1275</v>
      </c>
      <c r="F550">
        <v>1291</v>
      </c>
      <c r="G550">
        <v>501</v>
      </c>
      <c r="H550">
        <v>291</v>
      </c>
      <c r="I550">
        <v>210</v>
      </c>
      <c r="J550">
        <v>777</v>
      </c>
      <c r="K550">
        <v>482</v>
      </c>
      <c r="L550">
        <v>295</v>
      </c>
      <c r="M550">
        <v>1288</v>
      </c>
      <c r="N550">
        <v>502</v>
      </c>
      <c r="O550">
        <v>786</v>
      </c>
    </row>
    <row r="551" spans="1:15" x14ac:dyDescent="0.25">
      <c r="A551" t="s">
        <v>556</v>
      </c>
      <c r="B551">
        <v>2005</v>
      </c>
      <c r="C551">
        <v>17</v>
      </c>
      <c r="D551">
        <v>2530</v>
      </c>
      <c r="E551">
        <v>1256</v>
      </c>
      <c r="F551">
        <v>1274</v>
      </c>
      <c r="G551">
        <v>446</v>
      </c>
      <c r="H551">
        <v>258</v>
      </c>
      <c r="I551">
        <v>188</v>
      </c>
      <c r="J551">
        <v>775</v>
      </c>
      <c r="K551">
        <v>458</v>
      </c>
      <c r="L551">
        <v>317</v>
      </c>
      <c r="M551">
        <v>1309</v>
      </c>
      <c r="N551">
        <v>540</v>
      </c>
      <c r="O551">
        <v>769</v>
      </c>
    </row>
    <row r="552" spans="1:15" x14ac:dyDescent="0.25">
      <c r="A552" t="s">
        <v>557</v>
      </c>
      <c r="B552">
        <v>2005</v>
      </c>
      <c r="C552">
        <v>18</v>
      </c>
      <c r="D552">
        <v>2564</v>
      </c>
      <c r="E552">
        <v>1252</v>
      </c>
      <c r="F552">
        <v>1312</v>
      </c>
      <c r="G552">
        <v>491</v>
      </c>
      <c r="H552">
        <v>297</v>
      </c>
      <c r="I552">
        <v>194</v>
      </c>
      <c r="J552">
        <v>766</v>
      </c>
      <c r="K552">
        <v>454</v>
      </c>
      <c r="L552">
        <v>312</v>
      </c>
      <c r="M552">
        <v>1307</v>
      </c>
      <c r="N552">
        <v>501</v>
      </c>
      <c r="O552">
        <v>806</v>
      </c>
    </row>
    <row r="553" spans="1:15" x14ac:dyDescent="0.25">
      <c r="A553" t="s">
        <v>558</v>
      </c>
      <c r="B553">
        <v>2005</v>
      </c>
      <c r="C553">
        <v>19</v>
      </c>
      <c r="D553">
        <v>2572</v>
      </c>
      <c r="E553">
        <v>1236</v>
      </c>
      <c r="F553">
        <v>1336</v>
      </c>
      <c r="G553">
        <v>476</v>
      </c>
      <c r="H553">
        <v>267</v>
      </c>
      <c r="I553">
        <v>209</v>
      </c>
      <c r="J553">
        <v>877</v>
      </c>
      <c r="K553">
        <v>522</v>
      </c>
      <c r="L553">
        <v>355</v>
      </c>
      <c r="M553">
        <v>1219</v>
      </c>
      <c r="N553">
        <v>447</v>
      </c>
      <c r="O553">
        <v>772</v>
      </c>
    </row>
    <row r="554" spans="1:15" x14ac:dyDescent="0.25">
      <c r="A554" t="s">
        <v>559</v>
      </c>
      <c r="B554">
        <v>2005</v>
      </c>
      <c r="C554">
        <v>20</v>
      </c>
      <c r="D554">
        <v>2574</v>
      </c>
      <c r="E554">
        <v>1267</v>
      </c>
      <c r="F554">
        <v>1307</v>
      </c>
      <c r="G554">
        <v>469</v>
      </c>
      <c r="H554">
        <v>299</v>
      </c>
      <c r="I554">
        <v>170</v>
      </c>
      <c r="J554">
        <v>818</v>
      </c>
      <c r="K554">
        <v>503</v>
      </c>
      <c r="L554">
        <v>315</v>
      </c>
      <c r="M554">
        <v>1287</v>
      </c>
      <c r="N554">
        <v>465</v>
      </c>
      <c r="O554">
        <v>822</v>
      </c>
    </row>
    <row r="555" spans="1:15" x14ac:dyDescent="0.25">
      <c r="A555" t="s">
        <v>560</v>
      </c>
      <c r="B555">
        <v>2005</v>
      </c>
      <c r="C555">
        <v>21</v>
      </c>
      <c r="D555">
        <v>2662</v>
      </c>
      <c r="E555">
        <v>1259</v>
      </c>
      <c r="F555">
        <v>1403</v>
      </c>
      <c r="G555">
        <v>492</v>
      </c>
      <c r="H555">
        <v>290</v>
      </c>
      <c r="I555">
        <v>202</v>
      </c>
      <c r="J555">
        <v>856</v>
      </c>
      <c r="K555">
        <v>490</v>
      </c>
      <c r="L555">
        <v>366</v>
      </c>
      <c r="M555">
        <v>1314</v>
      </c>
      <c r="N555">
        <v>479</v>
      </c>
      <c r="O555">
        <v>835</v>
      </c>
    </row>
    <row r="556" spans="1:15" x14ac:dyDescent="0.25">
      <c r="A556" t="s">
        <v>561</v>
      </c>
      <c r="B556">
        <v>2005</v>
      </c>
      <c r="C556">
        <v>22</v>
      </c>
      <c r="D556">
        <v>2460</v>
      </c>
      <c r="E556">
        <v>1173</v>
      </c>
      <c r="F556">
        <v>1287</v>
      </c>
      <c r="G556">
        <v>469</v>
      </c>
      <c r="H556">
        <v>273</v>
      </c>
      <c r="I556">
        <v>196</v>
      </c>
      <c r="J556">
        <v>777</v>
      </c>
      <c r="K556">
        <v>454</v>
      </c>
      <c r="L556">
        <v>323</v>
      </c>
      <c r="M556">
        <v>1214</v>
      </c>
      <c r="N556">
        <v>446</v>
      </c>
      <c r="O556">
        <v>768</v>
      </c>
    </row>
    <row r="557" spans="1:15" x14ac:dyDescent="0.25">
      <c r="A557" t="s">
        <v>562</v>
      </c>
      <c r="B557">
        <v>2005</v>
      </c>
      <c r="C557">
        <v>23</v>
      </c>
      <c r="D557">
        <v>2377</v>
      </c>
      <c r="E557">
        <v>1209</v>
      </c>
      <c r="F557">
        <v>1168</v>
      </c>
      <c r="G557">
        <v>480</v>
      </c>
      <c r="H557">
        <v>286</v>
      </c>
      <c r="I557">
        <v>194</v>
      </c>
      <c r="J557">
        <v>746</v>
      </c>
      <c r="K557">
        <v>464</v>
      </c>
      <c r="L557">
        <v>282</v>
      </c>
      <c r="M557">
        <v>1151</v>
      </c>
      <c r="N557">
        <v>459</v>
      </c>
      <c r="O557">
        <v>692</v>
      </c>
    </row>
    <row r="558" spans="1:15" x14ac:dyDescent="0.25">
      <c r="A558" t="s">
        <v>563</v>
      </c>
      <c r="B558">
        <v>2005</v>
      </c>
      <c r="C558">
        <v>24</v>
      </c>
      <c r="D558">
        <v>2539</v>
      </c>
      <c r="E558">
        <v>1270</v>
      </c>
      <c r="F558">
        <v>1269</v>
      </c>
      <c r="G558">
        <v>496</v>
      </c>
      <c r="H558">
        <v>308</v>
      </c>
      <c r="I558">
        <v>188</v>
      </c>
      <c r="J558">
        <v>850</v>
      </c>
      <c r="K558">
        <v>502</v>
      </c>
      <c r="L558">
        <v>348</v>
      </c>
      <c r="M558">
        <v>1193</v>
      </c>
      <c r="N558">
        <v>460</v>
      </c>
      <c r="O558">
        <v>733</v>
      </c>
    </row>
    <row r="559" spans="1:15" x14ac:dyDescent="0.25">
      <c r="A559" t="s">
        <v>564</v>
      </c>
      <c r="B559">
        <v>2005</v>
      </c>
      <c r="C559">
        <v>25</v>
      </c>
      <c r="D559">
        <v>2782</v>
      </c>
      <c r="E559">
        <v>1368</v>
      </c>
      <c r="F559">
        <v>1414</v>
      </c>
      <c r="G559">
        <v>507</v>
      </c>
      <c r="H559">
        <v>316</v>
      </c>
      <c r="I559">
        <v>191</v>
      </c>
      <c r="J559">
        <v>873</v>
      </c>
      <c r="K559">
        <v>507</v>
      </c>
      <c r="L559">
        <v>366</v>
      </c>
      <c r="M559">
        <v>1402</v>
      </c>
      <c r="N559">
        <v>545</v>
      </c>
      <c r="O559">
        <v>857</v>
      </c>
    </row>
    <row r="560" spans="1:15" x14ac:dyDescent="0.25">
      <c r="A560" t="s">
        <v>565</v>
      </c>
      <c r="B560">
        <v>2005</v>
      </c>
      <c r="C560">
        <v>26</v>
      </c>
      <c r="D560">
        <v>2509</v>
      </c>
      <c r="E560">
        <v>1208</v>
      </c>
      <c r="F560">
        <v>1301</v>
      </c>
      <c r="G560">
        <v>459</v>
      </c>
      <c r="H560">
        <v>284</v>
      </c>
      <c r="I560">
        <v>175</v>
      </c>
      <c r="J560">
        <v>813</v>
      </c>
      <c r="K560">
        <v>481</v>
      </c>
      <c r="L560">
        <v>332</v>
      </c>
      <c r="M560">
        <v>1237</v>
      </c>
      <c r="N560">
        <v>443</v>
      </c>
      <c r="O560">
        <v>794</v>
      </c>
    </row>
    <row r="561" spans="1:15" x14ac:dyDescent="0.25">
      <c r="A561" t="s">
        <v>566</v>
      </c>
      <c r="B561">
        <v>2005</v>
      </c>
      <c r="C561">
        <v>27</v>
      </c>
      <c r="D561">
        <v>2302</v>
      </c>
      <c r="E561">
        <v>1125</v>
      </c>
      <c r="F561">
        <v>1177</v>
      </c>
      <c r="G561">
        <v>481</v>
      </c>
      <c r="H561">
        <v>294</v>
      </c>
      <c r="I561">
        <v>187</v>
      </c>
      <c r="J561">
        <v>721</v>
      </c>
      <c r="K561">
        <v>415</v>
      </c>
      <c r="L561">
        <v>306</v>
      </c>
      <c r="M561">
        <v>1100</v>
      </c>
      <c r="N561">
        <v>416</v>
      </c>
      <c r="O561">
        <v>684</v>
      </c>
    </row>
    <row r="562" spans="1:15" x14ac:dyDescent="0.25">
      <c r="A562" t="s">
        <v>567</v>
      </c>
      <c r="B562">
        <v>2005</v>
      </c>
      <c r="C562">
        <v>28</v>
      </c>
      <c r="D562">
        <v>2382</v>
      </c>
      <c r="E562">
        <v>1135</v>
      </c>
      <c r="F562">
        <v>1247</v>
      </c>
      <c r="G562">
        <v>465</v>
      </c>
      <c r="H562">
        <v>270</v>
      </c>
      <c r="I562">
        <v>195</v>
      </c>
      <c r="J562">
        <v>756</v>
      </c>
      <c r="K562">
        <v>439</v>
      </c>
      <c r="L562">
        <v>317</v>
      </c>
      <c r="M562">
        <v>1161</v>
      </c>
      <c r="N562">
        <v>426</v>
      </c>
      <c r="O562">
        <v>735</v>
      </c>
    </row>
    <row r="563" spans="1:15" x14ac:dyDescent="0.25">
      <c r="A563" t="s">
        <v>568</v>
      </c>
      <c r="B563">
        <v>2005</v>
      </c>
      <c r="C563">
        <v>29</v>
      </c>
      <c r="D563">
        <v>2326</v>
      </c>
      <c r="E563">
        <v>1068</v>
      </c>
      <c r="F563">
        <v>1258</v>
      </c>
      <c r="G563">
        <v>443</v>
      </c>
      <c r="H563">
        <v>240</v>
      </c>
      <c r="I563">
        <v>203</v>
      </c>
      <c r="J563">
        <v>733</v>
      </c>
      <c r="K563">
        <v>422</v>
      </c>
      <c r="L563">
        <v>311</v>
      </c>
      <c r="M563">
        <v>1150</v>
      </c>
      <c r="N563">
        <v>406</v>
      </c>
      <c r="O563">
        <v>744</v>
      </c>
    </row>
    <row r="564" spans="1:15" x14ac:dyDescent="0.25">
      <c r="A564" t="s">
        <v>569</v>
      </c>
      <c r="B564">
        <v>2005</v>
      </c>
      <c r="C564">
        <v>30</v>
      </c>
      <c r="D564">
        <v>2318</v>
      </c>
      <c r="E564">
        <v>1113</v>
      </c>
      <c r="F564">
        <v>1205</v>
      </c>
      <c r="G564">
        <v>456</v>
      </c>
      <c r="H564">
        <v>257</v>
      </c>
      <c r="I564">
        <v>199</v>
      </c>
      <c r="J564">
        <v>772</v>
      </c>
      <c r="K564">
        <v>424</v>
      </c>
      <c r="L564">
        <v>348</v>
      </c>
      <c r="M564">
        <v>1090</v>
      </c>
      <c r="N564">
        <v>432</v>
      </c>
      <c r="O564">
        <v>658</v>
      </c>
    </row>
    <row r="565" spans="1:15" x14ac:dyDescent="0.25">
      <c r="A565" t="s">
        <v>570</v>
      </c>
      <c r="B565">
        <v>2005</v>
      </c>
      <c r="C565">
        <v>31</v>
      </c>
      <c r="D565">
        <v>2314</v>
      </c>
      <c r="E565">
        <v>1173</v>
      </c>
      <c r="F565">
        <v>1141</v>
      </c>
      <c r="G565">
        <v>479</v>
      </c>
      <c r="H565">
        <v>286</v>
      </c>
      <c r="I565">
        <v>193</v>
      </c>
      <c r="J565">
        <v>787</v>
      </c>
      <c r="K565">
        <v>489</v>
      </c>
      <c r="L565">
        <v>298</v>
      </c>
      <c r="M565">
        <v>1048</v>
      </c>
      <c r="N565">
        <v>398</v>
      </c>
      <c r="O565">
        <v>650</v>
      </c>
    </row>
    <row r="566" spans="1:15" x14ac:dyDescent="0.25">
      <c r="A566" t="s">
        <v>571</v>
      </c>
      <c r="B566">
        <v>2005</v>
      </c>
      <c r="C566">
        <v>32</v>
      </c>
      <c r="D566">
        <v>2244</v>
      </c>
      <c r="E566">
        <v>1074</v>
      </c>
      <c r="F566">
        <v>1170</v>
      </c>
      <c r="G566">
        <v>437</v>
      </c>
      <c r="H566">
        <v>252</v>
      </c>
      <c r="I566">
        <v>185</v>
      </c>
      <c r="J566">
        <v>749</v>
      </c>
      <c r="K566">
        <v>427</v>
      </c>
      <c r="L566">
        <v>322</v>
      </c>
      <c r="M566">
        <v>1058</v>
      </c>
      <c r="N566">
        <v>395</v>
      </c>
      <c r="O566">
        <v>663</v>
      </c>
    </row>
    <row r="567" spans="1:15" x14ac:dyDescent="0.25">
      <c r="A567" t="s">
        <v>572</v>
      </c>
      <c r="B567">
        <v>2005</v>
      </c>
      <c r="C567">
        <v>33</v>
      </c>
      <c r="D567">
        <v>2394</v>
      </c>
      <c r="E567">
        <v>1185</v>
      </c>
      <c r="F567">
        <v>1209</v>
      </c>
      <c r="G567">
        <v>495</v>
      </c>
      <c r="H567">
        <v>304</v>
      </c>
      <c r="I567">
        <v>191</v>
      </c>
      <c r="J567">
        <v>771</v>
      </c>
      <c r="K567">
        <v>456</v>
      </c>
      <c r="L567">
        <v>315</v>
      </c>
      <c r="M567">
        <v>1128</v>
      </c>
      <c r="N567">
        <v>425</v>
      </c>
      <c r="O567">
        <v>703</v>
      </c>
    </row>
    <row r="568" spans="1:15" x14ac:dyDescent="0.25">
      <c r="A568" t="s">
        <v>573</v>
      </c>
      <c r="B568">
        <v>2005</v>
      </c>
      <c r="C568">
        <v>34</v>
      </c>
      <c r="D568">
        <v>2361</v>
      </c>
      <c r="E568">
        <v>1137</v>
      </c>
      <c r="F568">
        <v>1224</v>
      </c>
      <c r="G568">
        <v>496</v>
      </c>
      <c r="H568">
        <v>285</v>
      </c>
      <c r="I568">
        <v>211</v>
      </c>
      <c r="J568">
        <v>753</v>
      </c>
      <c r="K568">
        <v>434</v>
      </c>
      <c r="L568">
        <v>319</v>
      </c>
      <c r="M568">
        <v>1112</v>
      </c>
      <c r="N568">
        <v>418</v>
      </c>
      <c r="O568">
        <v>694</v>
      </c>
    </row>
    <row r="569" spans="1:15" x14ac:dyDescent="0.25">
      <c r="A569" t="s">
        <v>574</v>
      </c>
      <c r="B569">
        <v>2005</v>
      </c>
      <c r="C569">
        <v>35</v>
      </c>
      <c r="D569">
        <v>2423</v>
      </c>
      <c r="E569">
        <v>1216</v>
      </c>
      <c r="F569">
        <v>1207</v>
      </c>
      <c r="G569">
        <v>539</v>
      </c>
      <c r="H569">
        <v>320</v>
      </c>
      <c r="I569">
        <v>219</v>
      </c>
      <c r="J569">
        <v>754</v>
      </c>
      <c r="K569">
        <v>461</v>
      </c>
      <c r="L569">
        <v>293</v>
      </c>
      <c r="M569">
        <v>1130</v>
      </c>
      <c r="N569">
        <v>435</v>
      </c>
      <c r="O569">
        <v>695</v>
      </c>
    </row>
    <row r="570" spans="1:15" x14ac:dyDescent="0.25">
      <c r="A570" t="s">
        <v>575</v>
      </c>
      <c r="B570">
        <v>2005</v>
      </c>
      <c r="C570">
        <v>36</v>
      </c>
      <c r="D570">
        <v>2392</v>
      </c>
      <c r="E570">
        <v>1154</v>
      </c>
      <c r="F570">
        <v>1238</v>
      </c>
      <c r="G570">
        <v>467</v>
      </c>
      <c r="H570">
        <v>288</v>
      </c>
      <c r="I570">
        <v>179</v>
      </c>
      <c r="J570">
        <v>744</v>
      </c>
      <c r="K570">
        <v>429</v>
      </c>
      <c r="L570">
        <v>315</v>
      </c>
      <c r="M570">
        <v>1181</v>
      </c>
      <c r="N570">
        <v>437</v>
      </c>
      <c r="O570">
        <v>744</v>
      </c>
    </row>
    <row r="571" spans="1:15" x14ac:dyDescent="0.25">
      <c r="A571" t="s">
        <v>576</v>
      </c>
      <c r="B571">
        <v>2005</v>
      </c>
      <c r="C571">
        <v>37</v>
      </c>
      <c r="D571">
        <v>2323</v>
      </c>
      <c r="E571">
        <v>1174</v>
      </c>
      <c r="F571">
        <v>1149</v>
      </c>
      <c r="G571">
        <v>437</v>
      </c>
      <c r="H571">
        <v>266</v>
      </c>
      <c r="I571">
        <v>171</v>
      </c>
      <c r="J571">
        <v>800</v>
      </c>
      <c r="K571">
        <v>479</v>
      </c>
      <c r="L571">
        <v>321</v>
      </c>
      <c r="M571">
        <v>1086</v>
      </c>
      <c r="N571">
        <v>429</v>
      </c>
      <c r="O571">
        <v>657</v>
      </c>
    </row>
    <row r="572" spans="1:15" x14ac:dyDescent="0.25">
      <c r="A572" t="s">
        <v>577</v>
      </c>
      <c r="B572">
        <v>2005</v>
      </c>
      <c r="C572">
        <v>38</v>
      </c>
      <c r="D572">
        <v>2219</v>
      </c>
      <c r="E572">
        <v>1065</v>
      </c>
      <c r="F572">
        <v>1154</v>
      </c>
      <c r="G572">
        <v>461</v>
      </c>
      <c r="H572">
        <v>274</v>
      </c>
      <c r="I572">
        <v>187</v>
      </c>
      <c r="J572">
        <v>704</v>
      </c>
      <c r="K572">
        <v>400</v>
      </c>
      <c r="L572">
        <v>304</v>
      </c>
      <c r="M572">
        <v>1054</v>
      </c>
      <c r="N572">
        <v>391</v>
      </c>
      <c r="O572">
        <v>663</v>
      </c>
    </row>
    <row r="573" spans="1:15" x14ac:dyDescent="0.25">
      <c r="A573" t="s">
        <v>578</v>
      </c>
      <c r="B573">
        <v>2005</v>
      </c>
      <c r="C573">
        <v>39</v>
      </c>
      <c r="D573">
        <v>2342</v>
      </c>
      <c r="E573">
        <v>1179</v>
      </c>
      <c r="F573">
        <v>1163</v>
      </c>
      <c r="G573">
        <v>451</v>
      </c>
      <c r="H573">
        <v>276</v>
      </c>
      <c r="I573">
        <v>175</v>
      </c>
      <c r="J573">
        <v>767</v>
      </c>
      <c r="K573">
        <v>466</v>
      </c>
      <c r="L573">
        <v>301</v>
      </c>
      <c r="M573">
        <v>1124</v>
      </c>
      <c r="N573">
        <v>437</v>
      </c>
      <c r="O573">
        <v>687</v>
      </c>
    </row>
    <row r="574" spans="1:15" x14ac:dyDescent="0.25">
      <c r="A574" t="s">
        <v>579</v>
      </c>
      <c r="B574">
        <v>2005</v>
      </c>
      <c r="C574">
        <v>40</v>
      </c>
      <c r="D574">
        <v>2397</v>
      </c>
      <c r="E574">
        <v>1138</v>
      </c>
      <c r="F574">
        <v>1259</v>
      </c>
      <c r="G574">
        <v>445</v>
      </c>
      <c r="H574">
        <v>267</v>
      </c>
      <c r="I574">
        <v>178</v>
      </c>
      <c r="J574">
        <v>795</v>
      </c>
      <c r="K574">
        <v>451</v>
      </c>
      <c r="L574">
        <v>344</v>
      </c>
      <c r="M574">
        <v>1157</v>
      </c>
      <c r="N574">
        <v>420</v>
      </c>
      <c r="O574">
        <v>737</v>
      </c>
    </row>
    <row r="575" spans="1:15" x14ac:dyDescent="0.25">
      <c r="A575" t="s">
        <v>580</v>
      </c>
      <c r="B575">
        <v>2005</v>
      </c>
      <c r="C575">
        <v>41</v>
      </c>
      <c r="D575">
        <v>2416</v>
      </c>
      <c r="E575">
        <v>1159</v>
      </c>
      <c r="F575">
        <v>1257</v>
      </c>
      <c r="G575">
        <v>460</v>
      </c>
      <c r="H575">
        <v>254</v>
      </c>
      <c r="I575">
        <v>206</v>
      </c>
      <c r="J575">
        <v>770</v>
      </c>
      <c r="K575">
        <v>452</v>
      </c>
      <c r="L575">
        <v>318</v>
      </c>
      <c r="M575">
        <v>1186</v>
      </c>
      <c r="N575">
        <v>453</v>
      </c>
      <c r="O575">
        <v>733</v>
      </c>
    </row>
    <row r="576" spans="1:15" x14ac:dyDescent="0.25">
      <c r="A576" t="s">
        <v>581</v>
      </c>
      <c r="B576">
        <v>2005</v>
      </c>
      <c r="C576">
        <v>42</v>
      </c>
      <c r="D576">
        <v>2524</v>
      </c>
      <c r="E576">
        <v>1226</v>
      </c>
      <c r="F576">
        <v>1298</v>
      </c>
      <c r="G576">
        <v>494</v>
      </c>
      <c r="H576">
        <v>294</v>
      </c>
      <c r="I576">
        <v>200</v>
      </c>
      <c r="J576">
        <v>813</v>
      </c>
      <c r="K576">
        <v>482</v>
      </c>
      <c r="L576">
        <v>331</v>
      </c>
      <c r="M576">
        <v>1217</v>
      </c>
      <c r="N576">
        <v>450</v>
      </c>
      <c r="O576">
        <v>767</v>
      </c>
    </row>
    <row r="577" spans="1:15" x14ac:dyDescent="0.25">
      <c r="A577" t="s">
        <v>582</v>
      </c>
      <c r="B577">
        <v>2005</v>
      </c>
      <c r="C577">
        <v>43</v>
      </c>
      <c r="D577">
        <v>2499</v>
      </c>
      <c r="E577">
        <v>1235</v>
      </c>
      <c r="F577">
        <v>1264</v>
      </c>
      <c r="G577">
        <v>464</v>
      </c>
      <c r="H577">
        <v>274</v>
      </c>
      <c r="I577">
        <v>190</v>
      </c>
      <c r="J577">
        <v>845</v>
      </c>
      <c r="K577">
        <v>511</v>
      </c>
      <c r="L577">
        <v>334</v>
      </c>
      <c r="M577">
        <v>1190</v>
      </c>
      <c r="N577">
        <v>450</v>
      </c>
      <c r="O577">
        <v>740</v>
      </c>
    </row>
    <row r="578" spans="1:15" x14ac:dyDescent="0.25">
      <c r="A578" t="s">
        <v>583</v>
      </c>
      <c r="B578">
        <v>2005</v>
      </c>
      <c r="C578">
        <v>44</v>
      </c>
      <c r="D578">
        <v>2322</v>
      </c>
      <c r="E578">
        <v>1141</v>
      </c>
      <c r="F578">
        <v>1181</v>
      </c>
      <c r="G578">
        <v>471</v>
      </c>
      <c r="H578">
        <v>266</v>
      </c>
      <c r="I578">
        <v>205</v>
      </c>
      <c r="J578">
        <v>774</v>
      </c>
      <c r="K578">
        <v>469</v>
      </c>
      <c r="L578">
        <v>305</v>
      </c>
      <c r="M578">
        <v>1077</v>
      </c>
      <c r="N578">
        <v>406</v>
      </c>
      <c r="O578">
        <v>671</v>
      </c>
    </row>
    <row r="579" spans="1:15" x14ac:dyDescent="0.25">
      <c r="A579" t="s">
        <v>584</v>
      </c>
      <c r="B579">
        <v>2005</v>
      </c>
      <c r="C579">
        <v>45</v>
      </c>
      <c r="D579">
        <v>2417</v>
      </c>
      <c r="E579">
        <v>1222</v>
      </c>
      <c r="F579">
        <v>1195</v>
      </c>
      <c r="G579">
        <v>450</v>
      </c>
      <c r="H579">
        <v>263</v>
      </c>
      <c r="I579">
        <v>187</v>
      </c>
      <c r="J579">
        <v>782</v>
      </c>
      <c r="K579">
        <v>482</v>
      </c>
      <c r="L579">
        <v>300</v>
      </c>
      <c r="M579">
        <v>1185</v>
      </c>
      <c r="N579">
        <v>477</v>
      </c>
      <c r="O579">
        <v>708</v>
      </c>
    </row>
    <row r="580" spans="1:15" x14ac:dyDescent="0.25">
      <c r="A580" t="s">
        <v>585</v>
      </c>
      <c r="B580">
        <v>2005</v>
      </c>
      <c r="C580">
        <v>46</v>
      </c>
      <c r="D580">
        <v>2489</v>
      </c>
      <c r="E580">
        <v>1186</v>
      </c>
      <c r="F580">
        <v>1303</v>
      </c>
      <c r="G580">
        <v>469</v>
      </c>
      <c r="H580">
        <v>278</v>
      </c>
      <c r="I580">
        <v>191</v>
      </c>
      <c r="J580">
        <v>827</v>
      </c>
      <c r="K580">
        <v>468</v>
      </c>
      <c r="L580">
        <v>359</v>
      </c>
      <c r="M580">
        <v>1193</v>
      </c>
      <c r="N580">
        <v>440</v>
      </c>
      <c r="O580">
        <v>753</v>
      </c>
    </row>
    <row r="581" spans="1:15" x14ac:dyDescent="0.25">
      <c r="A581" t="s">
        <v>586</v>
      </c>
      <c r="B581">
        <v>2005</v>
      </c>
      <c r="C581">
        <v>47</v>
      </c>
      <c r="D581">
        <v>2692</v>
      </c>
      <c r="E581">
        <v>1286</v>
      </c>
      <c r="F581">
        <v>1406</v>
      </c>
      <c r="G581">
        <v>564</v>
      </c>
      <c r="H581">
        <v>314</v>
      </c>
      <c r="I581">
        <v>250</v>
      </c>
      <c r="J581">
        <v>828</v>
      </c>
      <c r="K581">
        <v>508</v>
      </c>
      <c r="L581">
        <v>320</v>
      </c>
      <c r="M581">
        <v>1300</v>
      </c>
      <c r="N581">
        <v>464</v>
      </c>
      <c r="O581">
        <v>836</v>
      </c>
    </row>
    <row r="582" spans="1:15" x14ac:dyDescent="0.25">
      <c r="A582" t="s">
        <v>587</v>
      </c>
      <c r="B582">
        <v>2005</v>
      </c>
      <c r="C582">
        <v>48</v>
      </c>
      <c r="D582">
        <v>2669</v>
      </c>
      <c r="E582">
        <v>1283</v>
      </c>
      <c r="F582">
        <v>1386</v>
      </c>
      <c r="G582">
        <v>482</v>
      </c>
      <c r="H582">
        <v>277</v>
      </c>
      <c r="I582">
        <v>205</v>
      </c>
      <c r="J582">
        <v>874</v>
      </c>
      <c r="K582">
        <v>508</v>
      </c>
      <c r="L582">
        <v>366</v>
      </c>
      <c r="M582">
        <v>1313</v>
      </c>
      <c r="N582">
        <v>498</v>
      </c>
      <c r="O582">
        <v>815</v>
      </c>
    </row>
    <row r="583" spans="1:15" x14ac:dyDescent="0.25">
      <c r="A583" t="s">
        <v>588</v>
      </c>
      <c r="B583">
        <v>2005</v>
      </c>
      <c r="C583">
        <v>49</v>
      </c>
      <c r="D583">
        <v>2705</v>
      </c>
      <c r="E583">
        <v>1292</v>
      </c>
      <c r="F583">
        <v>1413</v>
      </c>
      <c r="G583">
        <v>493</v>
      </c>
      <c r="H583">
        <v>274</v>
      </c>
      <c r="I583">
        <v>219</v>
      </c>
      <c r="J583">
        <v>859</v>
      </c>
      <c r="K583">
        <v>521</v>
      </c>
      <c r="L583">
        <v>338</v>
      </c>
      <c r="M583">
        <v>1353</v>
      </c>
      <c r="N583">
        <v>497</v>
      </c>
      <c r="O583">
        <v>856</v>
      </c>
    </row>
    <row r="584" spans="1:15" x14ac:dyDescent="0.25">
      <c r="A584" t="s">
        <v>589</v>
      </c>
      <c r="B584">
        <v>2005</v>
      </c>
      <c r="C584">
        <v>50</v>
      </c>
      <c r="D584">
        <v>2714</v>
      </c>
      <c r="E584">
        <v>1307</v>
      </c>
      <c r="F584">
        <v>1407</v>
      </c>
      <c r="G584">
        <v>517</v>
      </c>
      <c r="H584">
        <v>302</v>
      </c>
      <c r="I584">
        <v>215</v>
      </c>
      <c r="J584">
        <v>864</v>
      </c>
      <c r="K584">
        <v>497</v>
      </c>
      <c r="L584">
        <v>367</v>
      </c>
      <c r="M584">
        <v>1333</v>
      </c>
      <c r="N584">
        <v>508</v>
      </c>
      <c r="O584">
        <v>825</v>
      </c>
    </row>
    <row r="585" spans="1:15" x14ac:dyDescent="0.25">
      <c r="A585" t="s">
        <v>590</v>
      </c>
      <c r="B585">
        <v>2005</v>
      </c>
      <c r="C585">
        <v>51</v>
      </c>
      <c r="D585">
        <v>2676</v>
      </c>
      <c r="E585">
        <v>1261</v>
      </c>
      <c r="F585">
        <v>1415</v>
      </c>
      <c r="G585">
        <v>474</v>
      </c>
      <c r="H585">
        <v>261</v>
      </c>
      <c r="I585">
        <v>213</v>
      </c>
      <c r="J585">
        <v>858</v>
      </c>
      <c r="K585">
        <v>495</v>
      </c>
      <c r="L585">
        <v>363</v>
      </c>
      <c r="M585">
        <v>1344</v>
      </c>
      <c r="N585">
        <v>505</v>
      </c>
      <c r="O585">
        <v>839</v>
      </c>
    </row>
    <row r="586" spans="1:15" x14ac:dyDescent="0.25">
      <c r="A586" t="s">
        <v>591</v>
      </c>
      <c r="B586">
        <v>2005</v>
      </c>
      <c r="C586">
        <v>52</v>
      </c>
      <c r="D586">
        <v>2348</v>
      </c>
      <c r="E586">
        <v>1158</v>
      </c>
      <c r="F586">
        <v>1190</v>
      </c>
      <c r="G586">
        <v>412</v>
      </c>
      <c r="H586">
        <v>236</v>
      </c>
      <c r="I586">
        <v>176</v>
      </c>
      <c r="J586">
        <v>760</v>
      </c>
      <c r="K586">
        <v>452</v>
      </c>
      <c r="L586">
        <v>308</v>
      </c>
      <c r="M586">
        <v>1176</v>
      </c>
      <c r="N586">
        <v>470</v>
      </c>
      <c r="O586">
        <v>706</v>
      </c>
    </row>
    <row r="587" spans="1:15" x14ac:dyDescent="0.25">
      <c r="A587" t="s">
        <v>592</v>
      </c>
      <c r="B587">
        <v>2006</v>
      </c>
      <c r="C587">
        <v>1</v>
      </c>
      <c r="D587">
        <v>2746</v>
      </c>
      <c r="E587">
        <v>1299</v>
      </c>
      <c r="F587">
        <v>1447</v>
      </c>
      <c r="G587">
        <v>472</v>
      </c>
      <c r="H587">
        <v>280</v>
      </c>
      <c r="I587">
        <v>192</v>
      </c>
      <c r="J587">
        <v>814</v>
      </c>
      <c r="K587">
        <v>467</v>
      </c>
      <c r="L587">
        <v>347</v>
      </c>
      <c r="M587">
        <v>1460</v>
      </c>
      <c r="N587">
        <v>552</v>
      </c>
      <c r="O587">
        <v>908</v>
      </c>
    </row>
    <row r="588" spans="1:15" x14ac:dyDescent="0.25">
      <c r="A588" t="s">
        <v>593</v>
      </c>
      <c r="B588">
        <v>2006</v>
      </c>
      <c r="C588">
        <v>2</v>
      </c>
      <c r="D588">
        <v>2834</v>
      </c>
      <c r="E588">
        <v>1339</v>
      </c>
      <c r="F588">
        <v>1495</v>
      </c>
      <c r="G588">
        <v>507</v>
      </c>
      <c r="H588">
        <v>290</v>
      </c>
      <c r="I588">
        <v>217</v>
      </c>
      <c r="J588">
        <v>811</v>
      </c>
      <c r="K588">
        <v>474</v>
      </c>
      <c r="L588">
        <v>337</v>
      </c>
      <c r="M588">
        <v>1516</v>
      </c>
      <c r="N588">
        <v>575</v>
      </c>
      <c r="O588">
        <v>941</v>
      </c>
    </row>
    <row r="589" spans="1:15" x14ac:dyDescent="0.25">
      <c r="A589" t="s">
        <v>594</v>
      </c>
      <c r="B589">
        <v>2006</v>
      </c>
      <c r="C589">
        <v>3</v>
      </c>
      <c r="D589">
        <v>2770</v>
      </c>
      <c r="E589">
        <v>1371</v>
      </c>
      <c r="F589">
        <v>1399</v>
      </c>
      <c r="G589">
        <v>487</v>
      </c>
      <c r="H589">
        <v>275</v>
      </c>
      <c r="I589">
        <v>212</v>
      </c>
      <c r="J589">
        <v>846</v>
      </c>
      <c r="K589">
        <v>518</v>
      </c>
      <c r="L589">
        <v>328</v>
      </c>
      <c r="M589">
        <v>1437</v>
      </c>
      <c r="N589">
        <v>578</v>
      </c>
      <c r="O589">
        <v>859</v>
      </c>
    </row>
    <row r="590" spans="1:15" x14ac:dyDescent="0.25">
      <c r="A590" t="s">
        <v>595</v>
      </c>
      <c r="B590">
        <v>2006</v>
      </c>
      <c r="C590">
        <v>4</v>
      </c>
      <c r="D590">
        <v>2747</v>
      </c>
      <c r="E590">
        <v>1350</v>
      </c>
      <c r="F590">
        <v>1397</v>
      </c>
      <c r="G590">
        <v>479</v>
      </c>
      <c r="H590">
        <v>295</v>
      </c>
      <c r="I590">
        <v>184</v>
      </c>
      <c r="J590">
        <v>802</v>
      </c>
      <c r="K590">
        <v>513</v>
      </c>
      <c r="L590">
        <v>289</v>
      </c>
      <c r="M590">
        <v>1466</v>
      </c>
      <c r="N590">
        <v>542</v>
      </c>
      <c r="O590">
        <v>924</v>
      </c>
    </row>
    <row r="591" spans="1:15" x14ac:dyDescent="0.25">
      <c r="A591" t="s">
        <v>596</v>
      </c>
      <c r="B591">
        <v>2006</v>
      </c>
      <c r="C591">
        <v>5</v>
      </c>
      <c r="D591">
        <v>2838</v>
      </c>
      <c r="E591">
        <v>1352</v>
      </c>
      <c r="F591">
        <v>1486</v>
      </c>
      <c r="G591">
        <v>521</v>
      </c>
      <c r="H591">
        <v>305</v>
      </c>
      <c r="I591">
        <v>216</v>
      </c>
      <c r="J591">
        <v>815</v>
      </c>
      <c r="K591">
        <v>469</v>
      </c>
      <c r="L591">
        <v>346</v>
      </c>
      <c r="M591">
        <v>1502</v>
      </c>
      <c r="N591">
        <v>578</v>
      </c>
      <c r="O591">
        <v>924</v>
      </c>
    </row>
    <row r="592" spans="1:15" x14ac:dyDescent="0.25">
      <c r="A592" t="s">
        <v>597</v>
      </c>
      <c r="B592">
        <v>2006</v>
      </c>
      <c r="C592">
        <v>6</v>
      </c>
      <c r="D592">
        <v>2819</v>
      </c>
      <c r="E592">
        <v>1330</v>
      </c>
      <c r="F592">
        <v>1489</v>
      </c>
      <c r="G592">
        <v>489</v>
      </c>
      <c r="H592">
        <v>268</v>
      </c>
      <c r="I592">
        <v>221</v>
      </c>
      <c r="J592">
        <v>866</v>
      </c>
      <c r="K592">
        <v>530</v>
      </c>
      <c r="L592">
        <v>336</v>
      </c>
      <c r="M592">
        <v>1464</v>
      </c>
      <c r="N592">
        <v>532</v>
      </c>
      <c r="O592">
        <v>932</v>
      </c>
    </row>
    <row r="593" spans="1:15" x14ac:dyDescent="0.25">
      <c r="A593" t="s">
        <v>598</v>
      </c>
      <c r="B593">
        <v>2006</v>
      </c>
      <c r="C593">
        <v>7</v>
      </c>
      <c r="D593">
        <v>2841</v>
      </c>
      <c r="E593">
        <v>1359</v>
      </c>
      <c r="F593">
        <v>1482</v>
      </c>
      <c r="G593">
        <v>488</v>
      </c>
      <c r="H593">
        <v>299</v>
      </c>
      <c r="I593">
        <v>189</v>
      </c>
      <c r="J593">
        <v>814</v>
      </c>
      <c r="K593">
        <v>474</v>
      </c>
      <c r="L593">
        <v>340</v>
      </c>
      <c r="M593">
        <v>1539</v>
      </c>
      <c r="N593">
        <v>586</v>
      </c>
      <c r="O593">
        <v>953</v>
      </c>
    </row>
    <row r="594" spans="1:15" x14ac:dyDescent="0.25">
      <c r="A594" t="s">
        <v>599</v>
      </c>
      <c r="B594">
        <v>2006</v>
      </c>
      <c r="C594">
        <v>8</v>
      </c>
      <c r="D594">
        <v>2856</v>
      </c>
      <c r="E594">
        <v>1327</v>
      </c>
      <c r="F594">
        <v>1529</v>
      </c>
      <c r="G594">
        <v>519</v>
      </c>
      <c r="H594">
        <v>296</v>
      </c>
      <c r="I594">
        <v>223</v>
      </c>
      <c r="J594">
        <v>861</v>
      </c>
      <c r="K594">
        <v>488</v>
      </c>
      <c r="L594">
        <v>373</v>
      </c>
      <c r="M594">
        <v>1476</v>
      </c>
      <c r="N594">
        <v>543</v>
      </c>
      <c r="O594">
        <v>933</v>
      </c>
    </row>
    <row r="595" spans="1:15" x14ac:dyDescent="0.25">
      <c r="A595" t="s">
        <v>600</v>
      </c>
      <c r="B595">
        <v>2006</v>
      </c>
      <c r="C595">
        <v>9</v>
      </c>
      <c r="D595">
        <v>2880</v>
      </c>
      <c r="E595">
        <v>1400</v>
      </c>
      <c r="F595">
        <v>1480</v>
      </c>
      <c r="G595">
        <v>501</v>
      </c>
      <c r="H595">
        <v>299</v>
      </c>
      <c r="I595">
        <v>202</v>
      </c>
      <c r="J595">
        <v>864</v>
      </c>
      <c r="K595">
        <v>492</v>
      </c>
      <c r="L595">
        <v>372</v>
      </c>
      <c r="M595">
        <v>1515</v>
      </c>
      <c r="N595">
        <v>609</v>
      </c>
      <c r="O595">
        <v>906</v>
      </c>
    </row>
    <row r="596" spans="1:15" x14ac:dyDescent="0.25">
      <c r="A596" t="s">
        <v>601</v>
      </c>
      <c r="B596">
        <v>2006</v>
      </c>
      <c r="C596">
        <v>10</v>
      </c>
      <c r="D596">
        <v>2920</v>
      </c>
      <c r="E596">
        <v>1411</v>
      </c>
      <c r="F596">
        <v>1509</v>
      </c>
      <c r="G596">
        <v>498</v>
      </c>
      <c r="H596">
        <v>294</v>
      </c>
      <c r="I596">
        <v>204</v>
      </c>
      <c r="J596">
        <v>819</v>
      </c>
      <c r="K596">
        <v>481</v>
      </c>
      <c r="L596">
        <v>338</v>
      </c>
      <c r="M596">
        <v>1603</v>
      </c>
      <c r="N596">
        <v>636</v>
      </c>
      <c r="O596">
        <v>967</v>
      </c>
    </row>
    <row r="597" spans="1:15" x14ac:dyDescent="0.25">
      <c r="A597" t="s">
        <v>602</v>
      </c>
      <c r="B597">
        <v>2006</v>
      </c>
      <c r="C597">
        <v>11</v>
      </c>
      <c r="D597">
        <v>2762</v>
      </c>
      <c r="E597">
        <v>1322</v>
      </c>
      <c r="F597">
        <v>1440</v>
      </c>
      <c r="G597">
        <v>455</v>
      </c>
      <c r="H597">
        <v>266</v>
      </c>
      <c r="I597">
        <v>189</v>
      </c>
      <c r="J597">
        <v>853</v>
      </c>
      <c r="K597">
        <v>506</v>
      </c>
      <c r="L597">
        <v>347</v>
      </c>
      <c r="M597">
        <v>1454</v>
      </c>
      <c r="N597">
        <v>550</v>
      </c>
      <c r="O597">
        <v>904</v>
      </c>
    </row>
    <row r="598" spans="1:15" x14ac:dyDescent="0.25">
      <c r="A598" t="s">
        <v>603</v>
      </c>
      <c r="B598">
        <v>2006</v>
      </c>
      <c r="C598">
        <v>12</v>
      </c>
      <c r="D598">
        <v>2920</v>
      </c>
      <c r="E598">
        <v>1412</v>
      </c>
      <c r="F598">
        <v>1508</v>
      </c>
      <c r="G598">
        <v>503</v>
      </c>
      <c r="H598">
        <v>296</v>
      </c>
      <c r="I598">
        <v>207</v>
      </c>
      <c r="J598">
        <v>860</v>
      </c>
      <c r="K598">
        <v>538</v>
      </c>
      <c r="L598">
        <v>322</v>
      </c>
      <c r="M598">
        <v>1557</v>
      </c>
      <c r="N598">
        <v>578</v>
      </c>
      <c r="O598">
        <v>979</v>
      </c>
    </row>
    <row r="599" spans="1:15" x14ac:dyDescent="0.25">
      <c r="A599" t="s">
        <v>604</v>
      </c>
      <c r="B599">
        <v>2006</v>
      </c>
      <c r="C599">
        <v>13</v>
      </c>
      <c r="D599">
        <v>2867</v>
      </c>
      <c r="E599">
        <v>1335</v>
      </c>
      <c r="F599">
        <v>1532</v>
      </c>
      <c r="G599">
        <v>486</v>
      </c>
      <c r="H599">
        <v>272</v>
      </c>
      <c r="I599">
        <v>214</v>
      </c>
      <c r="J599">
        <v>830</v>
      </c>
      <c r="K599">
        <v>469</v>
      </c>
      <c r="L599">
        <v>361</v>
      </c>
      <c r="M599">
        <v>1551</v>
      </c>
      <c r="N599">
        <v>594</v>
      </c>
      <c r="O599">
        <v>957</v>
      </c>
    </row>
    <row r="600" spans="1:15" x14ac:dyDescent="0.25">
      <c r="A600" t="s">
        <v>605</v>
      </c>
      <c r="B600">
        <v>2006</v>
      </c>
      <c r="C600">
        <v>14</v>
      </c>
      <c r="D600">
        <v>2646</v>
      </c>
      <c r="E600">
        <v>1267</v>
      </c>
      <c r="F600">
        <v>1379</v>
      </c>
      <c r="G600">
        <v>446</v>
      </c>
      <c r="H600">
        <v>271</v>
      </c>
      <c r="I600">
        <v>175</v>
      </c>
      <c r="J600">
        <v>831</v>
      </c>
      <c r="K600">
        <v>481</v>
      </c>
      <c r="L600">
        <v>350</v>
      </c>
      <c r="M600">
        <v>1369</v>
      </c>
      <c r="N600">
        <v>515</v>
      </c>
      <c r="O600">
        <v>854</v>
      </c>
    </row>
    <row r="601" spans="1:15" x14ac:dyDescent="0.25">
      <c r="A601" t="s">
        <v>606</v>
      </c>
      <c r="B601">
        <v>2006</v>
      </c>
      <c r="C601">
        <v>15</v>
      </c>
      <c r="D601">
        <v>2743</v>
      </c>
      <c r="E601">
        <v>1361</v>
      </c>
      <c r="F601">
        <v>1382</v>
      </c>
      <c r="G601">
        <v>463</v>
      </c>
      <c r="H601">
        <v>283</v>
      </c>
      <c r="I601">
        <v>180</v>
      </c>
      <c r="J601">
        <v>834</v>
      </c>
      <c r="K601">
        <v>523</v>
      </c>
      <c r="L601">
        <v>311</v>
      </c>
      <c r="M601">
        <v>1446</v>
      </c>
      <c r="N601">
        <v>555</v>
      </c>
      <c r="O601">
        <v>891</v>
      </c>
    </row>
    <row r="602" spans="1:15" x14ac:dyDescent="0.25">
      <c r="A602" t="s">
        <v>607</v>
      </c>
      <c r="B602">
        <v>2006</v>
      </c>
      <c r="C602">
        <v>16</v>
      </c>
      <c r="D602">
        <v>2684</v>
      </c>
      <c r="E602">
        <v>1318</v>
      </c>
      <c r="F602">
        <v>1366</v>
      </c>
      <c r="G602">
        <v>514</v>
      </c>
      <c r="H602">
        <v>317</v>
      </c>
      <c r="I602">
        <v>197</v>
      </c>
      <c r="J602">
        <v>834</v>
      </c>
      <c r="K602">
        <v>490</v>
      </c>
      <c r="L602">
        <v>344</v>
      </c>
      <c r="M602">
        <v>1336</v>
      </c>
      <c r="N602">
        <v>511</v>
      </c>
      <c r="O602">
        <v>825</v>
      </c>
    </row>
    <row r="603" spans="1:15" x14ac:dyDescent="0.25">
      <c r="A603" t="s">
        <v>608</v>
      </c>
      <c r="B603">
        <v>2006</v>
      </c>
      <c r="C603">
        <v>17</v>
      </c>
      <c r="D603">
        <v>2576</v>
      </c>
      <c r="E603">
        <v>1235</v>
      </c>
      <c r="F603">
        <v>1341</v>
      </c>
      <c r="G603">
        <v>492</v>
      </c>
      <c r="H603">
        <v>284</v>
      </c>
      <c r="I603">
        <v>208</v>
      </c>
      <c r="J603">
        <v>778</v>
      </c>
      <c r="K603">
        <v>447</v>
      </c>
      <c r="L603">
        <v>331</v>
      </c>
      <c r="M603">
        <v>1306</v>
      </c>
      <c r="N603">
        <v>504</v>
      </c>
      <c r="O603">
        <v>802</v>
      </c>
    </row>
    <row r="604" spans="1:15" x14ac:dyDescent="0.25">
      <c r="A604" t="s">
        <v>609</v>
      </c>
      <c r="B604">
        <v>2006</v>
      </c>
      <c r="C604">
        <v>18</v>
      </c>
      <c r="D604">
        <v>2559</v>
      </c>
      <c r="E604">
        <v>1230</v>
      </c>
      <c r="F604">
        <v>1329</v>
      </c>
      <c r="G604">
        <v>454</v>
      </c>
      <c r="H604">
        <v>272</v>
      </c>
      <c r="I604">
        <v>182</v>
      </c>
      <c r="J604">
        <v>806</v>
      </c>
      <c r="K604">
        <v>482</v>
      </c>
      <c r="L604">
        <v>324</v>
      </c>
      <c r="M604">
        <v>1299</v>
      </c>
      <c r="N604">
        <v>476</v>
      </c>
      <c r="O604">
        <v>823</v>
      </c>
    </row>
    <row r="605" spans="1:15" x14ac:dyDescent="0.25">
      <c r="A605" t="s">
        <v>610</v>
      </c>
      <c r="B605">
        <v>2006</v>
      </c>
      <c r="C605">
        <v>19</v>
      </c>
      <c r="D605">
        <v>2591</v>
      </c>
      <c r="E605">
        <v>1234</v>
      </c>
      <c r="F605">
        <v>1357</v>
      </c>
      <c r="G605">
        <v>487</v>
      </c>
      <c r="H605">
        <v>296</v>
      </c>
      <c r="I605">
        <v>191</v>
      </c>
      <c r="J605">
        <v>818</v>
      </c>
      <c r="K605">
        <v>447</v>
      </c>
      <c r="L605">
        <v>371</v>
      </c>
      <c r="M605">
        <v>1286</v>
      </c>
      <c r="N605">
        <v>491</v>
      </c>
      <c r="O605">
        <v>795</v>
      </c>
    </row>
    <row r="606" spans="1:15" x14ac:dyDescent="0.25">
      <c r="A606" t="s">
        <v>611</v>
      </c>
      <c r="B606">
        <v>2006</v>
      </c>
      <c r="C606">
        <v>20</v>
      </c>
      <c r="D606">
        <v>2450</v>
      </c>
      <c r="E606">
        <v>1178</v>
      </c>
      <c r="F606">
        <v>1272</v>
      </c>
      <c r="G606">
        <v>467</v>
      </c>
      <c r="H606">
        <v>282</v>
      </c>
      <c r="I606">
        <v>185</v>
      </c>
      <c r="J606">
        <v>721</v>
      </c>
      <c r="K606">
        <v>405</v>
      </c>
      <c r="L606">
        <v>316</v>
      </c>
      <c r="M606">
        <v>1262</v>
      </c>
      <c r="N606">
        <v>491</v>
      </c>
      <c r="O606">
        <v>771</v>
      </c>
    </row>
    <row r="607" spans="1:15" x14ac:dyDescent="0.25">
      <c r="A607" t="s">
        <v>612</v>
      </c>
      <c r="B607">
        <v>2006</v>
      </c>
      <c r="C607">
        <v>21</v>
      </c>
      <c r="D607">
        <v>2349</v>
      </c>
      <c r="E607">
        <v>1130</v>
      </c>
      <c r="F607">
        <v>1219</v>
      </c>
      <c r="G607">
        <v>440</v>
      </c>
      <c r="H607">
        <v>263</v>
      </c>
      <c r="I607">
        <v>177</v>
      </c>
      <c r="J607">
        <v>730</v>
      </c>
      <c r="K607">
        <v>441</v>
      </c>
      <c r="L607">
        <v>289</v>
      </c>
      <c r="M607">
        <v>1179</v>
      </c>
      <c r="N607">
        <v>426</v>
      </c>
      <c r="O607">
        <v>753</v>
      </c>
    </row>
    <row r="608" spans="1:15" x14ac:dyDescent="0.25">
      <c r="A608" t="s">
        <v>613</v>
      </c>
      <c r="B608">
        <v>2006</v>
      </c>
      <c r="C608">
        <v>22</v>
      </c>
      <c r="D608">
        <v>2404</v>
      </c>
      <c r="E608">
        <v>1162</v>
      </c>
      <c r="F608">
        <v>1242</v>
      </c>
      <c r="G608">
        <v>455</v>
      </c>
      <c r="H608">
        <v>250</v>
      </c>
      <c r="I608">
        <v>205</v>
      </c>
      <c r="J608">
        <v>767</v>
      </c>
      <c r="K608">
        <v>464</v>
      </c>
      <c r="L608">
        <v>303</v>
      </c>
      <c r="M608">
        <v>1182</v>
      </c>
      <c r="N608">
        <v>448</v>
      </c>
      <c r="O608">
        <v>734</v>
      </c>
    </row>
    <row r="609" spans="1:15" x14ac:dyDescent="0.25">
      <c r="A609" t="s">
        <v>614</v>
      </c>
      <c r="B609">
        <v>2006</v>
      </c>
      <c r="C609">
        <v>23</v>
      </c>
      <c r="D609">
        <v>2511</v>
      </c>
      <c r="E609">
        <v>1268</v>
      </c>
      <c r="F609">
        <v>1243</v>
      </c>
      <c r="G609">
        <v>492</v>
      </c>
      <c r="H609">
        <v>286</v>
      </c>
      <c r="I609">
        <v>206</v>
      </c>
      <c r="J609">
        <v>748</v>
      </c>
      <c r="K609">
        <v>462</v>
      </c>
      <c r="L609">
        <v>286</v>
      </c>
      <c r="M609">
        <v>1271</v>
      </c>
      <c r="N609">
        <v>520</v>
      </c>
      <c r="O609">
        <v>751</v>
      </c>
    </row>
    <row r="610" spans="1:15" x14ac:dyDescent="0.25">
      <c r="A610" t="s">
        <v>615</v>
      </c>
      <c r="B610">
        <v>2006</v>
      </c>
      <c r="C610">
        <v>24</v>
      </c>
      <c r="D610">
        <v>2682</v>
      </c>
      <c r="E610">
        <v>1297</v>
      </c>
      <c r="F610">
        <v>1385</v>
      </c>
      <c r="G610">
        <v>499</v>
      </c>
      <c r="H610">
        <v>312</v>
      </c>
      <c r="I610">
        <v>187</v>
      </c>
      <c r="J610">
        <v>798</v>
      </c>
      <c r="K610">
        <v>466</v>
      </c>
      <c r="L610">
        <v>332</v>
      </c>
      <c r="M610">
        <v>1385</v>
      </c>
      <c r="N610">
        <v>519</v>
      </c>
      <c r="O610">
        <v>866</v>
      </c>
    </row>
    <row r="611" spans="1:15" x14ac:dyDescent="0.25">
      <c r="A611" t="s">
        <v>616</v>
      </c>
      <c r="B611">
        <v>2006</v>
      </c>
      <c r="C611">
        <v>25</v>
      </c>
      <c r="D611">
        <v>2526</v>
      </c>
      <c r="E611">
        <v>1224</v>
      </c>
      <c r="F611">
        <v>1302</v>
      </c>
      <c r="G611">
        <v>461</v>
      </c>
      <c r="H611">
        <v>276</v>
      </c>
      <c r="I611">
        <v>185</v>
      </c>
      <c r="J611">
        <v>797</v>
      </c>
      <c r="K611">
        <v>470</v>
      </c>
      <c r="L611">
        <v>327</v>
      </c>
      <c r="M611">
        <v>1268</v>
      </c>
      <c r="N611">
        <v>478</v>
      </c>
      <c r="O611">
        <v>790</v>
      </c>
    </row>
    <row r="612" spans="1:15" x14ac:dyDescent="0.25">
      <c r="A612" t="s">
        <v>617</v>
      </c>
      <c r="B612">
        <v>2006</v>
      </c>
      <c r="C612">
        <v>26</v>
      </c>
      <c r="D612">
        <v>2390</v>
      </c>
      <c r="E612">
        <v>1135</v>
      </c>
      <c r="F612">
        <v>1255</v>
      </c>
      <c r="G612">
        <v>474</v>
      </c>
      <c r="H612">
        <v>289</v>
      </c>
      <c r="I612">
        <v>185</v>
      </c>
      <c r="J612">
        <v>750</v>
      </c>
      <c r="K612">
        <v>420</v>
      </c>
      <c r="L612">
        <v>330</v>
      </c>
      <c r="M612">
        <v>1166</v>
      </c>
      <c r="N612">
        <v>426</v>
      </c>
      <c r="O612">
        <v>740</v>
      </c>
    </row>
    <row r="613" spans="1:15" x14ac:dyDescent="0.25">
      <c r="A613" t="s">
        <v>618</v>
      </c>
      <c r="B613">
        <v>2006</v>
      </c>
      <c r="C613">
        <v>27</v>
      </c>
      <c r="D613">
        <v>2722</v>
      </c>
      <c r="E613">
        <v>1277</v>
      </c>
      <c r="F613">
        <v>1445</v>
      </c>
      <c r="G613">
        <v>501</v>
      </c>
      <c r="H613">
        <v>276</v>
      </c>
      <c r="I613">
        <v>225</v>
      </c>
      <c r="J613">
        <v>822</v>
      </c>
      <c r="K613">
        <v>490</v>
      </c>
      <c r="L613">
        <v>332</v>
      </c>
      <c r="M613">
        <v>1399</v>
      </c>
      <c r="N613">
        <v>511</v>
      </c>
      <c r="O613">
        <v>888</v>
      </c>
    </row>
    <row r="614" spans="1:15" x14ac:dyDescent="0.25">
      <c r="A614" t="s">
        <v>619</v>
      </c>
      <c r="B614">
        <v>2006</v>
      </c>
      <c r="C614">
        <v>28</v>
      </c>
      <c r="D614">
        <v>2508</v>
      </c>
      <c r="E614">
        <v>1219</v>
      </c>
      <c r="F614">
        <v>1289</v>
      </c>
      <c r="G614">
        <v>493</v>
      </c>
      <c r="H614">
        <v>280</v>
      </c>
      <c r="I614">
        <v>213</v>
      </c>
      <c r="J614">
        <v>778</v>
      </c>
      <c r="K614">
        <v>475</v>
      </c>
      <c r="L614">
        <v>303</v>
      </c>
      <c r="M614">
        <v>1237</v>
      </c>
      <c r="N614">
        <v>464</v>
      </c>
      <c r="O614">
        <v>773</v>
      </c>
    </row>
    <row r="615" spans="1:15" x14ac:dyDescent="0.25">
      <c r="A615" t="s">
        <v>620</v>
      </c>
      <c r="B615">
        <v>2006</v>
      </c>
      <c r="C615">
        <v>29</v>
      </c>
      <c r="D615">
        <v>2829</v>
      </c>
      <c r="E615">
        <v>1284</v>
      </c>
      <c r="F615">
        <v>1545</v>
      </c>
      <c r="G615">
        <v>495</v>
      </c>
      <c r="H615">
        <v>282</v>
      </c>
      <c r="I615">
        <v>213</v>
      </c>
      <c r="J615">
        <v>796</v>
      </c>
      <c r="K615">
        <v>477</v>
      </c>
      <c r="L615">
        <v>319</v>
      </c>
      <c r="M615">
        <v>1538</v>
      </c>
      <c r="N615">
        <v>525</v>
      </c>
      <c r="O615">
        <v>1013</v>
      </c>
    </row>
    <row r="616" spans="1:15" x14ac:dyDescent="0.25">
      <c r="A616" t="s">
        <v>621</v>
      </c>
      <c r="B616">
        <v>2006</v>
      </c>
      <c r="C616">
        <v>30</v>
      </c>
      <c r="D616">
        <v>3046</v>
      </c>
      <c r="E616">
        <v>1366</v>
      </c>
      <c r="F616">
        <v>1680</v>
      </c>
      <c r="G616">
        <v>487</v>
      </c>
      <c r="H616">
        <v>306</v>
      </c>
      <c r="I616">
        <v>181</v>
      </c>
      <c r="J616">
        <v>889</v>
      </c>
      <c r="K616">
        <v>519</v>
      </c>
      <c r="L616">
        <v>370</v>
      </c>
      <c r="M616">
        <v>1670</v>
      </c>
      <c r="N616">
        <v>541</v>
      </c>
      <c r="O616">
        <v>1129</v>
      </c>
    </row>
    <row r="617" spans="1:15" x14ac:dyDescent="0.25">
      <c r="A617" t="s">
        <v>622</v>
      </c>
      <c r="B617">
        <v>2006</v>
      </c>
      <c r="C617">
        <v>31</v>
      </c>
      <c r="D617">
        <v>2352</v>
      </c>
      <c r="E617">
        <v>1116</v>
      </c>
      <c r="F617">
        <v>1236</v>
      </c>
      <c r="G617">
        <v>419</v>
      </c>
      <c r="H617">
        <v>240</v>
      </c>
      <c r="I617">
        <v>179</v>
      </c>
      <c r="J617">
        <v>687</v>
      </c>
      <c r="K617">
        <v>413</v>
      </c>
      <c r="L617">
        <v>274</v>
      </c>
      <c r="M617">
        <v>1246</v>
      </c>
      <c r="N617">
        <v>463</v>
      </c>
      <c r="O617">
        <v>783</v>
      </c>
    </row>
    <row r="618" spans="1:15" x14ac:dyDescent="0.25">
      <c r="A618" t="s">
        <v>623</v>
      </c>
      <c r="B618">
        <v>2006</v>
      </c>
      <c r="C618">
        <v>32</v>
      </c>
      <c r="D618">
        <v>2332</v>
      </c>
      <c r="E618">
        <v>1138</v>
      </c>
      <c r="F618">
        <v>1194</v>
      </c>
      <c r="G618">
        <v>443</v>
      </c>
      <c r="H618">
        <v>268</v>
      </c>
      <c r="I618">
        <v>175</v>
      </c>
      <c r="J618">
        <v>753</v>
      </c>
      <c r="K618">
        <v>444</v>
      </c>
      <c r="L618">
        <v>309</v>
      </c>
      <c r="M618">
        <v>1136</v>
      </c>
      <c r="N618">
        <v>426</v>
      </c>
      <c r="O618">
        <v>710</v>
      </c>
    </row>
    <row r="619" spans="1:15" x14ac:dyDescent="0.25">
      <c r="A619" t="s">
        <v>624</v>
      </c>
      <c r="B619">
        <v>2006</v>
      </c>
      <c r="C619">
        <v>33</v>
      </c>
      <c r="D619">
        <v>2342</v>
      </c>
      <c r="E619">
        <v>1131</v>
      </c>
      <c r="F619">
        <v>1211</v>
      </c>
      <c r="G619">
        <v>477</v>
      </c>
      <c r="H619">
        <v>285</v>
      </c>
      <c r="I619">
        <v>192</v>
      </c>
      <c r="J619">
        <v>706</v>
      </c>
      <c r="K619">
        <v>420</v>
      </c>
      <c r="L619">
        <v>286</v>
      </c>
      <c r="M619">
        <v>1159</v>
      </c>
      <c r="N619">
        <v>426</v>
      </c>
      <c r="O619">
        <v>733</v>
      </c>
    </row>
    <row r="620" spans="1:15" x14ac:dyDescent="0.25">
      <c r="A620" t="s">
        <v>625</v>
      </c>
      <c r="B620">
        <v>2006</v>
      </c>
      <c r="C620">
        <v>34</v>
      </c>
      <c r="D620">
        <v>2396</v>
      </c>
      <c r="E620">
        <v>1225</v>
      </c>
      <c r="F620">
        <v>1171</v>
      </c>
      <c r="G620">
        <v>491</v>
      </c>
      <c r="H620">
        <v>306</v>
      </c>
      <c r="I620">
        <v>185</v>
      </c>
      <c r="J620">
        <v>782</v>
      </c>
      <c r="K620">
        <v>479</v>
      </c>
      <c r="L620">
        <v>303</v>
      </c>
      <c r="M620">
        <v>1123</v>
      </c>
      <c r="N620">
        <v>440</v>
      </c>
      <c r="O620">
        <v>683</v>
      </c>
    </row>
    <row r="621" spans="1:15" x14ac:dyDescent="0.25">
      <c r="A621" t="s">
        <v>626</v>
      </c>
      <c r="B621">
        <v>2006</v>
      </c>
      <c r="C621">
        <v>35</v>
      </c>
      <c r="D621">
        <v>2375</v>
      </c>
      <c r="E621">
        <v>1154</v>
      </c>
      <c r="F621">
        <v>1221</v>
      </c>
      <c r="G621">
        <v>450</v>
      </c>
      <c r="H621">
        <v>253</v>
      </c>
      <c r="I621">
        <v>197</v>
      </c>
      <c r="J621">
        <v>767</v>
      </c>
      <c r="K621">
        <v>459</v>
      </c>
      <c r="L621">
        <v>308</v>
      </c>
      <c r="M621">
        <v>1158</v>
      </c>
      <c r="N621">
        <v>442</v>
      </c>
      <c r="O621">
        <v>716</v>
      </c>
    </row>
    <row r="622" spans="1:15" x14ac:dyDescent="0.25">
      <c r="A622" t="s">
        <v>627</v>
      </c>
      <c r="B622">
        <v>2006</v>
      </c>
      <c r="C622">
        <v>36</v>
      </c>
      <c r="D622">
        <v>2379</v>
      </c>
      <c r="E622">
        <v>1136</v>
      </c>
      <c r="F622">
        <v>1243</v>
      </c>
      <c r="G622">
        <v>458</v>
      </c>
      <c r="H622">
        <v>274</v>
      </c>
      <c r="I622">
        <v>184</v>
      </c>
      <c r="J622">
        <v>775</v>
      </c>
      <c r="K622">
        <v>447</v>
      </c>
      <c r="L622">
        <v>328</v>
      </c>
      <c r="M622">
        <v>1146</v>
      </c>
      <c r="N622">
        <v>415</v>
      </c>
      <c r="O622">
        <v>731</v>
      </c>
    </row>
    <row r="623" spans="1:15" x14ac:dyDescent="0.25">
      <c r="A623" t="s">
        <v>628</v>
      </c>
      <c r="B623">
        <v>2006</v>
      </c>
      <c r="C623">
        <v>37</v>
      </c>
      <c r="D623">
        <v>2633</v>
      </c>
      <c r="E623">
        <v>1258</v>
      </c>
      <c r="F623">
        <v>1375</v>
      </c>
      <c r="G623">
        <v>498</v>
      </c>
      <c r="H623">
        <v>318</v>
      </c>
      <c r="I623">
        <v>180</v>
      </c>
      <c r="J623">
        <v>826</v>
      </c>
      <c r="K623">
        <v>490</v>
      </c>
      <c r="L623">
        <v>336</v>
      </c>
      <c r="M623">
        <v>1309</v>
      </c>
      <c r="N623">
        <v>450</v>
      </c>
      <c r="O623">
        <v>859</v>
      </c>
    </row>
    <row r="624" spans="1:15" x14ac:dyDescent="0.25">
      <c r="A624" t="s">
        <v>629</v>
      </c>
      <c r="B624">
        <v>2006</v>
      </c>
      <c r="C624">
        <v>38</v>
      </c>
      <c r="D624">
        <v>2382</v>
      </c>
      <c r="E624">
        <v>1149</v>
      </c>
      <c r="F624">
        <v>1233</v>
      </c>
      <c r="G624">
        <v>448</v>
      </c>
      <c r="H624">
        <v>262</v>
      </c>
      <c r="I624">
        <v>186</v>
      </c>
      <c r="J624">
        <v>741</v>
      </c>
      <c r="K624">
        <v>436</v>
      </c>
      <c r="L624">
        <v>305</v>
      </c>
      <c r="M624">
        <v>1193</v>
      </c>
      <c r="N624">
        <v>451</v>
      </c>
      <c r="O624">
        <v>742</v>
      </c>
    </row>
    <row r="625" spans="1:15" x14ac:dyDescent="0.25">
      <c r="A625" t="s">
        <v>630</v>
      </c>
      <c r="B625">
        <v>2006</v>
      </c>
      <c r="C625">
        <v>39</v>
      </c>
      <c r="D625">
        <v>2292</v>
      </c>
      <c r="E625">
        <v>1108</v>
      </c>
      <c r="F625">
        <v>1184</v>
      </c>
      <c r="G625">
        <v>459</v>
      </c>
      <c r="H625">
        <v>273</v>
      </c>
      <c r="I625">
        <v>186</v>
      </c>
      <c r="J625">
        <v>701</v>
      </c>
      <c r="K625">
        <v>409</v>
      </c>
      <c r="L625">
        <v>292</v>
      </c>
      <c r="M625">
        <v>1132</v>
      </c>
      <c r="N625">
        <v>426</v>
      </c>
      <c r="O625">
        <v>706</v>
      </c>
    </row>
    <row r="626" spans="1:15" x14ac:dyDescent="0.25">
      <c r="A626" t="s">
        <v>631</v>
      </c>
      <c r="B626">
        <v>2006</v>
      </c>
      <c r="C626">
        <v>40</v>
      </c>
      <c r="D626">
        <v>2278</v>
      </c>
      <c r="E626">
        <v>1107</v>
      </c>
      <c r="F626">
        <v>1171</v>
      </c>
      <c r="G626">
        <v>471</v>
      </c>
      <c r="H626">
        <v>271</v>
      </c>
      <c r="I626">
        <v>200</v>
      </c>
      <c r="J626">
        <v>731</v>
      </c>
      <c r="K626">
        <v>410</v>
      </c>
      <c r="L626">
        <v>321</v>
      </c>
      <c r="M626">
        <v>1076</v>
      </c>
      <c r="N626">
        <v>426</v>
      </c>
      <c r="O626">
        <v>650</v>
      </c>
    </row>
    <row r="627" spans="1:15" x14ac:dyDescent="0.25">
      <c r="A627" t="s">
        <v>632</v>
      </c>
      <c r="B627">
        <v>2006</v>
      </c>
      <c r="C627">
        <v>41</v>
      </c>
      <c r="D627">
        <v>2301</v>
      </c>
      <c r="E627">
        <v>1138</v>
      </c>
      <c r="F627">
        <v>1163</v>
      </c>
      <c r="G627">
        <v>469</v>
      </c>
      <c r="H627">
        <v>290</v>
      </c>
      <c r="I627">
        <v>179</v>
      </c>
      <c r="J627">
        <v>734</v>
      </c>
      <c r="K627">
        <v>442</v>
      </c>
      <c r="L627">
        <v>292</v>
      </c>
      <c r="M627">
        <v>1098</v>
      </c>
      <c r="N627">
        <v>406</v>
      </c>
      <c r="O627">
        <v>692</v>
      </c>
    </row>
    <row r="628" spans="1:15" x14ac:dyDescent="0.25">
      <c r="A628" t="s">
        <v>633</v>
      </c>
      <c r="B628">
        <v>2006</v>
      </c>
      <c r="C628">
        <v>42</v>
      </c>
      <c r="D628">
        <v>2394</v>
      </c>
      <c r="E628">
        <v>1166</v>
      </c>
      <c r="F628">
        <v>1228</v>
      </c>
      <c r="G628">
        <v>459</v>
      </c>
      <c r="H628">
        <v>279</v>
      </c>
      <c r="I628">
        <v>180</v>
      </c>
      <c r="J628">
        <v>792</v>
      </c>
      <c r="K628">
        <v>466</v>
      </c>
      <c r="L628">
        <v>326</v>
      </c>
      <c r="M628">
        <v>1143</v>
      </c>
      <c r="N628">
        <v>421</v>
      </c>
      <c r="O628">
        <v>722</v>
      </c>
    </row>
    <row r="629" spans="1:15" x14ac:dyDescent="0.25">
      <c r="A629" t="s">
        <v>634</v>
      </c>
      <c r="B629">
        <v>2006</v>
      </c>
      <c r="C629">
        <v>43</v>
      </c>
      <c r="D629">
        <v>2407</v>
      </c>
      <c r="E629">
        <v>1162</v>
      </c>
      <c r="F629">
        <v>1245</v>
      </c>
      <c r="G629">
        <v>486</v>
      </c>
      <c r="H629">
        <v>287</v>
      </c>
      <c r="I629">
        <v>199</v>
      </c>
      <c r="J629">
        <v>768</v>
      </c>
      <c r="K629">
        <v>460</v>
      </c>
      <c r="L629">
        <v>308</v>
      </c>
      <c r="M629">
        <v>1153</v>
      </c>
      <c r="N629">
        <v>415</v>
      </c>
      <c r="O629">
        <v>738</v>
      </c>
    </row>
    <row r="630" spans="1:15" x14ac:dyDescent="0.25">
      <c r="A630" t="s">
        <v>635</v>
      </c>
      <c r="B630">
        <v>2006</v>
      </c>
      <c r="C630">
        <v>44</v>
      </c>
      <c r="D630">
        <v>2370</v>
      </c>
      <c r="E630">
        <v>1169</v>
      </c>
      <c r="F630">
        <v>1201</v>
      </c>
      <c r="G630">
        <v>458</v>
      </c>
      <c r="H630">
        <v>264</v>
      </c>
      <c r="I630">
        <v>194</v>
      </c>
      <c r="J630">
        <v>742</v>
      </c>
      <c r="K630">
        <v>454</v>
      </c>
      <c r="L630">
        <v>288</v>
      </c>
      <c r="M630">
        <v>1170</v>
      </c>
      <c r="N630">
        <v>451</v>
      </c>
      <c r="O630">
        <v>719</v>
      </c>
    </row>
    <row r="631" spans="1:15" x14ac:dyDescent="0.25">
      <c r="A631" t="s">
        <v>636</v>
      </c>
      <c r="B631">
        <v>2006</v>
      </c>
      <c r="C631">
        <v>45</v>
      </c>
      <c r="D631">
        <v>2555</v>
      </c>
      <c r="E631">
        <v>1285</v>
      </c>
      <c r="F631">
        <v>1270</v>
      </c>
      <c r="G631">
        <v>466</v>
      </c>
      <c r="H631">
        <v>292</v>
      </c>
      <c r="I631">
        <v>174</v>
      </c>
      <c r="J631">
        <v>865</v>
      </c>
      <c r="K631">
        <v>522</v>
      </c>
      <c r="L631">
        <v>343</v>
      </c>
      <c r="M631">
        <v>1224</v>
      </c>
      <c r="N631">
        <v>471</v>
      </c>
      <c r="O631">
        <v>753</v>
      </c>
    </row>
    <row r="632" spans="1:15" x14ac:dyDescent="0.25">
      <c r="A632" t="s">
        <v>637</v>
      </c>
      <c r="B632">
        <v>2006</v>
      </c>
      <c r="C632">
        <v>46</v>
      </c>
      <c r="D632">
        <v>2559</v>
      </c>
      <c r="E632">
        <v>1236</v>
      </c>
      <c r="F632">
        <v>1323</v>
      </c>
      <c r="G632">
        <v>488</v>
      </c>
      <c r="H632">
        <v>295</v>
      </c>
      <c r="I632">
        <v>193</v>
      </c>
      <c r="J632">
        <v>796</v>
      </c>
      <c r="K632">
        <v>459</v>
      </c>
      <c r="L632">
        <v>337</v>
      </c>
      <c r="M632">
        <v>1275</v>
      </c>
      <c r="N632">
        <v>482</v>
      </c>
      <c r="O632">
        <v>793</v>
      </c>
    </row>
    <row r="633" spans="1:15" x14ac:dyDescent="0.25">
      <c r="A633" t="s">
        <v>638</v>
      </c>
      <c r="B633">
        <v>2006</v>
      </c>
      <c r="C633">
        <v>47</v>
      </c>
      <c r="D633">
        <v>2550</v>
      </c>
      <c r="E633">
        <v>1249</v>
      </c>
      <c r="F633">
        <v>1301</v>
      </c>
      <c r="G633">
        <v>516</v>
      </c>
      <c r="H633">
        <v>318</v>
      </c>
      <c r="I633">
        <v>198</v>
      </c>
      <c r="J633">
        <v>800</v>
      </c>
      <c r="K633">
        <v>488</v>
      </c>
      <c r="L633">
        <v>312</v>
      </c>
      <c r="M633">
        <v>1234</v>
      </c>
      <c r="N633">
        <v>443</v>
      </c>
      <c r="O633">
        <v>791</v>
      </c>
    </row>
    <row r="634" spans="1:15" x14ac:dyDescent="0.25">
      <c r="A634" t="s">
        <v>639</v>
      </c>
      <c r="B634">
        <v>2006</v>
      </c>
      <c r="C634">
        <v>48</v>
      </c>
      <c r="D634">
        <v>2592</v>
      </c>
      <c r="E634">
        <v>1281</v>
      </c>
      <c r="F634">
        <v>1311</v>
      </c>
      <c r="G634">
        <v>486</v>
      </c>
      <c r="H634">
        <v>290</v>
      </c>
      <c r="I634">
        <v>196</v>
      </c>
      <c r="J634">
        <v>844</v>
      </c>
      <c r="K634">
        <v>502</v>
      </c>
      <c r="L634">
        <v>342</v>
      </c>
      <c r="M634">
        <v>1262</v>
      </c>
      <c r="N634">
        <v>489</v>
      </c>
      <c r="O634">
        <v>773</v>
      </c>
    </row>
    <row r="635" spans="1:15" x14ac:dyDescent="0.25">
      <c r="A635" t="s">
        <v>640</v>
      </c>
      <c r="B635">
        <v>2006</v>
      </c>
      <c r="C635">
        <v>49</v>
      </c>
      <c r="D635">
        <v>2542</v>
      </c>
      <c r="E635">
        <v>1228</v>
      </c>
      <c r="F635">
        <v>1314</v>
      </c>
      <c r="G635">
        <v>477</v>
      </c>
      <c r="H635">
        <v>269</v>
      </c>
      <c r="I635">
        <v>208</v>
      </c>
      <c r="J635">
        <v>832</v>
      </c>
      <c r="K635">
        <v>497</v>
      </c>
      <c r="L635">
        <v>335</v>
      </c>
      <c r="M635">
        <v>1233</v>
      </c>
      <c r="N635">
        <v>462</v>
      </c>
      <c r="O635">
        <v>771</v>
      </c>
    </row>
    <row r="636" spans="1:15" x14ac:dyDescent="0.25">
      <c r="A636" t="s">
        <v>641</v>
      </c>
      <c r="B636">
        <v>2006</v>
      </c>
      <c r="C636">
        <v>50</v>
      </c>
      <c r="D636">
        <v>2564</v>
      </c>
      <c r="E636">
        <v>1239</v>
      </c>
      <c r="F636">
        <v>1325</v>
      </c>
      <c r="G636">
        <v>511</v>
      </c>
      <c r="H636">
        <v>293</v>
      </c>
      <c r="I636">
        <v>218</v>
      </c>
      <c r="J636">
        <v>833</v>
      </c>
      <c r="K636">
        <v>476</v>
      </c>
      <c r="L636">
        <v>357</v>
      </c>
      <c r="M636">
        <v>1220</v>
      </c>
      <c r="N636">
        <v>470</v>
      </c>
      <c r="O636">
        <v>750</v>
      </c>
    </row>
    <row r="637" spans="1:15" x14ac:dyDescent="0.25">
      <c r="A637" t="s">
        <v>642</v>
      </c>
      <c r="B637">
        <v>2006</v>
      </c>
      <c r="C637">
        <v>51</v>
      </c>
      <c r="D637">
        <v>2726</v>
      </c>
      <c r="E637">
        <v>1315</v>
      </c>
      <c r="F637">
        <v>1411</v>
      </c>
      <c r="G637">
        <v>504</v>
      </c>
      <c r="H637">
        <v>286</v>
      </c>
      <c r="I637">
        <v>218</v>
      </c>
      <c r="J637">
        <v>843</v>
      </c>
      <c r="K637">
        <v>483</v>
      </c>
      <c r="L637">
        <v>360</v>
      </c>
      <c r="M637">
        <v>1379</v>
      </c>
      <c r="N637">
        <v>546</v>
      </c>
      <c r="O637">
        <v>833</v>
      </c>
    </row>
    <row r="638" spans="1:15" x14ac:dyDescent="0.25">
      <c r="A638" t="s">
        <v>643</v>
      </c>
      <c r="B638">
        <v>2006</v>
      </c>
      <c r="C638">
        <v>52</v>
      </c>
      <c r="D638">
        <v>2683</v>
      </c>
      <c r="E638">
        <v>1330</v>
      </c>
      <c r="F638">
        <v>1353</v>
      </c>
      <c r="G638">
        <v>462</v>
      </c>
      <c r="H638">
        <v>274</v>
      </c>
      <c r="I638">
        <v>188</v>
      </c>
      <c r="J638">
        <v>842</v>
      </c>
      <c r="K638">
        <v>495</v>
      </c>
      <c r="L638">
        <v>347</v>
      </c>
      <c r="M638">
        <v>1379</v>
      </c>
      <c r="N638">
        <v>561</v>
      </c>
      <c r="O638">
        <v>818</v>
      </c>
    </row>
    <row r="639" spans="1:15" x14ac:dyDescent="0.25">
      <c r="A639" t="s">
        <v>644</v>
      </c>
      <c r="B639">
        <v>2007</v>
      </c>
      <c r="C639">
        <v>1</v>
      </c>
      <c r="D639">
        <v>2802</v>
      </c>
      <c r="E639">
        <v>1338</v>
      </c>
      <c r="F639">
        <v>1464</v>
      </c>
      <c r="G639">
        <v>496</v>
      </c>
      <c r="H639">
        <v>292</v>
      </c>
      <c r="I639">
        <v>204</v>
      </c>
      <c r="J639">
        <v>819</v>
      </c>
      <c r="K639">
        <v>473</v>
      </c>
      <c r="L639">
        <v>346</v>
      </c>
      <c r="M639">
        <v>1487</v>
      </c>
      <c r="N639">
        <v>573</v>
      </c>
      <c r="O639">
        <v>914</v>
      </c>
    </row>
    <row r="640" spans="1:15" x14ac:dyDescent="0.25">
      <c r="A640" t="s">
        <v>645</v>
      </c>
      <c r="B640">
        <v>2007</v>
      </c>
      <c r="C640">
        <v>2</v>
      </c>
      <c r="D640">
        <v>2837</v>
      </c>
      <c r="E640">
        <v>1384</v>
      </c>
      <c r="F640">
        <v>1453</v>
      </c>
      <c r="G640">
        <v>482</v>
      </c>
      <c r="H640">
        <v>285</v>
      </c>
      <c r="I640">
        <v>197</v>
      </c>
      <c r="J640">
        <v>869</v>
      </c>
      <c r="K640">
        <v>523</v>
      </c>
      <c r="L640">
        <v>346</v>
      </c>
      <c r="M640">
        <v>1486</v>
      </c>
      <c r="N640">
        <v>576</v>
      </c>
      <c r="O640">
        <v>910</v>
      </c>
    </row>
    <row r="641" spans="1:15" x14ac:dyDescent="0.25">
      <c r="A641" t="s">
        <v>646</v>
      </c>
      <c r="B641">
        <v>2007</v>
      </c>
      <c r="C641">
        <v>3</v>
      </c>
      <c r="D641">
        <v>2694</v>
      </c>
      <c r="E641">
        <v>1310</v>
      </c>
      <c r="F641">
        <v>1384</v>
      </c>
      <c r="G641">
        <v>487</v>
      </c>
      <c r="H641">
        <v>289</v>
      </c>
      <c r="I641">
        <v>198</v>
      </c>
      <c r="J641">
        <v>796</v>
      </c>
      <c r="K641">
        <v>468</v>
      </c>
      <c r="L641">
        <v>328</v>
      </c>
      <c r="M641">
        <v>1411</v>
      </c>
      <c r="N641">
        <v>553</v>
      </c>
      <c r="O641">
        <v>858</v>
      </c>
    </row>
    <row r="642" spans="1:15" x14ac:dyDescent="0.25">
      <c r="A642" t="s">
        <v>647</v>
      </c>
      <c r="B642">
        <v>2007</v>
      </c>
      <c r="C642">
        <v>4</v>
      </c>
      <c r="D642">
        <v>2680</v>
      </c>
      <c r="E642">
        <v>1316</v>
      </c>
      <c r="F642">
        <v>1364</v>
      </c>
      <c r="G642">
        <v>496</v>
      </c>
      <c r="H642">
        <v>288</v>
      </c>
      <c r="I642">
        <v>208</v>
      </c>
      <c r="J642">
        <v>796</v>
      </c>
      <c r="K642">
        <v>491</v>
      </c>
      <c r="L642">
        <v>305</v>
      </c>
      <c r="M642">
        <v>1388</v>
      </c>
      <c r="N642">
        <v>537</v>
      </c>
      <c r="O642">
        <v>851</v>
      </c>
    </row>
    <row r="643" spans="1:15" x14ac:dyDescent="0.25">
      <c r="A643" t="s">
        <v>648</v>
      </c>
      <c r="B643">
        <v>2007</v>
      </c>
      <c r="C643">
        <v>5</v>
      </c>
      <c r="D643">
        <v>2717</v>
      </c>
      <c r="E643">
        <v>1374</v>
      </c>
      <c r="F643">
        <v>1343</v>
      </c>
      <c r="G643">
        <v>471</v>
      </c>
      <c r="H643">
        <v>285</v>
      </c>
      <c r="I643">
        <v>186</v>
      </c>
      <c r="J643">
        <v>796</v>
      </c>
      <c r="K643">
        <v>504</v>
      </c>
      <c r="L643">
        <v>292</v>
      </c>
      <c r="M643">
        <v>1450</v>
      </c>
      <c r="N643">
        <v>585</v>
      </c>
      <c r="O643">
        <v>865</v>
      </c>
    </row>
    <row r="644" spans="1:15" x14ac:dyDescent="0.25">
      <c r="A644" t="s">
        <v>649</v>
      </c>
      <c r="B644">
        <v>2007</v>
      </c>
      <c r="C644">
        <v>6</v>
      </c>
      <c r="D644">
        <v>2718</v>
      </c>
      <c r="E644">
        <v>1377</v>
      </c>
      <c r="F644">
        <v>1341</v>
      </c>
      <c r="G644">
        <v>475</v>
      </c>
      <c r="H644">
        <v>286</v>
      </c>
      <c r="I644">
        <v>189</v>
      </c>
      <c r="J644">
        <v>833</v>
      </c>
      <c r="K644">
        <v>506</v>
      </c>
      <c r="L644">
        <v>327</v>
      </c>
      <c r="M644">
        <v>1410</v>
      </c>
      <c r="N644">
        <v>585</v>
      </c>
      <c r="O644">
        <v>825</v>
      </c>
    </row>
    <row r="645" spans="1:15" x14ac:dyDescent="0.25">
      <c r="A645" t="s">
        <v>650</v>
      </c>
      <c r="B645">
        <v>2007</v>
      </c>
      <c r="C645">
        <v>7</v>
      </c>
      <c r="D645">
        <v>2716</v>
      </c>
      <c r="E645">
        <v>1314</v>
      </c>
      <c r="F645">
        <v>1402</v>
      </c>
      <c r="G645">
        <v>481</v>
      </c>
      <c r="H645">
        <v>276</v>
      </c>
      <c r="I645">
        <v>205</v>
      </c>
      <c r="J645">
        <v>829</v>
      </c>
      <c r="K645">
        <v>509</v>
      </c>
      <c r="L645">
        <v>320</v>
      </c>
      <c r="M645">
        <v>1406</v>
      </c>
      <c r="N645">
        <v>529</v>
      </c>
      <c r="O645">
        <v>877</v>
      </c>
    </row>
    <row r="646" spans="1:15" x14ac:dyDescent="0.25">
      <c r="A646" t="s">
        <v>651</v>
      </c>
      <c r="B646">
        <v>2007</v>
      </c>
      <c r="C646">
        <v>8</v>
      </c>
      <c r="D646">
        <v>2706</v>
      </c>
      <c r="E646">
        <v>1304</v>
      </c>
      <c r="F646">
        <v>1402</v>
      </c>
      <c r="G646">
        <v>458</v>
      </c>
      <c r="H646">
        <v>288</v>
      </c>
      <c r="I646">
        <v>170</v>
      </c>
      <c r="J646">
        <v>794</v>
      </c>
      <c r="K646">
        <v>466</v>
      </c>
      <c r="L646">
        <v>328</v>
      </c>
      <c r="M646">
        <v>1454</v>
      </c>
      <c r="N646">
        <v>550</v>
      </c>
      <c r="O646">
        <v>904</v>
      </c>
    </row>
    <row r="647" spans="1:15" x14ac:dyDescent="0.25">
      <c r="A647" t="s">
        <v>652</v>
      </c>
      <c r="B647">
        <v>2007</v>
      </c>
      <c r="C647">
        <v>9</v>
      </c>
      <c r="D647">
        <v>2829</v>
      </c>
      <c r="E647">
        <v>1407</v>
      </c>
      <c r="F647">
        <v>1422</v>
      </c>
      <c r="G647">
        <v>465</v>
      </c>
      <c r="H647">
        <v>260</v>
      </c>
      <c r="I647">
        <v>205</v>
      </c>
      <c r="J647">
        <v>890</v>
      </c>
      <c r="K647">
        <v>545</v>
      </c>
      <c r="L647">
        <v>345</v>
      </c>
      <c r="M647">
        <v>1474</v>
      </c>
      <c r="N647">
        <v>602</v>
      </c>
      <c r="O647">
        <v>872</v>
      </c>
    </row>
    <row r="648" spans="1:15" x14ac:dyDescent="0.25">
      <c r="A648" t="s">
        <v>653</v>
      </c>
      <c r="B648">
        <v>2007</v>
      </c>
      <c r="C648">
        <v>10</v>
      </c>
      <c r="D648">
        <v>2828</v>
      </c>
      <c r="E648">
        <v>1392</v>
      </c>
      <c r="F648">
        <v>1436</v>
      </c>
      <c r="G648">
        <v>457</v>
      </c>
      <c r="H648">
        <v>292</v>
      </c>
      <c r="I648">
        <v>165</v>
      </c>
      <c r="J648">
        <v>855</v>
      </c>
      <c r="K648">
        <v>501</v>
      </c>
      <c r="L648">
        <v>354</v>
      </c>
      <c r="M648">
        <v>1516</v>
      </c>
      <c r="N648">
        <v>599</v>
      </c>
      <c r="O648">
        <v>917</v>
      </c>
    </row>
    <row r="649" spans="1:15" x14ac:dyDescent="0.25">
      <c r="A649" t="s">
        <v>654</v>
      </c>
      <c r="B649">
        <v>2007</v>
      </c>
      <c r="C649">
        <v>11</v>
      </c>
      <c r="D649">
        <v>2650</v>
      </c>
      <c r="E649">
        <v>1297</v>
      </c>
      <c r="F649">
        <v>1353</v>
      </c>
      <c r="G649">
        <v>475</v>
      </c>
      <c r="H649">
        <v>286</v>
      </c>
      <c r="I649">
        <v>189</v>
      </c>
      <c r="J649">
        <v>768</v>
      </c>
      <c r="K649">
        <v>454</v>
      </c>
      <c r="L649">
        <v>314</v>
      </c>
      <c r="M649">
        <v>1407</v>
      </c>
      <c r="N649">
        <v>557</v>
      </c>
      <c r="O649">
        <v>850</v>
      </c>
    </row>
    <row r="650" spans="1:15" x14ac:dyDescent="0.25">
      <c r="A650" t="s">
        <v>655</v>
      </c>
      <c r="B650">
        <v>2007</v>
      </c>
      <c r="C650">
        <v>12</v>
      </c>
      <c r="D650">
        <v>2642</v>
      </c>
      <c r="E650">
        <v>1292</v>
      </c>
      <c r="F650">
        <v>1350</v>
      </c>
      <c r="G650">
        <v>453</v>
      </c>
      <c r="H650">
        <v>260</v>
      </c>
      <c r="I650">
        <v>193</v>
      </c>
      <c r="J650">
        <v>806</v>
      </c>
      <c r="K650">
        <v>482</v>
      </c>
      <c r="L650">
        <v>324</v>
      </c>
      <c r="M650">
        <v>1383</v>
      </c>
      <c r="N650">
        <v>550</v>
      </c>
      <c r="O650">
        <v>833</v>
      </c>
    </row>
    <row r="651" spans="1:15" x14ac:dyDescent="0.25">
      <c r="A651" t="s">
        <v>656</v>
      </c>
      <c r="B651">
        <v>2007</v>
      </c>
      <c r="C651">
        <v>13</v>
      </c>
      <c r="D651">
        <v>2662</v>
      </c>
      <c r="E651">
        <v>1281</v>
      </c>
      <c r="F651">
        <v>1381</v>
      </c>
      <c r="G651">
        <v>462</v>
      </c>
      <c r="H651">
        <v>266</v>
      </c>
      <c r="I651">
        <v>196</v>
      </c>
      <c r="J651">
        <v>815</v>
      </c>
      <c r="K651">
        <v>473</v>
      </c>
      <c r="L651">
        <v>342</v>
      </c>
      <c r="M651">
        <v>1385</v>
      </c>
      <c r="N651">
        <v>542</v>
      </c>
      <c r="O651">
        <v>843</v>
      </c>
    </row>
    <row r="652" spans="1:15" x14ac:dyDescent="0.25">
      <c r="A652" t="s">
        <v>657</v>
      </c>
      <c r="B652">
        <v>2007</v>
      </c>
      <c r="C652">
        <v>14</v>
      </c>
      <c r="D652">
        <v>2528</v>
      </c>
      <c r="E652">
        <v>1201</v>
      </c>
      <c r="F652">
        <v>1327</v>
      </c>
      <c r="G652">
        <v>468</v>
      </c>
      <c r="H652">
        <v>266</v>
      </c>
      <c r="I652">
        <v>202</v>
      </c>
      <c r="J652">
        <v>745</v>
      </c>
      <c r="K652">
        <v>446</v>
      </c>
      <c r="L652">
        <v>299</v>
      </c>
      <c r="M652">
        <v>1315</v>
      </c>
      <c r="N652">
        <v>489</v>
      </c>
      <c r="O652">
        <v>826</v>
      </c>
    </row>
    <row r="653" spans="1:15" x14ac:dyDescent="0.25">
      <c r="A653" t="s">
        <v>658</v>
      </c>
      <c r="B653">
        <v>2007</v>
      </c>
      <c r="C653">
        <v>15</v>
      </c>
      <c r="D653">
        <v>2615</v>
      </c>
      <c r="E653">
        <v>1260</v>
      </c>
      <c r="F653">
        <v>1355</v>
      </c>
      <c r="G653">
        <v>455</v>
      </c>
      <c r="H653">
        <v>267</v>
      </c>
      <c r="I653">
        <v>188</v>
      </c>
      <c r="J653">
        <v>864</v>
      </c>
      <c r="K653">
        <v>509</v>
      </c>
      <c r="L653">
        <v>355</v>
      </c>
      <c r="M653">
        <v>1296</v>
      </c>
      <c r="N653">
        <v>484</v>
      </c>
      <c r="O653">
        <v>812</v>
      </c>
    </row>
    <row r="654" spans="1:15" x14ac:dyDescent="0.25">
      <c r="A654" t="s">
        <v>659</v>
      </c>
      <c r="B654">
        <v>2007</v>
      </c>
      <c r="C654">
        <v>16</v>
      </c>
      <c r="D654">
        <v>2547</v>
      </c>
      <c r="E654">
        <v>1263</v>
      </c>
      <c r="F654">
        <v>1284</v>
      </c>
      <c r="G654">
        <v>469</v>
      </c>
      <c r="H654">
        <v>301</v>
      </c>
      <c r="I654">
        <v>168</v>
      </c>
      <c r="J654">
        <v>747</v>
      </c>
      <c r="K654">
        <v>448</v>
      </c>
      <c r="L654">
        <v>299</v>
      </c>
      <c r="M654">
        <v>1331</v>
      </c>
      <c r="N654">
        <v>514</v>
      </c>
      <c r="O654">
        <v>817</v>
      </c>
    </row>
    <row r="655" spans="1:15" x14ac:dyDescent="0.25">
      <c r="A655" t="s">
        <v>660</v>
      </c>
      <c r="B655">
        <v>2007</v>
      </c>
      <c r="C655">
        <v>17</v>
      </c>
      <c r="D655">
        <v>2619</v>
      </c>
      <c r="E655">
        <v>1327</v>
      </c>
      <c r="F655">
        <v>1292</v>
      </c>
      <c r="G655">
        <v>477</v>
      </c>
      <c r="H655">
        <v>286</v>
      </c>
      <c r="I655">
        <v>191</v>
      </c>
      <c r="J655">
        <v>805</v>
      </c>
      <c r="K655">
        <v>511</v>
      </c>
      <c r="L655">
        <v>294</v>
      </c>
      <c r="M655">
        <v>1337</v>
      </c>
      <c r="N655">
        <v>530</v>
      </c>
      <c r="O655">
        <v>807</v>
      </c>
    </row>
    <row r="656" spans="1:15" x14ac:dyDescent="0.25">
      <c r="A656" t="s">
        <v>661</v>
      </c>
      <c r="B656">
        <v>2007</v>
      </c>
      <c r="C656">
        <v>18</v>
      </c>
      <c r="D656">
        <v>2493</v>
      </c>
      <c r="E656">
        <v>1172</v>
      </c>
      <c r="F656">
        <v>1321</v>
      </c>
      <c r="G656">
        <v>462</v>
      </c>
      <c r="H656">
        <v>290</v>
      </c>
      <c r="I656">
        <v>172</v>
      </c>
      <c r="J656">
        <v>715</v>
      </c>
      <c r="K656">
        <v>398</v>
      </c>
      <c r="L656">
        <v>317</v>
      </c>
      <c r="M656">
        <v>1316</v>
      </c>
      <c r="N656">
        <v>484</v>
      </c>
      <c r="O656">
        <v>832</v>
      </c>
    </row>
    <row r="657" spans="1:15" x14ac:dyDescent="0.25">
      <c r="A657" t="s">
        <v>662</v>
      </c>
      <c r="B657">
        <v>2007</v>
      </c>
      <c r="C657">
        <v>19</v>
      </c>
      <c r="D657">
        <v>2494</v>
      </c>
      <c r="E657">
        <v>1231</v>
      </c>
      <c r="F657">
        <v>1263</v>
      </c>
      <c r="G657">
        <v>411</v>
      </c>
      <c r="H657">
        <v>244</v>
      </c>
      <c r="I657">
        <v>167</v>
      </c>
      <c r="J657">
        <v>783</v>
      </c>
      <c r="K657">
        <v>476</v>
      </c>
      <c r="L657">
        <v>307</v>
      </c>
      <c r="M657">
        <v>1300</v>
      </c>
      <c r="N657">
        <v>511</v>
      </c>
      <c r="O657">
        <v>789</v>
      </c>
    </row>
    <row r="658" spans="1:15" x14ac:dyDescent="0.25">
      <c r="A658" t="s">
        <v>663</v>
      </c>
      <c r="B658">
        <v>2007</v>
      </c>
      <c r="C658">
        <v>20</v>
      </c>
      <c r="D658">
        <v>2360</v>
      </c>
      <c r="E658">
        <v>1203</v>
      </c>
      <c r="F658">
        <v>1157</v>
      </c>
      <c r="G658">
        <v>465</v>
      </c>
      <c r="H658">
        <v>289</v>
      </c>
      <c r="I658">
        <v>176</v>
      </c>
      <c r="J658">
        <v>724</v>
      </c>
      <c r="K658">
        <v>449</v>
      </c>
      <c r="L658">
        <v>275</v>
      </c>
      <c r="M658">
        <v>1171</v>
      </c>
      <c r="N658">
        <v>465</v>
      </c>
      <c r="O658">
        <v>706</v>
      </c>
    </row>
    <row r="659" spans="1:15" x14ac:dyDescent="0.25">
      <c r="A659" t="s">
        <v>664</v>
      </c>
      <c r="B659">
        <v>2007</v>
      </c>
      <c r="C659">
        <v>21</v>
      </c>
      <c r="D659">
        <v>2442</v>
      </c>
      <c r="E659">
        <v>1203</v>
      </c>
      <c r="F659">
        <v>1239</v>
      </c>
      <c r="G659">
        <v>476</v>
      </c>
      <c r="H659">
        <v>284</v>
      </c>
      <c r="I659">
        <v>192</v>
      </c>
      <c r="J659">
        <v>761</v>
      </c>
      <c r="K659">
        <v>453</v>
      </c>
      <c r="L659">
        <v>308</v>
      </c>
      <c r="M659">
        <v>1205</v>
      </c>
      <c r="N659">
        <v>466</v>
      </c>
      <c r="O659">
        <v>739</v>
      </c>
    </row>
    <row r="660" spans="1:15" x14ac:dyDescent="0.25">
      <c r="A660" t="s">
        <v>665</v>
      </c>
      <c r="B660">
        <v>2007</v>
      </c>
      <c r="C660">
        <v>22</v>
      </c>
      <c r="D660">
        <v>2381</v>
      </c>
      <c r="E660">
        <v>1148</v>
      </c>
      <c r="F660">
        <v>1233</v>
      </c>
      <c r="G660">
        <v>470</v>
      </c>
      <c r="H660">
        <v>293</v>
      </c>
      <c r="I660">
        <v>177</v>
      </c>
      <c r="J660">
        <v>709</v>
      </c>
      <c r="K660">
        <v>418</v>
      </c>
      <c r="L660">
        <v>291</v>
      </c>
      <c r="M660">
        <v>1202</v>
      </c>
      <c r="N660">
        <v>437</v>
      </c>
      <c r="O660">
        <v>765</v>
      </c>
    </row>
    <row r="661" spans="1:15" x14ac:dyDescent="0.25">
      <c r="A661" t="s">
        <v>666</v>
      </c>
      <c r="B661">
        <v>2007</v>
      </c>
      <c r="C661">
        <v>23</v>
      </c>
      <c r="D661">
        <v>2577</v>
      </c>
      <c r="E661">
        <v>1258</v>
      </c>
      <c r="F661">
        <v>1319</v>
      </c>
      <c r="G661">
        <v>456</v>
      </c>
      <c r="H661">
        <v>262</v>
      </c>
      <c r="I661">
        <v>194</v>
      </c>
      <c r="J661">
        <v>807</v>
      </c>
      <c r="K661">
        <v>473</v>
      </c>
      <c r="L661">
        <v>334</v>
      </c>
      <c r="M661">
        <v>1314</v>
      </c>
      <c r="N661">
        <v>523</v>
      </c>
      <c r="O661">
        <v>791</v>
      </c>
    </row>
    <row r="662" spans="1:15" x14ac:dyDescent="0.25">
      <c r="A662" t="s">
        <v>667</v>
      </c>
      <c r="B662">
        <v>2007</v>
      </c>
      <c r="C662">
        <v>24</v>
      </c>
      <c r="D662">
        <v>2422</v>
      </c>
      <c r="E662">
        <v>1163</v>
      </c>
      <c r="F662">
        <v>1259</v>
      </c>
      <c r="G662">
        <v>441</v>
      </c>
      <c r="H662">
        <v>257</v>
      </c>
      <c r="I662">
        <v>184</v>
      </c>
      <c r="J662">
        <v>744</v>
      </c>
      <c r="K662">
        <v>464</v>
      </c>
      <c r="L662">
        <v>280</v>
      </c>
      <c r="M662">
        <v>1237</v>
      </c>
      <c r="N662">
        <v>442</v>
      </c>
      <c r="O662">
        <v>795</v>
      </c>
    </row>
    <row r="663" spans="1:15" x14ac:dyDescent="0.25">
      <c r="A663" t="s">
        <v>668</v>
      </c>
      <c r="B663">
        <v>2007</v>
      </c>
      <c r="C663">
        <v>25</v>
      </c>
      <c r="D663">
        <v>2392</v>
      </c>
      <c r="E663">
        <v>1156</v>
      </c>
      <c r="F663">
        <v>1236</v>
      </c>
      <c r="G663">
        <v>456</v>
      </c>
      <c r="H663">
        <v>268</v>
      </c>
      <c r="I663">
        <v>188</v>
      </c>
      <c r="J663">
        <v>735</v>
      </c>
      <c r="K663">
        <v>447</v>
      </c>
      <c r="L663">
        <v>288</v>
      </c>
      <c r="M663">
        <v>1201</v>
      </c>
      <c r="N663">
        <v>441</v>
      </c>
      <c r="O663">
        <v>760</v>
      </c>
    </row>
    <row r="664" spans="1:15" x14ac:dyDescent="0.25">
      <c r="A664" t="s">
        <v>669</v>
      </c>
      <c r="B664">
        <v>2007</v>
      </c>
      <c r="C664">
        <v>26</v>
      </c>
      <c r="D664">
        <v>2366</v>
      </c>
      <c r="E664">
        <v>1145</v>
      </c>
      <c r="F664">
        <v>1221</v>
      </c>
      <c r="G664">
        <v>464</v>
      </c>
      <c r="H664">
        <v>267</v>
      </c>
      <c r="I664">
        <v>197</v>
      </c>
      <c r="J664">
        <v>732</v>
      </c>
      <c r="K664">
        <v>419</v>
      </c>
      <c r="L664">
        <v>313</v>
      </c>
      <c r="M664">
        <v>1170</v>
      </c>
      <c r="N664">
        <v>459</v>
      </c>
      <c r="O664">
        <v>711</v>
      </c>
    </row>
    <row r="665" spans="1:15" x14ac:dyDescent="0.25">
      <c r="A665" t="s">
        <v>670</v>
      </c>
      <c r="B665">
        <v>2007</v>
      </c>
      <c r="C665">
        <v>27</v>
      </c>
      <c r="D665">
        <v>2434</v>
      </c>
      <c r="E665">
        <v>1169</v>
      </c>
      <c r="F665">
        <v>1265</v>
      </c>
      <c r="G665">
        <v>446</v>
      </c>
      <c r="H665">
        <v>235</v>
      </c>
      <c r="I665">
        <v>211</v>
      </c>
      <c r="J665">
        <v>817</v>
      </c>
      <c r="K665">
        <v>483</v>
      </c>
      <c r="L665">
        <v>334</v>
      </c>
      <c r="M665">
        <v>1171</v>
      </c>
      <c r="N665">
        <v>451</v>
      </c>
      <c r="O665">
        <v>720</v>
      </c>
    </row>
    <row r="666" spans="1:15" x14ac:dyDescent="0.25">
      <c r="A666" t="s">
        <v>671</v>
      </c>
      <c r="B666">
        <v>2007</v>
      </c>
      <c r="C666">
        <v>28</v>
      </c>
      <c r="D666">
        <v>2412</v>
      </c>
      <c r="E666">
        <v>1107</v>
      </c>
      <c r="F666">
        <v>1305</v>
      </c>
      <c r="G666">
        <v>436</v>
      </c>
      <c r="H666">
        <v>245</v>
      </c>
      <c r="I666">
        <v>191</v>
      </c>
      <c r="J666">
        <v>737</v>
      </c>
      <c r="K666">
        <v>433</v>
      </c>
      <c r="L666">
        <v>304</v>
      </c>
      <c r="M666">
        <v>1239</v>
      </c>
      <c r="N666">
        <v>429</v>
      </c>
      <c r="O666">
        <v>810</v>
      </c>
    </row>
    <row r="667" spans="1:15" x14ac:dyDescent="0.25">
      <c r="A667" t="s">
        <v>672</v>
      </c>
      <c r="B667">
        <v>2007</v>
      </c>
      <c r="C667">
        <v>29</v>
      </c>
      <c r="D667">
        <v>2288</v>
      </c>
      <c r="E667">
        <v>1129</v>
      </c>
      <c r="F667">
        <v>1159</v>
      </c>
      <c r="G667">
        <v>425</v>
      </c>
      <c r="H667">
        <v>250</v>
      </c>
      <c r="I667">
        <v>175</v>
      </c>
      <c r="J667">
        <v>700</v>
      </c>
      <c r="K667">
        <v>430</v>
      </c>
      <c r="L667">
        <v>270</v>
      </c>
      <c r="M667">
        <v>1163</v>
      </c>
      <c r="N667">
        <v>449</v>
      </c>
      <c r="O667">
        <v>714</v>
      </c>
    </row>
    <row r="668" spans="1:15" x14ac:dyDescent="0.25">
      <c r="A668" t="s">
        <v>673</v>
      </c>
      <c r="B668">
        <v>2007</v>
      </c>
      <c r="C668">
        <v>30</v>
      </c>
      <c r="D668">
        <v>2354</v>
      </c>
      <c r="E668">
        <v>1153</v>
      </c>
      <c r="F668">
        <v>1201</v>
      </c>
      <c r="G668">
        <v>477</v>
      </c>
      <c r="H668">
        <v>271</v>
      </c>
      <c r="I668">
        <v>206</v>
      </c>
      <c r="J668">
        <v>757</v>
      </c>
      <c r="K668">
        <v>464</v>
      </c>
      <c r="L668">
        <v>293</v>
      </c>
      <c r="M668">
        <v>1120</v>
      </c>
      <c r="N668">
        <v>418</v>
      </c>
      <c r="O668">
        <v>702</v>
      </c>
    </row>
    <row r="669" spans="1:15" x14ac:dyDescent="0.25">
      <c r="A669" t="s">
        <v>674</v>
      </c>
      <c r="B669">
        <v>2007</v>
      </c>
      <c r="C669">
        <v>31</v>
      </c>
      <c r="D669">
        <v>2367</v>
      </c>
      <c r="E669">
        <v>1168</v>
      </c>
      <c r="F669">
        <v>1199</v>
      </c>
      <c r="G669">
        <v>429</v>
      </c>
      <c r="H669">
        <v>257</v>
      </c>
      <c r="I669">
        <v>172</v>
      </c>
      <c r="J669">
        <v>740</v>
      </c>
      <c r="K669">
        <v>454</v>
      </c>
      <c r="L669">
        <v>286</v>
      </c>
      <c r="M669">
        <v>1198</v>
      </c>
      <c r="N669">
        <v>457</v>
      </c>
      <c r="O669">
        <v>741</v>
      </c>
    </row>
    <row r="670" spans="1:15" x14ac:dyDescent="0.25">
      <c r="A670" t="s">
        <v>675</v>
      </c>
      <c r="B670">
        <v>2007</v>
      </c>
      <c r="C670">
        <v>32</v>
      </c>
      <c r="D670">
        <v>2464</v>
      </c>
      <c r="E670">
        <v>1204</v>
      </c>
      <c r="F670">
        <v>1260</v>
      </c>
      <c r="G670">
        <v>461</v>
      </c>
      <c r="H670">
        <v>285</v>
      </c>
      <c r="I670">
        <v>176</v>
      </c>
      <c r="J670">
        <v>761</v>
      </c>
      <c r="K670">
        <v>467</v>
      </c>
      <c r="L670">
        <v>294</v>
      </c>
      <c r="M670">
        <v>1242</v>
      </c>
      <c r="N670">
        <v>452</v>
      </c>
      <c r="O670">
        <v>790</v>
      </c>
    </row>
    <row r="671" spans="1:15" x14ac:dyDescent="0.25">
      <c r="A671" t="s">
        <v>676</v>
      </c>
      <c r="B671">
        <v>2007</v>
      </c>
      <c r="C671">
        <v>33</v>
      </c>
      <c r="D671">
        <v>2288</v>
      </c>
      <c r="E671">
        <v>1111</v>
      </c>
      <c r="F671">
        <v>1177</v>
      </c>
      <c r="G671">
        <v>447</v>
      </c>
      <c r="H671">
        <v>260</v>
      </c>
      <c r="I671">
        <v>187</v>
      </c>
      <c r="J671">
        <v>708</v>
      </c>
      <c r="K671">
        <v>426</v>
      </c>
      <c r="L671">
        <v>282</v>
      </c>
      <c r="M671">
        <v>1133</v>
      </c>
      <c r="N671">
        <v>425</v>
      </c>
      <c r="O671">
        <v>708</v>
      </c>
    </row>
    <row r="672" spans="1:15" x14ac:dyDescent="0.25">
      <c r="A672" t="s">
        <v>677</v>
      </c>
      <c r="B672">
        <v>2007</v>
      </c>
      <c r="C672">
        <v>34</v>
      </c>
      <c r="D672">
        <v>2371</v>
      </c>
      <c r="E672">
        <v>1149</v>
      </c>
      <c r="F672">
        <v>1222</v>
      </c>
      <c r="G672">
        <v>484</v>
      </c>
      <c r="H672">
        <v>296</v>
      </c>
      <c r="I672">
        <v>188</v>
      </c>
      <c r="J672">
        <v>712</v>
      </c>
      <c r="K672">
        <v>422</v>
      </c>
      <c r="L672">
        <v>290</v>
      </c>
      <c r="M672">
        <v>1175</v>
      </c>
      <c r="N672">
        <v>431</v>
      </c>
      <c r="O672">
        <v>744</v>
      </c>
    </row>
    <row r="673" spans="1:15" x14ac:dyDescent="0.25">
      <c r="A673" t="s">
        <v>678</v>
      </c>
      <c r="B673">
        <v>2007</v>
      </c>
      <c r="C673">
        <v>35</v>
      </c>
      <c r="D673">
        <v>2228</v>
      </c>
      <c r="E673">
        <v>1060</v>
      </c>
      <c r="F673">
        <v>1168</v>
      </c>
      <c r="G673">
        <v>460</v>
      </c>
      <c r="H673">
        <v>266</v>
      </c>
      <c r="I673">
        <v>194</v>
      </c>
      <c r="J673">
        <v>687</v>
      </c>
      <c r="K673">
        <v>401</v>
      </c>
      <c r="L673">
        <v>286</v>
      </c>
      <c r="M673">
        <v>1081</v>
      </c>
      <c r="N673">
        <v>393</v>
      </c>
      <c r="O673">
        <v>688</v>
      </c>
    </row>
    <row r="674" spans="1:15" x14ac:dyDescent="0.25">
      <c r="A674" t="s">
        <v>679</v>
      </c>
      <c r="B674">
        <v>2007</v>
      </c>
      <c r="C674">
        <v>36</v>
      </c>
      <c r="D674">
        <v>2323</v>
      </c>
      <c r="E674">
        <v>1126</v>
      </c>
      <c r="F674">
        <v>1197</v>
      </c>
      <c r="G674">
        <v>480</v>
      </c>
      <c r="H674">
        <v>284</v>
      </c>
      <c r="I674">
        <v>196</v>
      </c>
      <c r="J674">
        <v>697</v>
      </c>
      <c r="K674">
        <v>409</v>
      </c>
      <c r="L674">
        <v>288</v>
      </c>
      <c r="M674">
        <v>1146</v>
      </c>
      <c r="N674">
        <v>433</v>
      </c>
      <c r="O674">
        <v>713</v>
      </c>
    </row>
    <row r="675" spans="1:15" x14ac:dyDescent="0.25">
      <c r="A675" t="s">
        <v>680</v>
      </c>
      <c r="B675">
        <v>2007</v>
      </c>
      <c r="C675">
        <v>37</v>
      </c>
      <c r="D675">
        <v>2369</v>
      </c>
      <c r="E675">
        <v>1185</v>
      </c>
      <c r="F675">
        <v>1184</v>
      </c>
      <c r="G675">
        <v>451</v>
      </c>
      <c r="H675">
        <v>271</v>
      </c>
      <c r="I675">
        <v>180</v>
      </c>
      <c r="J675">
        <v>745</v>
      </c>
      <c r="K675">
        <v>446</v>
      </c>
      <c r="L675">
        <v>299</v>
      </c>
      <c r="M675">
        <v>1173</v>
      </c>
      <c r="N675">
        <v>468</v>
      </c>
      <c r="O675">
        <v>705</v>
      </c>
    </row>
    <row r="676" spans="1:15" x14ac:dyDescent="0.25">
      <c r="A676" t="s">
        <v>681</v>
      </c>
      <c r="B676">
        <v>2007</v>
      </c>
      <c r="C676">
        <v>38</v>
      </c>
      <c r="D676">
        <v>2276</v>
      </c>
      <c r="E676">
        <v>1126</v>
      </c>
      <c r="F676">
        <v>1150</v>
      </c>
      <c r="G676">
        <v>455</v>
      </c>
      <c r="H676">
        <v>282</v>
      </c>
      <c r="I676">
        <v>173</v>
      </c>
      <c r="J676">
        <v>733</v>
      </c>
      <c r="K676">
        <v>447</v>
      </c>
      <c r="L676">
        <v>286</v>
      </c>
      <c r="M676">
        <v>1088</v>
      </c>
      <c r="N676">
        <v>397</v>
      </c>
      <c r="O676">
        <v>691</v>
      </c>
    </row>
    <row r="677" spans="1:15" x14ac:dyDescent="0.25">
      <c r="A677" t="s">
        <v>682</v>
      </c>
      <c r="B677">
        <v>2007</v>
      </c>
      <c r="C677">
        <v>39</v>
      </c>
      <c r="D677">
        <v>2316</v>
      </c>
      <c r="E677">
        <v>1128</v>
      </c>
      <c r="F677">
        <v>1188</v>
      </c>
      <c r="G677">
        <v>451</v>
      </c>
      <c r="H677">
        <v>252</v>
      </c>
      <c r="I677">
        <v>199</v>
      </c>
      <c r="J677">
        <v>701</v>
      </c>
      <c r="K677">
        <v>414</v>
      </c>
      <c r="L677">
        <v>287</v>
      </c>
      <c r="M677">
        <v>1164</v>
      </c>
      <c r="N677">
        <v>462</v>
      </c>
      <c r="O677">
        <v>702</v>
      </c>
    </row>
    <row r="678" spans="1:15" x14ac:dyDescent="0.25">
      <c r="A678" t="s">
        <v>683</v>
      </c>
      <c r="B678">
        <v>2007</v>
      </c>
      <c r="C678">
        <v>40</v>
      </c>
      <c r="D678">
        <v>2378</v>
      </c>
      <c r="E678">
        <v>1142</v>
      </c>
      <c r="F678">
        <v>1236</v>
      </c>
      <c r="G678">
        <v>437</v>
      </c>
      <c r="H678">
        <v>252</v>
      </c>
      <c r="I678">
        <v>185</v>
      </c>
      <c r="J678">
        <v>761</v>
      </c>
      <c r="K678">
        <v>453</v>
      </c>
      <c r="L678">
        <v>308</v>
      </c>
      <c r="M678">
        <v>1180</v>
      </c>
      <c r="N678">
        <v>437</v>
      </c>
      <c r="O678">
        <v>743</v>
      </c>
    </row>
    <row r="679" spans="1:15" x14ac:dyDescent="0.25">
      <c r="A679" t="s">
        <v>684</v>
      </c>
      <c r="B679">
        <v>2007</v>
      </c>
      <c r="C679">
        <v>41</v>
      </c>
      <c r="D679">
        <v>2488</v>
      </c>
      <c r="E679">
        <v>1237</v>
      </c>
      <c r="F679">
        <v>1251</v>
      </c>
      <c r="G679">
        <v>466</v>
      </c>
      <c r="H679">
        <v>276</v>
      </c>
      <c r="I679">
        <v>190</v>
      </c>
      <c r="J679">
        <v>823</v>
      </c>
      <c r="K679">
        <v>487</v>
      </c>
      <c r="L679">
        <v>336</v>
      </c>
      <c r="M679">
        <v>1199</v>
      </c>
      <c r="N679">
        <v>474</v>
      </c>
      <c r="O679">
        <v>725</v>
      </c>
    </row>
    <row r="680" spans="1:15" x14ac:dyDescent="0.25">
      <c r="A680" t="s">
        <v>685</v>
      </c>
      <c r="B680">
        <v>2007</v>
      </c>
      <c r="C680">
        <v>42</v>
      </c>
      <c r="D680">
        <v>2531</v>
      </c>
      <c r="E680">
        <v>1197</v>
      </c>
      <c r="F680">
        <v>1334</v>
      </c>
      <c r="G680">
        <v>462</v>
      </c>
      <c r="H680">
        <v>272</v>
      </c>
      <c r="I680">
        <v>190</v>
      </c>
      <c r="J680">
        <v>840</v>
      </c>
      <c r="K680">
        <v>488</v>
      </c>
      <c r="L680">
        <v>352</v>
      </c>
      <c r="M680">
        <v>1229</v>
      </c>
      <c r="N680">
        <v>437</v>
      </c>
      <c r="O680">
        <v>792</v>
      </c>
    </row>
    <row r="681" spans="1:15" x14ac:dyDescent="0.25">
      <c r="A681" t="s">
        <v>686</v>
      </c>
      <c r="B681">
        <v>2007</v>
      </c>
      <c r="C681">
        <v>43</v>
      </c>
      <c r="D681">
        <v>2508</v>
      </c>
      <c r="E681">
        <v>1190</v>
      </c>
      <c r="F681">
        <v>1318</v>
      </c>
      <c r="G681">
        <v>466</v>
      </c>
      <c r="H681">
        <v>273</v>
      </c>
      <c r="I681">
        <v>193</v>
      </c>
      <c r="J681">
        <v>765</v>
      </c>
      <c r="K681">
        <v>444</v>
      </c>
      <c r="L681">
        <v>321</v>
      </c>
      <c r="M681">
        <v>1277</v>
      </c>
      <c r="N681">
        <v>473</v>
      </c>
      <c r="O681">
        <v>804</v>
      </c>
    </row>
    <row r="682" spans="1:15" x14ac:dyDescent="0.25">
      <c r="A682" t="s">
        <v>687</v>
      </c>
      <c r="B682">
        <v>2007</v>
      </c>
      <c r="C682">
        <v>44</v>
      </c>
      <c r="D682">
        <v>2599</v>
      </c>
      <c r="E682">
        <v>1293</v>
      </c>
      <c r="F682">
        <v>1306</v>
      </c>
      <c r="G682">
        <v>470</v>
      </c>
      <c r="H682">
        <v>277</v>
      </c>
      <c r="I682">
        <v>193</v>
      </c>
      <c r="J682">
        <v>807</v>
      </c>
      <c r="K682">
        <v>461</v>
      </c>
      <c r="L682">
        <v>346</v>
      </c>
      <c r="M682">
        <v>1322</v>
      </c>
      <c r="N682">
        <v>555</v>
      </c>
      <c r="O682">
        <v>767</v>
      </c>
    </row>
    <row r="683" spans="1:15" x14ac:dyDescent="0.25">
      <c r="A683" t="s">
        <v>688</v>
      </c>
      <c r="B683">
        <v>2007</v>
      </c>
      <c r="C683">
        <v>45</v>
      </c>
      <c r="D683">
        <v>2567</v>
      </c>
      <c r="E683">
        <v>1222</v>
      </c>
      <c r="F683">
        <v>1345</v>
      </c>
      <c r="G683">
        <v>497</v>
      </c>
      <c r="H683">
        <v>282</v>
      </c>
      <c r="I683">
        <v>215</v>
      </c>
      <c r="J683">
        <v>806</v>
      </c>
      <c r="K683">
        <v>453</v>
      </c>
      <c r="L683">
        <v>353</v>
      </c>
      <c r="M683">
        <v>1264</v>
      </c>
      <c r="N683">
        <v>487</v>
      </c>
      <c r="O683">
        <v>777</v>
      </c>
    </row>
    <row r="684" spans="1:15" x14ac:dyDescent="0.25">
      <c r="A684" t="s">
        <v>689</v>
      </c>
      <c r="B684">
        <v>2007</v>
      </c>
      <c r="C684">
        <v>46</v>
      </c>
      <c r="D684">
        <v>2587</v>
      </c>
      <c r="E684">
        <v>1257</v>
      </c>
      <c r="F684">
        <v>1330</v>
      </c>
      <c r="G684">
        <v>516</v>
      </c>
      <c r="H684">
        <v>308</v>
      </c>
      <c r="I684">
        <v>208</v>
      </c>
      <c r="J684">
        <v>781</v>
      </c>
      <c r="K684">
        <v>468</v>
      </c>
      <c r="L684">
        <v>313</v>
      </c>
      <c r="M684">
        <v>1290</v>
      </c>
      <c r="N684">
        <v>481</v>
      </c>
      <c r="O684">
        <v>809</v>
      </c>
    </row>
    <row r="685" spans="1:15" x14ac:dyDescent="0.25">
      <c r="A685" t="s">
        <v>690</v>
      </c>
      <c r="B685">
        <v>2007</v>
      </c>
      <c r="C685">
        <v>47</v>
      </c>
      <c r="D685">
        <v>2663</v>
      </c>
      <c r="E685">
        <v>1283</v>
      </c>
      <c r="F685">
        <v>1380</v>
      </c>
      <c r="G685">
        <v>483</v>
      </c>
      <c r="H685">
        <v>266</v>
      </c>
      <c r="I685">
        <v>217</v>
      </c>
      <c r="J685">
        <v>841</v>
      </c>
      <c r="K685">
        <v>472</v>
      </c>
      <c r="L685">
        <v>369</v>
      </c>
      <c r="M685">
        <v>1339</v>
      </c>
      <c r="N685">
        <v>545</v>
      </c>
      <c r="O685">
        <v>794</v>
      </c>
    </row>
    <row r="686" spans="1:15" x14ac:dyDescent="0.25">
      <c r="A686" t="s">
        <v>691</v>
      </c>
      <c r="B686">
        <v>2007</v>
      </c>
      <c r="C686">
        <v>48</v>
      </c>
      <c r="D686">
        <v>2804</v>
      </c>
      <c r="E686">
        <v>1384</v>
      </c>
      <c r="F686">
        <v>1420</v>
      </c>
      <c r="G686">
        <v>501</v>
      </c>
      <c r="H686">
        <v>296</v>
      </c>
      <c r="I686">
        <v>205</v>
      </c>
      <c r="J686">
        <v>891</v>
      </c>
      <c r="K686">
        <v>523</v>
      </c>
      <c r="L686">
        <v>368</v>
      </c>
      <c r="M686">
        <v>1412</v>
      </c>
      <c r="N686">
        <v>565</v>
      </c>
      <c r="O686">
        <v>847</v>
      </c>
    </row>
    <row r="687" spans="1:15" x14ac:dyDescent="0.25">
      <c r="A687" t="s">
        <v>692</v>
      </c>
      <c r="B687">
        <v>2007</v>
      </c>
      <c r="C687">
        <v>49</v>
      </c>
      <c r="D687">
        <v>2748</v>
      </c>
      <c r="E687">
        <v>1338</v>
      </c>
      <c r="F687">
        <v>1410</v>
      </c>
      <c r="G687">
        <v>503</v>
      </c>
      <c r="H687">
        <v>291</v>
      </c>
      <c r="I687">
        <v>212</v>
      </c>
      <c r="J687">
        <v>799</v>
      </c>
      <c r="K687">
        <v>478</v>
      </c>
      <c r="L687">
        <v>321</v>
      </c>
      <c r="M687">
        <v>1446</v>
      </c>
      <c r="N687">
        <v>569</v>
      </c>
      <c r="O687">
        <v>877</v>
      </c>
    </row>
    <row r="688" spans="1:15" x14ac:dyDescent="0.25">
      <c r="A688" t="s">
        <v>693</v>
      </c>
      <c r="B688">
        <v>2007</v>
      </c>
      <c r="C688">
        <v>50</v>
      </c>
      <c r="D688">
        <v>2722</v>
      </c>
      <c r="E688">
        <v>1308</v>
      </c>
      <c r="F688">
        <v>1414</v>
      </c>
      <c r="G688">
        <v>491</v>
      </c>
      <c r="H688">
        <v>286</v>
      </c>
      <c r="I688">
        <v>205</v>
      </c>
      <c r="J688">
        <v>826</v>
      </c>
      <c r="K688">
        <v>479</v>
      </c>
      <c r="L688">
        <v>347</v>
      </c>
      <c r="M688">
        <v>1405</v>
      </c>
      <c r="N688">
        <v>543</v>
      </c>
      <c r="O688">
        <v>862</v>
      </c>
    </row>
    <row r="689" spans="1:15" x14ac:dyDescent="0.25">
      <c r="A689" t="s">
        <v>694</v>
      </c>
      <c r="B689">
        <v>2007</v>
      </c>
      <c r="C689">
        <v>51</v>
      </c>
      <c r="D689">
        <v>2839</v>
      </c>
      <c r="E689">
        <v>1359</v>
      </c>
      <c r="F689">
        <v>1480</v>
      </c>
      <c r="G689">
        <v>534</v>
      </c>
      <c r="H689">
        <v>304</v>
      </c>
      <c r="I689">
        <v>230</v>
      </c>
      <c r="J689">
        <v>862</v>
      </c>
      <c r="K689">
        <v>505</v>
      </c>
      <c r="L689">
        <v>357</v>
      </c>
      <c r="M689">
        <v>1443</v>
      </c>
      <c r="N689">
        <v>550</v>
      </c>
      <c r="O689">
        <v>893</v>
      </c>
    </row>
    <row r="690" spans="1:15" x14ac:dyDescent="0.25">
      <c r="A690" t="s">
        <v>695</v>
      </c>
      <c r="B690">
        <v>2007</v>
      </c>
      <c r="C690">
        <v>52</v>
      </c>
      <c r="D690">
        <v>2964</v>
      </c>
      <c r="E690">
        <v>1444</v>
      </c>
      <c r="F690">
        <v>1520</v>
      </c>
      <c r="G690">
        <v>522</v>
      </c>
      <c r="H690">
        <v>304</v>
      </c>
      <c r="I690">
        <v>218</v>
      </c>
      <c r="J690">
        <v>873</v>
      </c>
      <c r="K690">
        <v>514</v>
      </c>
      <c r="L690">
        <v>359</v>
      </c>
      <c r="M690">
        <v>1569</v>
      </c>
      <c r="N690">
        <v>626</v>
      </c>
      <c r="O690">
        <v>943</v>
      </c>
    </row>
    <row r="691" spans="1:15" x14ac:dyDescent="0.25">
      <c r="A691" t="s">
        <v>696</v>
      </c>
      <c r="B691">
        <v>2007</v>
      </c>
      <c r="C691">
        <v>53</v>
      </c>
      <c r="D691">
        <v>417</v>
      </c>
      <c r="E691">
        <v>212</v>
      </c>
      <c r="F691">
        <v>205</v>
      </c>
      <c r="G691">
        <v>69</v>
      </c>
      <c r="H691">
        <v>45</v>
      </c>
      <c r="I691">
        <v>24</v>
      </c>
      <c r="J691">
        <v>120</v>
      </c>
      <c r="K691">
        <v>72</v>
      </c>
      <c r="L691">
        <v>48</v>
      </c>
      <c r="M691">
        <v>228</v>
      </c>
      <c r="N691">
        <v>95</v>
      </c>
      <c r="O691">
        <v>133</v>
      </c>
    </row>
    <row r="692" spans="1:15" x14ac:dyDescent="0.25">
      <c r="A692" t="s">
        <v>697</v>
      </c>
      <c r="B692">
        <v>2008</v>
      </c>
      <c r="C692">
        <v>1</v>
      </c>
      <c r="D692">
        <v>2532</v>
      </c>
      <c r="E692">
        <v>1247</v>
      </c>
      <c r="F692">
        <v>1285</v>
      </c>
      <c r="G692">
        <v>402</v>
      </c>
      <c r="H692">
        <v>239</v>
      </c>
      <c r="I692">
        <v>163</v>
      </c>
      <c r="J692">
        <v>708</v>
      </c>
      <c r="K692">
        <v>423</v>
      </c>
      <c r="L692">
        <v>285</v>
      </c>
      <c r="M692">
        <v>1422</v>
      </c>
      <c r="N692">
        <v>585</v>
      </c>
      <c r="O692">
        <v>837</v>
      </c>
    </row>
    <row r="693" spans="1:15" x14ac:dyDescent="0.25">
      <c r="A693" t="s">
        <v>698</v>
      </c>
      <c r="B693">
        <v>2008</v>
      </c>
      <c r="C693">
        <v>2</v>
      </c>
      <c r="D693">
        <v>3045</v>
      </c>
      <c r="E693">
        <v>1430</v>
      </c>
      <c r="F693">
        <v>1615</v>
      </c>
      <c r="G693">
        <v>523</v>
      </c>
      <c r="H693">
        <v>291</v>
      </c>
      <c r="I693">
        <v>232</v>
      </c>
      <c r="J693">
        <v>820</v>
      </c>
      <c r="K693">
        <v>456</v>
      </c>
      <c r="L693">
        <v>364</v>
      </c>
      <c r="M693">
        <v>1702</v>
      </c>
      <c r="N693">
        <v>683</v>
      </c>
      <c r="O693">
        <v>1019</v>
      </c>
    </row>
    <row r="694" spans="1:15" x14ac:dyDescent="0.25">
      <c r="A694" t="s">
        <v>699</v>
      </c>
      <c r="B694">
        <v>2008</v>
      </c>
      <c r="C694">
        <v>3</v>
      </c>
      <c r="D694">
        <v>2928</v>
      </c>
      <c r="E694">
        <v>1400</v>
      </c>
      <c r="F694">
        <v>1528</v>
      </c>
      <c r="G694">
        <v>493</v>
      </c>
      <c r="H694">
        <v>285</v>
      </c>
      <c r="I694">
        <v>208</v>
      </c>
      <c r="J694">
        <v>802</v>
      </c>
      <c r="K694">
        <v>459</v>
      </c>
      <c r="L694">
        <v>343</v>
      </c>
      <c r="M694">
        <v>1633</v>
      </c>
      <c r="N694">
        <v>656</v>
      </c>
      <c r="O694">
        <v>977</v>
      </c>
    </row>
    <row r="695" spans="1:15" x14ac:dyDescent="0.25">
      <c r="A695" t="s">
        <v>700</v>
      </c>
      <c r="B695">
        <v>2008</v>
      </c>
      <c r="C695">
        <v>4</v>
      </c>
      <c r="D695">
        <v>2773</v>
      </c>
      <c r="E695">
        <v>1347</v>
      </c>
      <c r="F695">
        <v>1426</v>
      </c>
      <c r="G695">
        <v>524</v>
      </c>
      <c r="H695">
        <v>295</v>
      </c>
      <c r="I695">
        <v>229</v>
      </c>
      <c r="J695">
        <v>802</v>
      </c>
      <c r="K695">
        <v>489</v>
      </c>
      <c r="L695">
        <v>313</v>
      </c>
      <c r="M695">
        <v>1447</v>
      </c>
      <c r="N695">
        <v>563</v>
      </c>
      <c r="O695">
        <v>884</v>
      </c>
    </row>
    <row r="696" spans="1:15" x14ac:dyDescent="0.25">
      <c r="A696" t="s">
        <v>701</v>
      </c>
      <c r="B696">
        <v>2008</v>
      </c>
      <c r="C696">
        <v>5</v>
      </c>
      <c r="D696">
        <v>2733</v>
      </c>
      <c r="E696">
        <v>1307</v>
      </c>
      <c r="F696">
        <v>1426</v>
      </c>
      <c r="G696">
        <v>477</v>
      </c>
      <c r="H696">
        <v>299</v>
      </c>
      <c r="I696">
        <v>178</v>
      </c>
      <c r="J696">
        <v>758</v>
      </c>
      <c r="K696">
        <v>454</v>
      </c>
      <c r="L696">
        <v>304</v>
      </c>
      <c r="M696">
        <v>1498</v>
      </c>
      <c r="N696">
        <v>554</v>
      </c>
      <c r="O696">
        <v>944</v>
      </c>
    </row>
    <row r="697" spans="1:15" x14ac:dyDescent="0.25">
      <c r="A697" t="s">
        <v>702</v>
      </c>
      <c r="B697">
        <v>2008</v>
      </c>
      <c r="C697">
        <v>6</v>
      </c>
      <c r="D697">
        <v>2676</v>
      </c>
      <c r="E697">
        <v>1341</v>
      </c>
      <c r="F697">
        <v>1335</v>
      </c>
      <c r="G697">
        <v>475</v>
      </c>
      <c r="H697">
        <v>295</v>
      </c>
      <c r="I697">
        <v>180</v>
      </c>
      <c r="J697">
        <v>750</v>
      </c>
      <c r="K697">
        <v>466</v>
      </c>
      <c r="L697">
        <v>284</v>
      </c>
      <c r="M697">
        <v>1451</v>
      </c>
      <c r="N697">
        <v>580</v>
      </c>
      <c r="O697">
        <v>871</v>
      </c>
    </row>
    <row r="698" spans="1:15" x14ac:dyDescent="0.25">
      <c r="A698" t="s">
        <v>703</v>
      </c>
      <c r="B698">
        <v>2008</v>
      </c>
      <c r="C698">
        <v>7</v>
      </c>
      <c r="D698">
        <v>2703</v>
      </c>
      <c r="E698">
        <v>1274</v>
      </c>
      <c r="F698">
        <v>1429</v>
      </c>
      <c r="G698">
        <v>476</v>
      </c>
      <c r="H698">
        <v>275</v>
      </c>
      <c r="I698">
        <v>201</v>
      </c>
      <c r="J698">
        <v>811</v>
      </c>
      <c r="K698">
        <v>481</v>
      </c>
      <c r="L698">
        <v>330</v>
      </c>
      <c r="M698">
        <v>1416</v>
      </c>
      <c r="N698">
        <v>518</v>
      </c>
      <c r="O698">
        <v>898</v>
      </c>
    </row>
    <row r="699" spans="1:15" x14ac:dyDescent="0.25">
      <c r="A699" t="s">
        <v>704</v>
      </c>
      <c r="B699">
        <v>2008</v>
      </c>
      <c r="C699">
        <v>8</v>
      </c>
      <c r="D699">
        <v>2821</v>
      </c>
      <c r="E699">
        <v>1339</v>
      </c>
      <c r="F699">
        <v>1482</v>
      </c>
      <c r="G699">
        <v>494</v>
      </c>
      <c r="H699">
        <v>273</v>
      </c>
      <c r="I699">
        <v>221</v>
      </c>
      <c r="J699">
        <v>804</v>
      </c>
      <c r="K699">
        <v>475</v>
      </c>
      <c r="L699">
        <v>329</v>
      </c>
      <c r="M699">
        <v>1523</v>
      </c>
      <c r="N699">
        <v>591</v>
      </c>
      <c r="O699">
        <v>932</v>
      </c>
    </row>
    <row r="700" spans="1:15" x14ac:dyDescent="0.25">
      <c r="A700" t="s">
        <v>705</v>
      </c>
      <c r="B700">
        <v>2008</v>
      </c>
      <c r="C700">
        <v>9</v>
      </c>
      <c r="D700">
        <v>2775</v>
      </c>
      <c r="E700">
        <v>1334</v>
      </c>
      <c r="F700">
        <v>1441</v>
      </c>
      <c r="G700">
        <v>462</v>
      </c>
      <c r="H700">
        <v>271</v>
      </c>
      <c r="I700">
        <v>191</v>
      </c>
      <c r="J700">
        <v>772</v>
      </c>
      <c r="K700">
        <v>464</v>
      </c>
      <c r="L700">
        <v>308</v>
      </c>
      <c r="M700">
        <v>1541</v>
      </c>
      <c r="N700">
        <v>599</v>
      </c>
      <c r="O700">
        <v>942</v>
      </c>
    </row>
    <row r="701" spans="1:15" x14ac:dyDescent="0.25">
      <c r="A701" t="s">
        <v>706</v>
      </c>
      <c r="B701">
        <v>2008</v>
      </c>
      <c r="C701">
        <v>10</v>
      </c>
      <c r="D701">
        <v>2840</v>
      </c>
      <c r="E701">
        <v>1433</v>
      </c>
      <c r="F701">
        <v>1407</v>
      </c>
      <c r="G701">
        <v>498</v>
      </c>
      <c r="H701">
        <v>296</v>
      </c>
      <c r="I701">
        <v>202</v>
      </c>
      <c r="J701">
        <v>779</v>
      </c>
      <c r="K701">
        <v>493</v>
      </c>
      <c r="L701">
        <v>286</v>
      </c>
      <c r="M701">
        <v>1563</v>
      </c>
      <c r="N701">
        <v>644</v>
      </c>
      <c r="O701">
        <v>919</v>
      </c>
    </row>
    <row r="702" spans="1:15" x14ac:dyDescent="0.25">
      <c r="A702" t="s">
        <v>707</v>
      </c>
      <c r="B702">
        <v>2008</v>
      </c>
      <c r="C702">
        <v>11</v>
      </c>
      <c r="D702">
        <v>2718</v>
      </c>
      <c r="E702">
        <v>1312</v>
      </c>
      <c r="F702">
        <v>1406</v>
      </c>
      <c r="G702">
        <v>499</v>
      </c>
      <c r="H702">
        <v>308</v>
      </c>
      <c r="I702">
        <v>191</v>
      </c>
      <c r="J702">
        <v>759</v>
      </c>
      <c r="K702">
        <v>458</v>
      </c>
      <c r="L702">
        <v>301</v>
      </c>
      <c r="M702">
        <v>1460</v>
      </c>
      <c r="N702">
        <v>546</v>
      </c>
      <c r="O702">
        <v>914</v>
      </c>
    </row>
    <row r="703" spans="1:15" x14ac:dyDescent="0.25">
      <c r="A703" t="s">
        <v>708</v>
      </c>
      <c r="B703">
        <v>2008</v>
      </c>
      <c r="C703">
        <v>12</v>
      </c>
      <c r="D703">
        <v>2664</v>
      </c>
      <c r="E703">
        <v>1285</v>
      </c>
      <c r="F703">
        <v>1379</v>
      </c>
      <c r="G703">
        <v>478</v>
      </c>
      <c r="H703">
        <v>258</v>
      </c>
      <c r="I703">
        <v>220</v>
      </c>
      <c r="J703">
        <v>801</v>
      </c>
      <c r="K703">
        <v>485</v>
      </c>
      <c r="L703">
        <v>316</v>
      </c>
      <c r="M703">
        <v>1385</v>
      </c>
      <c r="N703">
        <v>542</v>
      </c>
      <c r="O703">
        <v>843</v>
      </c>
    </row>
    <row r="704" spans="1:15" x14ac:dyDescent="0.25">
      <c r="A704" t="s">
        <v>709</v>
      </c>
      <c r="B704">
        <v>2008</v>
      </c>
      <c r="C704">
        <v>13</v>
      </c>
      <c r="D704">
        <v>2700</v>
      </c>
      <c r="E704">
        <v>1274</v>
      </c>
      <c r="F704">
        <v>1426</v>
      </c>
      <c r="G704">
        <v>458</v>
      </c>
      <c r="H704">
        <v>272</v>
      </c>
      <c r="I704">
        <v>186</v>
      </c>
      <c r="J704">
        <v>771</v>
      </c>
      <c r="K704">
        <v>439</v>
      </c>
      <c r="L704">
        <v>332</v>
      </c>
      <c r="M704">
        <v>1471</v>
      </c>
      <c r="N704">
        <v>563</v>
      </c>
      <c r="O704">
        <v>908</v>
      </c>
    </row>
    <row r="705" spans="1:15" x14ac:dyDescent="0.25">
      <c r="A705" t="s">
        <v>710</v>
      </c>
      <c r="B705">
        <v>2008</v>
      </c>
      <c r="C705">
        <v>14</v>
      </c>
      <c r="D705">
        <v>2712</v>
      </c>
      <c r="E705">
        <v>1271</v>
      </c>
      <c r="F705">
        <v>1441</v>
      </c>
      <c r="G705">
        <v>473</v>
      </c>
      <c r="H705">
        <v>288</v>
      </c>
      <c r="I705">
        <v>185</v>
      </c>
      <c r="J705">
        <v>766</v>
      </c>
      <c r="K705">
        <v>431</v>
      </c>
      <c r="L705">
        <v>335</v>
      </c>
      <c r="M705">
        <v>1473</v>
      </c>
      <c r="N705">
        <v>552</v>
      </c>
      <c r="O705">
        <v>921</v>
      </c>
    </row>
    <row r="706" spans="1:15" x14ac:dyDescent="0.25">
      <c r="A706" t="s">
        <v>711</v>
      </c>
      <c r="B706">
        <v>2008</v>
      </c>
      <c r="C706">
        <v>15</v>
      </c>
      <c r="D706">
        <v>2643</v>
      </c>
      <c r="E706">
        <v>1273</v>
      </c>
      <c r="F706">
        <v>1370</v>
      </c>
      <c r="G706">
        <v>446</v>
      </c>
      <c r="H706">
        <v>278</v>
      </c>
      <c r="I706">
        <v>168</v>
      </c>
      <c r="J706">
        <v>793</v>
      </c>
      <c r="K706">
        <v>463</v>
      </c>
      <c r="L706">
        <v>330</v>
      </c>
      <c r="M706">
        <v>1404</v>
      </c>
      <c r="N706">
        <v>532</v>
      </c>
      <c r="O706">
        <v>872</v>
      </c>
    </row>
    <row r="707" spans="1:15" x14ac:dyDescent="0.25">
      <c r="A707" t="s">
        <v>712</v>
      </c>
      <c r="B707">
        <v>2008</v>
      </c>
      <c r="C707">
        <v>16</v>
      </c>
      <c r="D707">
        <v>2675</v>
      </c>
      <c r="E707">
        <v>1263</v>
      </c>
      <c r="F707">
        <v>1412</v>
      </c>
      <c r="G707">
        <v>472</v>
      </c>
      <c r="H707">
        <v>277</v>
      </c>
      <c r="I707">
        <v>195</v>
      </c>
      <c r="J707">
        <v>784</v>
      </c>
      <c r="K707">
        <v>456</v>
      </c>
      <c r="L707">
        <v>328</v>
      </c>
      <c r="M707">
        <v>1419</v>
      </c>
      <c r="N707">
        <v>530</v>
      </c>
      <c r="O707">
        <v>889</v>
      </c>
    </row>
    <row r="708" spans="1:15" x14ac:dyDescent="0.25">
      <c r="A708" t="s">
        <v>713</v>
      </c>
      <c r="B708">
        <v>2008</v>
      </c>
      <c r="C708">
        <v>17</v>
      </c>
      <c r="D708">
        <v>2585</v>
      </c>
      <c r="E708">
        <v>1230</v>
      </c>
      <c r="F708">
        <v>1355</v>
      </c>
      <c r="G708">
        <v>455</v>
      </c>
      <c r="H708">
        <v>267</v>
      </c>
      <c r="I708">
        <v>188</v>
      </c>
      <c r="J708">
        <v>723</v>
      </c>
      <c r="K708">
        <v>441</v>
      </c>
      <c r="L708">
        <v>282</v>
      </c>
      <c r="M708">
        <v>1407</v>
      </c>
      <c r="N708">
        <v>522</v>
      </c>
      <c r="O708">
        <v>885</v>
      </c>
    </row>
    <row r="709" spans="1:15" x14ac:dyDescent="0.25">
      <c r="A709" t="s">
        <v>714</v>
      </c>
      <c r="B709">
        <v>2008</v>
      </c>
      <c r="C709">
        <v>18</v>
      </c>
      <c r="D709">
        <v>2566</v>
      </c>
      <c r="E709">
        <v>1202</v>
      </c>
      <c r="F709">
        <v>1364</v>
      </c>
      <c r="G709">
        <v>468</v>
      </c>
      <c r="H709">
        <v>274</v>
      </c>
      <c r="I709">
        <v>194</v>
      </c>
      <c r="J709">
        <v>770</v>
      </c>
      <c r="K709">
        <v>457</v>
      </c>
      <c r="L709">
        <v>313</v>
      </c>
      <c r="M709">
        <v>1328</v>
      </c>
      <c r="N709">
        <v>471</v>
      </c>
      <c r="O709">
        <v>857</v>
      </c>
    </row>
    <row r="710" spans="1:15" x14ac:dyDescent="0.25">
      <c r="A710" t="s">
        <v>715</v>
      </c>
      <c r="B710">
        <v>2008</v>
      </c>
      <c r="C710">
        <v>19</v>
      </c>
      <c r="D710">
        <v>2718</v>
      </c>
      <c r="E710">
        <v>1319</v>
      </c>
      <c r="F710">
        <v>1399</v>
      </c>
      <c r="G710">
        <v>493</v>
      </c>
      <c r="H710">
        <v>306</v>
      </c>
      <c r="I710">
        <v>187</v>
      </c>
      <c r="J710">
        <v>796</v>
      </c>
      <c r="K710">
        <v>488</v>
      </c>
      <c r="L710">
        <v>308</v>
      </c>
      <c r="M710">
        <v>1429</v>
      </c>
      <c r="N710">
        <v>525</v>
      </c>
      <c r="O710">
        <v>904</v>
      </c>
    </row>
    <row r="711" spans="1:15" x14ac:dyDescent="0.25">
      <c r="A711" t="s">
        <v>716</v>
      </c>
      <c r="B711">
        <v>2008</v>
      </c>
      <c r="C711">
        <v>20</v>
      </c>
      <c r="D711">
        <v>2555</v>
      </c>
      <c r="E711">
        <v>1207</v>
      </c>
      <c r="F711">
        <v>1348</v>
      </c>
      <c r="G711">
        <v>447</v>
      </c>
      <c r="H711">
        <v>263</v>
      </c>
      <c r="I711">
        <v>184</v>
      </c>
      <c r="J711">
        <v>754</v>
      </c>
      <c r="K711">
        <v>449</v>
      </c>
      <c r="L711">
        <v>305</v>
      </c>
      <c r="M711">
        <v>1354</v>
      </c>
      <c r="N711">
        <v>495</v>
      </c>
      <c r="O711">
        <v>859</v>
      </c>
    </row>
    <row r="712" spans="1:15" x14ac:dyDescent="0.25">
      <c r="A712" t="s">
        <v>717</v>
      </c>
      <c r="B712">
        <v>2008</v>
      </c>
      <c r="C712">
        <v>21</v>
      </c>
      <c r="D712">
        <v>2544</v>
      </c>
      <c r="E712">
        <v>1234</v>
      </c>
      <c r="F712">
        <v>1310</v>
      </c>
      <c r="G712">
        <v>464</v>
      </c>
      <c r="H712">
        <v>283</v>
      </c>
      <c r="I712">
        <v>181</v>
      </c>
      <c r="J712">
        <v>722</v>
      </c>
      <c r="K712">
        <v>431</v>
      </c>
      <c r="L712">
        <v>291</v>
      </c>
      <c r="M712">
        <v>1358</v>
      </c>
      <c r="N712">
        <v>520</v>
      </c>
      <c r="O712">
        <v>838</v>
      </c>
    </row>
    <row r="713" spans="1:15" x14ac:dyDescent="0.25">
      <c r="A713" t="s">
        <v>718</v>
      </c>
      <c r="B713">
        <v>2008</v>
      </c>
      <c r="C713">
        <v>22</v>
      </c>
      <c r="D713">
        <v>2457</v>
      </c>
      <c r="E713">
        <v>1194</v>
      </c>
      <c r="F713">
        <v>1263</v>
      </c>
      <c r="G713">
        <v>457</v>
      </c>
      <c r="H713">
        <v>268</v>
      </c>
      <c r="I713">
        <v>189</v>
      </c>
      <c r="J713">
        <v>734</v>
      </c>
      <c r="K713">
        <v>453</v>
      </c>
      <c r="L713">
        <v>281</v>
      </c>
      <c r="M713">
        <v>1266</v>
      </c>
      <c r="N713">
        <v>473</v>
      </c>
      <c r="O713">
        <v>793</v>
      </c>
    </row>
    <row r="714" spans="1:15" x14ac:dyDescent="0.25">
      <c r="A714" t="s">
        <v>719</v>
      </c>
      <c r="B714">
        <v>2008</v>
      </c>
      <c r="C714">
        <v>23</v>
      </c>
      <c r="D714">
        <v>2394</v>
      </c>
      <c r="E714">
        <v>1161</v>
      </c>
      <c r="F714">
        <v>1233</v>
      </c>
      <c r="G714">
        <v>455</v>
      </c>
      <c r="H714">
        <v>271</v>
      </c>
      <c r="I714">
        <v>184</v>
      </c>
      <c r="J714">
        <v>713</v>
      </c>
      <c r="K714">
        <v>423</v>
      </c>
      <c r="L714">
        <v>290</v>
      </c>
      <c r="M714">
        <v>1226</v>
      </c>
      <c r="N714">
        <v>467</v>
      </c>
      <c r="O714">
        <v>759</v>
      </c>
    </row>
    <row r="715" spans="1:15" x14ac:dyDescent="0.25">
      <c r="A715" t="s">
        <v>720</v>
      </c>
      <c r="B715">
        <v>2008</v>
      </c>
      <c r="C715">
        <v>24</v>
      </c>
      <c r="D715">
        <v>2462</v>
      </c>
      <c r="E715">
        <v>1196</v>
      </c>
      <c r="F715">
        <v>1266</v>
      </c>
      <c r="G715">
        <v>468</v>
      </c>
      <c r="H715">
        <v>264</v>
      </c>
      <c r="I715">
        <v>204</v>
      </c>
      <c r="J715">
        <v>717</v>
      </c>
      <c r="K715">
        <v>439</v>
      </c>
      <c r="L715">
        <v>278</v>
      </c>
      <c r="M715">
        <v>1277</v>
      </c>
      <c r="N715">
        <v>493</v>
      </c>
      <c r="O715">
        <v>784</v>
      </c>
    </row>
    <row r="716" spans="1:15" x14ac:dyDescent="0.25">
      <c r="A716" t="s">
        <v>721</v>
      </c>
      <c r="B716">
        <v>2008</v>
      </c>
      <c r="C716">
        <v>25</v>
      </c>
      <c r="D716">
        <v>2391</v>
      </c>
      <c r="E716">
        <v>1161</v>
      </c>
      <c r="F716">
        <v>1230</v>
      </c>
      <c r="G716">
        <v>463</v>
      </c>
      <c r="H716">
        <v>250</v>
      </c>
      <c r="I716">
        <v>213</v>
      </c>
      <c r="J716">
        <v>718</v>
      </c>
      <c r="K716">
        <v>434</v>
      </c>
      <c r="L716">
        <v>284</v>
      </c>
      <c r="M716">
        <v>1210</v>
      </c>
      <c r="N716">
        <v>477</v>
      </c>
      <c r="O716">
        <v>733</v>
      </c>
    </row>
    <row r="717" spans="1:15" x14ac:dyDescent="0.25">
      <c r="A717" t="s">
        <v>722</v>
      </c>
      <c r="B717">
        <v>2008</v>
      </c>
      <c r="C717">
        <v>26</v>
      </c>
      <c r="D717">
        <v>2514</v>
      </c>
      <c r="E717">
        <v>1223</v>
      </c>
      <c r="F717">
        <v>1291</v>
      </c>
      <c r="G717">
        <v>484</v>
      </c>
      <c r="H717">
        <v>291</v>
      </c>
      <c r="I717">
        <v>193</v>
      </c>
      <c r="J717">
        <v>760</v>
      </c>
      <c r="K717">
        <v>448</v>
      </c>
      <c r="L717">
        <v>312</v>
      </c>
      <c r="M717">
        <v>1270</v>
      </c>
      <c r="N717">
        <v>484</v>
      </c>
      <c r="O717">
        <v>786</v>
      </c>
    </row>
    <row r="718" spans="1:15" x14ac:dyDescent="0.25">
      <c r="A718" t="s">
        <v>723</v>
      </c>
      <c r="B718">
        <v>2008</v>
      </c>
      <c r="C718">
        <v>27</v>
      </c>
      <c r="D718">
        <v>2507</v>
      </c>
      <c r="E718">
        <v>1174</v>
      </c>
      <c r="F718">
        <v>1333</v>
      </c>
      <c r="G718">
        <v>429</v>
      </c>
      <c r="H718">
        <v>249</v>
      </c>
      <c r="I718">
        <v>180</v>
      </c>
      <c r="J718">
        <v>793</v>
      </c>
      <c r="K718">
        <v>455</v>
      </c>
      <c r="L718">
        <v>338</v>
      </c>
      <c r="M718">
        <v>1285</v>
      </c>
      <c r="N718">
        <v>470</v>
      </c>
      <c r="O718">
        <v>815</v>
      </c>
    </row>
    <row r="719" spans="1:15" x14ac:dyDescent="0.25">
      <c r="A719" t="s">
        <v>724</v>
      </c>
      <c r="B719">
        <v>2008</v>
      </c>
      <c r="C719">
        <v>28</v>
      </c>
      <c r="D719">
        <v>2348</v>
      </c>
      <c r="E719">
        <v>1094</v>
      </c>
      <c r="F719">
        <v>1254</v>
      </c>
      <c r="G719">
        <v>428</v>
      </c>
      <c r="H719">
        <v>232</v>
      </c>
      <c r="I719">
        <v>196</v>
      </c>
      <c r="J719">
        <v>713</v>
      </c>
      <c r="K719">
        <v>408</v>
      </c>
      <c r="L719">
        <v>305</v>
      </c>
      <c r="M719">
        <v>1207</v>
      </c>
      <c r="N719">
        <v>454</v>
      </c>
      <c r="O719">
        <v>753</v>
      </c>
    </row>
    <row r="720" spans="1:15" x14ac:dyDescent="0.25">
      <c r="A720" t="s">
        <v>725</v>
      </c>
      <c r="B720">
        <v>2008</v>
      </c>
      <c r="C720">
        <v>29</v>
      </c>
      <c r="D720">
        <v>2413</v>
      </c>
      <c r="E720">
        <v>1168</v>
      </c>
      <c r="F720">
        <v>1245</v>
      </c>
      <c r="G720">
        <v>485</v>
      </c>
      <c r="H720">
        <v>295</v>
      </c>
      <c r="I720">
        <v>190</v>
      </c>
      <c r="J720">
        <v>709</v>
      </c>
      <c r="K720">
        <v>405</v>
      </c>
      <c r="L720">
        <v>304</v>
      </c>
      <c r="M720">
        <v>1219</v>
      </c>
      <c r="N720">
        <v>468</v>
      </c>
      <c r="O720">
        <v>751</v>
      </c>
    </row>
    <row r="721" spans="1:15" x14ac:dyDescent="0.25">
      <c r="A721" t="s">
        <v>726</v>
      </c>
      <c r="B721">
        <v>2008</v>
      </c>
      <c r="C721">
        <v>30</v>
      </c>
      <c r="D721">
        <v>2368</v>
      </c>
      <c r="E721">
        <v>1111</v>
      </c>
      <c r="F721">
        <v>1257</v>
      </c>
      <c r="G721">
        <v>431</v>
      </c>
      <c r="H721">
        <v>250</v>
      </c>
      <c r="I721">
        <v>181</v>
      </c>
      <c r="J721">
        <v>725</v>
      </c>
      <c r="K721">
        <v>424</v>
      </c>
      <c r="L721">
        <v>301</v>
      </c>
      <c r="M721">
        <v>1212</v>
      </c>
      <c r="N721">
        <v>437</v>
      </c>
      <c r="O721">
        <v>775</v>
      </c>
    </row>
    <row r="722" spans="1:15" x14ac:dyDescent="0.25">
      <c r="A722" t="s">
        <v>727</v>
      </c>
      <c r="B722">
        <v>2008</v>
      </c>
      <c r="C722">
        <v>31</v>
      </c>
      <c r="D722">
        <v>2572</v>
      </c>
      <c r="E722">
        <v>1229</v>
      </c>
      <c r="F722">
        <v>1343</v>
      </c>
      <c r="G722">
        <v>487</v>
      </c>
      <c r="H722">
        <v>280</v>
      </c>
      <c r="I722">
        <v>207</v>
      </c>
      <c r="J722">
        <v>776</v>
      </c>
      <c r="K722">
        <v>478</v>
      </c>
      <c r="L722">
        <v>298</v>
      </c>
      <c r="M722">
        <v>1309</v>
      </c>
      <c r="N722">
        <v>471</v>
      </c>
      <c r="O722">
        <v>838</v>
      </c>
    </row>
    <row r="723" spans="1:15" x14ac:dyDescent="0.25">
      <c r="A723" t="s">
        <v>728</v>
      </c>
      <c r="B723">
        <v>2008</v>
      </c>
      <c r="C723">
        <v>32</v>
      </c>
      <c r="D723">
        <v>2419</v>
      </c>
      <c r="E723">
        <v>1171</v>
      </c>
      <c r="F723">
        <v>1248</v>
      </c>
      <c r="G723">
        <v>490</v>
      </c>
      <c r="H723">
        <v>303</v>
      </c>
      <c r="I723">
        <v>187</v>
      </c>
      <c r="J723">
        <v>690</v>
      </c>
      <c r="K723">
        <v>412</v>
      </c>
      <c r="L723">
        <v>278</v>
      </c>
      <c r="M723">
        <v>1239</v>
      </c>
      <c r="N723">
        <v>456</v>
      </c>
      <c r="O723">
        <v>783</v>
      </c>
    </row>
    <row r="724" spans="1:15" x14ac:dyDescent="0.25">
      <c r="A724" t="s">
        <v>729</v>
      </c>
      <c r="B724">
        <v>2008</v>
      </c>
      <c r="C724">
        <v>33</v>
      </c>
      <c r="D724">
        <v>2312</v>
      </c>
      <c r="E724">
        <v>1117</v>
      </c>
      <c r="F724">
        <v>1195</v>
      </c>
      <c r="G724">
        <v>472</v>
      </c>
      <c r="H724">
        <v>278</v>
      </c>
      <c r="I724">
        <v>194</v>
      </c>
      <c r="J724">
        <v>698</v>
      </c>
      <c r="K724">
        <v>406</v>
      </c>
      <c r="L724">
        <v>292</v>
      </c>
      <c r="M724">
        <v>1142</v>
      </c>
      <c r="N724">
        <v>433</v>
      </c>
      <c r="O724">
        <v>709</v>
      </c>
    </row>
    <row r="725" spans="1:15" x14ac:dyDescent="0.25">
      <c r="A725" t="s">
        <v>730</v>
      </c>
      <c r="B725">
        <v>2008</v>
      </c>
      <c r="C725">
        <v>34</v>
      </c>
      <c r="D725">
        <v>2351</v>
      </c>
      <c r="E725">
        <v>1113</v>
      </c>
      <c r="F725">
        <v>1238</v>
      </c>
      <c r="G725">
        <v>498</v>
      </c>
      <c r="H725">
        <v>283</v>
      </c>
      <c r="I725">
        <v>215</v>
      </c>
      <c r="J725">
        <v>710</v>
      </c>
      <c r="K725">
        <v>410</v>
      </c>
      <c r="L725">
        <v>300</v>
      </c>
      <c r="M725">
        <v>1143</v>
      </c>
      <c r="N725">
        <v>420</v>
      </c>
      <c r="O725">
        <v>723</v>
      </c>
    </row>
    <row r="726" spans="1:15" x14ac:dyDescent="0.25">
      <c r="A726" t="s">
        <v>731</v>
      </c>
      <c r="B726">
        <v>2008</v>
      </c>
      <c r="C726">
        <v>35</v>
      </c>
      <c r="D726">
        <v>2320</v>
      </c>
      <c r="E726">
        <v>1133</v>
      </c>
      <c r="F726">
        <v>1187</v>
      </c>
      <c r="G726">
        <v>396</v>
      </c>
      <c r="H726">
        <v>241</v>
      </c>
      <c r="I726">
        <v>155</v>
      </c>
      <c r="J726">
        <v>749</v>
      </c>
      <c r="K726">
        <v>438</v>
      </c>
      <c r="L726">
        <v>311</v>
      </c>
      <c r="M726">
        <v>1175</v>
      </c>
      <c r="N726">
        <v>454</v>
      </c>
      <c r="O726">
        <v>721</v>
      </c>
    </row>
    <row r="727" spans="1:15" x14ac:dyDescent="0.25">
      <c r="A727" t="s">
        <v>732</v>
      </c>
      <c r="B727">
        <v>2008</v>
      </c>
      <c r="C727">
        <v>36</v>
      </c>
      <c r="D727">
        <v>2349</v>
      </c>
      <c r="E727">
        <v>1112</v>
      </c>
      <c r="F727">
        <v>1237</v>
      </c>
      <c r="G727">
        <v>421</v>
      </c>
      <c r="H727">
        <v>236</v>
      </c>
      <c r="I727">
        <v>185</v>
      </c>
      <c r="J727">
        <v>743</v>
      </c>
      <c r="K727">
        <v>427</v>
      </c>
      <c r="L727">
        <v>316</v>
      </c>
      <c r="M727">
        <v>1185</v>
      </c>
      <c r="N727">
        <v>449</v>
      </c>
      <c r="O727">
        <v>736</v>
      </c>
    </row>
    <row r="728" spans="1:15" x14ac:dyDescent="0.25">
      <c r="A728" t="s">
        <v>733</v>
      </c>
      <c r="B728">
        <v>2008</v>
      </c>
      <c r="C728">
        <v>37</v>
      </c>
      <c r="D728">
        <v>2350</v>
      </c>
      <c r="E728">
        <v>1183</v>
      </c>
      <c r="F728">
        <v>1167</v>
      </c>
      <c r="G728">
        <v>465</v>
      </c>
      <c r="H728">
        <v>275</v>
      </c>
      <c r="I728">
        <v>190</v>
      </c>
      <c r="J728">
        <v>768</v>
      </c>
      <c r="K728">
        <v>472</v>
      </c>
      <c r="L728">
        <v>296</v>
      </c>
      <c r="M728">
        <v>1117</v>
      </c>
      <c r="N728">
        <v>436</v>
      </c>
      <c r="O728">
        <v>681</v>
      </c>
    </row>
    <row r="729" spans="1:15" x14ac:dyDescent="0.25">
      <c r="A729" t="s">
        <v>734</v>
      </c>
      <c r="B729">
        <v>2008</v>
      </c>
      <c r="C729">
        <v>38</v>
      </c>
      <c r="D729">
        <v>2415</v>
      </c>
      <c r="E729">
        <v>1178</v>
      </c>
      <c r="F729">
        <v>1237</v>
      </c>
      <c r="G729">
        <v>483</v>
      </c>
      <c r="H729">
        <v>273</v>
      </c>
      <c r="I729">
        <v>210</v>
      </c>
      <c r="J729">
        <v>725</v>
      </c>
      <c r="K729">
        <v>428</v>
      </c>
      <c r="L729">
        <v>297</v>
      </c>
      <c r="M729">
        <v>1207</v>
      </c>
      <c r="N729">
        <v>477</v>
      </c>
      <c r="O729">
        <v>730</v>
      </c>
    </row>
    <row r="730" spans="1:15" x14ac:dyDescent="0.25">
      <c r="A730" t="s">
        <v>735</v>
      </c>
      <c r="B730">
        <v>2008</v>
      </c>
      <c r="C730">
        <v>39</v>
      </c>
      <c r="D730">
        <v>2363</v>
      </c>
      <c r="E730">
        <v>1128</v>
      </c>
      <c r="F730">
        <v>1235</v>
      </c>
      <c r="G730">
        <v>452</v>
      </c>
      <c r="H730">
        <v>280</v>
      </c>
      <c r="I730">
        <v>172</v>
      </c>
      <c r="J730">
        <v>743</v>
      </c>
      <c r="K730">
        <v>426</v>
      </c>
      <c r="L730">
        <v>317</v>
      </c>
      <c r="M730">
        <v>1168</v>
      </c>
      <c r="N730">
        <v>422</v>
      </c>
      <c r="O730">
        <v>746</v>
      </c>
    </row>
    <row r="731" spans="1:15" x14ac:dyDescent="0.25">
      <c r="A731" t="s">
        <v>736</v>
      </c>
      <c r="B731">
        <v>2008</v>
      </c>
      <c r="C731">
        <v>40</v>
      </c>
      <c r="D731">
        <v>2555</v>
      </c>
      <c r="E731">
        <v>1194</v>
      </c>
      <c r="F731">
        <v>1361</v>
      </c>
      <c r="G731">
        <v>465</v>
      </c>
      <c r="H731">
        <v>264</v>
      </c>
      <c r="I731">
        <v>201</v>
      </c>
      <c r="J731">
        <v>825</v>
      </c>
      <c r="K731">
        <v>483</v>
      </c>
      <c r="L731">
        <v>342</v>
      </c>
      <c r="M731">
        <v>1265</v>
      </c>
      <c r="N731">
        <v>447</v>
      </c>
      <c r="O731">
        <v>818</v>
      </c>
    </row>
    <row r="732" spans="1:15" x14ac:dyDescent="0.25">
      <c r="A732" t="s">
        <v>737</v>
      </c>
      <c r="B732">
        <v>2008</v>
      </c>
      <c r="C732">
        <v>41</v>
      </c>
      <c r="D732">
        <v>2383</v>
      </c>
      <c r="E732">
        <v>1181</v>
      </c>
      <c r="F732">
        <v>1202</v>
      </c>
      <c r="G732">
        <v>471</v>
      </c>
      <c r="H732">
        <v>293</v>
      </c>
      <c r="I732">
        <v>178</v>
      </c>
      <c r="J732">
        <v>732</v>
      </c>
      <c r="K732">
        <v>428</v>
      </c>
      <c r="L732">
        <v>304</v>
      </c>
      <c r="M732">
        <v>1180</v>
      </c>
      <c r="N732">
        <v>460</v>
      </c>
      <c r="O732">
        <v>720</v>
      </c>
    </row>
    <row r="733" spans="1:15" x14ac:dyDescent="0.25">
      <c r="A733" t="s">
        <v>738</v>
      </c>
      <c r="B733">
        <v>2008</v>
      </c>
      <c r="C733">
        <v>42</v>
      </c>
      <c r="D733">
        <v>2409</v>
      </c>
      <c r="E733">
        <v>1162</v>
      </c>
      <c r="F733">
        <v>1247</v>
      </c>
      <c r="G733">
        <v>495</v>
      </c>
      <c r="H733">
        <v>280</v>
      </c>
      <c r="I733">
        <v>215</v>
      </c>
      <c r="J733">
        <v>723</v>
      </c>
      <c r="K733">
        <v>427</v>
      </c>
      <c r="L733">
        <v>296</v>
      </c>
      <c r="M733">
        <v>1191</v>
      </c>
      <c r="N733">
        <v>455</v>
      </c>
      <c r="O733">
        <v>736</v>
      </c>
    </row>
    <row r="734" spans="1:15" x14ac:dyDescent="0.25">
      <c r="A734" t="s">
        <v>739</v>
      </c>
      <c r="B734">
        <v>2008</v>
      </c>
      <c r="C734">
        <v>43</v>
      </c>
      <c r="D734">
        <v>2460</v>
      </c>
      <c r="E734">
        <v>1235</v>
      </c>
      <c r="F734">
        <v>1225</v>
      </c>
      <c r="G734">
        <v>469</v>
      </c>
      <c r="H734">
        <v>291</v>
      </c>
      <c r="I734">
        <v>178</v>
      </c>
      <c r="J734">
        <v>740</v>
      </c>
      <c r="K734">
        <v>437</v>
      </c>
      <c r="L734">
        <v>303</v>
      </c>
      <c r="M734">
        <v>1251</v>
      </c>
      <c r="N734">
        <v>507</v>
      </c>
      <c r="O734">
        <v>744</v>
      </c>
    </row>
    <row r="735" spans="1:15" x14ac:dyDescent="0.25">
      <c r="A735" t="s">
        <v>740</v>
      </c>
      <c r="B735">
        <v>2008</v>
      </c>
      <c r="C735">
        <v>44</v>
      </c>
      <c r="D735">
        <v>2601</v>
      </c>
      <c r="E735">
        <v>1261</v>
      </c>
      <c r="F735">
        <v>1340</v>
      </c>
      <c r="G735">
        <v>475</v>
      </c>
      <c r="H735">
        <v>262</v>
      </c>
      <c r="I735">
        <v>213</v>
      </c>
      <c r="J735">
        <v>817</v>
      </c>
      <c r="K735">
        <v>493</v>
      </c>
      <c r="L735">
        <v>324</v>
      </c>
      <c r="M735">
        <v>1309</v>
      </c>
      <c r="N735">
        <v>506</v>
      </c>
      <c r="O735">
        <v>803</v>
      </c>
    </row>
    <row r="736" spans="1:15" x14ac:dyDescent="0.25">
      <c r="A736" t="s">
        <v>741</v>
      </c>
      <c r="B736">
        <v>2008</v>
      </c>
      <c r="C736">
        <v>45</v>
      </c>
      <c r="D736">
        <v>2504</v>
      </c>
      <c r="E736">
        <v>1191</v>
      </c>
      <c r="F736">
        <v>1313</v>
      </c>
      <c r="G736">
        <v>470</v>
      </c>
      <c r="H736">
        <v>273</v>
      </c>
      <c r="I736">
        <v>197</v>
      </c>
      <c r="J736">
        <v>784</v>
      </c>
      <c r="K736">
        <v>444</v>
      </c>
      <c r="L736">
        <v>340</v>
      </c>
      <c r="M736">
        <v>1250</v>
      </c>
      <c r="N736">
        <v>474</v>
      </c>
      <c r="O736">
        <v>776</v>
      </c>
    </row>
    <row r="737" spans="1:15" x14ac:dyDescent="0.25">
      <c r="A737" t="s">
        <v>742</v>
      </c>
      <c r="B737">
        <v>2008</v>
      </c>
      <c r="C737">
        <v>46</v>
      </c>
      <c r="D737">
        <v>2517</v>
      </c>
      <c r="E737">
        <v>1215</v>
      </c>
      <c r="F737">
        <v>1302</v>
      </c>
      <c r="G737">
        <v>477</v>
      </c>
      <c r="H737">
        <v>270</v>
      </c>
      <c r="I737">
        <v>207</v>
      </c>
      <c r="J737">
        <v>766</v>
      </c>
      <c r="K737">
        <v>445</v>
      </c>
      <c r="L737">
        <v>321</v>
      </c>
      <c r="M737">
        <v>1274</v>
      </c>
      <c r="N737">
        <v>500</v>
      </c>
      <c r="O737">
        <v>774</v>
      </c>
    </row>
    <row r="738" spans="1:15" x14ac:dyDescent="0.25">
      <c r="A738" t="s">
        <v>743</v>
      </c>
      <c r="B738">
        <v>2008</v>
      </c>
      <c r="C738">
        <v>47</v>
      </c>
      <c r="D738">
        <v>2507</v>
      </c>
      <c r="E738">
        <v>1212</v>
      </c>
      <c r="F738">
        <v>1295</v>
      </c>
      <c r="G738">
        <v>491</v>
      </c>
      <c r="H738">
        <v>285</v>
      </c>
      <c r="I738">
        <v>206</v>
      </c>
      <c r="J738">
        <v>761</v>
      </c>
      <c r="K738">
        <v>458</v>
      </c>
      <c r="L738">
        <v>303</v>
      </c>
      <c r="M738">
        <v>1255</v>
      </c>
      <c r="N738">
        <v>469</v>
      </c>
      <c r="O738">
        <v>786</v>
      </c>
    </row>
    <row r="739" spans="1:15" x14ac:dyDescent="0.25">
      <c r="A739" t="s">
        <v>744</v>
      </c>
      <c r="B739">
        <v>2008</v>
      </c>
      <c r="C739">
        <v>48</v>
      </c>
      <c r="D739">
        <v>2622</v>
      </c>
      <c r="E739">
        <v>1294</v>
      </c>
      <c r="F739">
        <v>1328</v>
      </c>
      <c r="G739">
        <v>541</v>
      </c>
      <c r="H739">
        <v>325</v>
      </c>
      <c r="I739">
        <v>216</v>
      </c>
      <c r="J739">
        <v>827</v>
      </c>
      <c r="K739">
        <v>492</v>
      </c>
      <c r="L739">
        <v>335</v>
      </c>
      <c r="M739">
        <v>1254</v>
      </c>
      <c r="N739">
        <v>477</v>
      </c>
      <c r="O739">
        <v>777</v>
      </c>
    </row>
    <row r="740" spans="1:15" x14ac:dyDescent="0.25">
      <c r="A740" t="s">
        <v>745</v>
      </c>
      <c r="B740">
        <v>2008</v>
      </c>
      <c r="C740">
        <v>49</v>
      </c>
      <c r="D740">
        <v>2693</v>
      </c>
      <c r="E740">
        <v>1215</v>
      </c>
      <c r="F740">
        <v>1478</v>
      </c>
      <c r="G740">
        <v>462</v>
      </c>
      <c r="H740">
        <v>269</v>
      </c>
      <c r="I740">
        <v>193</v>
      </c>
      <c r="J740">
        <v>811</v>
      </c>
      <c r="K740">
        <v>450</v>
      </c>
      <c r="L740">
        <v>361</v>
      </c>
      <c r="M740">
        <v>1420</v>
      </c>
      <c r="N740">
        <v>496</v>
      </c>
      <c r="O740">
        <v>924</v>
      </c>
    </row>
    <row r="741" spans="1:15" x14ac:dyDescent="0.25">
      <c r="A741" t="s">
        <v>746</v>
      </c>
      <c r="B741">
        <v>2008</v>
      </c>
      <c r="C741">
        <v>50</v>
      </c>
      <c r="D741">
        <v>2781</v>
      </c>
      <c r="E741">
        <v>1322</v>
      </c>
      <c r="F741">
        <v>1459</v>
      </c>
      <c r="G741">
        <v>498</v>
      </c>
      <c r="H741">
        <v>286</v>
      </c>
      <c r="I741">
        <v>212</v>
      </c>
      <c r="J741">
        <v>842</v>
      </c>
      <c r="K741">
        <v>496</v>
      </c>
      <c r="L741">
        <v>346</v>
      </c>
      <c r="M741">
        <v>1441</v>
      </c>
      <c r="N741">
        <v>540</v>
      </c>
      <c r="O741">
        <v>901</v>
      </c>
    </row>
    <row r="742" spans="1:15" x14ac:dyDescent="0.25">
      <c r="A742" t="s">
        <v>747</v>
      </c>
      <c r="B742">
        <v>2008</v>
      </c>
      <c r="C742">
        <v>51</v>
      </c>
      <c r="D742">
        <v>2812</v>
      </c>
      <c r="E742">
        <v>1365</v>
      </c>
      <c r="F742">
        <v>1447</v>
      </c>
      <c r="G742">
        <v>508</v>
      </c>
      <c r="H742">
        <v>285</v>
      </c>
      <c r="I742">
        <v>223</v>
      </c>
      <c r="J742">
        <v>862</v>
      </c>
      <c r="K742">
        <v>531</v>
      </c>
      <c r="L742">
        <v>331</v>
      </c>
      <c r="M742">
        <v>1442</v>
      </c>
      <c r="N742">
        <v>549</v>
      </c>
      <c r="O742">
        <v>893</v>
      </c>
    </row>
    <row r="743" spans="1:15" x14ac:dyDescent="0.25">
      <c r="A743" t="s">
        <v>748</v>
      </c>
      <c r="B743">
        <v>2008</v>
      </c>
      <c r="C743">
        <v>52</v>
      </c>
      <c r="D743">
        <v>2815</v>
      </c>
      <c r="E743">
        <v>1276</v>
      </c>
      <c r="F743">
        <v>1539</v>
      </c>
      <c r="G743">
        <v>505</v>
      </c>
      <c r="H743">
        <v>285</v>
      </c>
      <c r="I743">
        <v>220</v>
      </c>
      <c r="J743">
        <v>906</v>
      </c>
      <c r="K743">
        <v>519</v>
      </c>
      <c r="L743">
        <v>387</v>
      </c>
      <c r="M743">
        <v>1404</v>
      </c>
      <c r="N743">
        <v>472</v>
      </c>
      <c r="O743">
        <v>932</v>
      </c>
    </row>
    <row r="744" spans="1:15" x14ac:dyDescent="0.25">
      <c r="A744" t="s">
        <v>749</v>
      </c>
      <c r="B744">
        <v>2008</v>
      </c>
      <c r="C744">
        <v>53</v>
      </c>
      <c r="D744">
        <v>1266</v>
      </c>
      <c r="E744">
        <v>611</v>
      </c>
      <c r="F744">
        <v>655</v>
      </c>
      <c r="G744">
        <v>234</v>
      </c>
      <c r="H744">
        <v>132</v>
      </c>
      <c r="I744">
        <v>102</v>
      </c>
      <c r="J744">
        <v>363</v>
      </c>
      <c r="K744">
        <v>223</v>
      </c>
      <c r="L744">
        <v>140</v>
      </c>
      <c r="M744">
        <v>669</v>
      </c>
      <c r="N744">
        <v>256</v>
      </c>
      <c r="O744">
        <v>413</v>
      </c>
    </row>
    <row r="745" spans="1:15" x14ac:dyDescent="0.25">
      <c r="A745" t="s">
        <v>750</v>
      </c>
      <c r="B745">
        <v>2009</v>
      </c>
      <c r="C745">
        <v>1</v>
      </c>
      <c r="D745">
        <v>1828</v>
      </c>
      <c r="E745">
        <v>874</v>
      </c>
      <c r="F745">
        <v>954</v>
      </c>
      <c r="G745">
        <v>280</v>
      </c>
      <c r="H745">
        <v>163</v>
      </c>
      <c r="I745">
        <v>117</v>
      </c>
      <c r="J745">
        <v>507</v>
      </c>
      <c r="K745">
        <v>304</v>
      </c>
      <c r="L745">
        <v>203</v>
      </c>
      <c r="M745">
        <v>1041</v>
      </c>
      <c r="N745">
        <v>407</v>
      </c>
      <c r="O745">
        <v>634</v>
      </c>
    </row>
    <row r="746" spans="1:15" x14ac:dyDescent="0.25">
      <c r="A746" t="s">
        <v>751</v>
      </c>
      <c r="B746">
        <v>2009</v>
      </c>
      <c r="C746">
        <v>2</v>
      </c>
      <c r="D746">
        <v>3215</v>
      </c>
      <c r="E746">
        <v>1561</v>
      </c>
      <c r="F746">
        <v>1654</v>
      </c>
      <c r="G746">
        <v>516</v>
      </c>
      <c r="H746">
        <v>298</v>
      </c>
      <c r="I746">
        <v>218</v>
      </c>
      <c r="J746">
        <v>935</v>
      </c>
      <c r="K746">
        <v>568</v>
      </c>
      <c r="L746">
        <v>367</v>
      </c>
      <c r="M746">
        <v>1764</v>
      </c>
      <c r="N746">
        <v>695</v>
      </c>
      <c r="O746">
        <v>1069</v>
      </c>
    </row>
    <row r="747" spans="1:15" x14ac:dyDescent="0.25">
      <c r="A747" t="s">
        <v>752</v>
      </c>
      <c r="B747">
        <v>2009</v>
      </c>
      <c r="C747">
        <v>3</v>
      </c>
      <c r="D747">
        <v>3408</v>
      </c>
      <c r="E747">
        <v>1648</v>
      </c>
      <c r="F747">
        <v>1760</v>
      </c>
      <c r="G747">
        <v>533</v>
      </c>
      <c r="H747">
        <v>325</v>
      </c>
      <c r="I747">
        <v>208</v>
      </c>
      <c r="J747">
        <v>956</v>
      </c>
      <c r="K747">
        <v>579</v>
      </c>
      <c r="L747">
        <v>377</v>
      </c>
      <c r="M747">
        <v>1919</v>
      </c>
      <c r="N747">
        <v>744</v>
      </c>
      <c r="O747">
        <v>1175</v>
      </c>
    </row>
    <row r="748" spans="1:15" x14ac:dyDescent="0.25">
      <c r="A748" t="s">
        <v>753</v>
      </c>
      <c r="B748">
        <v>2009</v>
      </c>
      <c r="C748">
        <v>4</v>
      </c>
      <c r="D748">
        <v>3218</v>
      </c>
      <c r="E748">
        <v>1540</v>
      </c>
      <c r="F748">
        <v>1678</v>
      </c>
      <c r="G748">
        <v>484</v>
      </c>
      <c r="H748">
        <v>285</v>
      </c>
      <c r="I748">
        <v>199</v>
      </c>
      <c r="J748">
        <v>904</v>
      </c>
      <c r="K748">
        <v>526</v>
      </c>
      <c r="L748">
        <v>378</v>
      </c>
      <c r="M748">
        <v>1830</v>
      </c>
      <c r="N748">
        <v>729</v>
      </c>
      <c r="O748">
        <v>1101</v>
      </c>
    </row>
    <row r="749" spans="1:15" x14ac:dyDescent="0.25">
      <c r="A749" t="s">
        <v>754</v>
      </c>
      <c r="B749">
        <v>2009</v>
      </c>
      <c r="C749">
        <v>5</v>
      </c>
      <c r="D749">
        <v>3161</v>
      </c>
      <c r="E749">
        <v>1478</v>
      </c>
      <c r="F749">
        <v>1683</v>
      </c>
      <c r="G749">
        <v>516</v>
      </c>
      <c r="H749">
        <v>317</v>
      </c>
      <c r="I749">
        <v>199</v>
      </c>
      <c r="J749">
        <v>857</v>
      </c>
      <c r="K749">
        <v>492</v>
      </c>
      <c r="L749">
        <v>365</v>
      </c>
      <c r="M749">
        <v>1788</v>
      </c>
      <c r="N749">
        <v>669</v>
      </c>
      <c r="O749">
        <v>1119</v>
      </c>
    </row>
    <row r="750" spans="1:15" x14ac:dyDescent="0.25">
      <c r="A750" t="s">
        <v>755</v>
      </c>
      <c r="B750">
        <v>2009</v>
      </c>
      <c r="C750">
        <v>6</v>
      </c>
      <c r="D750">
        <v>3165</v>
      </c>
      <c r="E750">
        <v>1477</v>
      </c>
      <c r="F750">
        <v>1688</v>
      </c>
      <c r="G750">
        <v>487</v>
      </c>
      <c r="H750">
        <v>276</v>
      </c>
      <c r="I750">
        <v>211</v>
      </c>
      <c r="J750">
        <v>877</v>
      </c>
      <c r="K750">
        <v>521</v>
      </c>
      <c r="L750">
        <v>356</v>
      </c>
      <c r="M750">
        <v>1801</v>
      </c>
      <c r="N750">
        <v>680</v>
      </c>
      <c r="O750">
        <v>1121</v>
      </c>
    </row>
    <row r="751" spans="1:15" x14ac:dyDescent="0.25">
      <c r="A751" t="s">
        <v>756</v>
      </c>
      <c r="B751">
        <v>2009</v>
      </c>
      <c r="C751">
        <v>7</v>
      </c>
      <c r="D751">
        <v>2877</v>
      </c>
      <c r="E751">
        <v>1351</v>
      </c>
      <c r="F751">
        <v>1526</v>
      </c>
      <c r="G751">
        <v>448</v>
      </c>
      <c r="H751">
        <v>270</v>
      </c>
      <c r="I751">
        <v>178</v>
      </c>
      <c r="J751">
        <v>858</v>
      </c>
      <c r="K751">
        <v>479</v>
      </c>
      <c r="L751">
        <v>379</v>
      </c>
      <c r="M751">
        <v>1571</v>
      </c>
      <c r="N751">
        <v>602</v>
      </c>
      <c r="O751">
        <v>969</v>
      </c>
    </row>
    <row r="752" spans="1:15" x14ac:dyDescent="0.25">
      <c r="A752" t="s">
        <v>757</v>
      </c>
      <c r="B752">
        <v>2009</v>
      </c>
      <c r="C752">
        <v>8</v>
      </c>
      <c r="D752">
        <v>2854</v>
      </c>
      <c r="E752">
        <v>1333</v>
      </c>
      <c r="F752">
        <v>1521</v>
      </c>
      <c r="G752">
        <v>476</v>
      </c>
      <c r="H752">
        <v>265</v>
      </c>
      <c r="I752">
        <v>211</v>
      </c>
      <c r="J752">
        <v>791</v>
      </c>
      <c r="K752">
        <v>466</v>
      </c>
      <c r="L752">
        <v>325</v>
      </c>
      <c r="M752">
        <v>1587</v>
      </c>
      <c r="N752">
        <v>602</v>
      </c>
      <c r="O752">
        <v>985</v>
      </c>
    </row>
    <row r="753" spans="1:15" x14ac:dyDescent="0.25">
      <c r="A753" t="s">
        <v>758</v>
      </c>
      <c r="B753">
        <v>2009</v>
      </c>
      <c r="C753">
        <v>9</v>
      </c>
      <c r="D753">
        <v>2713</v>
      </c>
      <c r="E753">
        <v>1297</v>
      </c>
      <c r="F753">
        <v>1416</v>
      </c>
      <c r="G753">
        <v>459</v>
      </c>
      <c r="H753">
        <v>273</v>
      </c>
      <c r="I753">
        <v>186</v>
      </c>
      <c r="J753">
        <v>795</v>
      </c>
      <c r="K753">
        <v>483</v>
      </c>
      <c r="L753">
        <v>312</v>
      </c>
      <c r="M753">
        <v>1459</v>
      </c>
      <c r="N753">
        <v>541</v>
      </c>
      <c r="O753">
        <v>918</v>
      </c>
    </row>
    <row r="754" spans="1:15" x14ac:dyDescent="0.25">
      <c r="A754" t="s">
        <v>759</v>
      </c>
      <c r="B754">
        <v>2009</v>
      </c>
      <c r="C754">
        <v>10</v>
      </c>
      <c r="D754">
        <v>2599</v>
      </c>
      <c r="E754">
        <v>1284</v>
      </c>
      <c r="F754">
        <v>1315</v>
      </c>
      <c r="G754">
        <v>428</v>
      </c>
      <c r="H754">
        <v>246</v>
      </c>
      <c r="I754">
        <v>182</v>
      </c>
      <c r="J754">
        <v>767</v>
      </c>
      <c r="K754">
        <v>466</v>
      </c>
      <c r="L754">
        <v>301</v>
      </c>
      <c r="M754">
        <v>1404</v>
      </c>
      <c r="N754">
        <v>572</v>
      </c>
      <c r="O754">
        <v>832</v>
      </c>
    </row>
    <row r="755" spans="1:15" x14ac:dyDescent="0.25">
      <c r="A755" t="s">
        <v>760</v>
      </c>
      <c r="B755">
        <v>2009</v>
      </c>
      <c r="C755">
        <v>11</v>
      </c>
      <c r="D755">
        <v>2621</v>
      </c>
      <c r="E755">
        <v>1257</v>
      </c>
      <c r="F755">
        <v>1364</v>
      </c>
      <c r="G755">
        <v>469</v>
      </c>
      <c r="H755">
        <v>276</v>
      </c>
      <c r="I755">
        <v>193</v>
      </c>
      <c r="J755">
        <v>731</v>
      </c>
      <c r="K755">
        <v>432</v>
      </c>
      <c r="L755">
        <v>299</v>
      </c>
      <c r="M755">
        <v>1421</v>
      </c>
      <c r="N755">
        <v>549</v>
      </c>
      <c r="O755">
        <v>872</v>
      </c>
    </row>
    <row r="756" spans="1:15" x14ac:dyDescent="0.25">
      <c r="A756" t="s">
        <v>761</v>
      </c>
      <c r="B756">
        <v>2009</v>
      </c>
      <c r="C756">
        <v>12</v>
      </c>
      <c r="D756">
        <v>2619</v>
      </c>
      <c r="E756">
        <v>1295</v>
      </c>
      <c r="F756">
        <v>1324</v>
      </c>
      <c r="G756">
        <v>486</v>
      </c>
      <c r="H756">
        <v>295</v>
      </c>
      <c r="I756">
        <v>191</v>
      </c>
      <c r="J756">
        <v>781</v>
      </c>
      <c r="K756">
        <v>461</v>
      </c>
      <c r="L756">
        <v>320</v>
      </c>
      <c r="M756">
        <v>1352</v>
      </c>
      <c r="N756">
        <v>539</v>
      </c>
      <c r="O756">
        <v>813</v>
      </c>
    </row>
    <row r="757" spans="1:15" x14ac:dyDescent="0.25">
      <c r="A757" t="s">
        <v>762</v>
      </c>
      <c r="B757">
        <v>2009</v>
      </c>
      <c r="C757">
        <v>13</v>
      </c>
      <c r="D757">
        <v>2575</v>
      </c>
      <c r="E757">
        <v>1300</v>
      </c>
      <c r="F757">
        <v>1275</v>
      </c>
      <c r="G757">
        <v>475</v>
      </c>
      <c r="H757">
        <v>280</v>
      </c>
      <c r="I757">
        <v>195</v>
      </c>
      <c r="J757">
        <v>728</v>
      </c>
      <c r="K757">
        <v>470</v>
      </c>
      <c r="L757">
        <v>258</v>
      </c>
      <c r="M757">
        <v>1372</v>
      </c>
      <c r="N757">
        <v>550</v>
      </c>
      <c r="O757">
        <v>822</v>
      </c>
    </row>
    <row r="758" spans="1:15" x14ac:dyDescent="0.25">
      <c r="A758" t="s">
        <v>763</v>
      </c>
      <c r="B758">
        <v>2009</v>
      </c>
      <c r="C758">
        <v>14</v>
      </c>
      <c r="D758">
        <v>2639</v>
      </c>
      <c r="E758">
        <v>1277</v>
      </c>
      <c r="F758">
        <v>1362</v>
      </c>
      <c r="G758">
        <v>485</v>
      </c>
      <c r="H758">
        <v>282</v>
      </c>
      <c r="I758">
        <v>203</v>
      </c>
      <c r="J758">
        <v>794</v>
      </c>
      <c r="K758">
        <v>499</v>
      </c>
      <c r="L758">
        <v>295</v>
      </c>
      <c r="M758">
        <v>1360</v>
      </c>
      <c r="N758">
        <v>496</v>
      </c>
      <c r="O758">
        <v>864</v>
      </c>
    </row>
    <row r="759" spans="1:15" x14ac:dyDescent="0.25">
      <c r="A759" t="s">
        <v>764</v>
      </c>
      <c r="B759">
        <v>2009</v>
      </c>
      <c r="C759">
        <v>15</v>
      </c>
      <c r="D759">
        <v>2621</v>
      </c>
      <c r="E759">
        <v>1275</v>
      </c>
      <c r="F759">
        <v>1346</v>
      </c>
      <c r="G759">
        <v>439</v>
      </c>
      <c r="H759">
        <v>257</v>
      </c>
      <c r="I759">
        <v>182</v>
      </c>
      <c r="J759">
        <v>773</v>
      </c>
      <c r="K759">
        <v>482</v>
      </c>
      <c r="L759">
        <v>291</v>
      </c>
      <c r="M759">
        <v>1409</v>
      </c>
      <c r="N759">
        <v>536</v>
      </c>
      <c r="O759">
        <v>873</v>
      </c>
    </row>
    <row r="760" spans="1:15" x14ac:dyDescent="0.25">
      <c r="A760" t="s">
        <v>765</v>
      </c>
      <c r="B760">
        <v>2009</v>
      </c>
      <c r="C760">
        <v>16</v>
      </c>
      <c r="D760">
        <v>2617</v>
      </c>
      <c r="E760">
        <v>1269</v>
      </c>
      <c r="F760">
        <v>1348</v>
      </c>
      <c r="G760">
        <v>483</v>
      </c>
      <c r="H760">
        <v>281</v>
      </c>
      <c r="I760">
        <v>202</v>
      </c>
      <c r="J760">
        <v>751</v>
      </c>
      <c r="K760">
        <v>444</v>
      </c>
      <c r="L760">
        <v>307</v>
      </c>
      <c r="M760">
        <v>1383</v>
      </c>
      <c r="N760">
        <v>544</v>
      </c>
      <c r="O760">
        <v>839</v>
      </c>
    </row>
    <row r="761" spans="1:15" x14ac:dyDescent="0.25">
      <c r="A761" t="s">
        <v>766</v>
      </c>
      <c r="B761">
        <v>2009</v>
      </c>
      <c r="C761">
        <v>17</v>
      </c>
      <c r="D761">
        <v>2429</v>
      </c>
      <c r="E761">
        <v>1154</v>
      </c>
      <c r="F761">
        <v>1275</v>
      </c>
      <c r="G761">
        <v>422</v>
      </c>
      <c r="H761">
        <v>239</v>
      </c>
      <c r="I761">
        <v>183</v>
      </c>
      <c r="J761">
        <v>707</v>
      </c>
      <c r="K761">
        <v>415</v>
      </c>
      <c r="L761">
        <v>292</v>
      </c>
      <c r="M761">
        <v>1300</v>
      </c>
      <c r="N761">
        <v>500</v>
      </c>
      <c r="O761">
        <v>800</v>
      </c>
    </row>
    <row r="762" spans="1:15" x14ac:dyDescent="0.25">
      <c r="A762" t="s">
        <v>767</v>
      </c>
      <c r="B762">
        <v>2009</v>
      </c>
      <c r="C762">
        <v>18</v>
      </c>
      <c r="D762">
        <v>2369</v>
      </c>
      <c r="E762">
        <v>1133</v>
      </c>
      <c r="F762">
        <v>1236</v>
      </c>
      <c r="G762">
        <v>424</v>
      </c>
      <c r="H762">
        <v>261</v>
      </c>
      <c r="I762">
        <v>163</v>
      </c>
      <c r="J762">
        <v>688</v>
      </c>
      <c r="K762">
        <v>417</v>
      </c>
      <c r="L762">
        <v>271</v>
      </c>
      <c r="M762">
        <v>1257</v>
      </c>
      <c r="N762">
        <v>455</v>
      </c>
      <c r="O762">
        <v>802</v>
      </c>
    </row>
    <row r="763" spans="1:15" x14ac:dyDescent="0.25">
      <c r="A763" t="s">
        <v>768</v>
      </c>
      <c r="B763">
        <v>2009</v>
      </c>
      <c r="C763">
        <v>19</v>
      </c>
      <c r="D763">
        <v>2371</v>
      </c>
      <c r="E763">
        <v>1166</v>
      </c>
      <c r="F763">
        <v>1205</v>
      </c>
      <c r="G763">
        <v>447</v>
      </c>
      <c r="H763">
        <v>256</v>
      </c>
      <c r="I763">
        <v>191</v>
      </c>
      <c r="J763">
        <v>690</v>
      </c>
      <c r="K763">
        <v>431</v>
      </c>
      <c r="L763">
        <v>259</v>
      </c>
      <c r="M763">
        <v>1234</v>
      </c>
      <c r="N763">
        <v>479</v>
      </c>
      <c r="O763">
        <v>755</v>
      </c>
    </row>
    <row r="764" spans="1:15" x14ac:dyDescent="0.25">
      <c r="A764" t="s">
        <v>769</v>
      </c>
      <c r="B764">
        <v>2009</v>
      </c>
      <c r="C764">
        <v>20</v>
      </c>
      <c r="D764">
        <v>2450</v>
      </c>
      <c r="E764">
        <v>1214</v>
      </c>
      <c r="F764">
        <v>1236</v>
      </c>
      <c r="G764">
        <v>438</v>
      </c>
      <c r="H764">
        <v>246</v>
      </c>
      <c r="I764">
        <v>192</v>
      </c>
      <c r="J764">
        <v>738</v>
      </c>
      <c r="K764">
        <v>451</v>
      </c>
      <c r="L764">
        <v>287</v>
      </c>
      <c r="M764">
        <v>1274</v>
      </c>
      <c r="N764">
        <v>517</v>
      </c>
      <c r="O764">
        <v>757</v>
      </c>
    </row>
    <row r="765" spans="1:15" x14ac:dyDescent="0.25">
      <c r="A765" t="s">
        <v>770</v>
      </c>
      <c r="B765">
        <v>2009</v>
      </c>
      <c r="C765">
        <v>21</v>
      </c>
      <c r="D765">
        <v>2421</v>
      </c>
      <c r="E765">
        <v>1166</v>
      </c>
      <c r="F765">
        <v>1255</v>
      </c>
      <c r="G765">
        <v>432</v>
      </c>
      <c r="H765">
        <v>251</v>
      </c>
      <c r="I765">
        <v>181</v>
      </c>
      <c r="J765">
        <v>729</v>
      </c>
      <c r="K765">
        <v>439</v>
      </c>
      <c r="L765">
        <v>290</v>
      </c>
      <c r="M765">
        <v>1260</v>
      </c>
      <c r="N765">
        <v>476</v>
      </c>
      <c r="O765">
        <v>784</v>
      </c>
    </row>
    <row r="766" spans="1:15" x14ac:dyDescent="0.25">
      <c r="A766" t="s">
        <v>771</v>
      </c>
      <c r="B766">
        <v>2009</v>
      </c>
      <c r="C766">
        <v>22</v>
      </c>
      <c r="D766">
        <v>2434</v>
      </c>
      <c r="E766">
        <v>1223</v>
      </c>
      <c r="F766">
        <v>1211</v>
      </c>
      <c r="G766">
        <v>454</v>
      </c>
      <c r="H766">
        <v>274</v>
      </c>
      <c r="I766">
        <v>180</v>
      </c>
      <c r="J766">
        <v>758</v>
      </c>
      <c r="K766">
        <v>469</v>
      </c>
      <c r="L766">
        <v>289</v>
      </c>
      <c r="M766">
        <v>1222</v>
      </c>
      <c r="N766">
        <v>480</v>
      </c>
      <c r="O766">
        <v>742</v>
      </c>
    </row>
    <row r="767" spans="1:15" x14ac:dyDescent="0.25">
      <c r="A767" t="s">
        <v>772</v>
      </c>
      <c r="B767">
        <v>2009</v>
      </c>
      <c r="C767">
        <v>23</v>
      </c>
      <c r="D767">
        <v>2391</v>
      </c>
      <c r="E767">
        <v>1150</v>
      </c>
      <c r="F767">
        <v>1241</v>
      </c>
      <c r="G767">
        <v>442</v>
      </c>
      <c r="H767">
        <v>260</v>
      </c>
      <c r="I767">
        <v>182</v>
      </c>
      <c r="J767">
        <v>701</v>
      </c>
      <c r="K767">
        <v>415</v>
      </c>
      <c r="L767">
        <v>286</v>
      </c>
      <c r="M767">
        <v>1248</v>
      </c>
      <c r="N767">
        <v>475</v>
      </c>
      <c r="O767">
        <v>773</v>
      </c>
    </row>
    <row r="768" spans="1:15" x14ac:dyDescent="0.25">
      <c r="A768" t="s">
        <v>773</v>
      </c>
      <c r="B768">
        <v>2009</v>
      </c>
      <c r="C768">
        <v>24</v>
      </c>
      <c r="D768">
        <v>2446</v>
      </c>
      <c r="E768">
        <v>1168</v>
      </c>
      <c r="F768">
        <v>1278</v>
      </c>
      <c r="G768">
        <v>443</v>
      </c>
      <c r="H768">
        <v>270</v>
      </c>
      <c r="I768">
        <v>173</v>
      </c>
      <c r="J768">
        <v>762</v>
      </c>
      <c r="K768">
        <v>435</v>
      </c>
      <c r="L768">
        <v>327</v>
      </c>
      <c r="M768">
        <v>1241</v>
      </c>
      <c r="N768">
        <v>463</v>
      </c>
      <c r="O768">
        <v>778</v>
      </c>
    </row>
    <row r="769" spans="1:15" x14ac:dyDescent="0.25">
      <c r="A769" t="s">
        <v>774</v>
      </c>
      <c r="B769">
        <v>2009</v>
      </c>
      <c r="C769">
        <v>25</v>
      </c>
      <c r="D769">
        <v>2372</v>
      </c>
      <c r="E769">
        <v>1173</v>
      </c>
      <c r="F769">
        <v>1199</v>
      </c>
      <c r="G769">
        <v>476</v>
      </c>
      <c r="H769">
        <v>274</v>
      </c>
      <c r="I769">
        <v>202</v>
      </c>
      <c r="J769">
        <v>718</v>
      </c>
      <c r="K769">
        <v>461</v>
      </c>
      <c r="L769">
        <v>257</v>
      </c>
      <c r="M769">
        <v>1178</v>
      </c>
      <c r="N769">
        <v>438</v>
      </c>
      <c r="O769">
        <v>740</v>
      </c>
    </row>
    <row r="770" spans="1:15" x14ac:dyDescent="0.25">
      <c r="A770" t="s">
        <v>775</v>
      </c>
      <c r="B770">
        <v>2009</v>
      </c>
      <c r="C770">
        <v>26</v>
      </c>
      <c r="D770">
        <v>2331</v>
      </c>
      <c r="E770">
        <v>1127</v>
      </c>
      <c r="F770">
        <v>1204</v>
      </c>
      <c r="G770">
        <v>459</v>
      </c>
      <c r="H770">
        <v>274</v>
      </c>
      <c r="I770">
        <v>185</v>
      </c>
      <c r="J770">
        <v>695</v>
      </c>
      <c r="K770">
        <v>410</v>
      </c>
      <c r="L770">
        <v>285</v>
      </c>
      <c r="M770">
        <v>1177</v>
      </c>
      <c r="N770">
        <v>443</v>
      </c>
      <c r="O770">
        <v>734</v>
      </c>
    </row>
    <row r="771" spans="1:15" x14ac:dyDescent="0.25">
      <c r="A771" t="s">
        <v>776</v>
      </c>
      <c r="B771">
        <v>2009</v>
      </c>
      <c r="C771">
        <v>27</v>
      </c>
      <c r="D771">
        <v>2494</v>
      </c>
      <c r="E771">
        <v>1234</v>
      </c>
      <c r="F771">
        <v>1260</v>
      </c>
      <c r="G771">
        <v>472</v>
      </c>
      <c r="H771">
        <v>285</v>
      </c>
      <c r="I771">
        <v>187</v>
      </c>
      <c r="J771">
        <v>734</v>
      </c>
      <c r="K771">
        <v>434</v>
      </c>
      <c r="L771">
        <v>300</v>
      </c>
      <c r="M771">
        <v>1288</v>
      </c>
      <c r="N771">
        <v>515</v>
      </c>
      <c r="O771">
        <v>773</v>
      </c>
    </row>
    <row r="772" spans="1:15" x14ac:dyDescent="0.25">
      <c r="A772" t="s">
        <v>777</v>
      </c>
      <c r="B772">
        <v>2009</v>
      </c>
      <c r="C772">
        <v>28</v>
      </c>
      <c r="D772">
        <v>2378</v>
      </c>
      <c r="E772">
        <v>1141</v>
      </c>
      <c r="F772">
        <v>1237</v>
      </c>
      <c r="G772">
        <v>470</v>
      </c>
      <c r="H772">
        <v>279</v>
      </c>
      <c r="I772">
        <v>191</v>
      </c>
      <c r="J772">
        <v>690</v>
      </c>
      <c r="K772">
        <v>405</v>
      </c>
      <c r="L772">
        <v>285</v>
      </c>
      <c r="M772">
        <v>1218</v>
      </c>
      <c r="N772">
        <v>457</v>
      </c>
      <c r="O772">
        <v>761</v>
      </c>
    </row>
    <row r="773" spans="1:15" x14ac:dyDescent="0.25">
      <c r="A773" t="s">
        <v>778</v>
      </c>
      <c r="B773">
        <v>2009</v>
      </c>
      <c r="C773">
        <v>29</v>
      </c>
      <c r="D773">
        <v>2437</v>
      </c>
      <c r="E773">
        <v>1159</v>
      </c>
      <c r="F773">
        <v>1278</v>
      </c>
      <c r="G773">
        <v>496</v>
      </c>
      <c r="H773">
        <v>285</v>
      </c>
      <c r="I773">
        <v>211</v>
      </c>
      <c r="J773">
        <v>716</v>
      </c>
      <c r="K773">
        <v>421</v>
      </c>
      <c r="L773">
        <v>295</v>
      </c>
      <c r="M773">
        <v>1225</v>
      </c>
      <c r="N773">
        <v>453</v>
      </c>
      <c r="O773">
        <v>772</v>
      </c>
    </row>
    <row r="774" spans="1:15" x14ac:dyDescent="0.25">
      <c r="A774" t="s">
        <v>779</v>
      </c>
      <c r="B774">
        <v>2009</v>
      </c>
      <c r="C774">
        <v>30</v>
      </c>
      <c r="D774">
        <v>2302</v>
      </c>
      <c r="E774">
        <v>1097</v>
      </c>
      <c r="F774">
        <v>1205</v>
      </c>
      <c r="G774">
        <v>461</v>
      </c>
      <c r="H774">
        <v>272</v>
      </c>
      <c r="I774">
        <v>189</v>
      </c>
      <c r="J774">
        <v>674</v>
      </c>
      <c r="K774">
        <v>376</v>
      </c>
      <c r="L774">
        <v>298</v>
      </c>
      <c r="M774">
        <v>1167</v>
      </c>
      <c r="N774">
        <v>449</v>
      </c>
      <c r="O774">
        <v>718</v>
      </c>
    </row>
    <row r="775" spans="1:15" x14ac:dyDescent="0.25">
      <c r="A775" t="s">
        <v>780</v>
      </c>
      <c r="B775">
        <v>2009</v>
      </c>
      <c r="C775">
        <v>31</v>
      </c>
      <c r="D775">
        <v>2356</v>
      </c>
      <c r="E775">
        <v>1155</v>
      </c>
      <c r="F775">
        <v>1201</v>
      </c>
      <c r="G775">
        <v>466</v>
      </c>
      <c r="H775">
        <v>273</v>
      </c>
      <c r="I775">
        <v>193</v>
      </c>
      <c r="J775">
        <v>722</v>
      </c>
      <c r="K775">
        <v>457</v>
      </c>
      <c r="L775">
        <v>265</v>
      </c>
      <c r="M775">
        <v>1168</v>
      </c>
      <c r="N775">
        <v>425</v>
      </c>
      <c r="O775">
        <v>743</v>
      </c>
    </row>
    <row r="776" spans="1:15" x14ac:dyDescent="0.25">
      <c r="A776" t="s">
        <v>781</v>
      </c>
      <c r="B776">
        <v>2009</v>
      </c>
      <c r="C776">
        <v>32</v>
      </c>
      <c r="D776">
        <v>2348</v>
      </c>
      <c r="E776">
        <v>1144</v>
      </c>
      <c r="F776">
        <v>1204</v>
      </c>
      <c r="G776">
        <v>444</v>
      </c>
      <c r="H776">
        <v>267</v>
      </c>
      <c r="I776">
        <v>177</v>
      </c>
      <c r="J776">
        <v>723</v>
      </c>
      <c r="K776">
        <v>429</v>
      </c>
      <c r="L776">
        <v>294</v>
      </c>
      <c r="M776">
        <v>1181</v>
      </c>
      <c r="N776">
        <v>448</v>
      </c>
      <c r="O776">
        <v>733</v>
      </c>
    </row>
    <row r="777" spans="1:15" x14ac:dyDescent="0.25">
      <c r="A777" t="s">
        <v>782</v>
      </c>
      <c r="B777">
        <v>2009</v>
      </c>
      <c r="C777">
        <v>33</v>
      </c>
      <c r="D777">
        <v>2247</v>
      </c>
      <c r="E777">
        <v>1080</v>
      </c>
      <c r="F777">
        <v>1167</v>
      </c>
      <c r="G777">
        <v>455</v>
      </c>
      <c r="H777">
        <v>256</v>
      </c>
      <c r="I777">
        <v>199</v>
      </c>
      <c r="J777">
        <v>680</v>
      </c>
      <c r="K777">
        <v>404</v>
      </c>
      <c r="L777">
        <v>276</v>
      </c>
      <c r="M777">
        <v>1112</v>
      </c>
      <c r="N777">
        <v>420</v>
      </c>
      <c r="O777">
        <v>692</v>
      </c>
    </row>
    <row r="778" spans="1:15" x14ac:dyDescent="0.25">
      <c r="A778" t="s">
        <v>783</v>
      </c>
      <c r="B778">
        <v>2009</v>
      </c>
      <c r="C778">
        <v>34</v>
      </c>
      <c r="D778">
        <v>2346</v>
      </c>
      <c r="E778">
        <v>1174</v>
      </c>
      <c r="F778">
        <v>1172</v>
      </c>
      <c r="G778">
        <v>445</v>
      </c>
      <c r="H778">
        <v>266</v>
      </c>
      <c r="I778">
        <v>179</v>
      </c>
      <c r="J778">
        <v>698</v>
      </c>
      <c r="K778">
        <v>436</v>
      </c>
      <c r="L778">
        <v>262</v>
      </c>
      <c r="M778">
        <v>1203</v>
      </c>
      <c r="N778">
        <v>472</v>
      </c>
      <c r="O778">
        <v>731</v>
      </c>
    </row>
    <row r="779" spans="1:15" x14ac:dyDescent="0.25">
      <c r="A779" t="s">
        <v>784</v>
      </c>
      <c r="B779">
        <v>2009</v>
      </c>
      <c r="C779">
        <v>35</v>
      </c>
      <c r="D779">
        <v>2303</v>
      </c>
      <c r="E779">
        <v>1145</v>
      </c>
      <c r="F779">
        <v>1158</v>
      </c>
      <c r="G779">
        <v>483</v>
      </c>
      <c r="H779">
        <v>285</v>
      </c>
      <c r="I779">
        <v>198</v>
      </c>
      <c r="J779">
        <v>681</v>
      </c>
      <c r="K779">
        <v>415</v>
      </c>
      <c r="L779">
        <v>266</v>
      </c>
      <c r="M779">
        <v>1139</v>
      </c>
      <c r="N779">
        <v>445</v>
      </c>
      <c r="O779">
        <v>694</v>
      </c>
    </row>
    <row r="780" spans="1:15" x14ac:dyDescent="0.25">
      <c r="A780" t="s">
        <v>785</v>
      </c>
      <c r="B780">
        <v>2009</v>
      </c>
      <c r="C780">
        <v>36</v>
      </c>
      <c r="D780">
        <v>2300</v>
      </c>
      <c r="E780">
        <v>1099</v>
      </c>
      <c r="F780">
        <v>1201</v>
      </c>
      <c r="G780">
        <v>454</v>
      </c>
      <c r="H780">
        <v>259</v>
      </c>
      <c r="I780">
        <v>195</v>
      </c>
      <c r="J780">
        <v>691</v>
      </c>
      <c r="K780">
        <v>410</v>
      </c>
      <c r="L780">
        <v>281</v>
      </c>
      <c r="M780">
        <v>1155</v>
      </c>
      <c r="N780">
        <v>430</v>
      </c>
      <c r="O780">
        <v>725</v>
      </c>
    </row>
    <row r="781" spans="1:15" x14ac:dyDescent="0.25">
      <c r="A781" t="s">
        <v>786</v>
      </c>
      <c r="B781">
        <v>2009</v>
      </c>
      <c r="C781">
        <v>37</v>
      </c>
      <c r="D781">
        <v>2426</v>
      </c>
      <c r="E781">
        <v>1193</v>
      </c>
      <c r="F781">
        <v>1233</v>
      </c>
      <c r="G781">
        <v>440</v>
      </c>
      <c r="H781">
        <v>244</v>
      </c>
      <c r="I781">
        <v>196</v>
      </c>
      <c r="J781">
        <v>778</v>
      </c>
      <c r="K781">
        <v>473</v>
      </c>
      <c r="L781">
        <v>305</v>
      </c>
      <c r="M781">
        <v>1208</v>
      </c>
      <c r="N781">
        <v>476</v>
      </c>
      <c r="O781">
        <v>732</v>
      </c>
    </row>
    <row r="782" spans="1:15" x14ac:dyDescent="0.25">
      <c r="A782" t="s">
        <v>787</v>
      </c>
      <c r="B782">
        <v>2009</v>
      </c>
      <c r="C782">
        <v>38</v>
      </c>
      <c r="D782">
        <v>2390</v>
      </c>
      <c r="E782">
        <v>1133</v>
      </c>
      <c r="F782">
        <v>1257</v>
      </c>
      <c r="G782">
        <v>472</v>
      </c>
      <c r="H782">
        <v>276</v>
      </c>
      <c r="I782">
        <v>196</v>
      </c>
      <c r="J782">
        <v>742</v>
      </c>
      <c r="K782">
        <v>442</v>
      </c>
      <c r="L782">
        <v>300</v>
      </c>
      <c r="M782">
        <v>1176</v>
      </c>
      <c r="N782">
        <v>415</v>
      </c>
      <c r="O782">
        <v>761</v>
      </c>
    </row>
    <row r="783" spans="1:15" x14ac:dyDescent="0.25">
      <c r="A783" t="s">
        <v>788</v>
      </c>
      <c r="B783">
        <v>2009</v>
      </c>
      <c r="C783">
        <v>39</v>
      </c>
      <c r="D783">
        <v>2404</v>
      </c>
      <c r="E783">
        <v>1173</v>
      </c>
      <c r="F783">
        <v>1231</v>
      </c>
      <c r="G783">
        <v>468</v>
      </c>
      <c r="H783">
        <v>282</v>
      </c>
      <c r="I783">
        <v>186</v>
      </c>
      <c r="J783">
        <v>756</v>
      </c>
      <c r="K783">
        <v>443</v>
      </c>
      <c r="L783">
        <v>313</v>
      </c>
      <c r="M783">
        <v>1180</v>
      </c>
      <c r="N783">
        <v>448</v>
      </c>
      <c r="O783">
        <v>732</v>
      </c>
    </row>
    <row r="784" spans="1:15" x14ac:dyDescent="0.25">
      <c r="A784" t="s">
        <v>789</v>
      </c>
      <c r="B784">
        <v>2009</v>
      </c>
      <c r="C784">
        <v>40</v>
      </c>
      <c r="D784">
        <v>2393</v>
      </c>
      <c r="E784">
        <v>1203</v>
      </c>
      <c r="F784">
        <v>1190</v>
      </c>
      <c r="G784">
        <v>477</v>
      </c>
      <c r="H784">
        <v>285</v>
      </c>
      <c r="I784">
        <v>192</v>
      </c>
      <c r="J784">
        <v>716</v>
      </c>
      <c r="K784">
        <v>436</v>
      </c>
      <c r="L784">
        <v>280</v>
      </c>
      <c r="M784">
        <v>1200</v>
      </c>
      <c r="N784">
        <v>482</v>
      </c>
      <c r="O784">
        <v>718</v>
      </c>
    </row>
    <row r="785" spans="1:15" x14ac:dyDescent="0.25">
      <c r="A785" t="s">
        <v>790</v>
      </c>
      <c r="B785">
        <v>2009</v>
      </c>
      <c r="C785">
        <v>41</v>
      </c>
      <c r="D785">
        <v>2541</v>
      </c>
      <c r="E785">
        <v>1258</v>
      </c>
      <c r="F785">
        <v>1283</v>
      </c>
      <c r="G785">
        <v>480</v>
      </c>
      <c r="H785">
        <v>289</v>
      </c>
      <c r="I785">
        <v>191</v>
      </c>
      <c r="J785">
        <v>793</v>
      </c>
      <c r="K785">
        <v>463</v>
      </c>
      <c r="L785">
        <v>330</v>
      </c>
      <c r="M785">
        <v>1268</v>
      </c>
      <c r="N785">
        <v>506</v>
      </c>
      <c r="O785">
        <v>762</v>
      </c>
    </row>
    <row r="786" spans="1:15" x14ac:dyDescent="0.25">
      <c r="A786" t="s">
        <v>791</v>
      </c>
      <c r="B786">
        <v>2009</v>
      </c>
      <c r="C786">
        <v>42</v>
      </c>
      <c r="D786">
        <v>2478</v>
      </c>
      <c r="E786">
        <v>1203</v>
      </c>
      <c r="F786">
        <v>1275</v>
      </c>
      <c r="G786">
        <v>477</v>
      </c>
      <c r="H786">
        <v>256</v>
      </c>
      <c r="I786">
        <v>221</v>
      </c>
      <c r="J786">
        <v>780</v>
      </c>
      <c r="K786">
        <v>465</v>
      </c>
      <c r="L786">
        <v>315</v>
      </c>
      <c r="M786">
        <v>1221</v>
      </c>
      <c r="N786">
        <v>482</v>
      </c>
      <c r="O786">
        <v>739</v>
      </c>
    </row>
    <row r="787" spans="1:15" x14ac:dyDescent="0.25">
      <c r="A787" t="s">
        <v>792</v>
      </c>
      <c r="B787">
        <v>2009</v>
      </c>
      <c r="C787">
        <v>43</v>
      </c>
      <c r="D787">
        <v>2602</v>
      </c>
      <c r="E787">
        <v>1303</v>
      </c>
      <c r="F787">
        <v>1299</v>
      </c>
      <c r="G787">
        <v>496</v>
      </c>
      <c r="H787">
        <v>296</v>
      </c>
      <c r="I787">
        <v>200</v>
      </c>
      <c r="J787">
        <v>794</v>
      </c>
      <c r="K787">
        <v>483</v>
      </c>
      <c r="L787">
        <v>311</v>
      </c>
      <c r="M787">
        <v>1312</v>
      </c>
      <c r="N787">
        <v>524</v>
      </c>
      <c r="O787">
        <v>788</v>
      </c>
    </row>
    <row r="788" spans="1:15" x14ac:dyDescent="0.25">
      <c r="A788" t="s">
        <v>793</v>
      </c>
      <c r="B788">
        <v>2009</v>
      </c>
      <c r="C788">
        <v>44</v>
      </c>
      <c r="D788">
        <v>2565</v>
      </c>
      <c r="E788">
        <v>1275</v>
      </c>
      <c r="F788">
        <v>1290</v>
      </c>
      <c r="G788">
        <v>470</v>
      </c>
      <c r="H788">
        <v>275</v>
      </c>
      <c r="I788">
        <v>195</v>
      </c>
      <c r="J788">
        <v>840</v>
      </c>
      <c r="K788">
        <v>523</v>
      </c>
      <c r="L788">
        <v>317</v>
      </c>
      <c r="M788">
        <v>1255</v>
      </c>
      <c r="N788">
        <v>477</v>
      </c>
      <c r="O788">
        <v>778</v>
      </c>
    </row>
    <row r="789" spans="1:15" x14ac:dyDescent="0.25">
      <c r="A789" t="s">
        <v>794</v>
      </c>
      <c r="B789">
        <v>2009</v>
      </c>
      <c r="C789">
        <v>45</v>
      </c>
      <c r="D789">
        <v>2532</v>
      </c>
      <c r="E789">
        <v>1236</v>
      </c>
      <c r="F789">
        <v>1296</v>
      </c>
      <c r="G789">
        <v>499</v>
      </c>
      <c r="H789">
        <v>288</v>
      </c>
      <c r="I789">
        <v>211</v>
      </c>
      <c r="J789">
        <v>764</v>
      </c>
      <c r="K789">
        <v>467</v>
      </c>
      <c r="L789">
        <v>297</v>
      </c>
      <c r="M789">
        <v>1269</v>
      </c>
      <c r="N789">
        <v>481</v>
      </c>
      <c r="O789">
        <v>788</v>
      </c>
    </row>
    <row r="790" spans="1:15" x14ac:dyDescent="0.25">
      <c r="A790" t="s">
        <v>795</v>
      </c>
      <c r="B790">
        <v>2009</v>
      </c>
      <c r="C790">
        <v>46</v>
      </c>
      <c r="D790">
        <v>2568</v>
      </c>
      <c r="E790">
        <v>1281</v>
      </c>
      <c r="F790">
        <v>1287</v>
      </c>
      <c r="G790">
        <v>484</v>
      </c>
      <c r="H790">
        <v>293</v>
      </c>
      <c r="I790">
        <v>191</v>
      </c>
      <c r="J790">
        <v>798</v>
      </c>
      <c r="K790">
        <v>476</v>
      </c>
      <c r="L790">
        <v>322</v>
      </c>
      <c r="M790">
        <v>1286</v>
      </c>
      <c r="N790">
        <v>512</v>
      </c>
      <c r="O790">
        <v>774</v>
      </c>
    </row>
    <row r="791" spans="1:15" x14ac:dyDescent="0.25">
      <c r="A791" t="s">
        <v>796</v>
      </c>
      <c r="B791">
        <v>2009</v>
      </c>
      <c r="C791">
        <v>47</v>
      </c>
      <c r="D791">
        <v>2497</v>
      </c>
      <c r="E791">
        <v>1211</v>
      </c>
      <c r="F791">
        <v>1286</v>
      </c>
      <c r="G791">
        <v>463</v>
      </c>
      <c r="H791">
        <v>258</v>
      </c>
      <c r="I791">
        <v>205</v>
      </c>
      <c r="J791">
        <v>739</v>
      </c>
      <c r="K791">
        <v>472</v>
      </c>
      <c r="L791">
        <v>267</v>
      </c>
      <c r="M791">
        <v>1295</v>
      </c>
      <c r="N791">
        <v>481</v>
      </c>
      <c r="O791">
        <v>814</v>
      </c>
    </row>
    <row r="792" spans="1:15" x14ac:dyDescent="0.25">
      <c r="A792" t="s">
        <v>797</v>
      </c>
      <c r="B792">
        <v>2009</v>
      </c>
      <c r="C792">
        <v>48</v>
      </c>
      <c r="D792">
        <v>2436</v>
      </c>
      <c r="E792">
        <v>1223</v>
      </c>
      <c r="F792">
        <v>1213</v>
      </c>
      <c r="G792">
        <v>468</v>
      </c>
      <c r="H792">
        <v>263</v>
      </c>
      <c r="I792">
        <v>205</v>
      </c>
      <c r="J792">
        <v>765</v>
      </c>
      <c r="K792">
        <v>450</v>
      </c>
      <c r="L792">
        <v>315</v>
      </c>
      <c r="M792">
        <v>1203</v>
      </c>
      <c r="N792">
        <v>510</v>
      </c>
      <c r="O792">
        <v>693</v>
      </c>
    </row>
    <row r="793" spans="1:15" x14ac:dyDescent="0.25">
      <c r="A793" t="s">
        <v>798</v>
      </c>
      <c r="B793">
        <v>2009</v>
      </c>
      <c r="C793">
        <v>49</v>
      </c>
      <c r="D793">
        <v>2509</v>
      </c>
      <c r="E793">
        <v>1263</v>
      </c>
      <c r="F793">
        <v>1246</v>
      </c>
      <c r="G793">
        <v>513</v>
      </c>
      <c r="H793">
        <v>308</v>
      </c>
      <c r="I793">
        <v>205</v>
      </c>
      <c r="J793">
        <v>755</v>
      </c>
      <c r="K793">
        <v>454</v>
      </c>
      <c r="L793">
        <v>301</v>
      </c>
      <c r="M793">
        <v>1241</v>
      </c>
      <c r="N793">
        <v>501</v>
      </c>
      <c r="O793">
        <v>740</v>
      </c>
    </row>
    <row r="794" spans="1:15" x14ac:dyDescent="0.25">
      <c r="A794" t="s">
        <v>799</v>
      </c>
      <c r="B794">
        <v>2009</v>
      </c>
      <c r="C794">
        <v>50</v>
      </c>
      <c r="D794">
        <v>2489</v>
      </c>
      <c r="E794">
        <v>1230</v>
      </c>
      <c r="F794">
        <v>1259</v>
      </c>
      <c r="G794">
        <v>457</v>
      </c>
      <c r="H794">
        <v>284</v>
      </c>
      <c r="I794">
        <v>173</v>
      </c>
      <c r="J794">
        <v>790</v>
      </c>
      <c r="K794">
        <v>460</v>
      </c>
      <c r="L794">
        <v>330</v>
      </c>
      <c r="M794">
        <v>1242</v>
      </c>
      <c r="N794">
        <v>486</v>
      </c>
      <c r="O794">
        <v>756</v>
      </c>
    </row>
    <row r="795" spans="1:15" x14ac:dyDescent="0.25">
      <c r="A795" t="s">
        <v>800</v>
      </c>
      <c r="B795">
        <v>2009</v>
      </c>
      <c r="C795">
        <v>51</v>
      </c>
      <c r="D795">
        <v>2768</v>
      </c>
      <c r="E795">
        <v>1357</v>
      </c>
      <c r="F795">
        <v>1411</v>
      </c>
      <c r="G795">
        <v>511</v>
      </c>
      <c r="H795">
        <v>289</v>
      </c>
      <c r="I795">
        <v>222</v>
      </c>
      <c r="J795">
        <v>859</v>
      </c>
      <c r="K795">
        <v>530</v>
      </c>
      <c r="L795">
        <v>329</v>
      </c>
      <c r="M795">
        <v>1398</v>
      </c>
      <c r="N795">
        <v>538</v>
      </c>
      <c r="O795">
        <v>860</v>
      </c>
    </row>
    <row r="796" spans="1:15" x14ac:dyDescent="0.25">
      <c r="A796" t="s">
        <v>801</v>
      </c>
      <c r="B796">
        <v>2009</v>
      </c>
      <c r="C796">
        <v>52</v>
      </c>
      <c r="D796">
        <v>2811</v>
      </c>
      <c r="E796">
        <v>1436</v>
      </c>
      <c r="F796">
        <v>1375</v>
      </c>
      <c r="G796">
        <v>480</v>
      </c>
      <c r="H796">
        <v>308</v>
      </c>
      <c r="I796">
        <v>172</v>
      </c>
      <c r="J796">
        <v>850</v>
      </c>
      <c r="K796">
        <v>517</v>
      </c>
      <c r="L796">
        <v>333</v>
      </c>
      <c r="M796">
        <v>1481</v>
      </c>
      <c r="N796">
        <v>611</v>
      </c>
      <c r="O796">
        <v>870</v>
      </c>
    </row>
    <row r="797" spans="1:15" x14ac:dyDescent="0.25">
      <c r="A797" t="s">
        <v>802</v>
      </c>
      <c r="B797">
        <v>2009</v>
      </c>
      <c r="C797">
        <v>53</v>
      </c>
      <c r="D797">
        <v>1571</v>
      </c>
      <c r="E797">
        <v>769</v>
      </c>
      <c r="F797">
        <v>802</v>
      </c>
      <c r="G797">
        <v>272</v>
      </c>
      <c r="H797">
        <v>161</v>
      </c>
      <c r="I797">
        <v>111</v>
      </c>
      <c r="J797">
        <v>478</v>
      </c>
      <c r="K797">
        <v>279</v>
      </c>
      <c r="L797">
        <v>199</v>
      </c>
      <c r="M797">
        <v>821</v>
      </c>
      <c r="N797">
        <v>329</v>
      </c>
      <c r="O797">
        <v>492</v>
      </c>
    </row>
    <row r="798" spans="1:15" x14ac:dyDescent="0.25">
      <c r="A798" t="s">
        <v>803</v>
      </c>
      <c r="B798">
        <v>2010</v>
      </c>
      <c r="C798">
        <v>1</v>
      </c>
      <c r="D798">
        <v>2767</v>
      </c>
      <c r="E798">
        <v>1373</v>
      </c>
      <c r="F798">
        <v>1394</v>
      </c>
      <c r="G798">
        <v>441</v>
      </c>
      <c r="H798">
        <v>263</v>
      </c>
      <c r="I798">
        <v>178</v>
      </c>
      <c r="J798">
        <v>763</v>
      </c>
      <c r="K798">
        <v>481</v>
      </c>
      <c r="L798">
        <v>282</v>
      </c>
      <c r="M798">
        <v>1563</v>
      </c>
      <c r="N798">
        <v>629</v>
      </c>
      <c r="O798">
        <v>934</v>
      </c>
    </row>
    <row r="799" spans="1:15" x14ac:dyDescent="0.25">
      <c r="A799" t="s">
        <v>804</v>
      </c>
      <c r="B799">
        <v>2010</v>
      </c>
      <c r="C799">
        <v>2</v>
      </c>
      <c r="D799">
        <v>2830</v>
      </c>
      <c r="E799">
        <v>1371</v>
      </c>
      <c r="F799">
        <v>1459</v>
      </c>
      <c r="G799">
        <v>466</v>
      </c>
      <c r="H799">
        <v>266</v>
      </c>
      <c r="I799">
        <v>200</v>
      </c>
      <c r="J799">
        <v>792</v>
      </c>
      <c r="K799">
        <v>477</v>
      </c>
      <c r="L799">
        <v>315</v>
      </c>
      <c r="M799">
        <v>1572</v>
      </c>
      <c r="N799">
        <v>628</v>
      </c>
      <c r="O799">
        <v>944</v>
      </c>
    </row>
    <row r="800" spans="1:15" x14ac:dyDescent="0.25">
      <c r="A800" t="s">
        <v>805</v>
      </c>
      <c r="B800">
        <v>2010</v>
      </c>
      <c r="C800">
        <v>3</v>
      </c>
      <c r="D800">
        <v>2846</v>
      </c>
      <c r="E800">
        <v>1314</v>
      </c>
      <c r="F800">
        <v>1532</v>
      </c>
      <c r="G800">
        <v>481</v>
      </c>
      <c r="H800">
        <v>276</v>
      </c>
      <c r="I800">
        <v>205</v>
      </c>
      <c r="J800">
        <v>803</v>
      </c>
      <c r="K800">
        <v>450</v>
      </c>
      <c r="L800">
        <v>353</v>
      </c>
      <c r="M800">
        <v>1562</v>
      </c>
      <c r="N800">
        <v>588</v>
      </c>
      <c r="O800">
        <v>974</v>
      </c>
    </row>
    <row r="801" spans="1:15" x14ac:dyDescent="0.25">
      <c r="A801" t="s">
        <v>806</v>
      </c>
      <c r="B801">
        <v>2010</v>
      </c>
      <c r="C801">
        <v>4</v>
      </c>
      <c r="D801">
        <v>2865</v>
      </c>
      <c r="E801">
        <v>1396</v>
      </c>
      <c r="F801">
        <v>1469</v>
      </c>
      <c r="G801">
        <v>493</v>
      </c>
      <c r="H801">
        <v>279</v>
      </c>
      <c r="I801">
        <v>214</v>
      </c>
      <c r="J801">
        <v>769</v>
      </c>
      <c r="K801">
        <v>467</v>
      </c>
      <c r="L801">
        <v>302</v>
      </c>
      <c r="M801">
        <v>1603</v>
      </c>
      <c r="N801">
        <v>650</v>
      </c>
      <c r="O801">
        <v>953</v>
      </c>
    </row>
    <row r="802" spans="1:15" x14ac:dyDescent="0.25">
      <c r="A802" t="s">
        <v>807</v>
      </c>
      <c r="B802">
        <v>2010</v>
      </c>
      <c r="C802">
        <v>5</v>
      </c>
      <c r="D802">
        <v>2858</v>
      </c>
      <c r="E802">
        <v>1385</v>
      </c>
      <c r="F802">
        <v>1473</v>
      </c>
      <c r="G802">
        <v>490</v>
      </c>
      <c r="H802">
        <v>288</v>
      </c>
      <c r="I802">
        <v>202</v>
      </c>
      <c r="J802">
        <v>827</v>
      </c>
      <c r="K802">
        <v>501</v>
      </c>
      <c r="L802">
        <v>326</v>
      </c>
      <c r="M802">
        <v>1541</v>
      </c>
      <c r="N802">
        <v>596</v>
      </c>
      <c r="O802">
        <v>945</v>
      </c>
    </row>
    <row r="803" spans="1:15" x14ac:dyDescent="0.25">
      <c r="A803" t="s">
        <v>808</v>
      </c>
      <c r="B803">
        <v>2010</v>
      </c>
      <c r="C803">
        <v>6</v>
      </c>
      <c r="D803">
        <v>2831</v>
      </c>
      <c r="E803">
        <v>1336</v>
      </c>
      <c r="F803">
        <v>1495</v>
      </c>
      <c r="G803">
        <v>467</v>
      </c>
      <c r="H803">
        <v>247</v>
      </c>
      <c r="I803">
        <v>220</v>
      </c>
      <c r="J803">
        <v>814</v>
      </c>
      <c r="K803">
        <v>508</v>
      </c>
      <c r="L803">
        <v>306</v>
      </c>
      <c r="M803">
        <v>1550</v>
      </c>
      <c r="N803">
        <v>581</v>
      </c>
      <c r="O803">
        <v>969</v>
      </c>
    </row>
    <row r="804" spans="1:15" x14ac:dyDescent="0.25">
      <c r="A804" t="s">
        <v>809</v>
      </c>
      <c r="B804">
        <v>2010</v>
      </c>
      <c r="C804">
        <v>7</v>
      </c>
      <c r="D804">
        <v>2900</v>
      </c>
      <c r="E804">
        <v>1341</v>
      </c>
      <c r="F804">
        <v>1559</v>
      </c>
      <c r="G804">
        <v>484</v>
      </c>
      <c r="H804">
        <v>279</v>
      </c>
      <c r="I804">
        <v>205</v>
      </c>
      <c r="J804">
        <v>805</v>
      </c>
      <c r="K804">
        <v>461</v>
      </c>
      <c r="L804">
        <v>344</v>
      </c>
      <c r="M804">
        <v>1611</v>
      </c>
      <c r="N804">
        <v>601</v>
      </c>
      <c r="O804">
        <v>1010</v>
      </c>
    </row>
    <row r="805" spans="1:15" x14ac:dyDescent="0.25">
      <c r="A805" t="s">
        <v>810</v>
      </c>
      <c r="B805">
        <v>2010</v>
      </c>
      <c r="C805">
        <v>8</v>
      </c>
      <c r="D805">
        <v>2929</v>
      </c>
      <c r="E805">
        <v>1373</v>
      </c>
      <c r="F805">
        <v>1556</v>
      </c>
      <c r="G805">
        <v>484</v>
      </c>
      <c r="H805">
        <v>275</v>
      </c>
      <c r="I805">
        <v>209</v>
      </c>
      <c r="J805">
        <v>836</v>
      </c>
      <c r="K805">
        <v>470</v>
      </c>
      <c r="L805">
        <v>366</v>
      </c>
      <c r="M805">
        <v>1609</v>
      </c>
      <c r="N805">
        <v>628</v>
      </c>
      <c r="O805">
        <v>981</v>
      </c>
    </row>
    <row r="806" spans="1:15" x14ac:dyDescent="0.25">
      <c r="A806" t="s">
        <v>811</v>
      </c>
      <c r="B806">
        <v>2010</v>
      </c>
      <c r="C806">
        <v>9</v>
      </c>
      <c r="D806">
        <v>2757</v>
      </c>
      <c r="E806">
        <v>1299</v>
      </c>
      <c r="F806">
        <v>1458</v>
      </c>
      <c r="G806">
        <v>473</v>
      </c>
      <c r="H806">
        <v>272</v>
      </c>
      <c r="I806">
        <v>201</v>
      </c>
      <c r="J806">
        <v>792</v>
      </c>
      <c r="K806">
        <v>457</v>
      </c>
      <c r="L806">
        <v>335</v>
      </c>
      <c r="M806">
        <v>1492</v>
      </c>
      <c r="N806">
        <v>570</v>
      </c>
      <c r="O806">
        <v>922</v>
      </c>
    </row>
    <row r="807" spans="1:15" x14ac:dyDescent="0.25">
      <c r="A807" t="s">
        <v>812</v>
      </c>
      <c r="B807">
        <v>2010</v>
      </c>
      <c r="C807">
        <v>10</v>
      </c>
      <c r="D807">
        <v>2760</v>
      </c>
      <c r="E807">
        <v>1334</v>
      </c>
      <c r="F807">
        <v>1426</v>
      </c>
      <c r="G807">
        <v>483</v>
      </c>
      <c r="H807">
        <v>280</v>
      </c>
      <c r="I807">
        <v>203</v>
      </c>
      <c r="J807">
        <v>812</v>
      </c>
      <c r="K807">
        <v>474</v>
      </c>
      <c r="L807">
        <v>338</v>
      </c>
      <c r="M807">
        <v>1465</v>
      </c>
      <c r="N807">
        <v>580</v>
      </c>
      <c r="O807">
        <v>885</v>
      </c>
    </row>
    <row r="808" spans="1:15" x14ac:dyDescent="0.25">
      <c r="A808" t="s">
        <v>813</v>
      </c>
      <c r="B808">
        <v>2010</v>
      </c>
      <c r="C808">
        <v>11</v>
      </c>
      <c r="D808">
        <v>2686</v>
      </c>
      <c r="E808">
        <v>1316</v>
      </c>
      <c r="F808">
        <v>1370</v>
      </c>
      <c r="G808">
        <v>457</v>
      </c>
      <c r="H808">
        <v>285</v>
      </c>
      <c r="I808">
        <v>172</v>
      </c>
      <c r="J808">
        <v>767</v>
      </c>
      <c r="K808">
        <v>464</v>
      </c>
      <c r="L808">
        <v>303</v>
      </c>
      <c r="M808">
        <v>1462</v>
      </c>
      <c r="N808">
        <v>567</v>
      </c>
      <c r="O808">
        <v>895</v>
      </c>
    </row>
    <row r="809" spans="1:15" x14ac:dyDescent="0.25">
      <c r="A809" t="s">
        <v>814</v>
      </c>
      <c r="B809">
        <v>2010</v>
      </c>
      <c r="C809">
        <v>12</v>
      </c>
      <c r="D809">
        <v>2687</v>
      </c>
      <c r="E809">
        <v>1293</v>
      </c>
      <c r="F809">
        <v>1394</v>
      </c>
      <c r="G809">
        <v>456</v>
      </c>
      <c r="H809">
        <v>266</v>
      </c>
      <c r="I809">
        <v>190</v>
      </c>
      <c r="J809">
        <v>815</v>
      </c>
      <c r="K809">
        <v>460</v>
      </c>
      <c r="L809">
        <v>355</v>
      </c>
      <c r="M809">
        <v>1416</v>
      </c>
      <c r="N809">
        <v>567</v>
      </c>
      <c r="O809">
        <v>849</v>
      </c>
    </row>
    <row r="810" spans="1:15" x14ac:dyDescent="0.25">
      <c r="A810" t="s">
        <v>815</v>
      </c>
      <c r="B810">
        <v>2010</v>
      </c>
      <c r="C810">
        <v>13</v>
      </c>
      <c r="D810">
        <v>2586</v>
      </c>
      <c r="E810">
        <v>1256</v>
      </c>
      <c r="F810">
        <v>1330</v>
      </c>
      <c r="G810">
        <v>440</v>
      </c>
      <c r="H810">
        <v>273</v>
      </c>
      <c r="I810">
        <v>167</v>
      </c>
      <c r="J810">
        <v>755</v>
      </c>
      <c r="K810">
        <v>425</v>
      </c>
      <c r="L810">
        <v>330</v>
      </c>
      <c r="M810">
        <v>1391</v>
      </c>
      <c r="N810">
        <v>558</v>
      </c>
      <c r="O810">
        <v>833</v>
      </c>
    </row>
    <row r="811" spans="1:15" x14ac:dyDescent="0.25">
      <c r="A811" t="s">
        <v>816</v>
      </c>
      <c r="B811">
        <v>2010</v>
      </c>
      <c r="C811">
        <v>14</v>
      </c>
      <c r="D811">
        <v>2472</v>
      </c>
      <c r="E811">
        <v>1177</v>
      </c>
      <c r="F811">
        <v>1295</v>
      </c>
      <c r="G811">
        <v>428</v>
      </c>
      <c r="H811">
        <v>256</v>
      </c>
      <c r="I811">
        <v>172</v>
      </c>
      <c r="J811">
        <v>716</v>
      </c>
      <c r="K811">
        <v>423</v>
      </c>
      <c r="L811">
        <v>293</v>
      </c>
      <c r="M811">
        <v>1328</v>
      </c>
      <c r="N811">
        <v>498</v>
      </c>
      <c r="O811">
        <v>830</v>
      </c>
    </row>
    <row r="812" spans="1:15" x14ac:dyDescent="0.25">
      <c r="A812" t="s">
        <v>817</v>
      </c>
      <c r="B812">
        <v>2010</v>
      </c>
      <c r="C812">
        <v>15</v>
      </c>
      <c r="D812">
        <v>2583</v>
      </c>
      <c r="E812">
        <v>1292</v>
      </c>
      <c r="F812">
        <v>1291</v>
      </c>
      <c r="G812">
        <v>446</v>
      </c>
      <c r="H812">
        <v>269</v>
      </c>
      <c r="I812">
        <v>177</v>
      </c>
      <c r="J812">
        <v>775</v>
      </c>
      <c r="K812">
        <v>480</v>
      </c>
      <c r="L812">
        <v>295</v>
      </c>
      <c r="M812">
        <v>1362</v>
      </c>
      <c r="N812">
        <v>543</v>
      </c>
      <c r="O812">
        <v>819</v>
      </c>
    </row>
    <row r="813" spans="1:15" x14ac:dyDescent="0.25">
      <c r="A813" t="s">
        <v>818</v>
      </c>
      <c r="B813">
        <v>2010</v>
      </c>
      <c r="C813">
        <v>16</v>
      </c>
      <c r="D813">
        <v>2581</v>
      </c>
      <c r="E813">
        <v>1282</v>
      </c>
      <c r="F813">
        <v>1299</v>
      </c>
      <c r="G813">
        <v>478</v>
      </c>
      <c r="H813">
        <v>281</v>
      </c>
      <c r="I813">
        <v>197</v>
      </c>
      <c r="J813">
        <v>792</v>
      </c>
      <c r="K813">
        <v>506</v>
      </c>
      <c r="L813">
        <v>286</v>
      </c>
      <c r="M813">
        <v>1311</v>
      </c>
      <c r="N813">
        <v>495</v>
      </c>
      <c r="O813">
        <v>816</v>
      </c>
    </row>
    <row r="814" spans="1:15" x14ac:dyDescent="0.25">
      <c r="A814" t="s">
        <v>819</v>
      </c>
      <c r="B814">
        <v>2010</v>
      </c>
      <c r="C814">
        <v>17</v>
      </c>
      <c r="D814">
        <v>2570</v>
      </c>
      <c r="E814">
        <v>1283</v>
      </c>
      <c r="F814">
        <v>1287</v>
      </c>
      <c r="G814">
        <v>450</v>
      </c>
      <c r="H814">
        <v>289</v>
      </c>
      <c r="I814">
        <v>161</v>
      </c>
      <c r="J814">
        <v>772</v>
      </c>
      <c r="K814">
        <v>462</v>
      </c>
      <c r="L814">
        <v>310</v>
      </c>
      <c r="M814">
        <v>1348</v>
      </c>
      <c r="N814">
        <v>532</v>
      </c>
      <c r="O814">
        <v>816</v>
      </c>
    </row>
    <row r="815" spans="1:15" x14ac:dyDescent="0.25">
      <c r="A815" t="s">
        <v>820</v>
      </c>
      <c r="B815">
        <v>2010</v>
      </c>
      <c r="C815">
        <v>18</v>
      </c>
      <c r="D815">
        <v>2536</v>
      </c>
      <c r="E815">
        <v>1212</v>
      </c>
      <c r="F815">
        <v>1324</v>
      </c>
      <c r="G815">
        <v>452</v>
      </c>
      <c r="H815">
        <v>268</v>
      </c>
      <c r="I815">
        <v>184</v>
      </c>
      <c r="J815">
        <v>755</v>
      </c>
      <c r="K815">
        <v>453</v>
      </c>
      <c r="L815">
        <v>302</v>
      </c>
      <c r="M815">
        <v>1329</v>
      </c>
      <c r="N815">
        <v>491</v>
      </c>
      <c r="O815">
        <v>838</v>
      </c>
    </row>
    <row r="816" spans="1:15" x14ac:dyDescent="0.25">
      <c r="A816" t="s">
        <v>821</v>
      </c>
      <c r="B816">
        <v>2010</v>
      </c>
      <c r="C816">
        <v>19</v>
      </c>
      <c r="D816">
        <v>2687</v>
      </c>
      <c r="E816">
        <v>1268</v>
      </c>
      <c r="F816">
        <v>1419</v>
      </c>
      <c r="G816">
        <v>536</v>
      </c>
      <c r="H816">
        <v>298</v>
      </c>
      <c r="I816">
        <v>238</v>
      </c>
      <c r="J816">
        <v>752</v>
      </c>
      <c r="K816">
        <v>472</v>
      </c>
      <c r="L816">
        <v>280</v>
      </c>
      <c r="M816">
        <v>1399</v>
      </c>
      <c r="N816">
        <v>498</v>
      </c>
      <c r="O816">
        <v>901</v>
      </c>
    </row>
    <row r="817" spans="1:15" x14ac:dyDescent="0.25">
      <c r="A817" t="s">
        <v>822</v>
      </c>
      <c r="B817">
        <v>2010</v>
      </c>
      <c r="C817">
        <v>20</v>
      </c>
      <c r="D817">
        <v>2525</v>
      </c>
      <c r="E817">
        <v>1211</v>
      </c>
      <c r="F817">
        <v>1314</v>
      </c>
      <c r="G817">
        <v>454</v>
      </c>
      <c r="H817">
        <v>268</v>
      </c>
      <c r="I817">
        <v>186</v>
      </c>
      <c r="J817">
        <v>750</v>
      </c>
      <c r="K817">
        <v>431</v>
      </c>
      <c r="L817">
        <v>319</v>
      </c>
      <c r="M817">
        <v>1321</v>
      </c>
      <c r="N817">
        <v>512</v>
      </c>
      <c r="O817">
        <v>809</v>
      </c>
    </row>
    <row r="818" spans="1:15" x14ac:dyDescent="0.25">
      <c r="A818" t="s">
        <v>823</v>
      </c>
      <c r="B818">
        <v>2010</v>
      </c>
      <c r="C818">
        <v>21</v>
      </c>
      <c r="D818">
        <v>2485</v>
      </c>
      <c r="E818">
        <v>1244</v>
      </c>
      <c r="F818">
        <v>1241</v>
      </c>
      <c r="G818">
        <v>466</v>
      </c>
      <c r="H818">
        <v>274</v>
      </c>
      <c r="I818">
        <v>192</v>
      </c>
      <c r="J818">
        <v>741</v>
      </c>
      <c r="K818">
        <v>453</v>
      </c>
      <c r="L818">
        <v>288</v>
      </c>
      <c r="M818">
        <v>1278</v>
      </c>
      <c r="N818">
        <v>517</v>
      </c>
      <c r="O818">
        <v>761</v>
      </c>
    </row>
    <row r="819" spans="1:15" x14ac:dyDescent="0.25">
      <c r="A819" t="s">
        <v>824</v>
      </c>
      <c r="B819">
        <v>2010</v>
      </c>
      <c r="C819">
        <v>22</v>
      </c>
      <c r="D819">
        <v>2567</v>
      </c>
      <c r="E819">
        <v>1247</v>
      </c>
      <c r="F819">
        <v>1320</v>
      </c>
      <c r="G819">
        <v>460</v>
      </c>
      <c r="H819">
        <v>264</v>
      </c>
      <c r="I819">
        <v>196</v>
      </c>
      <c r="J819">
        <v>818</v>
      </c>
      <c r="K819">
        <v>483</v>
      </c>
      <c r="L819">
        <v>335</v>
      </c>
      <c r="M819">
        <v>1289</v>
      </c>
      <c r="N819">
        <v>500</v>
      </c>
      <c r="O819">
        <v>789</v>
      </c>
    </row>
    <row r="820" spans="1:15" x14ac:dyDescent="0.25">
      <c r="A820" t="s">
        <v>825</v>
      </c>
      <c r="B820">
        <v>2010</v>
      </c>
      <c r="C820">
        <v>23</v>
      </c>
      <c r="D820">
        <v>2502</v>
      </c>
      <c r="E820">
        <v>1255</v>
      </c>
      <c r="F820">
        <v>1247</v>
      </c>
      <c r="G820">
        <v>444</v>
      </c>
      <c r="H820">
        <v>255</v>
      </c>
      <c r="I820">
        <v>189</v>
      </c>
      <c r="J820">
        <v>774</v>
      </c>
      <c r="K820">
        <v>468</v>
      </c>
      <c r="L820">
        <v>306</v>
      </c>
      <c r="M820">
        <v>1284</v>
      </c>
      <c r="N820">
        <v>532</v>
      </c>
      <c r="O820">
        <v>752</v>
      </c>
    </row>
    <row r="821" spans="1:15" x14ac:dyDescent="0.25">
      <c r="A821" t="s">
        <v>826</v>
      </c>
      <c r="B821">
        <v>2010</v>
      </c>
      <c r="C821">
        <v>24</v>
      </c>
      <c r="D821">
        <v>2372</v>
      </c>
      <c r="E821">
        <v>1163</v>
      </c>
      <c r="F821">
        <v>1209</v>
      </c>
      <c r="G821">
        <v>451</v>
      </c>
      <c r="H821">
        <v>280</v>
      </c>
      <c r="I821">
        <v>171</v>
      </c>
      <c r="J821">
        <v>737</v>
      </c>
      <c r="K821">
        <v>434</v>
      </c>
      <c r="L821">
        <v>303</v>
      </c>
      <c r="M821">
        <v>1184</v>
      </c>
      <c r="N821">
        <v>449</v>
      </c>
      <c r="O821">
        <v>735</v>
      </c>
    </row>
    <row r="822" spans="1:15" x14ac:dyDescent="0.25">
      <c r="A822" t="s">
        <v>827</v>
      </c>
      <c r="B822">
        <v>2010</v>
      </c>
      <c r="C822">
        <v>25</v>
      </c>
      <c r="D822">
        <v>2535</v>
      </c>
      <c r="E822">
        <v>1259</v>
      </c>
      <c r="F822">
        <v>1276</v>
      </c>
      <c r="G822">
        <v>469</v>
      </c>
      <c r="H822">
        <v>265</v>
      </c>
      <c r="I822">
        <v>204</v>
      </c>
      <c r="J822">
        <v>769</v>
      </c>
      <c r="K822">
        <v>466</v>
      </c>
      <c r="L822">
        <v>303</v>
      </c>
      <c r="M822">
        <v>1297</v>
      </c>
      <c r="N822">
        <v>528</v>
      </c>
      <c r="O822">
        <v>769</v>
      </c>
    </row>
    <row r="823" spans="1:15" x14ac:dyDescent="0.25">
      <c r="A823" t="s">
        <v>828</v>
      </c>
      <c r="B823">
        <v>2010</v>
      </c>
      <c r="C823">
        <v>26</v>
      </c>
      <c r="D823">
        <v>2580</v>
      </c>
      <c r="E823">
        <v>1233</v>
      </c>
      <c r="F823">
        <v>1347</v>
      </c>
      <c r="G823">
        <v>452</v>
      </c>
      <c r="H823">
        <v>281</v>
      </c>
      <c r="I823">
        <v>171</v>
      </c>
      <c r="J823">
        <v>735</v>
      </c>
      <c r="K823">
        <v>450</v>
      </c>
      <c r="L823">
        <v>285</v>
      </c>
      <c r="M823">
        <v>1393</v>
      </c>
      <c r="N823">
        <v>502</v>
      </c>
      <c r="O823">
        <v>891</v>
      </c>
    </row>
    <row r="824" spans="1:15" x14ac:dyDescent="0.25">
      <c r="A824" t="s">
        <v>829</v>
      </c>
      <c r="B824">
        <v>2010</v>
      </c>
      <c r="C824">
        <v>27</v>
      </c>
      <c r="D824">
        <v>2653</v>
      </c>
      <c r="E824">
        <v>1264</v>
      </c>
      <c r="F824">
        <v>1389</v>
      </c>
      <c r="G824">
        <v>486</v>
      </c>
      <c r="H824">
        <v>265</v>
      </c>
      <c r="I824">
        <v>221</v>
      </c>
      <c r="J824">
        <v>768</v>
      </c>
      <c r="K824">
        <v>458</v>
      </c>
      <c r="L824">
        <v>310</v>
      </c>
      <c r="M824">
        <v>1399</v>
      </c>
      <c r="N824">
        <v>541</v>
      </c>
      <c r="O824">
        <v>858</v>
      </c>
    </row>
    <row r="825" spans="1:15" x14ac:dyDescent="0.25">
      <c r="A825" t="s">
        <v>830</v>
      </c>
      <c r="B825">
        <v>2010</v>
      </c>
      <c r="C825">
        <v>28</v>
      </c>
      <c r="D825">
        <v>2499</v>
      </c>
      <c r="E825">
        <v>1234</v>
      </c>
      <c r="F825">
        <v>1265</v>
      </c>
      <c r="G825">
        <v>433</v>
      </c>
      <c r="H825">
        <v>265</v>
      </c>
      <c r="I825">
        <v>168</v>
      </c>
      <c r="J825">
        <v>734</v>
      </c>
      <c r="K825">
        <v>447</v>
      </c>
      <c r="L825">
        <v>287</v>
      </c>
      <c r="M825">
        <v>1332</v>
      </c>
      <c r="N825">
        <v>522</v>
      </c>
      <c r="O825">
        <v>810</v>
      </c>
    </row>
    <row r="826" spans="1:15" x14ac:dyDescent="0.25">
      <c r="A826" t="s">
        <v>831</v>
      </c>
      <c r="B826">
        <v>2010</v>
      </c>
      <c r="C826">
        <v>29</v>
      </c>
      <c r="D826">
        <v>2443</v>
      </c>
      <c r="E826">
        <v>1133</v>
      </c>
      <c r="F826">
        <v>1310</v>
      </c>
      <c r="G826">
        <v>428</v>
      </c>
      <c r="H826">
        <v>231</v>
      </c>
      <c r="I826">
        <v>197</v>
      </c>
      <c r="J826">
        <v>719</v>
      </c>
      <c r="K826">
        <v>411</v>
      </c>
      <c r="L826">
        <v>308</v>
      </c>
      <c r="M826">
        <v>1296</v>
      </c>
      <c r="N826">
        <v>491</v>
      </c>
      <c r="O826">
        <v>805</v>
      </c>
    </row>
    <row r="827" spans="1:15" x14ac:dyDescent="0.25">
      <c r="A827" t="s">
        <v>832</v>
      </c>
      <c r="B827">
        <v>2010</v>
      </c>
      <c r="C827">
        <v>30</v>
      </c>
      <c r="D827">
        <v>2314</v>
      </c>
      <c r="E827">
        <v>1124</v>
      </c>
      <c r="F827">
        <v>1190</v>
      </c>
      <c r="G827">
        <v>436</v>
      </c>
      <c r="H827">
        <v>257</v>
      </c>
      <c r="I827">
        <v>179</v>
      </c>
      <c r="J827">
        <v>724</v>
      </c>
      <c r="K827">
        <v>452</v>
      </c>
      <c r="L827">
        <v>272</v>
      </c>
      <c r="M827">
        <v>1154</v>
      </c>
      <c r="N827">
        <v>415</v>
      </c>
      <c r="O827">
        <v>739</v>
      </c>
    </row>
    <row r="828" spans="1:15" x14ac:dyDescent="0.25">
      <c r="A828" t="s">
        <v>833</v>
      </c>
      <c r="B828">
        <v>2010</v>
      </c>
      <c r="C828">
        <v>31</v>
      </c>
      <c r="D828">
        <v>2289</v>
      </c>
      <c r="E828">
        <v>1131</v>
      </c>
      <c r="F828">
        <v>1158</v>
      </c>
      <c r="G828">
        <v>440</v>
      </c>
      <c r="H828">
        <v>248</v>
      </c>
      <c r="I828">
        <v>192</v>
      </c>
      <c r="J828">
        <v>696</v>
      </c>
      <c r="K828">
        <v>432</v>
      </c>
      <c r="L828">
        <v>264</v>
      </c>
      <c r="M828">
        <v>1153</v>
      </c>
      <c r="N828">
        <v>451</v>
      </c>
      <c r="O828">
        <v>702</v>
      </c>
    </row>
    <row r="829" spans="1:15" x14ac:dyDescent="0.25">
      <c r="A829" t="s">
        <v>834</v>
      </c>
      <c r="B829">
        <v>2010</v>
      </c>
      <c r="C829">
        <v>32</v>
      </c>
      <c r="D829">
        <v>2381</v>
      </c>
      <c r="E829">
        <v>1137</v>
      </c>
      <c r="F829">
        <v>1244</v>
      </c>
      <c r="G829">
        <v>442</v>
      </c>
      <c r="H829">
        <v>251</v>
      </c>
      <c r="I829">
        <v>191</v>
      </c>
      <c r="J829">
        <v>749</v>
      </c>
      <c r="K829">
        <v>437</v>
      </c>
      <c r="L829">
        <v>312</v>
      </c>
      <c r="M829">
        <v>1190</v>
      </c>
      <c r="N829">
        <v>449</v>
      </c>
      <c r="O829">
        <v>741</v>
      </c>
    </row>
    <row r="830" spans="1:15" x14ac:dyDescent="0.25">
      <c r="A830" t="s">
        <v>835</v>
      </c>
      <c r="B830">
        <v>2010</v>
      </c>
      <c r="C830">
        <v>33</v>
      </c>
      <c r="D830">
        <v>2464</v>
      </c>
      <c r="E830">
        <v>1204</v>
      </c>
      <c r="F830">
        <v>1260</v>
      </c>
      <c r="G830">
        <v>491</v>
      </c>
      <c r="H830">
        <v>292</v>
      </c>
      <c r="I830">
        <v>199</v>
      </c>
      <c r="J830">
        <v>756</v>
      </c>
      <c r="K830">
        <v>440</v>
      </c>
      <c r="L830">
        <v>316</v>
      </c>
      <c r="M830">
        <v>1217</v>
      </c>
      <c r="N830">
        <v>472</v>
      </c>
      <c r="O830">
        <v>745</v>
      </c>
    </row>
    <row r="831" spans="1:15" x14ac:dyDescent="0.25">
      <c r="A831" t="s">
        <v>836</v>
      </c>
      <c r="B831">
        <v>2010</v>
      </c>
      <c r="C831">
        <v>34</v>
      </c>
      <c r="D831">
        <v>2277</v>
      </c>
      <c r="E831">
        <v>1115</v>
      </c>
      <c r="F831">
        <v>1162</v>
      </c>
      <c r="G831">
        <v>400</v>
      </c>
      <c r="H831">
        <v>250</v>
      </c>
      <c r="I831">
        <v>150</v>
      </c>
      <c r="J831">
        <v>733</v>
      </c>
      <c r="K831">
        <v>435</v>
      </c>
      <c r="L831">
        <v>298</v>
      </c>
      <c r="M831">
        <v>1144</v>
      </c>
      <c r="N831">
        <v>430</v>
      </c>
      <c r="O831">
        <v>714</v>
      </c>
    </row>
    <row r="832" spans="1:15" x14ac:dyDescent="0.25">
      <c r="A832" t="s">
        <v>837</v>
      </c>
      <c r="B832">
        <v>2010</v>
      </c>
      <c r="C832">
        <v>35</v>
      </c>
      <c r="D832">
        <v>2416</v>
      </c>
      <c r="E832">
        <v>1167</v>
      </c>
      <c r="F832">
        <v>1249</v>
      </c>
      <c r="G832">
        <v>433</v>
      </c>
      <c r="H832">
        <v>264</v>
      </c>
      <c r="I832">
        <v>169</v>
      </c>
      <c r="J832">
        <v>764</v>
      </c>
      <c r="K832">
        <v>448</v>
      </c>
      <c r="L832">
        <v>316</v>
      </c>
      <c r="M832">
        <v>1219</v>
      </c>
      <c r="N832">
        <v>455</v>
      </c>
      <c r="O832">
        <v>764</v>
      </c>
    </row>
    <row r="833" spans="1:15" x14ac:dyDescent="0.25">
      <c r="A833" t="s">
        <v>838</v>
      </c>
      <c r="B833">
        <v>2010</v>
      </c>
      <c r="C833">
        <v>36</v>
      </c>
      <c r="D833">
        <v>2433</v>
      </c>
      <c r="E833">
        <v>1180</v>
      </c>
      <c r="F833">
        <v>1253</v>
      </c>
      <c r="G833">
        <v>456</v>
      </c>
      <c r="H833">
        <v>259</v>
      </c>
      <c r="I833">
        <v>197</v>
      </c>
      <c r="J833">
        <v>725</v>
      </c>
      <c r="K833">
        <v>425</v>
      </c>
      <c r="L833">
        <v>300</v>
      </c>
      <c r="M833">
        <v>1252</v>
      </c>
      <c r="N833">
        <v>496</v>
      </c>
      <c r="O833">
        <v>756</v>
      </c>
    </row>
    <row r="834" spans="1:15" x14ac:dyDescent="0.25">
      <c r="A834" t="s">
        <v>839</v>
      </c>
      <c r="B834">
        <v>2010</v>
      </c>
      <c r="C834">
        <v>37</v>
      </c>
      <c r="D834">
        <v>2523</v>
      </c>
      <c r="E834">
        <v>1209</v>
      </c>
      <c r="F834">
        <v>1314</v>
      </c>
      <c r="G834">
        <v>472</v>
      </c>
      <c r="H834">
        <v>272</v>
      </c>
      <c r="I834">
        <v>200</v>
      </c>
      <c r="J834">
        <v>754</v>
      </c>
      <c r="K834">
        <v>427</v>
      </c>
      <c r="L834">
        <v>327</v>
      </c>
      <c r="M834">
        <v>1297</v>
      </c>
      <c r="N834">
        <v>510</v>
      </c>
      <c r="O834">
        <v>787</v>
      </c>
    </row>
    <row r="835" spans="1:15" x14ac:dyDescent="0.25">
      <c r="A835" t="s">
        <v>840</v>
      </c>
      <c r="B835">
        <v>2010</v>
      </c>
      <c r="C835">
        <v>38</v>
      </c>
      <c r="D835">
        <v>2594</v>
      </c>
      <c r="E835">
        <v>1285</v>
      </c>
      <c r="F835">
        <v>1309</v>
      </c>
      <c r="G835">
        <v>478</v>
      </c>
      <c r="H835">
        <v>274</v>
      </c>
      <c r="I835">
        <v>204</v>
      </c>
      <c r="J835">
        <v>789</v>
      </c>
      <c r="K835">
        <v>478</v>
      </c>
      <c r="L835">
        <v>311</v>
      </c>
      <c r="M835">
        <v>1327</v>
      </c>
      <c r="N835">
        <v>533</v>
      </c>
      <c r="O835">
        <v>794</v>
      </c>
    </row>
    <row r="836" spans="1:15" x14ac:dyDescent="0.25">
      <c r="A836" t="s">
        <v>841</v>
      </c>
      <c r="B836">
        <v>2010</v>
      </c>
      <c r="C836">
        <v>39</v>
      </c>
      <c r="D836">
        <v>2498</v>
      </c>
      <c r="E836">
        <v>1229</v>
      </c>
      <c r="F836">
        <v>1269</v>
      </c>
      <c r="G836">
        <v>487</v>
      </c>
      <c r="H836">
        <v>281</v>
      </c>
      <c r="I836">
        <v>206</v>
      </c>
      <c r="J836">
        <v>786</v>
      </c>
      <c r="K836">
        <v>493</v>
      </c>
      <c r="L836">
        <v>293</v>
      </c>
      <c r="M836">
        <v>1225</v>
      </c>
      <c r="N836">
        <v>455</v>
      </c>
      <c r="O836">
        <v>770</v>
      </c>
    </row>
    <row r="837" spans="1:15" x14ac:dyDescent="0.25">
      <c r="A837" t="s">
        <v>842</v>
      </c>
      <c r="B837">
        <v>2010</v>
      </c>
      <c r="C837">
        <v>40</v>
      </c>
      <c r="D837">
        <v>2598</v>
      </c>
      <c r="E837">
        <v>1278</v>
      </c>
      <c r="F837">
        <v>1320</v>
      </c>
      <c r="G837">
        <v>477</v>
      </c>
      <c r="H837">
        <v>281</v>
      </c>
      <c r="I837">
        <v>196</v>
      </c>
      <c r="J837">
        <v>797</v>
      </c>
      <c r="K837">
        <v>477</v>
      </c>
      <c r="L837">
        <v>320</v>
      </c>
      <c r="M837">
        <v>1324</v>
      </c>
      <c r="N837">
        <v>520</v>
      </c>
      <c r="O837">
        <v>804</v>
      </c>
    </row>
    <row r="838" spans="1:15" x14ac:dyDescent="0.25">
      <c r="A838" t="s">
        <v>843</v>
      </c>
      <c r="B838">
        <v>2010</v>
      </c>
      <c r="C838">
        <v>41</v>
      </c>
      <c r="D838">
        <v>2543</v>
      </c>
      <c r="E838">
        <v>1243</v>
      </c>
      <c r="F838">
        <v>1300</v>
      </c>
      <c r="G838">
        <v>494</v>
      </c>
      <c r="H838">
        <v>293</v>
      </c>
      <c r="I838">
        <v>201</v>
      </c>
      <c r="J838">
        <v>759</v>
      </c>
      <c r="K838">
        <v>449</v>
      </c>
      <c r="L838">
        <v>310</v>
      </c>
      <c r="M838">
        <v>1290</v>
      </c>
      <c r="N838">
        <v>501</v>
      </c>
      <c r="O838">
        <v>789</v>
      </c>
    </row>
    <row r="839" spans="1:15" x14ac:dyDescent="0.25">
      <c r="A839" t="s">
        <v>844</v>
      </c>
      <c r="B839">
        <v>2010</v>
      </c>
      <c r="C839">
        <v>42</v>
      </c>
      <c r="D839">
        <v>2555</v>
      </c>
      <c r="E839">
        <v>1269</v>
      </c>
      <c r="F839">
        <v>1286</v>
      </c>
      <c r="G839">
        <v>494</v>
      </c>
      <c r="H839">
        <v>299</v>
      </c>
      <c r="I839">
        <v>195</v>
      </c>
      <c r="J839">
        <v>762</v>
      </c>
      <c r="K839">
        <v>476</v>
      </c>
      <c r="L839">
        <v>286</v>
      </c>
      <c r="M839">
        <v>1299</v>
      </c>
      <c r="N839">
        <v>494</v>
      </c>
      <c r="O839">
        <v>805</v>
      </c>
    </row>
    <row r="840" spans="1:15" x14ac:dyDescent="0.25">
      <c r="A840" t="s">
        <v>845</v>
      </c>
      <c r="B840">
        <v>2010</v>
      </c>
      <c r="C840">
        <v>43</v>
      </c>
      <c r="D840">
        <v>2609</v>
      </c>
      <c r="E840">
        <v>1278</v>
      </c>
      <c r="F840">
        <v>1331</v>
      </c>
      <c r="G840">
        <v>465</v>
      </c>
      <c r="H840">
        <v>281</v>
      </c>
      <c r="I840">
        <v>184</v>
      </c>
      <c r="J840">
        <v>797</v>
      </c>
      <c r="K840">
        <v>467</v>
      </c>
      <c r="L840">
        <v>330</v>
      </c>
      <c r="M840">
        <v>1347</v>
      </c>
      <c r="N840">
        <v>530</v>
      </c>
      <c r="O840">
        <v>817</v>
      </c>
    </row>
    <row r="841" spans="1:15" x14ac:dyDescent="0.25">
      <c r="A841" t="s">
        <v>846</v>
      </c>
      <c r="B841">
        <v>2010</v>
      </c>
      <c r="C841">
        <v>44</v>
      </c>
      <c r="D841">
        <v>2559</v>
      </c>
      <c r="E841">
        <v>1220</v>
      </c>
      <c r="F841">
        <v>1339</v>
      </c>
      <c r="G841">
        <v>523</v>
      </c>
      <c r="H841">
        <v>318</v>
      </c>
      <c r="I841">
        <v>205</v>
      </c>
      <c r="J841">
        <v>775</v>
      </c>
      <c r="K841">
        <v>444</v>
      </c>
      <c r="L841">
        <v>331</v>
      </c>
      <c r="M841">
        <v>1261</v>
      </c>
      <c r="N841">
        <v>458</v>
      </c>
      <c r="O841">
        <v>803</v>
      </c>
    </row>
    <row r="842" spans="1:15" x14ac:dyDescent="0.25">
      <c r="A842" t="s">
        <v>847</v>
      </c>
      <c r="B842">
        <v>2010</v>
      </c>
      <c r="C842">
        <v>45</v>
      </c>
      <c r="D842">
        <v>2542</v>
      </c>
      <c r="E842">
        <v>1221</v>
      </c>
      <c r="F842">
        <v>1321</v>
      </c>
      <c r="G842">
        <v>466</v>
      </c>
      <c r="H842">
        <v>264</v>
      </c>
      <c r="I842">
        <v>202</v>
      </c>
      <c r="J842">
        <v>759</v>
      </c>
      <c r="K842">
        <v>428</v>
      </c>
      <c r="L842">
        <v>331</v>
      </c>
      <c r="M842">
        <v>1317</v>
      </c>
      <c r="N842">
        <v>529</v>
      </c>
      <c r="O842">
        <v>788</v>
      </c>
    </row>
    <row r="843" spans="1:15" x14ac:dyDescent="0.25">
      <c r="A843" t="s">
        <v>848</v>
      </c>
      <c r="B843">
        <v>2010</v>
      </c>
      <c r="C843">
        <v>46</v>
      </c>
      <c r="D843">
        <v>2519</v>
      </c>
      <c r="E843">
        <v>1229</v>
      </c>
      <c r="F843">
        <v>1290</v>
      </c>
      <c r="G843">
        <v>446</v>
      </c>
      <c r="H843">
        <v>264</v>
      </c>
      <c r="I843">
        <v>182</v>
      </c>
      <c r="J843">
        <v>771</v>
      </c>
      <c r="K843">
        <v>453</v>
      </c>
      <c r="L843">
        <v>318</v>
      </c>
      <c r="M843">
        <v>1302</v>
      </c>
      <c r="N843">
        <v>512</v>
      </c>
      <c r="O843">
        <v>790</v>
      </c>
    </row>
    <row r="844" spans="1:15" x14ac:dyDescent="0.25">
      <c r="A844" t="s">
        <v>849</v>
      </c>
      <c r="B844">
        <v>2010</v>
      </c>
      <c r="C844">
        <v>47</v>
      </c>
      <c r="D844">
        <v>2542</v>
      </c>
      <c r="E844">
        <v>1237</v>
      </c>
      <c r="F844">
        <v>1305</v>
      </c>
      <c r="G844">
        <v>466</v>
      </c>
      <c r="H844">
        <v>257</v>
      </c>
      <c r="I844">
        <v>209</v>
      </c>
      <c r="J844">
        <v>765</v>
      </c>
      <c r="K844">
        <v>467</v>
      </c>
      <c r="L844">
        <v>298</v>
      </c>
      <c r="M844">
        <v>1311</v>
      </c>
      <c r="N844">
        <v>513</v>
      </c>
      <c r="O844">
        <v>798</v>
      </c>
    </row>
    <row r="845" spans="1:15" x14ac:dyDescent="0.25">
      <c r="A845" t="s">
        <v>850</v>
      </c>
      <c r="B845">
        <v>2010</v>
      </c>
      <c r="C845">
        <v>48</v>
      </c>
      <c r="D845">
        <v>2736</v>
      </c>
      <c r="E845">
        <v>1355</v>
      </c>
      <c r="F845">
        <v>1381</v>
      </c>
      <c r="G845">
        <v>474</v>
      </c>
      <c r="H845">
        <v>278</v>
      </c>
      <c r="I845">
        <v>196</v>
      </c>
      <c r="J845">
        <v>814</v>
      </c>
      <c r="K845">
        <v>509</v>
      </c>
      <c r="L845">
        <v>305</v>
      </c>
      <c r="M845">
        <v>1448</v>
      </c>
      <c r="N845">
        <v>568</v>
      </c>
      <c r="O845">
        <v>880</v>
      </c>
    </row>
    <row r="846" spans="1:15" x14ac:dyDescent="0.25">
      <c r="A846" t="s">
        <v>851</v>
      </c>
      <c r="B846">
        <v>2010</v>
      </c>
      <c r="C846">
        <v>49</v>
      </c>
      <c r="D846">
        <v>2832</v>
      </c>
      <c r="E846">
        <v>1414</v>
      </c>
      <c r="F846">
        <v>1418</v>
      </c>
      <c r="G846">
        <v>518</v>
      </c>
      <c r="H846">
        <v>323</v>
      </c>
      <c r="I846">
        <v>195</v>
      </c>
      <c r="J846">
        <v>840</v>
      </c>
      <c r="K846">
        <v>500</v>
      </c>
      <c r="L846">
        <v>340</v>
      </c>
      <c r="M846">
        <v>1474</v>
      </c>
      <c r="N846">
        <v>591</v>
      </c>
      <c r="O846">
        <v>883</v>
      </c>
    </row>
    <row r="847" spans="1:15" x14ac:dyDescent="0.25">
      <c r="A847" t="s">
        <v>852</v>
      </c>
      <c r="B847">
        <v>2010</v>
      </c>
      <c r="C847">
        <v>50</v>
      </c>
      <c r="D847">
        <v>2873</v>
      </c>
      <c r="E847">
        <v>1407</v>
      </c>
      <c r="F847">
        <v>1466</v>
      </c>
      <c r="G847">
        <v>476</v>
      </c>
      <c r="H847">
        <v>267</v>
      </c>
      <c r="I847">
        <v>209</v>
      </c>
      <c r="J847">
        <v>880</v>
      </c>
      <c r="K847">
        <v>531</v>
      </c>
      <c r="L847">
        <v>349</v>
      </c>
      <c r="M847">
        <v>1517</v>
      </c>
      <c r="N847">
        <v>609</v>
      </c>
      <c r="O847">
        <v>908</v>
      </c>
    </row>
    <row r="848" spans="1:15" x14ac:dyDescent="0.25">
      <c r="A848" t="s">
        <v>853</v>
      </c>
      <c r="B848">
        <v>2010</v>
      </c>
      <c r="C848">
        <v>51</v>
      </c>
      <c r="D848">
        <v>2830</v>
      </c>
      <c r="E848">
        <v>1340</v>
      </c>
      <c r="F848">
        <v>1490</v>
      </c>
      <c r="G848">
        <v>498</v>
      </c>
      <c r="H848">
        <v>285</v>
      </c>
      <c r="I848">
        <v>213</v>
      </c>
      <c r="J848">
        <v>833</v>
      </c>
      <c r="K848">
        <v>492</v>
      </c>
      <c r="L848">
        <v>341</v>
      </c>
      <c r="M848">
        <v>1499</v>
      </c>
      <c r="N848">
        <v>563</v>
      </c>
      <c r="O848">
        <v>936</v>
      </c>
    </row>
    <row r="849" spans="1:15" x14ac:dyDescent="0.25">
      <c r="A849" t="s">
        <v>854</v>
      </c>
      <c r="B849">
        <v>2010</v>
      </c>
      <c r="C849">
        <v>52</v>
      </c>
      <c r="D849">
        <v>2060</v>
      </c>
      <c r="E849">
        <v>1019</v>
      </c>
      <c r="F849">
        <v>1041</v>
      </c>
      <c r="G849">
        <v>357</v>
      </c>
      <c r="H849">
        <v>212</v>
      </c>
      <c r="I849">
        <v>145</v>
      </c>
      <c r="J849">
        <v>631</v>
      </c>
      <c r="K849">
        <v>382</v>
      </c>
      <c r="L849">
        <v>249</v>
      </c>
      <c r="M849">
        <v>1072</v>
      </c>
      <c r="N849">
        <v>425</v>
      </c>
      <c r="O849">
        <v>647</v>
      </c>
    </row>
    <row r="850" spans="1:15" x14ac:dyDescent="0.25">
      <c r="A850" t="s">
        <v>855</v>
      </c>
      <c r="B850">
        <v>2011</v>
      </c>
      <c r="C850">
        <v>1</v>
      </c>
      <c r="D850">
        <v>2917</v>
      </c>
      <c r="E850">
        <v>1408</v>
      </c>
      <c r="F850">
        <v>1509</v>
      </c>
      <c r="G850">
        <v>472</v>
      </c>
      <c r="H850">
        <v>275</v>
      </c>
      <c r="I850">
        <v>197</v>
      </c>
      <c r="J850">
        <v>813</v>
      </c>
      <c r="K850">
        <v>490</v>
      </c>
      <c r="L850">
        <v>323</v>
      </c>
      <c r="M850">
        <v>1632</v>
      </c>
      <c r="N850">
        <v>643</v>
      </c>
      <c r="O850">
        <v>989</v>
      </c>
    </row>
    <row r="851" spans="1:15" x14ac:dyDescent="0.25">
      <c r="A851" t="s">
        <v>856</v>
      </c>
      <c r="B851">
        <v>2011</v>
      </c>
      <c r="C851">
        <v>2</v>
      </c>
      <c r="D851">
        <v>2819</v>
      </c>
      <c r="E851">
        <v>1329</v>
      </c>
      <c r="F851">
        <v>1490</v>
      </c>
      <c r="G851">
        <v>478</v>
      </c>
      <c r="H851">
        <v>267</v>
      </c>
      <c r="I851">
        <v>211</v>
      </c>
      <c r="J851">
        <v>781</v>
      </c>
      <c r="K851">
        <v>453</v>
      </c>
      <c r="L851">
        <v>328</v>
      </c>
      <c r="M851">
        <v>1560</v>
      </c>
      <c r="N851">
        <v>609</v>
      </c>
      <c r="O851">
        <v>951</v>
      </c>
    </row>
    <row r="852" spans="1:15" x14ac:dyDescent="0.25">
      <c r="A852" t="s">
        <v>857</v>
      </c>
      <c r="B852">
        <v>2011</v>
      </c>
      <c r="C852">
        <v>3</v>
      </c>
      <c r="D852">
        <v>2624</v>
      </c>
      <c r="E852">
        <v>1254</v>
      </c>
      <c r="F852">
        <v>1370</v>
      </c>
      <c r="G852">
        <v>443</v>
      </c>
      <c r="H852">
        <v>259</v>
      </c>
      <c r="I852">
        <v>184</v>
      </c>
      <c r="J852">
        <v>764</v>
      </c>
      <c r="K852">
        <v>458</v>
      </c>
      <c r="L852">
        <v>306</v>
      </c>
      <c r="M852">
        <v>1417</v>
      </c>
      <c r="N852">
        <v>537</v>
      </c>
      <c r="O852">
        <v>880</v>
      </c>
    </row>
    <row r="853" spans="1:15" x14ac:dyDescent="0.25">
      <c r="A853" t="s">
        <v>858</v>
      </c>
      <c r="B853">
        <v>2011</v>
      </c>
      <c r="C853">
        <v>4</v>
      </c>
      <c r="D853">
        <v>2620</v>
      </c>
      <c r="E853">
        <v>1277</v>
      </c>
      <c r="F853">
        <v>1343</v>
      </c>
      <c r="G853">
        <v>465</v>
      </c>
      <c r="H853">
        <v>257</v>
      </c>
      <c r="I853">
        <v>208</v>
      </c>
      <c r="J853">
        <v>749</v>
      </c>
      <c r="K853">
        <v>446</v>
      </c>
      <c r="L853">
        <v>303</v>
      </c>
      <c r="M853">
        <v>1406</v>
      </c>
      <c r="N853">
        <v>574</v>
      </c>
      <c r="O853">
        <v>832</v>
      </c>
    </row>
    <row r="854" spans="1:15" x14ac:dyDescent="0.25">
      <c r="A854" t="s">
        <v>859</v>
      </c>
      <c r="B854">
        <v>2011</v>
      </c>
      <c r="C854">
        <v>5</v>
      </c>
      <c r="D854">
        <v>2728</v>
      </c>
      <c r="E854">
        <v>1327</v>
      </c>
      <c r="F854">
        <v>1401</v>
      </c>
      <c r="G854">
        <v>435</v>
      </c>
      <c r="H854">
        <v>251</v>
      </c>
      <c r="I854">
        <v>184</v>
      </c>
      <c r="J854">
        <v>801</v>
      </c>
      <c r="K854">
        <v>494</v>
      </c>
      <c r="L854">
        <v>307</v>
      </c>
      <c r="M854">
        <v>1492</v>
      </c>
      <c r="N854">
        <v>582</v>
      </c>
      <c r="O854">
        <v>910</v>
      </c>
    </row>
    <row r="855" spans="1:15" x14ac:dyDescent="0.25">
      <c r="A855" t="s">
        <v>860</v>
      </c>
      <c r="B855">
        <v>2011</v>
      </c>
      <c r="C855">
        <v>6</v>
      </c>
      <c r="D855">
        <v>2675</v>
      </c>
      <c r="E855">
        <v>1305</v>
      </c>
      <c r="F855">
        <v>1370</v>
      </c>
      <c r="G855">
        <v>450</v>
      </c>
      <c r="H855">
        <v>255</v>
      </c>
      <c r="I855">
        <v>195</v>
      </c>
      <c r="J855">
        <v>789</v>
      </c>
      <c r="K855">
        <v>473</v>
      </c>
      <c r="L855">
        <v>316</v>
      </c>
      <c r="M855">
        <v>1436</v>
      </c>
      <c r="N855">
        <v>577</v>
      </c>
      <c r="O855">
        <v>859</v>
      </c>
    </row>
    <row r="856" spans="1:15" x14ac:dyDescent="0.25">
      <c r="A856" t="s">
        <v>861</v>
      </c>
      <c r="B856">
        <v>2011</v>
      </c>
      <c r="C856">
        <v>7</v>
      </c>
      <c r="D856">
        <v>2621</v>
      </c>
      <c r="E856">
        <v>1302</v>
      </c>
      <c r="F856">
        <v>1319</v>
      </c>
      <c r="G856">
        <v>448</v>
      </c>
      <c r="H856">
        <v>265</v>
      </c>
      <c r="I856">
        <v>183</v>
      </c>
      <c r="J856">
        <v>767</v>
      </c>
      <c r="K856">
        <v>454</v>
      </c>
      <c r="L856">
        <v>313</v>
      </c>
      <c r="M856">
        <v>1406</v>
      </c>
      <c r="N856">
        <v>583</v>
      </c>
      <c r="O856">
        <v>823</v>
      </c>
    </row>
    <row r="857" spans="1:15" x14ac:dyDescent="0.25">
      <c r="A857" t="s">
        <v>862</v>
      </c>
      <c r="B857">
        <v>2011</v>
      </c>
      <c r="C857">
        <v>8</v>
      </c>
      <c r="D857">
        <v>2651</v>
      </c>
      <c r="E857">
        <v>1299</v>
      </c>
      <c r="F857">
        <v>1352</v>
      </c>
      <c r="G857">
        <v>454</v>
      </c>
      <c r="H857">
        <v>258</v>
      </c>
      <c r="I857">
        <v>196</v>
      </c>
      <c r="J857">
        <v>794</v>
      </c>
      <c r="K857">
        <v>476</v>
      </c>
      <c r="L857">
        <v>318</v>
      </c>
      <c r="M857">
        <v>1403</v>
      </c>
      <c r="N857">
        <v>565</v>
      </c>
      <c r="O857">
        <v>838</v>
      </c>
    </row>
    <row r="858" spans="1:15" x14ac:dyDescent="0.25">
      <c r="A858" t="s">
        <v>863</v>
      </c>
      <c r="B858">
        <v>2011</v>
      </c>
      <c r="C858">
        <v>9</v>
      </c>
      <c r="D858">
        <v>2686</v>
      </c>
      <c r="E858">
        <v>1324</v>
      </c>
      <c r="F858">
        <v>1362</v>
      </c>
      <c r="G858">
        <v>453</v>
      </c>
      <c r="H858">
        <v>273</v>
      </c>
      <c r="I858">
        <v>180</v>
      </c>
      <c r="J858">
        <v>785</v>
      </c>
      <c r="K858">
        <v>454</v>
      </c>
      <c r="L858">
        <v>331</v>
      </c>
      <c r="M858">
        <v>1448</v>
      </c>
      <c r="N858">
        <v>597</v>
      </c>
      <c r="O858">
        <v>851</v>
      </c>
    </row>
    <row r="859" spans="1:15" x14ac:dyDescent="0.25">
      <c r="A859" t="s">
        <v>864</v>
      </c>
      <c r="B859">
        <v>2011</v>
      </c>
      <c r="C859">
        <v>10</v>
      </c>
      <c r="D859">
        <v>2714</v>
      </c>
      <c r="E859">
        <v>1304</v>
      </c>
      <c r="F859">
        <v>1410</v>
      </c>
      <c r="G859">
        <v>447</v>
      </c>
      <c r="H859">
        <v>272</v>
      </c>
      <c r="I859">
        <v>175</v>
      </c>
      <c r="J859">
        <v>782</v>
      </c>
      <c r="K859">
        <v>449</v>
      </c>
      <c r="L859">
        <v>333</v>
      </c>
      <c r="M859">
        <v>1485</v>
      </c>
      <c r="N859">
        <v>583</v>
      </c>
      <c r="O859">
        <v>902</v>
      </c>
    </row>
    <row r="860" spans="1:15" x14ac:dyDescent="0.25">
      <c r="A860" t="s">
        <v>865</v>
      </c>
      <c r="B860">
        <v>2011</v>
      </c>
      <c r="C860">
        <v>11</v>
      </c>
      <c r="D860">
        <v>2727</v>
      </c>
      <c r="E860">
        <v>1291</v>
      </c>
      <c r="F860">
        <v>1436</v>
      </c>
      <c r="G860">
        <v>431</v>
      </c>
      <c r="H860">
        <v>231</v>
      </c>
      <c r="I860">
        <v>200</v>
      </c>
      <c r="J860">
        <v>777</v>
      </c>
      <c r="K860">
        <v>457</v>
      </c>
      <c r="L860">
        <v>320</v>
      </c>
      <c r="M860">
        <v>1519</v>
      </c>
      <c r="N860">
        <v>603</v>
      </c>
      <c r="O860">
        <v>916</v>
      </c>
    </row>
    <row r="861" spans="1:15" x14ac:dyDescent="0.25">
      <c r="A861" t="s">
        <v>866</v>
      </c>
      <c r="B861">
        <v>2011</v>
      </c>
      <c r="C861">
        <v>12</v>
      </c>
      <c r="D861">
        <v>2686</v>
      </c>
      <c r="E861">
        <v>1308</v>
      </c>
      <c r="F861">
        <v>1378</v>
      </c>
      <c r="G861">
        <v>463</v>
      </c>
      <c r="H861">
        <v>251</v>
      </c>
      <c r="I861">
        <v>212</v>
      </c>
      <c r="J861">
        <v>806</v>
      </c>
      <c r="K861">
        <v>489</v>
      </c>
      <c r="L861">
        <v>317</v>
      </c>
      <c r="M861">
        <v>1417</v>
      </c>
      <c r="N861">
        <v>568</v>
      </c>
      <c r="O861">
        <v>849</v>
      </c>
    </row>
    <row r="862" spans="1:15" x14ac:dyDescent="0.25">
      <c r="A862" t="s">
        <v>867</v>
      </c>
      <c r="B862">
        <v>2011</v>
      </c>
      <c r="C862">
        <v>13</v>
      </c>
      <c r="D862">
        <v>2739</v>
      </c>
      <c r="E862">
        <v>1342</v>
      </c>
      <c r="F862">
        <v>1397</v>
      </c>
      <c r="G862">
        <v>467</v>
      </c>
      <c r="H862">
        <v>282</v>
      </c>
      <c r="I862">
        <v>185</v>
      </c>
      <c r="J862">
        <v>783</v>
      </c>
      <c r="K862">
        <v>465</v>
      </c>
      <c r="L862">
        <v>318</v>
      </c>
      <c r="M862">
        <v>1489</v>
      </c>
      <c r="N862">
        <v>595</v>
      </c>
      <c r="O862">
        <v>894</v>
      </c>
    </row>
    <row r="863" spans="1:15" x14ac:dyDescent="0.25">
      <c r="A863" t="s">
        <v>868</v>
      </c>
      <c r="B863">
        <v>2011</v>
      </c>
      <c r="C863">
        <v>14</v>
      </c>
      <c r="D863">
        <v>2592</v>
      </c>
      <c r="E863">
        <v>1277</v>
      </c>
      <c r="F863">
        <v>1315</v>
      </c>
      <c r="G863">
        <v>424</v>
      </c>
      <c r="H863">
        <v>252</v>
      </c>
      <c r="I863">
        <v>172</v>
      </c>
      <c r="J863">
        <v>767</v>
      </c>
      <c r="K863">
        <v>440</v>
      </c>
      <c r="L863">
        <v>327</v>
      </c>
      <c r="M863">
        <v>1401</v>
      </c>
      <c r="N863">
        <v>585</v>
      </c>
      <c r="O863">
        <v>816</v>
      </c>
    </row>
    <row r="864" spans="1:15" x14ac:dyDescent="0.25">
      <c r="A864" t="s">
        <v>869</v>
      </c>
      <c r="B864">
        <v>2011</v>
      </c>
      <c r="C864">
        <v>15</v>
      </c>
      <c r="D864">
        <v>2652</v>
      </c>
      <c r="E864">
        <v>1282</v>
      </c>
      <c r="F864">
        <v>1370</v>
      </c>
      <c r="G864">
        <v>460</v>
      </c>
      <c r="H864">
        <v>273</v>
      </c>
      <c r="I864">
        <v>187</v>
      </c>
      <c r="J864">
        <v>769</v>
      </c>
      <c r="K864">
        <v>458</v>
      </c>
      <c r="L864">
        <v>311</v>
      </c>
      <c r="M864">
        <v>1423</v>
      </c>
      <c r="N864">
        <v>551</v>
      </c>
      <c r="O864">
        <v>872</v>
      </c>
    </row>
    <row r="865" spans="1:15" x14ac:dyDescent="0.25">
      <c r="A865" t="s">
        <v>870</v>
      </c>
      <c r="B865">
        <v>2011</v>
      </c>
      <c r="C865">
        <v>16</v>
      </c>
      <c r="D865">
        <v>2694</v>
      </c>
      <c r="E865">
        <v>1288</v>
      </c>
      <c r="F865">
        <v>1406</v>
      </c>
      <c r="G865">
        <v>419</v>
      </c>
      <c r="H865">
        <v>226</v>
      </c>
      <c r="I865">
        <v>193</v>
      </c>
      <c r="J865">
        <v>814</v>
      </c>
      <c r="K865">
        <v>455</v>
      </c>
      <c r="L865">
        <v>359</v>
      </c>
      <c r="M865">
        <v>1461</v>
      </c>
      <c r="N865">
        <v>607</v>
      </c>
      <c r="O865">
        <v>854</v>
      </c>
    </row>
    <row r="866" spans="1:15" x14ac:dyDescent="0.25">
      <c r="A866" t="s">
        <v>871</v>
      </c>
      <c r="B866">
        <v>2011</v>
      </c>
      <c r="C866">
        <v>17</v>
      </c>
      <c r="D866">
        <v>2591</v>
      </c>
      <c r="E866">
        <v>1227</v>
      </c>
      <c r="F866">
        <v>1364</v>
      </c>
      <c r="G866">
        <v>411</v>
      </c>
      <c r="H866">
        <v>233</v>
      </c>
      <c r="I866">
        <v>178</v>
      </c>
      <c r="J866">
        <v>740</v>
      </c>
      <c r="K866">
        <v>432</v>
      </c>
      <c r="L866">
        <v>308</v>
      </c>
      <c r="M866">
        <v>1440</v>
      </c>
      <c r="N866">
        <v>562</v>
      </c>
      <c r="O866">
        <v>878</v>
      </c>
    </row>
    <row r="867" spans="1:15" x14ac:dyDescent="0.25">
      <c r="A867" t="s">
        <v>872</v>
      </c>
      <c r="B867">
        <v>2011</v>
      </c>
      <c r="C867">
        <v>18</v>
      </c>
      <c r="D867">
        <v>2543</v>
      </c>
      <c r="E867">
        <v>1205</v>
      </c>
      <c r="F867">
        <v>1338</v>
      </c>
      <c r="G867">
        <v>445</v>
      </c>
      <c r="H867">
        <v>248</v>
      </c>
      <c r="I867">
        <v>197</v>
      </c>
      <c r="J867">
        <v>723</v>
      </c>
      <c r="K867">
        <v>431</v>
      </c>
      <c r="L867">
        <v>292</v>
      </c>
      <c r="M867">
        <v>1375</v>
      </c>
      <c r="N867">
        <v>526</v>
      </c>
      <c r="O867">
        <v>849</v>
      </c>
    </row>
    <row r="868" spans="1:15" x14ac:dyDescent="0.25">
      <c r="A868" t="s">
        <v>873</v>
      </c>
      <c r="B868">
        <v>2011</v>
      </c>
      <c r="C868">
        <v>19</v>
      </c>
      <c r="D868">
        <v>2606</v>
      </c>
      <c r="E868">
        <v>1262</v>
      </c>
      <c r="F868">
        <v>1344</v>
      </c>
      <c r="G868">
        <v>460</v>
      </c>
      <c r="H868">
        <v>268</v>
      </c>
      <c r="I868">
        <v>192</v>
      </c>
      <c r="J868">
        <v>767</v>
      </c>
      <c r="K868">
        <v>459</v>
      </c>
      <c r="L868">
        <v>308</v>
      </c>
      <c r="M868">
        <v>1379</v>
      </c>
      <c r="N868">
        <v>535</v>
      </c>
      <c r="O868">
        <v>844</v>
      </c>
    </row>
    <row r="869" spans="1:15" x14ac:dyDescent="0.25">
      <c r="A869" t="s">
        <v>874</v>
      </c>
      <c r="B869">
        <v>2011</v>
      </c>
      <c r="C869">
        <v>20</v>
      </c>
      <c r="D869">
        <v>2551</v>
      </c>
      <c r="E869">
        <v>1205</v>
      </c>
      <c r="F869">
        <v>1346</v>
      </c>
      <c r="G869">
        <v>464</v>
      </c>
      <c r="H869">
        <v>247</v>
      </c>
      <c r="I869">
        <v>217</v>
      </c>
      <c r="J869">
        <v>770</v>
      </c>
      <c r="K869">
        <v>456</v>
      </c>
      <c r="L869">
        <v>314</v>
      </c>
      <c r="M869">
        <v>1317</v>
      </c>
      <c r="N869">
        <v>502</v>
      </c>
      <c r="O869">
        <v>815</v>
      </c>
    </row>
    <row r="870" spans="1:15" x14ac:dyDescent="0.25">
      <c r="A870" t="s">
        <v>875</v>
      </c>
      <c r="B870">
        <v>2011</v>
      </c>
      <c r="C870">
        <v>21</v>
      </c>
      <c r="D870">
        <v>2542</v>
      </c>
      <c r="E870">
        <v>1228</v>
      </c>
      <c r="F870">
        <v>1314</v>
      </c>
      <c r="G870">
        <v>433</v>
      </c>
      <c r="H870">
        <v>256</v>
      </c>
      <c r="I870">
        <v>177</v>
      </c>
      <c r="J870">
        <v>773</v>
      </c>
      <c r="K870">
        <v>448</v>
      </c>
      <c r="L870">
        <v>325</v>
      </c>
      <c r="M870">
        <v>1336</v>
      </c>
      <c r="N870">
        <v>524</v>
      </c>
      <c r="O870">
        <v>812</v>
      </c>
    </row>
    <row r="871" spans="1:15" x14ac:dyDescent="0.25">
      <c r="A871" t="s">
        <v>876</v>
      </c>
      <c r="B871">
        <v>2011</v>
      </c>
      <c r="C871">
        <v>22</v>
      </c>
      <c r="D871">
        <v>2477</v>
      </c>
      <c r="E871">
        <v>1193</v>
      </c>
      <c r="F871">
        <v>1284</v>
      </c>
      <c r="G871">
        <v>424</v>
      </c>
      <c r="H871">
        <v>242</v>
      </c>
      <c r="I871">
        <v>182</v>
      </c>
      <c r="J871">
        <v>725</v>
      </c>
      <c r="K871">
        <v>428</v>
      </c>
      <c r="L871">
        <v>297</v>
      </c>
      <c r="M871">
        <v>1328</v>
      </c>
      <c r="N871">
        <v>523</v>
      </c>
      <c r="O871">
        <v>805</v>
      </c>
    </row>
    <row r="872" spans="1:15" x14ac:dyDescent="0.25">
      <c r="A872" t="s">
        <v>877</v>
      </c>
      <c r="B872">
        <v>2011</v>
      </c>
      <c r="C872">
        <v>23</v>
      </c>
      <c r="D872">
        <v>2479</v>
      </c>
      <c r="E872">
        <v>1212</v>
      </c>
      <c r="F872">
        <v>1267</v>
      </c>
      <c r="G872">
        <v>473</v>
      </c>
      <c r="H872">
        <v>276</v>
      </c>
      <c r="I872">
        <v>197</v>
      </c>
      <c r="J872">
        <v>754</v>
      </c>
      <c r="K872">
        <v>444</v>
      </c>
      <c r="L872">
        <v>310</v>
      </c>
      <c r="M872">
        <v>1252</v>
      </c>
      <c r="N872">
        <v>492</v>
      </c>
      <c r="O872">
        <v>760</v>
      </c>
    </row>
    <row r="873" spans="1:15" x14ac:dyDescent="0.25">
      <c r="A873" t="s">
        <v>878</v>
      </c>
      <c r="B873">
        <v>2011</v>
      </c>
      <c r="C873">
        <v>24</v>
      </c>
      <c r="D873">
        <v>2489</v>
      </c>
      <c r="E873">
        <v>1196</v>
      </c>
      <c r="F873">
        <v>1293</v>
      </c>
      <c r="G873">
        <v>417</v>
      </c>
      <c r="H873">
        <v>240</v>
      </c>
      <c r="I873">
        <v>177</v>
      </c>
      <c r="J873">
        <v>778</v>
      </c>
      <c r="K873">
        <v>449</v>
      </c>
      <c r="L873">
        <v>329</v>
      </c>
      <c r="M873">
        <v>1294</v>
      </c>
      <c r="N873">
        <v>507</v>
      </c>
      <c r="O873">
        <v>787</v>
      </c>
    </row>
    <row r="874" spans="1:15" x14ac:dyDescent="0.25">
      <c r="A874" t="s">
        <v>879</v>
      </c>
      <c r="B874">
        <v>2011</v>
      </c>
      <c r="C874">
        <v>25</v>
      </c>
      <c r="D874">
        <v>2413</v>
      </c>
      <c r="E874">
        <v>1141</v>
      </c>
      <c r="F874">
        <v>1272</v>
      </c>
      <c r="G874">
        <v>455</v>
      </c>
      <c r="H874">
        <v>250</v>
      </c>
      <c r="I874">
        <v>205</v>
      </c>
      <c r="J874">
        <v>714</v>
      </c>
      <c r="K874">
        <v>435</v>
      </c>
      <c r="L874">
        <v>279</v>
      </c>
      <c r="M874">
        <v>1244</v>
      </c>
      <c r="N874">
        <v>456</v>
      </c>
      <c r="O874">
        <v>788</v>
      </c>
    </row>
    <row r="875" spans="1:15" x14ac:dyDescent="0.25">
      <c r="A875" t="s">
        <v>880</v>
      </c>
      <c r="B875">
        <v>2011</v>
      </c>
      <c r="C875">
        <v>26</v>
      </c>
      <c r="D875">
        <v>2535</v>
      </c>
      <c r="E875">
        <v>1217</v>
      </c>
      <c r="F875">
        <v>1318</v>
      </c>
      <c r="G875">
        <v>478</v>
      </c>
      <c r="H875">
        <v>266</v>
      </c>
      <c r="I875">
        <v>212</v>
      </c>
      <c r="J875">
        <v>757</v>
      </c>
      <c r="K875">
        <v>453</v>
      </c>
      <c r="L875">
        <v>304</v>
      </c>
      <c r="M875">
        <v>1300</v>
      </c>
      <c r="N875">
        <v>498</v>
      </c>
      <c r="O875">
        <v>802</v>
      </c>
    </row>
    <row r="876" spans="1:15" x14ac:dyDescent="0.25">
      <c r="A876" t="s">
        <v>881</v>
      </c>
      <c r="B876">
        <v>2011</v>
      </c>
      <c r="C876">
        <v>27</v>
      </c>
      <c r="D876">
        <v>2625</v>
      </c>
      <c r="E876">
        <v>1316</v>
      </c>
      <c r="F876">
        <v>1309</v>
      </c>
      <c r="G876">
        <v>513</v>
      </c>
      <c r="H876">
        <v>301</v>
      </c>
      <c r="I876">
        <v>212</v>
      </c>
      <c r="J876">
        <v>772</v>
      </c>
      <c r="K876">
        <v>474</v>
      </c>
      <c r="L876">
        <v>298</v>
      </c>
      <c r="M876">
        <v>1340</v>
      </c>
      <c r="N876">
        <v>541</v>
      </c>
      <c r="O876">
        <v>799</v>
      </c>
    </row>
    <row r="877" spans="1:15" x14ac:dyDescent="0.25">
      <c r="A877" t="s">
        <v>882</v>
      </c>
      <c r="B877">
        <v>2011</v>
      </c>
      <c r="C877">
        <v>28</v>
      </c>
      <c r="D877">
        <v>2513</v>
      </c>
      <c r="E877">
        <v>1194</v>
      </c>
      <c r="F877">
        <v>1319</v>
      </c>
      <c r="G877">
        <v>454</v>
      </c>
      <c r="H877">
        <v>260</v>
      </c>
      <c r="I877">
        <v>194</v>
      </c>
      <c r="J877">
        <v>729</v>
      </c>
      <c r="K877">
        <v>428</v>
      </c>
      <c r="L877">
        <v>301</v>
      </c>
      <c r="M877">
        <v>1330</v>
      </c>
      <c r="N877">
        <v>506</v>
      </c>
      <c r="O877">
        <v>824</v>
      </c>
    </row>
    <row r="878" spans="1:15" x14ac:dyDescent="0.25">
      <c r="A878" t="s">
        <v>883</v>
      </c>
      <c r="B878">
        <v>2011</v>
      </c>
      <c r="C878">
        <v>29</v>
      </c>
      <c r="D878">
        <v>2361</v>
      </c>
      <c r="E878">
        <v>1122</v>
      </c>
      <c r="F878">
        <v>1239</v>
      </c>
      <c r="G878">
        <v>461</v>
      </c>
      <c r="H878">
        <v>272</v>
      </c>
      <c r="I878">
        <v>189</v>
      </c>
      <c r="J878">
        <v>695</v>
      </c>
      <c r="K878">
        <v>402</v>
      </c>
      <c r="L878">
        <v>293</v>
      </c>
      <c r="M878">
        <v>1205</v>
      </c>
      <c r="N878">
        <v>448</v>
      </c>
      <c r="O878">
        <v>757</v>
      </c>
    </row>
    <row r="879" spans="1:15" x14ac:dyDescent="0.25">
      <c r="A879" t="s">
        <v>884</v>
      </c>
      <c r="B879">
        <v>2011</v>
      </c>
      <c r="C879">
        <v>30</v>
      </c>
      <c r="D879">
        <v>2431</v>
      </c>
      <c r="E879">
        <v>1198</v>
      </c>
      <c r="F879">
        <v>1233</v>
      </c>
      <c r="G879">
        <v>434</v>
      </c>
      <c r="H879">
        <v>241</v>
      </c>
      <c r="I879">
        <v>193</v>
      </c>
      <c r="J879">
        <v>747</v>
      </c>
      <c r="K879">
        <v>453</v>
      </c>
      <c r="L879">
        <v>294</v>
      </c>
      <c r="M879">
        <v>1250</v>
      </c>
      <c r="N879">
        <v>504</v>
      </c>
      <c r="O879">
        <v>746</v>
      </c>
    </row>
    <row r="880" spans="1:15" x14ac:dyDescent="0.25">
      <c r="A880" t="s">
        <v>885</v>
      </c>
      <c r="B880">
        <v>2011</v>
      </c>
      <c r="C880">
        <v>31</v>
      </c>
      <c r="D880">
        <v>2486</v>
      </c>
      <c r="E880">
        <v>1198</v>
      </c>
      <c r="F880">
        <v>1288</v>
      </c>
      <c r="G880">
        <v>425</v>
      </c>
      <c r="H880">
        <v>263</v>
      </c>
      <c r="I880">
        <v>162</v>
      </c>
      <c r="J880">
        <v>802</v>
      </c>
      <c r="K880">
        <v>457</v>
      </c>
      <c r="L880">
        <v>345</v>
      </c>
      <c r="M880">
        <v>1259</v>
      </c>
      <c r="N880">
        <v>478</v>
      </c>
      <c r="O880">
        <v>781</v>
      </c>
    </row>
    <row r="881" spans="1:15" x14ac:dyDescent="0.25">
      <c r="A881" t="s">
        <v>886</v>
      </c>
      <c r="B881">
        <v>2011</v>
      </c>
      <c r="C881">
        <v>32</v>
      </c>
      <c r="D881">
        <v>2356</v>
      </c>
      <c r="E881">
        <v>1127</v>
      </c>
      <c r="F881">
        <v>1229</v>
      </c>
      <c r="G881">
        <v>415</v>
      </c>
      <c r="H881">
        <v>234</v>
      </c>
      <c r="I881">
        <v>181</v>
      </c>
      <c r="J881">
        <v>693</v>
      </c>
      <c r="K881">
        <v>434</v>
      </c>
      <c r="L881">
        <v>259</v>
      </c>
      <c r="M881">
        <v>1248</v>
      </c>
      <c r="N881">
        <v>459</v>
      </c>
      <c r="O881">
        <v>789</v>
      </c>
    </row>
    <row r="882" spans="1:15" x14ac:dyDescent="0.25">
      <c r="A882" t="s">
        <v>887</v>
      </c>
      <c r="B882">
        <v>2011</v>
      </c>
      <c r="C882">
        <v>33</v>
      </c>
      <c r="D882">
        <v>2415</v>
      </c>
      <c r="E882">
        <v>1207</v>
      </c>
      <c r="F882">
        <v>1208</v>
      </c>
      <c r="G882">
        <v>454</v>
      </c>
      <c r="H882">
        <v>276</v>
      </c>
      <c r="I882">
        <v>178</v>
      </c>
      <c r="J882">
        <v>757</v>
      </c>
      <c r="K882">
        <v>433</v>
      </c>
      <c r="L882">
        <v>324</v>
      </c>
      <c r="M882">
        <v>1204</v>
      </c>
      <c r="N882">
        <v>498</v>
      </c>
      <c r="O882">
        <v>706</v>
      </c>
    </row>
    <row r="883" spans="1:15" x14ac:dyDescent="0.25">
      <c r="A883" t="s">
        <v>888</v>
      </c>
      <c r="B883">
        <v>2011</v>
      </c>
      <c r="C883">
        <v>34</v>
      </c>
      <c r="D883">
        <v>2381</v>
      </c>
      <c r="E883">
        <v>1183</v>
      </c>
      <c r="F883">
        <v>1198</v>
      </c>
      <c r="G883">
        <v>429</v>
      </c>
      <c r="H883">
        <v>249</v>
      </c>
      <c r="I883">
        <v>180</v>
      </c>
      <c r="J883">
        <v>703</v>
      </c>
      <c r="K883">
        <v>417</v>
      </c>
      <c r="L883">
        <v>286</v>
      </c>
      <c r="M883">
        <v>1249</v>
      </c>
      <c r="N883">
        <v>517</v>
      </c>
      <c r="O883">
        <v>732</v>
      </c>
    </row>
    <row r="884" spans="1:15" x14ac:dyDescent="0.25">
      <c r="A884" t="s">
        <v>889</v>
      </c>
      <c r="B884">
        <v>2011</v>
      </c>
      <c r="C884">
        <v>35</v>
      </c>
      <c r="D884">
        <v>2458</v>
      </c>
      <c r="E884">
        <v>1162</v>
      </c>
      <c r="F884">
        <v>1296</v>
      </c>
      <c r="G884">
        <v>452</v>
      </c>
      <c r="H884">
        <v>254</v>
      </c>
      <c r="I884">
        <v>198</v>
      </c>
      <c r="J884">
        <v>746</v>
      </c>
      <c r="K884">
        <v>425</v>
      </c>
      <c r="L884">
        <v>321</v>
      </c>
      <c r="M884">
        <v>1260</v>
      </c>
      <c r="N884">
        <v>483</v>
      </c>
      <c r="O884">
        <v>777</v>
      </c>
    </row>
    <row r="885" spans="1:15" x14ac:dyDescent="0.25">
      <c r="A885" t="s">
        <v>890</v>
      </c>
      <c r="B885">
        <v>2011</v>
      </c>
      <c r="C885">
        <v>36</v>
      </c>
      <c r="D885">
        <v>2520</v>
      </c>
      <c r="E885">
        <v>1278</v>
      </c>
      <c r="F885">
        <v>1242</v>
      </c>
      <c r="G885">
        <v>451</v>
      </c>
      <c r="H885">
        <v>279</v>
      </c>
      <c r="I885">
        <v>172</v>
      </c>
      <c r="J885">
        <v>707</v>
      </c>
      <c r="K885">
        <v>437</v>
      </c>
      <c r="L885">
        <v>270</v>
      </c>
      <c r="M885">
        <v>1362</v>
      </c>
      <c r="N885">
        <v>562</v>
      </c>
      <c r="O885">
        <v>800</v>
      </c>
    </row>
    <row r="886" spans="1:15" x14ac:dyDescent="0.25">
      <c r="A886" t="s">
        <v>891</v>
      </c>
      <c r="B886">
        <v>2011</v>
      </c>
      <c r="C886">
        <v>37</v>
      </c>
      <c r="D886">
        <v>2380</v>
      </c>
      <c r="E886">
        <v>1110</v>
      </c>
      <c r="F886">
        <v>1270</v>
      </c>
      <c r="G886">
        <v>410</v>
      </c>
      <c r="H886">
        <v>225</v>
      </c>
      <c r="I886">
        <v>185</v>
      </c>
      <c r="J886">
        <v>725</v>
      </c>
      <c r="K886">
        <v>411</v>
      </c>
      <c r="L886">
        <v>314</v>
      </c>
      <c r="M886">
        <v>1245</v>
      </c>
      <c r="N886">
        <v>474</v>
      </c>
      <c r="O886">
        <v>771</v>
      </c>
    </row>
    <row r="887" spans="1:15" x14ac:dyDescent="0.25">
      <c r="A887" t="s">
        <v>892</v>
      </c>
      <c r="B887">
        <v>2011</v>
      </c>
      <c r="C887">
        <v>38</v>
      </c>
      <c r="D887">
        <v>2447</v>
      </c>
      <c r="E887">
        <v>1145</v>
      </c>
      <c r="F887">
        <v>1302</v>
      </c>
      <c r="G887">
        <v>463</v>
      </c>
      <c r="H887">
        <v>260</v>
      </c>
      <c r="I887">
        <v>203</v>
      </c>
      <c r="J887">
        <v>723</v>
      </c>
      <c r="K887">
        <v>413</v>
      </c>
      <c r="L887">
        <v>310</v>
      </c>
      <c r="M887">
        <v>1261</v>
      </c>
      <c r="N887">
        <v>472</v>
      </c>
      <c r="O887">
        <v>789</v>
      </c>
    </row>
    <row r="888" spans="1:15" x14ac:dyDescent="0.25">
      <c r="A888" t="s">
        <v>893</v>
      </c>
      <c r="B888">
        <v>2011</v>
      </c>
      <c r="C888">
        <v>39</v>
      </c>
      <c r="D888">
        <v>2593</v>
      </c>
      <c r="E888">
        <v>1201</v>
      </c>
      <c r="F888">
        <v>1392</v>
      </c>
      <c r="G888">
        <v>441</v>
      </c>
      <c r="H888">
        <v>241</v>
      </c>
      <c r="I888">
        <v>200</v>
      </c>
      <c r="J888">
        <v>789</v>
      </c>
      <c r="K888">
        <v>462</v>
      </c>
      <c r="L888">
        <v>327</v>
      </c>
      <c r="M888">
        <v>1363</v>
      </c>
      <c r="N888">
        <v>498</v>
      </c>
      <c r="O888">
        <v>865</v>
      </c>
    </row>
    <row r="889" spans="1:15" x14ac:dyDescent="0.25">
      <c r="A889" t="s">
        <v>894</v>
      </c>
      <c r="B889">
        <v>2011</v>
      </c>
      <c r="C889">
        <v>40</v>
      </c>
      <c r="D889">
        <v>2474</v>
      </c>
      <c r="E889">
        <v>1132</v>
      </c>
      <c r="F889">
        <v>1342</v>
      </c>
      <c r="G889">
        <v>419</v>
      </c>
      <c r="H889">
        <v>228</v>
      </c>
      <c r="I889">
        <v>191</v>
      </c>
      <c r="J889">
        <v>750</v>
      </c>
      <c r="K889">
        <v>422</v>
      </c>
      <c r="L889">
        <v>328</v>
      </c>
      <c r="M889">
        <v>1305</v>
      </c>
      <c r="N889">
        <v>482</v>
      </c>
      <c r="O889">
        <v>823</v>
      </c>
    </row>
    <row r="890" spans="1:15" x14ac:dyDescent="0.25">
      <c r="A890" t="s">
        <v>895</v>
      </c>
      <c r="B890">
        <v>2011</v>
      </c>
      <c r="C890">
        <v>41</v>
      </c>
      <c r="D890">
        <v>2537</v>
      </c>
      <c r="E890">
        <v>1244</v>
      </c>
      <c r="F890">
        <v>1293</v>
      </c>
      <c r="G890">
        <v>453</v>
      </c>
      <c r="H890">
        <v>266</v>
      </c>
      <c r="I890">
        <v>187</v>
      </c>
      <c r="J890">
        <v>790</v>
      </c>
      <c r="K890">
        <v>464</v>
      </c>
      <c r="L890">
        <v>326</v>
      </c>
      <c r="M890">
        <v>1294</v>
      </c>
      <c r="N890">
        <v>514</v>
      </c>
      <c r="O890">
        <v>780</v>
      </c>
    </row>
    <row r="891" spans="1:15" x14ac:dyDescent="0.25">
      <c r="A891" t="s">
        <v>896</v>
      </c>
      <c r="B891">
        <v>2011</v>
      </c>
      <c r="C891">
        <v>42</v>
      </c>
      <c r="D891">
        <v>2551</v>
      </c>
      <c r="E891">
        <v>1220</v>
      </c>
      <c r="F891">
        <v>1331</v>
      </c>
      <c r="G891">
        <v>406</v>
      </c>
      <c r="H891">
        <v>234</v>
      </c>
      <c r="I891">
        <v>172</v>
      </c>
      <c r="J891">
        <v>796</v>
      </c>
      <c r="K891">
        <v>466</v>
      </c>
      <c r="L891">
        <v>330</v>
      </c>
      <c r="M891">
        <v>1349</v>
      </c>
      <c r="N891">
        <v>520</v>
      </c>
      <c r="O891">
        <v>829</v>
      </c>
    </row>
    <row r="892" spans="1:15" x14ac:dyDescent="0.25">
      <c r="A892" t="s">
        <v>897</v>
      </c>
      <c r="B892">
        <v>2011</v>
      </c>
      <c r="C892">
        <v>43</v>
      </c>
      <c r="D892">
        <v>2658</v>
      </c>
      <c r="E892">
        <v>1268</v>
      </c>
      <c r="F892">
        <v>1390</v>
      </c>
      <c r="G892">
        <v>447</v>
      </c>
      <c r="H892">
        <v>251</v>
      </c>
      <c r="I892">
        <v>196</v>
      </c>
      <c r="J892">
        <v>797</v>
      </c>
      <c r="K892">
        <v>447</v>
      </c>
      <c r="L892">
        <v>350</v>
      </c>
      <c r="M892">
        <v>1414</v>
      </c>
      <c r="N892">
        <v>570</v>
      </c>
      <c r="O892">
        <v>844</v>
      </c>
    </row>
    <row r="893" spans="1:15" x14ac:dyDescent="0.25">
      <c r="A893" t="s">
        <v>898</v>
      </c>
      <c r="B893">
        <v>2011</v>
      </c>
      <c r="C893">
        <v>44</v>
      </c>
      <c r="D893">
        <v>2653</v>
      </c>
      <c r="E893">
        <v>1282</v>
      </c>
      <c r="F893">
        <v>1371</v>
      </c>
      <c r="G893">
        <v>512</v>
      </c>
      <c r="H893">
        <v>315</v>
      </c>
      <c r="I893">
        <v>197</v>
      </c>
      <c r="J893">
        <v>746</v>
      </c>
      <c r="K893">
        <v>434</v>
      </c>
      <c r="L893">
        <v>312</v>
      </c>
      <c r="M893">
        <v>1395</v>
      </c>
      <c r="N893">
        <v>533</v>
      </c>
      <c r="O893">
        <v>862</v>
      </c>
    </row>
    <row r="894" spans="1:15" x14ac:dyDescent="0.25">
      <c r="A894" t="s">
        <v>899</v>
      </c>
      <c r="B894">
        <v>2011</v>
      </c>
      <c r="C894">
        <v>45</v>
      </c>
      <c r="D894">
        <v>2567</v>
      </c>
      <c r="E894">
        <v>1210</v>
      </c>
      <c r="F894">
        <v>1357</v>
      </c>
      <c r="G894">
        <v>472</v>
      </c>
      <c r="H894">
        <v>284</v>
      </c>
      <c r="I894">
        <v>188</v>
      </c>
      <c r="J894">
        <v>786</v>
      </c>
      <c r="K894">
        <v>441</v>
      </c>
      <c r="L894">
        <v>345</v>
      </c>
      <c r="M894">
        <v>1309</v>
      </c>
      <c r="N894">
        <v>485</v>
      </c>
      <c r="O894">
        <v>824</v>
      </c>
    </row>
    <row r="895" spans="1:15" x14ac:dyDescent="0.25">
      <c r="A895" t="s">
        <v>900</v>
      </c>
      <c r="B895">
        <v>2011</v>
      </c>
      <c r="C895">
        <v>46</v>
      </c>
      <c r="D895">
        <v>2691</v>
      </c>
      <c r="E895">
        <v>1292</v>
      </c>
      <c r="F895">
        <v>1399</v>
      </c>
      <c r="G895">
        <v>494</v>
      </c>
      <c r="H895">
        <v>290</v>
      </c>
      <c r="I895">
        <v>204</v>
      </c>
      <c r="J895">
        <v>812</v>
      </c>
      <c r="K895">
        <v>480</v>
      </c>
      <c r="L895">
        <v>332</v>
      </c>
      <c r="M895">
        <v>1385</v>
      </c>
      <c r="N895">
        <v>522</v>
      </c>
      <c r="O895">
        <v>863</v>
      </c>
    </row>
    <row r="896" spans="1:15" x14ac:dyDescent="0.25">
      <c r="A896" t="s">
        <v>901</v>
      </c>
      <c r="B896">
        <v>2011</v>
      </c>
      <c r="C896">
        <v>47</v>
      </c>
      <c r="D896">
        <v>2740</v>
      </c>
      <c r="E896">
        <v>1332</v>
      </c>
      <c r="F896">
        <v>1408</v>
      </c>
      <c r="G896">
        <v>483</v>
      </c>
      <c r="H896">
        <v>264</v>
      </c>
      <c r="I896">
        <v>219</v>
      </c>
      <c r="J896">
        <v>790</v>
      </c>
      <c r="K896">
        <v>487</v>
      </c>
      <c r="L896">
        <v>303</v>
      </c>
      <c r="M896">
        <v>1467</v>
      </c>
      <c r="N896">
        <v>581</v>
      </c>
      <c r="O896">
        <v>886</v>
      </c>
    </row>
    <row r="897" spans="1:15" x14ac:dyDescent="0.25">
      <c r="A897" t="s">
        <v>902</v>
      </c>
      <c r="B897">
        <v>2011</v>
      </c>
      <c r="C897">
        <v>48</v>
      </c>
      <c r="D897">
        <v>2782</v>
      </c>
      <c r="E897">
        <v>1314</v>
      </c>
      <c r="F897">
        <v>1468</v>
      </c>
      <c r="G897">
        <v>482</v>
      </c>
      <c r="H897">
        <v>269</v>
      </c>
      <c r="I897">
        <v>213</v>
      </c>
      <c r="J897">
        <v>817</v>
      </c>
      <c r="K897">
        <v>471</v>
      </c>
      <c r="L897">
        <v>346</v>
      </c>
      <c r="M897">
        <v>1483</v>
      </c>
      <c r="N897">
        <v>574</v>
      </c>
      <c r="O897">
        <v>909</v>
      </c>
    </row>
    <row r="898" spans="1:15" x14ac:dyDescent="0.25">
      <c r="A898" t="s">
        <v>903</v>
      </c>
      <c r="B898">
        <v>2011</v>
      </c>
      <c r="C898">
        <v>49</v>
      </c>
      <c r="D898">
        <v>2786</v>
      </c>
      <c r="E898">
        <v>1349</v>
      </c>
      <c r="F898">
        <v>1437</v>
      </c>
      <c r="G898">
        <v>462</v>
      </c>
      <c r="H898">
        <v>276</v>
      </c>
      <c r="I898">
        <v>186</v>
      </c>
      <c r="J898">
        <v>865</v>
      </c>
      <c r="K898">
        <v>497</v>
      </c>
      <c r="L898">
        <v>368</v>
      </c>
      <c r="M898">
        <v>1459</v>
      </c>
      <c r="N898">
        <v>576</v>
      </c>
      <c r="O898">
        <v>883</v>
      </c>
    </row>
    <row r="899" spans="1:15" x14ac:dyDescent="0.25">
      <c r="A899" t="s">
        <v>904</v>
      </c>
      <c r="B899">
        <v>2011</v>
      </c>
      <c r="C899">
        <v>50</v>
      </c>
      <c r="D899">
        <v>2915</v>
      </c>
      <c r="E899">
        <v>1345</v>
      </c>
      <c r="F899">
        <v>1570</v>
      </c>
      <c r="G899">
        <v>509</v>
      </c>
      <c r="H899">
        <v>300</v>
      </c>
      <c r="I899">
        <v>209</v>
      </c>
      <c r="J899">
        <v>808</v>
      </c>
      <c r="K899">
        <v>458</v>
      </c>
      <c r="L899">
        <v>350</v>
      </c>
      <c r="M899">
        <v>1598</v>
      </c>
      <c r="N899">
        <v>587</v>
      </c>
      <c r="O899">
        <v>1011</v>
      </c>
    </row>
    <row r="900" spans="1:15" x14ac:dyDescent="0.25">
      <c r="A900" t="s">
        <v>905</v>
      </c>
      <c r="B900">
        <v>2011</v>
      </c>
      <c r="C900">
        <v>51</v>
      </c>
      <c r="D900">
        <v>2813</v>
      </c>
      <c r="E900">
        <v>1295</v>
      </c>
      <c r="F900">
        <v>1518</v>
      </c>
      <c r="G900">
        <v>450</v>
      </c>
      <c r="H900">
        <v>258</v>
      </c>
      <c r="I900">
        <v>192</v>
      </c>
      <c r="J900">
        <v>837</v>
      </c>
      <c r="K900">
        <v>490</v>
      </c>
      <c r="L900">
        <v>347</v>
      </c>
      <c r="M900">
        <v>1526</v>
      </c>
      <c r="N900">
        <v>547</v>
      </c>
      <c r="O900">
        <v>979</v>
      </c>
    </row>
    <row r="901" spans="1:15" x14ac:dyDescent="0.25">
      <c r="A901" t="s">
        <v>906</v>
      </c>
      <c r="B901">
        <v>2011</v>
      </c>
      <c r="C901">
        <v>52</v>
      </c>
      <c r="D901">
        <v>2413</v>
      </c>
      <c r="E901">
        <v>1132</v>
      </c>
      <c r="F901">
        <v>1281</v>
      </c>
      <c r="G901">
        <v>421</v>
      </c>
      <c r="H901">
        <v>237</v>
      </c>
      <c r="I901">
        <v>184</v>
      </c>
      <c r="J901">
        <v>684</v>
      </c>
      <c r="K901">
        <v>392</v>
      </c>
      <c r="L901">
        <v>292</v>
      </c>
      <c r="M901">
        <v>1308</v>
      </c>
      <c r="N901">
        <v>503</v>
      </c>
      <c r="O901">
        <v>805</v>
      </c>
    </row>
    <row r="902" spans="1:15" x14ac:dyDescent="0.25">
      <c r="A902" t="s">
        <v>907</v>
      </c>
      <c r="B902">
        <v>2012</v>
      </c>
      <c r="C902">
        <v>1</v>
      </c>
      <c r="D902">
        <v>2930</v>
      </c>
      <c r="E902">
        <v>1419</v>
      </c>
      <c r="F902">
        <v>1511</v>
      </c>
      <c r="G902">
        <v>423</v>
      </c>
      <c r="H902">
        <v>237</v>
      </c>
      <c r="I902">
        <v>186</v>
      </c>
      <c r="J902">
        <v>852</v>
      </c>
      <c r="K902">
        <v>500</v>
      </c>
      <c r="L902">
        <v>352</v>
      </c>
      <c r="M902">
        <v>1655</v>
      </c>
      <c r="N902">
        <v>682</v>
      </c>
      <c r="O902">
        <v>973</v>
      </c>
    </row>
    <row r="903" spans="1:15" x14ac:dyDescent="0.25">
      <c r="A903" t="s">
        <v>908</v>
      </c>
      <c r="B903">
        <v>2012</v>
      </c>
      <c r="C903">
        <v>2</v>
      </c>
      <c r="D903">
        <v>2773</v>
      </c>
      <c r="E903">
        <v>1350</v>
      </c>
      <c r="F903">
        <v>1423</v>
      </c>
      <c r="G903">
        <v>468</v>
      </c>
      <c r="H903">
        <v>276</v>
      </c>
      <c r="I903">
        <v>192</v>
      </c>
      <c r="J903">
        <v>770</v>
      </c>
      <c r="K903">
        <v>436</v>
      </c>
      <c r="L903">
        <v>334</v>
      </c>
      <c r="M903">
        <v>1535</v>
      </c>
      <c r="N903">
        <v>638</v>
      </c>
      <c r="O903">
        <v>897</v>
      </c>
    </row>
    <row r="904" spans="1:15" x14ac:dyDescent="0.25">
      <c r="A904" t="s">
        <v>909</v>
      </c>
      <c r="B904">
        <v>2012</v>
      </c>
      <c r="C904">
        <v>3</v>
      </c>
      <c r="D904">
        <v>2785</v>
      </c>
      <c r="E904">
        <v>1322</v>
      </c>
      <c r="F904">
        <v>1463</v>
      </c>
      <c r="G904">
        <v>439</v>
      </c>
      <c r="H904">
        <v>238</v>
      </c>
      <c r="I904">
        <v>201</v>
      </c>
      <c r="J904">
        <v>766</v>
      </c>
      <c r="K904">
        <v>455</v>
      </c>
      <c r="L904">
        <v>311</v>
      </c>
      <c r="M904">
        <v>1580</v>
      </c>
      <c r="N904">
        <v>629</v>
      </c>
      <c r="O904">
        <v>951</v>
      </c>
    </row>
    <row r="905" spans="1:15" x14ac:dyDescent="0.25">
      <c r="A905" t="s">
        <v>910</v>
      </c>
      <c r="B905">
        <v>2012</v>
      </c>
      <c r="C905">
        <v>4</v>
      </c>
      <c r="D905">
        <v>2789</v>
      </c>
      <c r="E905">
        <v>1286</v>
      </c>
      <c r="F905">
        <v>1503</v>
      </c>
      <c r="G905">
        <v>407</v>
      </c>
      <c r="H905">
        <v>242</v>
      </c>
      <c r="I905">
        <v>165</v>
      </c>
      <c r="J905">
        <v>766</v>
      </c>
      <c r="K905">
        <v>415</v>
      </c>
      <c r="L905">
        <v>351</v>
      </c>
      <c r="M905">
        <v>1616</v>
      </c>
      <c r="N905">
        <v>629</v>
      </c>
      <c r="O905">
        <v>987</v>
      </c>
    </row>
    <row r="906" spans="1:15" x14ac:dyDescent="0.25">
      <c r="A906" t="s">
        <v>911</v>
      </c>
      <c r="B906">
        <v>2012</v>
      </c>
      <c r="C906">
        <v>5</v>
      </c>
      <c r="D906">
        <v>2815</v>
      </c>
      <c r="E906">
        <v>1363</v>
      </c>
      <c r="F906">
        <v>1452</v>
      </c>
      <c r="G906">
        <v>398</v>
      </c>
      <c r="H906">
        <v>232</v>
      </c>
      <c r="I906">
        <v>166</v>
      </c>
      <c r="J906">
        <v>801</v>
      </c>
      <c r="K906">
        <v>478</v>
      </c>
      <c r="L906">
        <v>323</v>
      </c>
      <c r="M906">
        <v>1616</v>
      </c>
      <c r="N906">
        <v>653</v>
      </c>
      <c r="O906">
        <v>963</v>
      </c>
    </row>
    <row r="907" spans="1:15" x14ac:dyDescent="0.25">
      <c r="A907" t="s">
        <v>912</v>
      </c>
      <c r="B907">
        <v>2012</v>
      </c>
      <c r="C907">
        <v>6</v>
      </c>
      <c r="D907">
        <v>3034</v>
      </c>
      <c r="E907">
        <v>1476</v>
      </c>
      <c r="F907">
        <v>1558</v>
      </c>
      <c r="G907">
        <v>470</v>
      </c>
      <c r="H907">
        <v>277</v>
      </c>
      <c r="I907">
        <v>193</v>
      </c>
      <c r="J907">
        <v>833</v>
      </c>
      <c r="K907">
        <v>488</v>
      </c>
      <c r="L907">
        <v>345</v>
      </c>
      <c r="M907">
        <v>1731</v>
      </c>
      <c r="N907">
        <v>711</v>
      </c>
      <c r="O907">
        <v>1020</v>
      </c>
    </row>
    <row r="908" spans="1:15" x14ac:dyDescent="0.25">
      <c r="A908" t="s">
        <v>913</v>
      </c>
      <c r="B908">
        <v>2012</v>
      </c>
      <c r="C908">
        <v>7</v>
      </c>
      <c r="D908">
        <v>3089</v>
      </c>
      <c r="E908">
        <v>1467</v>
      </c>
      <c r="F908">
        <v>1622</v>
      </c>
      <c r="G908">
        <v>469</v>
      </c>
      <c r="H908">
        <v>273</v>
      </c>
      <c r="I908">
        <v>196</v>
      </c>
      <c r="J908">
        <v>834</v>
      </c>
      <c r="K908">
        <v>491</v>
      </c>
      <c r="L908">
        <v>343</v>
      </c>
      <c r="M908">
        <v>1786</v>
      </c>
      <c r="N908">
        <v>703</v>
      </c>
      <c r="O908">
        <v>1083</v>
      </c>
    </row>
    <row r="909" spans="1:15" x14ac:dyDescent="0.25">
      <c r="A909" t="s">
        <v>914</v>
      </c>
      <c r="B909">
        <v>2012</v>
      </c>
      <c r="C909">
        <v>8</v>
      </c>
      <c r="D909">
        <v>3035</v>
      </c>
      <c r="E909">
        <v>1437</v>
      </c>
      <c r="F909">
        <v>1598</v>
      </c>
      <c r="G909">
        <v>430</v>
      </c>
      <c r="H909">
        <v>242</v>
      </c>
      <c r="I909">
        <v>188</v>
      </c>
      <c r="J909">
        <v>849</v>
      </c>
      <c r="K909">
        <v>497</v>
      </c>
      <c r="L909">
        <v>352</v>
      </c>
      <c r="M909">
        <v>1756</v>
      </c>
      <c r="N909">
        <v>698</v>
      </c>
      <c r="O909">
        <v>1058</v>
      </c>
    </row>
    <row r="910" spans="1:15" x14ac:dyDescent="0.25">
      <c r="A910" t="s">
        <v>915</v>
      </c>
      <c r="B910">
        <v>2012</v>
      </c>
      <c r="C910">
        <v>9</v>
      </c>
      <c r="D910">
        <v>3061</v>
      </c>
      <c r="E910">
        <v>1410</v>
      </c>
      <c r="F910">
        <v>1651</v>
      </c>
      <c r="G910">
        <v>476</v>
      </c>
      <c r="H910">
        <v>279</v>
      </c>
      <c r="I910">
        <v>197</v>
      </c>
      <c r="J910">
        <v>825</v>
      </c>
      <c r="K910">
        <v>469</v>
      </c>
      <c r="L910">
        <v>356</v>
      </c>
      <c r="M910">
        <v>1760</v>
      </c>
      <c r="N910">
        <v>662</v>
      </c>
      <c r="O910">
        <v>1098</v>
      </c>
    </row>
    <row r="911" spans="1:15" x14ac:dyDescent="0.25">
      <c r="A911" t="s">
        <v>916</v>
      </c>
      <c r="B911">
        <v>2012</v>
      </c>
      <c r="C911">
        <v>10</v>
      </c>
      <c r="D911">
        <v>2951</v>
      </c>
      <c r="E911">
        <v>1391</v>
      </c>
      <c r="F911">
        <v>1560</v>
      </c>
      <c r="G911">
        <v>495</v>
      </c>
      <c r="H911">
        <v>292</v>
      </c>
      <c r="I911">
        <v>203</v>
      </c>
      <c r="J911">
        <v>802</v>
      </c>
      <c r="K911">
        <v>479</v>
      </c>
      <c r="L911">
        <v>323</v>
      </c>
      <c r="M911">
        <v>1654</v>
      </c>
      <c r="N911">
        <v>620</v>
      </c>
      <c r="O911">
        <v>1034</v>
      </c>
    </row>
    <row r="912" spans="1:15" x14ac:dyDescent="0.25">
      <c r="A912" t="s">
        <v>917</v>
      </c>
      <c r="B912">
        <v>2012</v>
      </c>
      <c r="C912">
        <v>11</v>
      </c>
      <c r="D912">
        <v>2891</v>
      </c>
      <c r="E912">
        <v>1391</v>
      </c>
      <c r="F912">
        <v>1500</v>
      </c>
      <c r="G912">
        <v>442</v>
      </c>
      <c r="H912">
        <v>234</v>
      </c>
      <c r="I912">
        <v>208</v>
      </c>
      <c r="J912">
        <v>859</v>
      </c>
      <c r="K912">
        <v>509</v>
      </c>
      <c r="L912">
        <v>350</v>
      </c>
      <c r="M912">
        <v>1590</v>
      </c>
      <c r="N912">
        <v>648</v>
      </c>
      <c r="O912">
        <v>942</v>
      </c>
    </row>
    <row r="913" spans="1:15" x14ac:dyDescent="0.25">
      <c r="A913" t="s">
        <v>918</v>
      </c>
      <c r="B913">
        <v>2012</v>
      </c>
      <c r="C913">
        <v>12</v>
      </c>
      <c r="D913">
        <v>2817</v>
      </c>
      <c r="E913">
        <v>1326</v>
      </c>
      <c r="F913">
        <v>1491</v>
      </c>
      <c r="G913">
        <v>424</v>
      </c>
      <c r="H913">
        <v>234</v>
      </c>
      <c r="I913">
        <v>190</v>
      </c>
      <c r="J913">
        <v>828</v>
      </c>
      <c r="K913">
        <v>492</v>
      </c>
      <c r="L913">
        <v>336</v>
      </c>
      <c r="M913">
        <v>1565</v>
      </c>
      <c r="N913">
        <v>600</v>
      </c>
      <c r="O913">
        <v>965</v>
      </c>
    </row>
    <row r="914" spans="1:15" x14ac:dyDescent="0.25">
      <c r="A914" t="s">
        <v>919</v>
      </c>
      <c r="B914">
        <v>2012</v>
      </c>
      <c r="C914">
        <v>13</v>
      </c>
      <c r="D914">
        <v>2793</v>
      </c>
      <c r="E914">
        <v>1359</v>
      </c>
      <c r="F914">
        <v>1434</v>
      </c>
      <c r="G914">
        <v>418</v>
      </c>
      <c r="H914">
        <v>247</v>
      </c>
      <c r="I914">
        <v>171</v>
      </c>
      <c r="J914">
        <v>828</v>
      </c>
      <c r="K914">
        <v>482</v>
      </c>
      <c r="L914">
        <v>346</v>
      </c>
      <c r="M914">
        <v>1547</v>
      </c>
      <c r="N914">
        <v>630</v>
      </c>
      <c r="O914">
        <v>917</v>
      </c>
    </row>
    <row r="915" spans="1:15" x14ac:dyDescent="0.25">
      <c r="A915" t="s">
        <v>920</v>
      </c>
      <c r="B915">
        <v>2012</v>
      </c>
      <c r="C915">
        <v>14</v>
      </c>
      <c r="D915">
        <v>2805</v>
      </c>
      <c r="E915">
        <v>1374</v>
      </c>
      <c r="F915">
        <v>1431</v>
      </c>
      <c r="G915">
        <v>429</v>
      </c>
      <c r="H915">
        <v>262</v>
      </c>
      <c r="I915">
        <v>167</v>
      </c>
      <c r="J915">
        <v>800</v>
      </c>
      <c r="K915">
        <v>468</v>
      </c>
      <c r="L915">
        <v>332</v>
      </c>
      <c r="M915">
        <v>1576</v>
      </c>
      <c r="N915">
        <v>644</v>
      </c>
      <c r="O915">
        <v>932</v>
      </c>
    </row>
    <row r="916" spans="1:15" x14ac:dyDescent="0.25">
      <c r="A916" t="s">
        <v>921</v>
      </c>
      <c r="B916">
        <v>2012</v>
      </c>
      <c r="C916">
        <v>15</v>
      </c>
      <c r="D916">
        <v>2757</v>
      </c>
      <c r="E916">
        <v>1340</v>
      </c>
      <c r="F916">
        <v>1417</v>
      </c>
      <c r="G916">
        <v>466</v>
      </c>
      <c r="H916">
        <v>280</v>
      </c>
      <c r="I916">
        <v>186</v>
      </c>
      <c r="J916">
        <v>799</v>
      </c>
      <c r="K916">
        <v>489</v>
      </c>
      <c r="L916">
        <v>310</v>
      </c>
      <c r="M916">
        <v>1492</v>
      </c>
      <c r="N916">
        <v>571</v>
      </c>
      <c r="O916">
        <v>921</v>
      </c>
    </row>
    <row r="917" spans="1:15" x14ac:dyDescent="0.25">
      <c r="A917" t="s">
        <v>922</v>
      </c>
      <c r="B917">
        <v>2012</v>
      </c>
      <c r="C917">
        <v>16</v>
      </c>
      <c r="D917">
        <v>2786</v>
      </c>
      <c r="E917">
        <v>1330</v>
      </c>
      <c r="F917">
        <v>1456</v>
      </c>
      <c r="G917">
        <v>471</v>
      </c>
      <c r="H917">
        <v>270</v>
      </c>
      <c r="I917">
        <v>201</v>
      </c>
      <c r="J917">
        <v>796</v>
      </c>
      <c r="K917">
        <v>445</v>
      </c>
      <c r="L917">
        <v>351</v>
      </c>
      <c r="M917">
        <v>1519</v>
      </c>
      <c r="N917">
        <v>615</v>
      </c>
      <c r="O917">
        <v>904</v>
      </c>
    </row>
    <row r="918" spans="1:15" x14ac:dyDescent="0.25">
      <c r="A918" t="s">
        <v>923</v>
      </c>
      <c r="B918">
        <v>2012</v>
      </c>
      <c r="C918">
        <v>17</v>
      </c>
      <c r="D918">
        <v>2773</v>
      </c>
      <c r="E918">
        <v>1303</v>
      </c>
      <c r="F918">
        <v>1470</v>
      </c>
      <c r="G918">
        <v>433</v>
      </c>
      <c r="H918">
        <v>243</v>
      </c>
      <c r="I918">
        <v>190</v>
      </c>
      <c r="J918">
        <v>782</v>
      </c>
      <c r="K918">
        <v>447</v>
      </c>
      <c r="L918">
        <v>335</v>
      </c>
      <c r="M918">
        <v>1558</v>
      </c>
      <c r="N918">
        <v>613</v>
      </c>
      <c r="O918">
        <v>945</v>
      </c>
    </row>
    <row r="919" spans="1:15" x14ac:dyDescent="0.25">
      <c r="A919" t="s">
        <v>924</v>
      </c>
      <c r="B919">
        <v>2012</v>
      </c>
      <c r="C919">
        <v>18</v>
      </c>
      <c r="D919">
        <v>2609</v>
      </c>
      <c r="E919">
        <v>1241</v>
      </c>
      <c r="F919">
        <v>1368</v>
      </c>
      <c r="G919">
        <v>406</v>
      </c>
      <c r="H919">
        <v>225</v>
      </c>
      <c r="I919">
        <v>181</v>
      </c>
      <c r="J919">
        <v>771</v>
      </c>
      <c r="K919">
        <v>445</v>
      </c>
      <c r="L919">
        <v>326</v>
      </c>
      <c r="M919">
        <v>1432</v>
      </c>
      <c r="N919">
        <v>571</v>
      </c>
      <c r="O919">
        <v>861</v>
      </c>
    </row>
    <row r="920" spans="1:15" x14ac:dyDescent="0.25">
      <c r="A920" t="s">
        <v>925</v>
      </c>
      <c r="B920">
        <v>2012</v>
      </c>
      <c r="C920">
        <v>19</v>
      </c>
      <c r="D920">
        <v>2653</v>
      </c>
      <c r="E920">
        <v>1284</v>
      </c>
      <c r="F920">
        <v>1369</v>
      </c>
      <c r="G920">
        <v>449</v>
      </c>
      <c r="H920">
        <v>261</v>
      </c>
      <c r="I920">
        <v>188</v>
      </c>
      <c r="J920">
        <v>778</v>
      </c>
      <c r="K920">
        <v>460</v>
      </c>
      <c r="L920">
        <v>318</v>
      </c>
      <c r="M920">
        <v>1426</v>
      </c>
      <c r="N920">
        <v>563</v>
      </c>
      <c r="O920">
        <v>863</v>
      </c>
    </row>
    <row r="921" spans="1:15" x14ac:dyDescent="0.25">
      <c r="A921" t="s">
        <v>926</v>
      </c>
      <c r="B921">
        <v>2012</v>
      </c>
      <c r="C921">
        <v>20</v>
      </c>
      <c r="D921">
        <v>2537</v>
      </c>
      <c r="E921">
        <v>1238</v>
      </c>
      <c r="F921">
        <v>1299</v>
      </c>
      <c r="G921">
        <v>387</v>
      </c>
      <c r="H921">
        <v>233</v>
      </c>
      <c r="I921">
        <v>154</v>
      </c>
      <c r="J921">
        <v>759</v>
      </c>
      <c r="K921">
        <v>422</v>
      </c>
      <c r="L921">
        <v>337</v>
      </c>
      <c r="M921">
        <v>1391</v>
      </c>
      <c r="N921">
        <v>583</v>
      </c>
      <c r="O921">
        <v>808</v>
      </c>
    </row>
    <row r="922" spans="1:15" x14ac:dyDescent="0.25">
      <c r="A922" t="s">
        <v>927</v>
      </c>
      <c r="B922">
        <v>2012</v>
      </c>
      <c r="C922">
        <v>21</v>
      </c>
      <c r="D922">
        <v>2727</v>
      </c>
      <c r="E922">
        <v>1314</v>
      </c>
      <c r="F922">
        <v>1413</v>
      </c>
      <c r="G922">
        <v>480</v>
      </c>
      <c r="H922">
        <v>283</v>
      </c>
      <c r="I922">
        <v>197</v>
      </c>
      <c r="J922">
        <v>774</v>
      </c>
      <c r="K922">
        <v>461</v>
      </c>
      <c r="L922">
        <v>313</v>
      </c>
      <c r="M922">
        <v>1473</v>
      </c>
      <c r="N922">
        <v>570</v>
      </c>
      <c r="O922">
        <v>903</v>
      </c>
    </row>
    <row r="923" spans="1:15" x14ac:dyDescent="0.25">
      <c r="A923" t="s">
        <v>928</v>
      </c>
      <c r="B923">
        <v>2012</v>
      </c>
      <c r="C923">
        <v>22</v>
      </c>
      <c r="D923">
        <v>2558</v>
      </c>
      <c r="E923">
        <v>1225</v>
      </c>
      <c r="F923">
        <v>1333</v>
      </c>
      <c r="G923">
        <v>423</v>
      </c>
      <c r="H923">
        <v>232</v>
      </c>
      <c r="I923">
        <v>191</v>
      </c>
      <c r="J923">
        <v>764</v>
      </c>
      <c r="K923">
        <v>453</v>
      </c>
      <c r="L923">
        <v>311</v>
      </c>
      <c r="M923">
        <v>1371</v>
      </c>
      <c r="N923">
        <v>540</v>
      </c>
      <c r="O923">
        <v>831</v>
      </c>
    </row>
    <row r="924" spans="1:15" x14ac:dyDescent="0.25">
      <c r="A924" t="s">
        <v>929</v>
      </c>
      <c r="B924">
        <v>2012</v>
      </c>
      <c r="C924">
        <v>23</v>
      </c>
      <c r="D924">
        <v>2585</v>
      </c>
      <c r="E924">
        <v>1222</v>
      </c>
      <c r="F924">
        <v>1363</v>
      </c>
      <c r="G924">
        <v>433</v>
      </c>
      <c r="H924">
        <v>235</v>
      </c>
      <c r="I924">
        <v>198</v>
      </c>
      <c r="J924">
        <v>750</v>
      </c>
      <c r="K924">
        <v>435</v>
      </c>
      <c r="L924">
        <v>315</v>
      </c>
      <c r="M924">
        <v>1402</v>
      </c>
      <c r="N924">
        <v>552</v>
      </c>
      <c r="O924">
        <v>850</v>
      </c>
    </row>
    <row r="925" spans="1:15" x14ac:dyDescent="0.25">
      <c r="A925" t="s">
        <v>930</v>
      </c>
      <c r="B925">
        <v>2012</v>
      </c>
      <c r="C925">
        <v>24</v>
      </c>
      <c r="D925">
        <v>2558</v>
      </c>
      <c r="E925">
        <v>1231</v>
      </c>
      <c r="F925">
        <v>1327</v>
      </c>
      <c r="G925">
        <v>427</v>
      </c>
      <c r="H925">
        <v>240</v>
      </c>
      <c r="I925">
        <v>187</v>
      </c>
      <c r="J925">
        <v>775</v>
      </c>
      <c r="K925">
        <v>468</v>
      </c>
      <c r="L925">
        <v>307</v>
      </c>
      <c r="M925">
        <v>1356</v>
      </c>
      <c r="N925">
        <v>523</v>
      </c>
      <c r="O925">
        <v>833</v>
      </c>
    </row>
    <row r="926" spans="1:15" x14ac:dyDescent="0.25">
      <c r="A926" t="s">
        <v>931</v>
      </c>
      <c r="B926">
        <v>2012</v>
      </c>
      <c r="C926">
        <v>25</v>
      </c>
      <c r="D926">
        <v>2574</v>
      </c>
      <c r="E926">
        <v>1250</v>
      </c>
      <c r="F926">
        <v>1324</v>
      </c>
      <c r="G926">
        <v>438</v>
      </c>
      <c r="H926">
        <v>253</v>
      </c>
      <c r="I926">
        <v>185</v>
      </c>
      <c r="J926">
        <v>765</v>
      </c>
      <c r="K926">
        <v>447</v>
      </c>
      <c r="L926">
        <v>318</v>
      </c>
      <c r="M926">
        <v>1371</v>
      </c>
      <c r="N926">
        <v>550</v>
      </c>
      <c r="O926">
        <v>821</v>
      </c>
    </row>
    <row r="927" spans="1:15" x14ac:dyDescent="0.25">
      <c r="A927" t="s">
        <v>932</v>
      </c>
      <c r="B927">
        <v>2012</v>
      </c>
      <c r="C927">
        <v>26</v>
      </c>
      <c r="D927">
        <v>2561</v>
      </c>
      <c r="E927">
        <v>1250</v>
      </c>
      <c r="F927">
        <v>1311</v>
      </c>
      <c r="G927">
        <v>443</v>
      </c>
      <c r="H927">
        <v>277</v>
      </c>
      <c r="I927">
        <v>166</v>
      </c>
      <c r="J927">
        <v>797</v>
      </c>
      <c r="K927">
        <v>476</v>
      </c>
      <c r="L927">
        <v>321</v>
      </c>
      <c r="M927">
        <v>1321</v>
      </c>
      <c r="N927">
        <v>497</v>
      </c>
      <c r="O927">
        <v>824</v>
      </c>
    </row>
    <row r="928" spans="1:15" x14ac:dyDescent="0.25">
      <c r="A928" t="s">
        <v>933</v>
      </c>
      <c r="B928">
        <v>2012</v>
      </c>
      <c r="C928">
        <v>27</v>
      </c>
      <c r="D928">
        <v>2639</v>
      </c>
      <c r="E928">
        <v>1238</v>
      </c>
      <c r="F928">
        <v>1401</v>
      </c>
      <c r="G928">
        <v>506</v>
      </c>
      <c r="H928">
        <v>277</v>
      </c>
      <c r="I928">
        <v>229</v>
      </c>
      <c r="J928">
        <v>750</v>
      </c>
      <c r="K928">
        <v>449</v>
      </c>
      <c r="L928">
        <v>301</v>
      </c>
      <c r="M928">
        <v>1383</v>
      </c>
      <c r="N928">
        <v>512</v>
      </c>
      <c r="O928">
        <v>871</v>
      </c>
    </row>
    <row r="929" spans="1:15" x14ac:dyDescent="0.25">
      <c r="A929" t="s">
        <v>934</v>
      </c>
      <c r="B929">
        <v>2012</v>
      </c>
      <c r="C929">
        <v>28</v>
      </c>
      <c r="D929">
        <v>2450</v>
      </c>
      <c r="E929">
        <v>1188</v>
      </c>
      <c r="F929">
        <v>1262</v>
      </c>
      <c r="G929">
        <v>454</v>
      </c>
      <c r="H929">
        <v>268</v>
      </c>
      <c r="I929">
        <v>186</v>
      </c>
      <c r="J929">
        <v>712</v>
      </c>
      <c r="K929">
        <v>416</v>
      </c>
      <c r="L929">
        <v>296</v>
      </c>
      <c r="M929">
        <v>1284</v>
      </c>
      <c r="N929">
        <v>504</v>
      </c>
      <c r="O929">
        <v>780</v>
      </c>
    </row>
    <row r="930" spans="1:15" x14ac:dyDescent="0.25">
      <c r="A930" t="s">
        <v>935</v>
      </c>
      <c r="B930">
        <v>2012</v>
      </c>
      <c r="C930">
        <v>29</v>
      </c>
      <c r="D930">
        <v>2422</v>
      </c>
      <c r="E930">
        <v>1188</v>
      </c>
      <c r="F930">
        <v>1234</v>
      </c>
      <c r="G930">
        <v>434</v>
      </c>
      <c r="H930">
        <v>264</v>
      </c>
      <c r="I930">
        <v>170</v>
      </c>
      <c r="J930">
        <v>721</v>
      </c>
      <c r="K930">
        <v>431</v>
      </c>
      <c r="L930">
        <v>290</v>
      </c>
      <c r="M930">
        <v>1267</v>
      </c>
      <c r="N930">
        <v>493</v>
      </c>
      <c r="O930">
        <v>774</v>
      </c>
    </row>
    <row r="931" spans="1:15" x14ac:dyDescent="0.25">
      <c r="A931" t="s">
        <v>936</v>
      </c>
      <c r="B931">
        <v>2012</v>
      </c>
      <c r="C931">
        <v>30</v>
      </c>
      <c r="D931">
        <v>2559</v>
      </c>
      <c r="E931">
        <v>1253</v>
      </c>
      <c r="F931">
        <v>1306</v>
      </c>
      <c r="G931">
        <v>460</v>
      </c>
      <c r="H931">
        <v>285</v>
      </c>
      <c r="I931">
        <v>175</v>
      </c>
      <c r="J931">
        <v>770</v>
      </c>
      <c r="K931">
        <v>454</v>
      </c>
      <c r="L931">
        <v>316</v>
      </c>
      <c r="M931">
        <v>1329</v>
      </c>
      <c r="N931">
        <v>514</v>
      </c>
      <c r="O931">
        <v>815</v>
      </c>
    </row>
    <row r="932" spans="1:15" x14ac:dyDescent="0.25">
      <c r="A932" t="s">
        <v>937</v>
      </c>
      <c r="B932">
        <v>2012</v>
      </c>
      <c r="C932">
        <v>31</v>
      </c>
      <c r="D932">
        <v>2372</v>
      </c>
      <c r="E932">
        <v>1114</v>
      </c>
      <c r="F932">
        <v>1258</v>
      </c>
      <c r="G932">
        <v>385</v>
      </c>
      <c r="H932">
        <v>219</v>
      </c>
      <c r="I932">
        <v>166</v>
      </c>
      <c r="J932">
        <v>683</v>
      </c>
      <c r="K932">
        <v>427</v>
      </c>
      <c r="L932">
        <v>256</v>
      </c>
      <c r="M932">
        <v>1304</v>
      </c>
      <c r="N932">
        <v>468</v>
      </c>
      <c r="O932">
        <v>836</v>
      </c>
    </row>
    <row r="933" spans="1:15" x14ac:dyDescent="0.25">
      <c r="A933" t="s">
        <v>938</v>
      </c>
      <c r="B933">
        <v>2012</v>
      </c>
      <c r="C933">
        <v>32</v>
      </c>
      <c r="D933">
        <v>2359</v>
      </c>
      <c r="E933">
        <v>1135</v>
      </c>
      <c r="F933">
        <v>1224</v>
      </c>
      <c r="G933">
        <v>400</v>
      </c>
      <c r="H933">
        <v>224</v>
      </c>
      <c r="I933">
        <v>176</v>
      </c>
      <c r="J933">
        <v>727</v>
      </c>
      <c r="K933">
        <v>422</v>
      </c>
      <c r="L933">
        <v>305</v>
      </c>
      <c r="M933">
        <v>1232</v>
      </c>
      <c r="N933">
        <v>489</v>
      </c>
      <c r="O933">
        <v>743</v>
      </c>
    </row>
    <row r="934" spans="1:15" x14ac:dyDescent="0.25">
      <c r="A934" t="s">
        <v>939</v>
      </c>
      <c r="B934">
        <v>2012</v>
      </c>
      <c r="C934">
        <v>33</v>
      </c>
      <c r="D934">
        <v>2548</v>
      </c>
      <c r="E934">
        <v>1199</v>
      </c>
      <c r="F934">
        <v>1349</v>
      </c>
      <c r="G934">
        <v>436</v>
      </c>
      <c r="H934">
        <v>255</v>
      </c>
      <c r="I934">
        <v>181</v>
      </c>
      <c r="J934">
        <v>750</v>
      </c>
      <c r="K934">
        <v>436</v>
      </c>
      <c r="L934">
        <v>314</v>
      </c>
      <c r="M934">
        <v>1362</v>
      </c>
      <c r="N934">
        <v>508</v>
      </c>
      <c r="O934">
        <v>854</v>
      </c>
    </row>
    <row r="935" spans="1:15" x14ac:dyDescent="0.25">
      <c r="A935" t="s">
        <v>940</v>
      </c>
      <c r="B935">
        <v>2012</v>
      </c>
      <c r="C935">
        <v>34</v>
      </c>
      <c r="D935">
        <v>2534</v>
      </c>
      <c r="E935">
        <v>1232</v>
      </c>
      <c r="F935">
        <v>1302</v>
      </c>
      <c r="G935">
        <v>441</v>
      </c>
      <c r="H935">
        <v>256</v>
      </c>
      <c r="I935">
        <v>185</v>
      </c>
      <c r="J935">
        <v>721</v>
      </c>
      <c r="K935">
        <v>427</v>
      </c>
      <c r="L935">
        <v>294</v>
      </c>
      <c r="M935">
        <v>1372</v>
      </c>
      <c r="N935">
        <v>549</v>
      </c>
      <c r="O935">
        <v>823</v>
      </c>
    </row>
    <row r="936" spans="1:15" x14ac:dyDescent="0.25">
      <c r="A936" t="s">
        <v>941</v>
      </c>
      <c r="B936">
        <v>2012</v>
      </c>
      <c r="C936">
        <v>35</v>
      </c>
      <c r="D936">
        <v>2370</v>
      </c>
      <c r="E936">
        <v>1163</v>
      </c>
      <c r="F936">
        <v>1207</v>
      </c>
      <c r="G936">
        <v>423</v>
      </c>
      <c r="H936">
        <v>248</v>
      </c>
      <c r="I936">
        <v>175</v>
      </c>
      <c r="J936">
        <v>724</v>
      </c>
      <c r="K936">
        <v>445</v>
      </c>
      <c r="L936">
        <v>279</v>
      </c>
      <c r="M936">
        <v>1223</v>
      </c>
      <c r="N936">
        <v>470</v>
      </c>
      <c r="O936">
        <v>753</v>
      </c>
    </row>
    <row r="937" spans="1:15" x14ac:dyDescent="0.25">
      <c r="A937" t="s">
        <v>942</v>
      </c>
      <c r="B937">
        <v>2012</v>
      </c>
      <c r="C937">
        <v>36</v>
      </c>
      <c r="D937">
        <v>2540</v>
      </c>
      <c r="E937">
        <v>1220</v>
      </c>
      <c r="F937">
        <v>1320</v>
      </c>
      <c r="G937">
        <v>453</v>
      </c>
      <c r="H937">
        <v>270</v>
      </c>
      <c r="I937">
        <v>183</v>
      </c>
      <c r="J937">
        <v>754</v>
      </c>
      <c r="K937">
        <v>447</v>
      </c>
      <c r="L937">
        <v>307</v>
      </c>
      <c r="M937">
        <v>1333</v>
      </c>
      <c r="N937">
        <v>503</v>
      </c>
      <c r="O937">
        <v>830</v>
      </c>
    </row>
    <row r="938" spans="1:15" x14ac:dyDescent="0.25">
      <c r="A938" t="s">
        <v>943</v>
      </c>
      <c r="B938">
        <v>2012</v>
      </c>
      <c r="C938">
        <v>37</v>
      </c>
      <c r="D938">
        <v>2474</v>
      </c>
      <c r="E938">
        <v>1218</v>
      </c>
      <c r="F938">
        <v>1256</v>
      </c>
      <c r="G938">
        <v>432</v>
      </c>
      <c r="H938">
        <v>257</v>
      </c>
      <c r="I938">
        <v>175</v>
      </c>
      <c r="J938">
        <v>721</v>
      </c>
      <c r="K938">
        <v>450</v>
      </c>
      <c r="L938">
        <v>271</v>
      </c>
      <c r="M938">
        <v>1321</v>
      </c>
      <c r="N938">
        <v>511</v>
      </c>
      <c r="O938">
        <v>810</v>
      </c>
    </row>
    <row r="939" spans="1:15" x14ac:dyDescent="0.25">
      <c r="A939" t="s">
        <v>944</v>
      </c>
      <c r="B939">
        <v>2012</v>
      </c>
      <c r="C939">
        <v>38</v>
      </c>
      <c r="D939">
        <v>2390</v>
      </c>
      <c r="E939">
        <v>1172</v>
      </c>
      <c r="F939">
        <v>1218</v>
      </c>
      <c r="G939">
        <v>444</v>
      </c>
      <c r="H939">
        <v>252</v>
      </c>
      <c r="I939">
        <v>192</v>
      </c>
      <c r="J939">
        <v>715</v>
      </c>
      <c r="K939">
        <v>427</v>
      </c>
      <c r="L939">
        <v>288</v>
      </c>
      <c r="M939">
        <v>1231</v>
      </c>
      <c r="N939">
        <v>493</v>
      </c>
      <c r="O939">
        <v>738</v>
      </c>
    </row>
    <row r="940" spans="1:15" x14ac:dyDescent="0.25">
      <c r="A940" t="s">
        <v>945</v>
      </c>
      <c r="B940">
        <v>2012</v>
      </c>
      <c r="C940">
        <v>39</v>
      </c>
      <c r="D940">
        <v>2640</v>
      </c>
      <c r="E940">
        <v>1350</v>
      </c>
      <c r="F940">
        <v>1290</v>
      </c>
      <c r="G940">
        <v>463</v>
      </c>
      <c r="H940">
        <v>274</v>
      </c>
      <c r="I940">
        <v>189</v>
      </c>
      <c r="J940">
        <v>828</v>
      </c>
      <c r="K940">
        <v>505</v>
      </c>
      <c r="L940">
        <v>323</v>
      </c>
      <c r="M940">
        <v>1349</v>
      </c>
      <c r="N940">
        <v>571</v>
      </c>
      <c r="O940">
        <v>778</v>
      </c>
    </row>
    <row r="941" spans="1:15" x14ac:dyDescent="0.25">
      <c r="A941" t="s">
        <v>946</v>
      </c>
      <c r="B941">
        <v>2012</v>
      </c>
      <c r="C941">
        <v>40</v>
      </c>
      <c r="D941">
        <v>2523</v>
      </c>
      <c r="E941">
        <v>1223</v>
      </c>
      <c r="F941">
        <v>1300</v>
      </c>
      <c r="G941">
        <v>453</v>
      </c>
      <c r="H941">
        <v>257</v>
      </c>
      <c r="I941">
        <v>196</v>
      </c>
      <c r="J941">
        <v>767</v>
      </c>
      <c r="K941">
        <v>458</v>
      </c>
      <c r="L941">
        <v>309</v>
      </c>
      <c r="M941">
        <v>1303</v>
      </c>
      <c r="N941">
        <v>508</v>
      </c>
      <c r="O941">
        <v>795</v>
      </c>
    </row>
    <row r="942" spans="1:15" x14ac:dyDescent="0.25">
      <c r="A942" t="s">
        <v>947</v>
      </c>
      <c r="B942">
        <v>2012</v>
      </c>
      <c r="C942">
        <v>41</v>
      </c>
      <c r="D942">
        <v>2681</v>
      </c>
      <c r="E942">
        <v>1312</v>
      </c>
      <c r="F942">
        <v>1369</v>
      </c>
      <c r="G942">
        <v>464</v>
      </c>
      <c r="H942">
        <v>263</v>
      </c>
      <c r="I942">
        <v>201</v>
      </c>
      <c r="J942">
        <v>812</v>
      </c>
      <c r="K942">
        <v>469</v>
      </c>
      <c r="L942">
        <v>343</v>
      </c>
      <c r="M942">
        <v>1405</v>
      </c>
      <c r="N942">
        <v>580</v>
      </c>
      <c r="O942">
        <v>825</v>
      </c>
    </row>
    <row r="943" spans="1:15" x14ac:dyDescent="0.25">
      <c r="A943" t="s">
        <v>948</v>
      </c>
      <c r="B943">
        <v>2012</v>
      </c>
      <c r="C943">
        <v>42</v>
      </c>
      <c r="D943">
        <v>2666</v>
      </c>
      <c r="E943">
        <v>1277</v>
      </c>
      <c r="F943">
        <v>1389</v>
      </c>
      <c r="G943">
        <v>439</v>
      </c>
      <c r="H943">
        <v>265</v>
      </c>
      <c r="I943">
        <v>174</v>
      </c>
      <c r="J943">
        <v>841</v>
      </c>
      <c r="K943">
        <v>484</v>
      </c>
      <c r="L943">
        <v>357</v>
      </c>
      <c r="M943">
        <v>1386</v>
      </c>
      <c r="N943">
        <v>528</v>
      </c>
      <c r="O943">
        <v>858</v>
      </c>
    </row>
    <row r="944" spans="1:15" x14ac:dyDescent="0.25">
      <c r="A944" t="s">
        <v>949</v>
      </c>
      <c r="B944">
        <v>2012</v>
      </c>
      <c r="C944">
        <v>43</v>
      </c>
      <c r="D944">
        <v>2522</v>
      </c>
      <c r="E944">
        <v>1217</v>
      </c>
      <c r="F944">
        <v>1305</v>
      </c>
      <c r="G944">
        <v>444</v>
      </c>
      <c r="H944">
        <v>257</v>
      </c>
      <c r="I944">
        <v>187</v>
      </c>
      <c r="J944">
        <v>778</v>
      </c>
      <c r="K944">
        <v>474</v>
      </c>
      <c r="L944">
        <v>304</v>
      </c>
      <c r="M944">
        <v>1300</v>
      </c>
      <c r="N944">
        <v>486</v>
      </c>
      <c r="O944">
        <v>814</v>
      </c>
    </row>
    <row r="945" spans="1:15" x14ac:dyDescent="0.25">
      <c r="A945" t="s">
        <v>950</v>
      </c>
      <c r="B945">
        <v>2012</v>
      </c>
      <c r="C945">
        <v>44</v>
      </c>
      <c r="D945">
        <v>2646</v>
      </c>
      <c r="E945">
        <v>1307</v>
      </c>
      <c r="F945">
        <v>1339</v>
      </c>
      <c r="G945">
        <v>449</v>
      </c>
      <c r="H945">
        <v>265</v>
      </c>
      <c r="I945">
        <v>184</v>
      </c>
      <c r="J945">
        <v>819</v>
      </c>
      <c r="K945">
        <v>482</v>
      </c>
      <c r="L945">
        <v>337</v>
      </c>
      <c r="M945">
        <v>1378</v>
      </c>
      <c r="N945">
        <v>560</v>
      </c>
      <c r="O945">
        <v>818</v>
      </c>
    </row>
    <row r="946" spans="1:15" x14ac:dyDescent="0.25">
      <c r="A946" t="s">
        <v>951</v>
      </c>
      <c r="B946">
        <v>2012</v>
      </c>
      <c r="C946">
        <v>45</v>
      </c>
      <c r="D946">
        <v>2691</v>
      </c>
      <c r="E946">
        <v>1288</v>
      </c>
      <c r="F946">
        <v>1403</v>
      </c>
      <c r="G946">
        <v>478</v>
      </c>
      <c r="H946">
        <v>266</v>
      </c>
      <c r="I946">
        <v>212</v>
      </c>
      <c r="J946">
        <v>790</v>
      </c>
      <c r="K946">
        <v>461</v>
      </c>
      <c r="L946">
        <v>329</v>
      </c>
      <c r="M946">
        <v>1423</v>
      </c>
      <c r="N946">
        <v>561</v>
      </c>
      <c r="O946">
        <v>862</v>
      </c>
    </row>
    <row r="947" spans="1:15" x14ac:dyDescent="0.25">
      <c r="A947" t="s">
        <v>952</v>
      </c>
      <c r="B947">
        <v>2012</v>
      </c>
      <c r="C947">
        <v>46</v>
      </c>
      <c r="D947">
        <v>2729</v>
      </c>
      <c r="E947">
        <v>1339</v>
      </c>
      <c r="F947">
        <v>1390</v>
      </c>
      <c r="G947">
        <v>454</v>
      </c>
      <c r="H947">
        <v>256</v>
      </c>
      <c r="I947">
        <v>198</v>
      </c>
      <c r="J947">
        <v>841</v>
      </c>
      <c r="K947">
        <v>504</v>
      </c>
      <c r="L947">
        <v>337</v>
      </c>
      <c r="M947">
        <v>1434</v>
      </c>
      <c r="N947">
        <v>579</v>
      </c>
      <c r="O947">
        <v>855</v>
      </c>
    </row>
    <row r="948" spans="1:15" x14ac:dyDescent="0.25">
      <c r="A948" t="s">
        <v>953</v>
      </c>
      <c r="B948">
        <v>2012</v>
      </c>
      <c r="C948">
        <v>47</v>
      </c>
      <c r="D948">
        <v>2727</v>
      </c>
      <c r="E948">
        <v>1342</v>
      </c>
      <c r="F948">
        <v>1385</v>
      </c>
      <c r="G948">
        <v>460</v>
      </c>
      <c r="H948">
        <v>284</v>
      </c>
      <c r="I948">
        <v>176</v>
      </c>
      <c r="J948">
        <v>839</v>
      </c>
      <c r="K948">
        <v>495</v>
      </c>
      <c r="L948">
        <v>344</v>
      </c>
      <c r="M948">
        <v>1428</v>
      </c>
      <c r="N948">
        <v>563</v>
      </c>
      <c r="O948">
        <v>865</v>
      </c>
    </row>
    <row r="949" spans="1:15" x14ac:dyDescent="0.25">
      <c r="A949" t="s">
        <v>954</v>
      </c>
      <c r="B949">
        <v>2012</v>
      </c>
      <c r="C949">
        <v>48</v>
      </c>
      <c r="D949">
        <v>2731</v>
      </c>
      <c r="E949">
        <v>1349</v>
      </c>
      <c r="F949">
        <v>1382</v>
      </c>
      <c r="G949">
        <v>466</v>
      </c>
      <c r="H949">
        <v>266</v>
      </c>
      <c r="I949">
        <v>200</v>
      </c>
      <c r="J949">
        <v>840</v>
      </c>
      <c r="K949">
        <v>513</v>
      </c>
      <c r="L949">
        <v>327</v>
      </c>
      <c r="M949">
        <v>1425</v>
      </c>
      <c r="N949">
        <v>570</v>
      </c>
      <c r="O949">
        <v>855</v>
      </c>
    </row>
    <row r="950" spans="1:15" x14ac:dyDescent="0.25">
      <c r="A950" t="s">
        <v>955</v>
      </c>
      <c r="B950">
        <v>2012</v>
      </c>
      <c r="C950">
        <v>49</v>
      </c>
      <c r="D950">
        <v>2772</v>
      </c>
      <c r="E950">
        <v>1398</v>
      </c>
      <c r="F950">
        <v>1374</v>
      </c>
      <c r="G950">
        <v>493</v>
      </c>
      <c r="H950">
        <v>280</v>
      </c>
      <c r="I950">
        <v>213</v>
      </c>
      <c r="J950">
        <v>864</v>
      </c>
      <c r="K950">
        <v>526</v>
      </c>
      <c r="L950">
        <v>338</v>
      </c>
      <c r="M950">
        <v>1415</v>
      </c>
      <c r="N950">
        <v>592</v>
      </c>
      <c r="O950">
        <v>823</v>
      </c>
    </row>
    <row r="951" spans="1:15" x14ac:dyDescent="0.25">
      <c r="A951" t="s">
        <v>956</v>
      </c>
      <c r="B951">
        <v>2012</v>
      </c>
      <c r="C951">
        <v>50</v>
      </c>
      <c r="D951">
        <v>2911</v>
      </c>
      <c r="E951">
        <v>1388</v>
      </c>
      <c r="F951">
        <v>1523</v>
      </c>
      <c r="G951">
        <v>484</v>
      </c>
      <c r="H951">
        <v>278</v>
      </c>
      <c r="I951">
        <v>206</v>
      </c>
      <c r="J951">
        <v>898</v>
      </c>
      <c r="K951">
        <v>520</v>
      </c>
      <c r="L951">
        <v>378</v>
      </c>
      <c r="M951">
        <v>1529</v>
      </c>
      <c r="N951">
        <v>590</v>
      </c>
      <c r="O951">
        <v>939</v>
      </c>
    </row>
    <row r="952" spans="1:15" x14ac:dyDescent="0.25">
      <c r="A952" t="s">
        <v>957</v>
      </c>
      <c r="B952">
        <v>2012</v>
      </c>
      <c r="C952">
        <v>51</v>
      </c>
      <c r="D952">
        <v>2860</v>
      </c>
      <c r="E952">
        <v>1376</v>
      </c>
      <c r="F952">
        <v>1484</v>
      </c>
      <c r="G952">
        <v>487</v>
      </c>
      <c r="H952">
        <v>278</v>
      </c>
      <c r="I952">
        <v>209</v>
      </c>
      <c r="J952">
        <v>869</v>
      </c>
      <c r="K952">
        <v>508</v>
      </c>
      <c r="L952">
        <v>361</v>
      </c>
      <c r="M952">
        <v>1504</v>
      </c>
      <c r="N952">
        <v>590</v>
      </c>
      <c r="O952">
        <v>914</v>
      </c>
    </row>
    <row r="953" spans="1:15" x14ac:dyDescent="0.25">
      <c r="A953" t="s">
        <v>958</v>
      </c>
      <c r="B953">
        <v>2012</v>
      </c>
      <c r="C953">
        <v>52</v>
      </c>
      <c r="D953">
        <v>3003</v>
      </c>
      <c r="E953">
        <v>1451</v>
      </c>
      <c r="F953">
        <v>1552</v>
      </c>
      <c r="G953">
        <v>502</v>
      </c>
      <c r="H953">
        <v>295</v>
      </c>
      <c r="I953">
        <v>207</v>
      </c>
      <c r="J953">
        <v>906</v>
      </c>
      <c r="K953">
        <v>523</v>
      </c>
      <c r="L953">
        <v>383</v>
      </c>
      <c r="M953">
        <v>1595</v>
      </c>
      <c r="N953">
        <v>633</v>
      </c>
      <c r="O953">
        <v>962</v>
      </c>
    </row>
    <row r="954" spans="1:15" x14ac:dyDescent="0.25">
      <c r="A954" t="s">
        <v>959</v>
      </c>
      <c r="B954">
        <v>2012</v>
      </c>
      <c r="C954">
        <v>53</v>
      </c>
      <c r="D954">
        <v>397</v>
      </c>
      <c r="E954">
        <v>183</v>
      </c>
      <c r="F954">
        <v>214</v>
      </c>
      <c r="G954">
        <v>82</v>
      </c>
      <c r="H954">
        <v>45</v>
      </c>
      <c r="I954">
        <v>37</v>
      </c>
      <c r="J954">
        <v>100</v>
      </c>
      <c r="K954">
        <v>62</v>
      </c>
      <c r="L954">
        <v>38</v>
      </c>
      <c r="M954">
        <v>215</v>
      </c>
      <c r="N954">
        <v>76</v>
      </c>
      <c r="O954">
        <v>139</v>
      </c>
    </row>
    <row r="955" spans="1:15" x14ac:dyDescent="0.25">
      <c r="A955" t="s">
        <v>960</v>
      </c>
      <c r="B955">
        <v>2013</v>
      </c>
      <c r="C955">
        <v>1</v>
      </c>
      <c r="D955">
        <v>2550</v>
      </c>
      <c r="E955">
        <v>1187</v>
      </c>
      <c r="F955">
        <v>1363</v>
      </c>
      <c r="G955">
        <v>400</v>
      </c>
      <c r="H955">
        <v>224</v>
      </c>
      <c r="I955">
        <v>176</v>
      </c>
      <c r="J955">
        <v>732</v>
      </c>
      <c r="K955">
        <v>405</v>
      </c>
      <c r="L955">
        <v>327</v>
      </c>
      <c r="M955">
        <v>1418</v>
      </c>
      <c r="N955">
        <v>558</v>
      </c>
      <c r="O955">
        <v>860</v>
      </c>
    </row>
    <row r="956" spans="1:15" x14ac:dyDescent="0.25">
      <c r="A956" t="s">
        <v>961</v>
      </c>
      <c r="B956">
        <v>2013</v>
      </c>
      <c r="C956">
        <v>2</v>
      </c>
      <c r="D956">
        <v>3038</v>
      </c>
      <c r="E956">
        <v>1504</v>
      </c>
      <c r="F956">
        <v>1534</v>
      </c>
      <c r="G956">
        <v>463</v>
      </c>
      <c r="H956">
        <v>278</v>
      </c>
      <c r="I956">
        <v>185</v>
      </c>
      <c r="J956">
        <v>865</v>
      </c>
      <c r="K956">
        <v>532</v>
      </c>
      <c r="L956">
        <v>333</v>
      </c>
      <c r="M956">
        <v>1710</v>
      </c>
      <c r="N956">
        <v>694</v>
      </c>
      <c r="O956">
        <v>1016</v>
      </c>
    </row>
    <row r="957" spans="1:15" x14ac:dyDescent="0.25">
      <c r="A957" t="s">
        <v>962</v>
      </c>
      <c r="B957">
        <v>2013</v>
      </c>
      <c r="C957">
        <v>3</v>
      </c>
      <c r="D957">
        <v>3011</v>
      </c>
      <c r="E957">
        <v>1458</v>
      </c>
      <c r="F957">
        <v>1553</v>
      </c>
      <c r="G957">
        <v>467</v>
      </c>
      <c r="H957">
        <v>261</v>
      </c>
      <c r="I957">
        <v>206</v>
      </c>
      <c r="J957">
        <v>851</v>
      </c>
      <c r="K957">
        <v>516</v>
      </c>
      <c r="L957">
        <v>335</v>
      </c>
      <c r="M957">
        <v>1693</v>
      </c>
      <c r="N957">
        <v>681</v>
      </c>
      <c r="O957">
        <v>1012</v>
      </c>
    </row>
    <row r="958" spans="1:15" x14ac:dyDescent="0.25">
      <c r="A958" t="s">
        <v>963</v>
      </c>
      <c r="B958">
        <v>2013</v>
      </c>
      <c r="C958">
        <v>4</v>
      </c>
      <c r="D958">
        <v>3082</v>
      </c>
      <c r="E958">
        <v>1507</v>
      </c>
      <c r="F958">
        <v>1575</v>
      </c>
      <c r="G958">
        <v>491</v>
      </c>
      <c r="H958">
        <v>278</v>
      </c>
      <c r="I958">
        <v>213</v>
      </c>
      <c r="J958">
        <v>855</v>
      </c>
      <c r="K958">
        <v>529</v>
      </c>
      <c r="L958">
        <v>326</v>
      </c>
      <c r="M958">
        <v>1736</v>
      </c>
      <c r="N958">
        <v>700</v>
      </c>
      <c r="O958">
        <v>1036</v>
      </c>
    </row>
    <row r="959" spans="1:15" x14ac:dyDescent="0.25">
      <c r="A959" t="s">
        <v>964</v>
      </c>
      <c r="B959">
        <v>2013</v>
      </c>
      <c r="C959">
        <v>5</v>
      </c>
      <c r="D959">
        <v>3192</v>
      </c>
      <c r="E959">
        <v>1541</v>
      </c>
      <c r="F959">
        <v>1651</v>
      </c>
      <c r="G959">
        <v>487</v>
      </c>
      <c r="H959">
        <v>276</v>
      </c>
      <c r="I959">
        <v>211</v>
      </c>
      <c r="J959">
        <v>875</v>
      </c>
      <c r="K959">
        <v>533</v>
      </c>
      <c r="L959">
        <v>342</v>
      </c>
      <c r="M959">
        <v>1830</v>
      </c>
      <c r="N959">
        <v>732</v>
      </c>
      <c r="O959">
        <v>1098</v>
      </c>
    </row>
    <row r="960" spans="1:15" x14ac:dyDescent="0.25">
      <c r="A960" t="s">
        <v>965</v>
      </c>
      <c r="B960">
        <v>2013</v>
      </c>
      <c r="C960">
        <v>6</v>
      </c>
      <c r="D960">
        <v>3143</v>
      </c>
      <c r="E960">
        <v>1500</v>
      </c>
      <c r="F960">
        <v>1643</v>
      </c>
      <c r="G960">
        <v>475</v>
      </c>
      <c r="H960">
        <v>271</v>
      </c>
      <c r="I960">
        <v>204</v>
      </c>
      <c r="J960">
        <v>878</v>
      </c>
      <c r="K960">
        <v>527</v>
      </c>
      <c r="L960">
        <v>351</v>
      </c>
      <c r="M960">
        <v>1790</v>
      </c>
      <c r="N960">
        <v>702</v>
      </c>
      <c r="O960">
        <v>1088</v>
      </c>
    </row>
    <row r="961" spans="1:15" x14ac:dyDescent="0.25">
      <c r="A961" t="s">
        <v>966</v>
      </c>
      <c r="B961">
        <v>2013</v>
      </c>
      <c r="C961">
        <v>7</v>
      </c>
      <c r="D961">
        <v>3033</v>
      </c>
      <c r="E961">
        <v>1473</v>
      </c>
      <c r="F961">
        <v>1560</v>
      </c>
      <c r="G961">
        <v>446</v>
      </c>
      <c r="H961">
        <v>268</v>
      </c>
      <c r="I961">
        <v>178</v>
      </c>
      <c r="J961">
        <v>804</v>
      </c>
      <c r="K961">
        <v>476</v>
      </c>
      <c r="L961">
        <v>328</v>
      </c>
      <c r="M961">
        <v>1783</v>
      </c>
      <c r="N961">
        <v>729</v>
      </c>
      <c r="O961">
        <v>1054</v>
      </c>
    </row>
    <row r="962" spans="1:15" x14ac:dyDescent="0.25">
      <c r="A962" t="s">
        <v>967</v>
      </c>
      <c r="B962">
        <v>2013</v>
      </c>
      <c r="C962">
        <v>8</v>
      </c>
      <c r="D962">
        <v>3211</v>
      </c>
      <c r="E962">
        <v>1541</v>
      </c>
      <c r="F962">
        <v>1670</v>
      </c>
      <c r="G962">
        <v>464</v>
      </c>
      <c r="H962">
        <v>269</v>
      </c>
      <c r="I962">
        <v>195</v>
      </c>
      <c r="J962">
        <v>892</v>
      </c>
      <c r="K962">
        <v>541</v>
      </c>
      <c r="L962">
        <v>351</v>
      </c>
      <c r="M962">
        <v>1855</v>
      </c>
      <c r="N962">
        <v>731</v>
      </c>
      <c r="O962">
        <v>1124</v>
      </c>
    </row>
    <row r="963" spans="1:15" x14ac:dyDescent="0.25">
      <c r="A963" t="s">
        <v>968</v>
      </c>
      <c r="B963">
        <v>2013</v>
      </c>
      <c r="C963">
        <v>9</v>
      </c>
      <c r="D963">
        <v>3170</v>
      </c>
      <c r="E963">
        <v>1487</v>
      </c>
      <c r="F963">
        <v>1683</v>
      </c>
      <c r="G963">
        <v>455</v>
      </c>
      <c r="H963">
        <v>245</v>
      </c>
      <c r="I963">
        <v>210</v>
      </c>
      <c r="J963">
        <v>845</v>
      </c>
      <c r="K963">
        <v>482</v>
      </c>
      <c r="L963">
        <v>363</v>
      </c>
      <c r="M963">
        <v>1870</v>
      </c>
      <c r="N963">
        <v>760</v>
      </c>
      <c r="O963">
        <v>1110</v>
      </c>
    </row>
    <row r="964" spans="1:15" x14ac:dyDescent="0.25">
      <c r="A964" t="s">
        <v>969</v>
      </c>
      <c r="B964">
        <v>2013</v>
      </c>
      <c r="C964">
        <v>10</v>
      </c>
      <c r="D964">
        <v>3293</v>
      </c>
      <c r="E964">
        <v>1543</v>
      </c>
      <c r="F964">
        <v>1750</v>
      </c>
      <c r="G964">
        <v>457</v>
      </c>
      <c r="H964">
        <v>267</v>
      </c>
      <c r="I964">
        <v>190</v>
      </c>
      <c r="J964">
        <v>871</v>
      </c>
      <c r="K964">
        <v>515</v>
      </c>
      <c r="L964">
        <v>356</v>
      </c>
      <c r="M964">
        <v>1965</v>
      </c>
      <c r="N964">
        <v>761</v>
      </c>
      <c r="O964">
        <v>1204</v>
      </c>
    </row>
    <row r="965" spans="1:15" x14ac:dyDescent="0.25">
      <c r="A965" t="s">
        <v>970</v>
      </c>
      <c r="B965">
        <v>2013</v>
      </c>
      <c r="C965">
        <v>11</v>
      </c>
      <c r="D965">
        <v>3039</v>
      </c>
      <c r="E965">
        <v>1430</v>
      </c>
      <c r="F965">
        <v>1609</v>
      </c>
      <c r="G965">
        <v>441</v>
      </c>
      <c r="H965">
        <v>244</v>
      </c>
      <c r="I965">
        <v>197</v>
      </c>
      <c r="J965">
        <v>862</v>
      </c>
      <c r="K965">
        <v>517</v>
      </c>
      <c r="L965">
        <v>345</v>
      </c>
      <c r="M965">
        <v>1736</v>
      </c>
      <c r="N965">
        <v>669</v>
      </c>
      <c r="O965">
        <v>1067</v>
      </c>
    </row>
    <row r="966" spans="1:15" x14ac:dyDescent="0.25">
      <c r="A966" t="s">
        <v>971</v>
      </c>
      <c r="B966">
        <v>2013</v>
      </c>
      <c r="C966">
        <v>12</v>
      </c>
      <c r="D966">
        <v>3038</v>
      </c>
      <c r="E966">
        <v>1454</v>
      </c>
      <c r="F966">
        <v>1584</v>
      </c>
      <c r="G966">
        <v>445</v>
      </c>
      <c r="H966">
        <v>243</v>
      </c>
      <c r="I966">
        <v>202</v>
      </c>
      <c r="J966">
        <v>865</v>
      </c>
      <c r="K966">
        <v>507</v>
      </c>
      <c r="L966">
        <v>358</v>
      </c>
      <c r="M966">
        <v>1728</v>
      </c>
      <c r="N966">
        <v>704</v>
      </c>
      <c r="O966">
        <v>1024</v>
      </c>
    </row>
    <row r="967" spans="1:15" x14ac:dyDescent="0.25">
      <c r="A967" t="s">
        <v>972</v>
      </c>
      <c r="B967">
        <v>2013</v>
      </c>
      <c r="C967">
        <v>13</v>
      </c>
      <c r="D967">
        <v>3067</v>
      </c>
      <c r="E967">
        <v>1478</v>
      </c>
      <c r="F967">
        <v>1589</v>
      </c>
      <c r="G967">
        <v>434</v>
      </c>
      <c r="H967">
        <v>263</v>
      </c>
      <c r="I967">
        <v>171</v>
      </c>
      <c r="J967">
        <v>854</v>
      </c>
      <c r="K967">
        <v>505</v>
      </c>
      <c r="L967">
        <v>349</v>
      </c>
      <c r="M967">
        <v>1779</v>
      </c>
      <c r="N967">
        <v>710</v>
      </c>
      <c r="O967">
        <v>1069</v>
      </c>
    </row>
    <row r="968" spans="1:15" x14ac:dyDescent="0.25">
      <c r="A968" t="s">
        <v>973</v>
      </c>
      <c r="B968">
        <v>2013</v>
      </c>
      <c r="C968">
        <v>14</v>
      </c>
      <c r="D968">
        <v>2974</v>
      </c>
      <c r="E968">
        <v>1423</v>
      </c>
      <c r="F968">
        <v>1551</v>
      </c>
      <c r="G968">
        <v>446</v>
      </c>
      <c r="H968">
        <v>252</v>
      </c>
      <c r="I968">
        <v>194</v>
      </c>
      <c r="J968">
        <v>859</v>
      </c>
      <c r="K968">
        <v>513</v>
      </c>
      <c r="L968">
        <v>346</v>
      </c>
      <c r="M968">
        <v>1669</v>
      </c>
      <c r="N968">
        <v>658</v>
      </c>
      <c r="O968">
        <v>1011</v>
      </c>
    </row>
    <row r="969" spans="1:15" x14ac:dyDescent="0.25">
      <c r="A969" t="s">
        <v>974</v>
      </c>
      <c r="B969">
        <v>2013</v>
      </c>
      <c r="C969">
        <v>15</v>
      </c>
      <c r="D969">
        <v>3059</v>
      </c>
      <c r="E969">
        <v>1451</v>
      </c>
      <c r="F969">
        <v>1608</v>
      </c>
      <c r="G969">
        <v>472</v>
      </c>
      <c r="H969">
        <v>252</v>
      </c>
      <c r="I969">
        <v>220</v>
      </c>
      <c r="J969">
        <v>819</v>
      </c>
      <c r="K969">
        <v>488</v>
      </c>
      <c r="L969">
        <v>331</v>
      </c>
      <c r="M969">
        <v>1768</v>
      </c>
      <c r="N969">
        <v>711</v>
      </c>
      <c r="O969">
        <v>1057</v>
      </c>
    </row>
    <row r="970" spans="1:15" x14ac:dyDescent="0.25">
      <c r="A970" t="s">
        <v>975</v>
      </c>
      <c r="B970">
        <v>2013</v>
      </c>
      <c r="C970">
        <v>16</v>
      </c>
      <c r="D970">
        <v>2859</v>
      </c>
      <c r="E970">
        <v>1394</v>
      </c>
      <c r="F970">
        <v>1465</v>
      </c>
      <c r="G970">
        <v>432</v>
      </c>
      <c r="H970">
        <v>243</v>
      </c>
      <c r="I970">
        <v>189</v>
      </c>
      <c r="J970">
        <v>854</v>
      </c>
      <c r="K970">
        <v>516</v>
      </c>
      <c r="L970">
        <v>338</v>
      </c>
      <c r="M970">
        <v>1573</v>
      </c>
      <c r="N970">
        <v>635</v>
      </c>
      <c r="O970">
        <v>938</v>
      </c>
    </row>
    <row r="971" spans="1:15" x14ac:dyDescent="0.25">
      <c r="A971" t="s">
        <v>976</v>
      </c>
      <c r="B971">
        <v>2013</v>
      </c>
      <c r="C971">
        <v>17</v>
      </c>
      <c r="D971">
        <v>2727</v>
      </c>
      <c r="E971">
        <v>1289</v>
      </c>
      <c r="F971">
        <v>1438</v>
      </c>
      <c r="G971">
        <v>411</v>
      </c>
      <c r="H971">
        <v>224</v>
      </c>
      <c r="I971">
        <v>187</v>
      </c>
      <c r="J971">
        <v>819</v>
      </c>
      <c r="K971">
        <v>493</v>
      </c>
      <c r="L971">
        <v>326</v>
      </c>
      <c r="M971">
        <v>1497</v>
      </c>
      <c r="N971">
        <v>572</v>
      </c>
      <c r="O971">
        <v>925</v>
      </c>
    </row>
    <row r="972" spans="1:15" x14ac:dyDescent="0.25">
      <c r="A972" t="s">
        <v>977</v>
      </c>
      <c r="B972">
        <v>2013</v>
      </c>
      <c r="C972">
        <v>18</v>
      </c>
      <c r="D972">
        <v>2560</v>
      </c>
      <c r="E972">
        <v>1216</v>
      </c>
      <c r="F972">
        <v>1344</v>
      </c>
      <c r="G972">
        <v>398</v>
      </c>
      <c r="H972">
        <v>214</v>
      </c>
      <c r="I972">
        <v>184</v>
      </c>
      <c r="J972">
        <v>732</v>
      </c>
      <c r="K972">
        <v>425</v>
      </c>
      <c r="L972">
        <v>307</v>
      </c>
      <c r="M972">
        <v>1430</v>
      </c>
      <c r="N972">
        <v>577</v>
      </c>
      <c r="O972">
        <v>853</v>
      </c>
    </row>
    <row r="973" spans="1:15" x14ac:dyDescent="0.25">
      <c r="A973" t="s">
        <v>978</v>
      </c>
      <c r="B973">
        <v>2013</v>
      </c>
      <c r="C973">
        <v>19</v>
      </c>
      <c r="D973">
        <v>2652</v>
      </c>
      <c r="E973">
        <v>1200</v>
      </c>
      <c r="F973">
        <v>1452</v>
      </c>
      <c r="G973">
        <v>434</v>
      </c>
      <c r="H973">
        <v>251</v>
      </c>
      <c r="I973">
        <v>183</v>
      </c>
      <c r="J973">
        <v>771</v>
      </c>
      <c r="K973">
        <v>419</v>
      </c>
      <c r="L973">
        <v>352</v>
      </c>
      <c r="M973">
        <v>1447</v>
      </c>
      <c r="N973">
        <v>530</v>
      </c>
      <c r="O973">
        <v>917</v>
      </c>
    </row>
    <row r="974" spans="1:15" x14ac:dyDescent="0.25">
      <c r="A974" t="s">
        <v>979</v>
      </c>
      <c r="B974">
        <v>2013</v>
      </c>
      <c r="C974">
        <v>20</v>
      </c>
      <c r="D974">
        <v>2571</v>
      </c>
      <c r="E974">
        <v>1261</v>
      </c>
      <c r="F974">
        <v>1310</v>
      </c>
      <c r="G974">
        <v>408</v>
      </c>
      <c r="H974">
        <v>230</v>
      </c>
      <c r="I974">
        <v>178</v>
      </c>
      <c r="J974">
        <v>781</v>
      </c>
      <c r="K974">
        <v>478</v>
      </c>
      <c r="L974">
        <v>303</v>
      </c>
      <c r="M974">
        <v>1382</v>
      </c>
      <c r="N974">
        <v>553</v>
      </c>
      <c r="O974">
        <v>829</v>
      </c>
    </row>
    <row r="975" spans="1:15" x14ac:dyDescent="0.25">
      <c r="A975" t="s">
        <v>980</v>
      </c>
      <c r="B975">
        <v>2013</v>
      </c>
      <c r="C975">
        <v>21</v>
      </c>
      <c r="D975">
        <v>2499</v>
      </c>
      <c r="E975">
        <v>1185</v>
      </c>
      <c r="F975">
        <v>1314</v>
      </c>
      <c r="G975">
        <v>436</v>
      </c>
      <c r="H975">
        <v>221</v>
      </c>
      <c r="I975">
        <v>215</v>
      </c>
      <c r="J975">
        <v>782</v>
      </c>
      <c r="K975">
        <v>457</v>
      </c>
      <c r="L975">
        <v>325</v>
      </c>
      <c r="M975">
        <v>1281</v>
      </c>
      <c r="N975">
        <v>507</v>
      </c>
      <c r="O975">
        <v>774</v>
      </c>
    </row>
    <row r="976" spans="1:15" x14ac:dyDescent="0.25">
      <c r="A976" t="s">
        <v>981</v>
      </c>
      <c r="B976">
        <v>2013</v>
      </c>
      <c r="C976">
        <v>22</v>
      </c>
      <c r="D976">
        <v>2601</v>
      </c>
      <c r="E976">
        <v>1283</v>
      </c>
      <c r="F976">
        <v>1318</v>
      </c>
      <c r="G976">
        <v>447</v>
      </c>
      <c r="H976">
        <v>284</v>
      </c>
      <c r="I976">
        <v>163</v>
      </c>
      <c r="J976">
        <v>789</v>
      </c>
      <c r="K976">
        <v>468</v>
      </c>
      <c r="L976">
        <v>321</v>
      </c>
      <c r="M976">
        <v>1365</v>
      </c>
      <c r="N976">
        <v>531</v>
      </c>
      <c r="O976">
        <v>834</v>
      </c>
    </row>
    <row r="977" spans="1:15" x14ac:dyDescent="0.25">
      <c r="A977" t="s">
        <v>982</v>
      </c>
      <c r="B977">
        <v>2013</v>
      </c>
      <c r="C977">
        <v>23</v>
      </c>
      <c r="D977">
        <v>2577</v>
      </c>
      <c r="E977">
        <v>1244</v>
      </c>
      <c r="F977">
        <v>1333</v>
      </c>
      <c r="G977">
        <v>434</v>
      </c>
      <c r="H977">
        <v>236</v>
      </c>
      <c r="I977">
        <v>198</v>
      </c>
      <c r="J977">
        <v>772</v>
      </c>
      <c r="K977">
        <v>464</v>
      </c>
      <c r="L977">
        <v>308</v>
      </c>
      <c r="M977">
        <v>1371</v>
      </c>
      <c r="N977">
        <v>544</v>
      </c>
      <c r="O977">
        <v>827</v>
      </c>
    </row>
    <row r="978" spans="1:15" x14ac:dyDescent="0.25">
      <c r="A978" t="s">
        <v>983</v>
      </c>
      <c r="B978">
        <v>2013</v>
      </c>
      <c r="C978">
        <v>24</v>
      </c>
      <c r="D978">
        <v>2498</v>
      </c>
      <c r="E978">
        <v>1199</v>
      </c>
      <c r="F978">
        <v>1299</v>
      </c>
      <c r="G978">
        <v>414</v>
      </c>
      <c r="H978">
        <v>239</v>
      </c>
      <c r="I978">
        <v>175</v>
      </c>
      <c r="J978">
        <v>755</v>
      </c>
      <c r="K978">
        <v>448</v>
      </c>
      <c r="L978">
        <v>307</v>
      </c>
      <c r="M978">
        <v>1329</v>
      </c>
      <c r="N978">
        <v>512</v>
      </c>
      <c r="O978">
        <v>817</v>
      </c>
    </row>
    <row r="979" spans="1:15" x14ac:dyDescent="0.25">
      <c r="A979" t="s">
        <v>984</v>
      </c>
      <c r="B979">
        <v>2013</v>
      </c>
      <c r="C979">
        <v>25</v>
      </c>
      <c r="D979">
        <v>2539</v>
      </c>
      <c r="E979">
        <v>1256</v>
      </c>
      <c r="F979">
        <v>1283</v>
      </c>
      <c r="G979">
        <v>454</v>
      </c>
      <c r="H979">
        <v>274</v>
      </c>
      <c r="I979">
        <v>180</v>
      </c>
      <c r="J979">
        <v>754</v>
      </c>
      <c r="K979">
        <v>445</v>
      </c>
      <c r="L979">
        <v>309</v>
      </c>
      <c r="M979">
        <v>1331</v>
      </c>
      <c r="N979">
        <v>537</v>
      </c>
      <c r="O979">
        <v>794</v>
      </c>
    </row>
    <row r="980" spans="1:15" x14ac:dyDescent="0.25">
      <c r="A980" t="s">
        <v>985</v>
      </c>
      <c r="B980">
        <v>2013</v>
      </c>
      <c r="C980">
        <v>26</v>
      </c>
      <c r="D980">
        <v>2493</v>
      </c>
      <c r="E980">
        <v>1221</v>
      </c>
      <c r="F980">
        <v>1272</v>
      </c>
      <c r="G980">
        <v>407</v>
      </c>
      <c r="H980">
        <v>266</v>
      </c>
      <c r="I980">
        <v>141</v>
      </c>
      <c r="J980">
        <v>741</v>
      </c>
      <c r="K980">
        <v>450</v>
      </c>
      <c r="L980">
        <v>291</v>
      </c>
      <c r="M980">
        <v>1345</v>
      </c>
      <c r="N980">
        <v>505</v>
      </c>
      <c r="O980">
        <v>840</v>
      </c>
    </row>
    <row r="981" spans="1:15" x14ac:dyDescent="0.25">
      <c r="A981" t="s">
        <v>986</v>
      </c>
      <c r="B981">
        <v>2013</v>
      </c>
      <c r="C981">
        <v>27</v>
      </c>
      <c r="D981">
        <v>2533</v>
      </c>
      <c r="E981">
        <v>1212</v>
      </c>
      <c r="F981">
        <v>1321</v>
      </c>
      <c r="G981">
        <v>432</v>
      </c>
      <c r="H981">
        <v>246</v>
      </c>
      <c r="I981">
        <v>186</v>
      </c>
      <c r="J981">
        <v>761</v>
      </c>
      <c r="K981">
        <v>431</v>
      </c>
      <c r="L981">
        <v>330</v>
      </c>
      <c r="M981">
        <v>1340</v>
      </c>
      <c r="N981">
        <v>535</v>
      </c>
      <c r="O981">
        <v>805</v>
      </c>
    </row>
    <row r="982" spans="1:15" x14ac:dyDescent="0.25">
      <c r="A982" t="s">
        <v>987</v>
      </c>
      <c r="B982">
        <v>2013</v>
      </c>
      <c r="C982">
        <v>28</v>
      </c>
      <c r="D982">
        <v>2461</v>
      </c>
      <c r="E982">
        <v>1199</v>
      </c>
      <c r="F982">
        <v>1262</v>
      </c>
      <c r="G982">
        <v>407</v>
      </c>
      <c r="H982">
        <v>242</v>
      </c>
      <c r="I982">
        <v>165</v>
      </c>
      <c r="J982">
        <v>754</v>
      </c>
      <c r="K982">
        <v>460</v>
      </c>
      <c r="L982">
        <v>294</v>
      </c>
      <c r="M982">
        <v>1300</v>
      </c>
      <c r="N982">
        <v>497</v>
      </c>
      <c r="O982">
        <v>803</v>
      </c>
    </row>
    <row r="983" spans="1:15" x14ac:dyDescent="0.25">
      <c r="A983" t="s">
        <v>988</v>
      </c>
      <c r="B983">
        <v>2013</v>
      </c>
      <c r="C983">
        <v>29</v>
      </c>
      <c r="D983">
        <v>2488</v>
      </c>
      <c r="E983">
        <v>1241</v>
      </c>
      <c r="F983">
        <v>1247</v>
      </c>
      <c r="G983">
        <v>438</v>
      </c>
      <c r="H983">
        <v>272</v>
      </c>
      <c r="I983">
        <v>166</v>
      </c>
      <c r="J983">
        <v>740</v>
      </c>
      <c r="K983">
        <v>437</v>
      </c>
      <c r="L983">
        <v>303</v>
      </c>
      <c r="M983">
        <v>1310</v>
      </c>
      <c r="N983">
        <v>532</v>
      </c>
      <c r="O983">
        <v>778</v>
      </c>
    </row>
    <row r="984" spans="1:15" x14ac:dyDescent="0.25">
      <c r="A984" t="s">
        <v>989</v>
      </c>
      <c r="B984">
        <v>2013</v>
      </c>
      <c r="C984">
        <v>30</v>
      </c>
      <c r="D984">
        <v>2724</v>
      </c>
      <c r="E984">
        <v>1327</v>
      </c>
      <c r="F984">
        <v>1397</v>
      </c>
      <c r="G984">
        <v>436</v>
      </c>
      <c r="H984">
        <v>258</v>
      </c>
      <c r="I984">
        <v>178</v>
      </c>
      <c r="J984">
        <v>836</v>
      </c>
      <c r="K984">
        <v>508</v>
      </c>
      <c r="L984">
        <v>328</v>
      </c>
      <c r="M984">
        <v>1452</v>
      </c>
      <c r="N984">
        <v>561</v>
      </c>
      <c r="O984">
        <v>891</v>
      </c>
    </row>
    <row r="985" spans="1:15" x14ac:dyDescent="0.25">
      <c r="A985" t="s">
        <v>990</v>
      </c>
      <c r="B985">
        <v>2013</v>
      </c>
      <c r="C985">
        <v>31</v>
      </c>
      <c r="D985">
        <v>2486</v>
      </c>
      <c r="E985">
        <v>1155</v>
      </c>
      <c r="F985">
        <v>1331</v>
      </c>
      <c r="G985">
        <v>404</v>
      </c>
      <c r="H985">
        <v>240</v>
      </c>
      <c r="I985">
        <v>164</v>
      </c>
      <c r="J985">
        <v>770</v>
      </c>
      <c r="K985">
        <v>425</v>
      </c>
      <c r="L985">
        <v>345</v>
      </c>
      <c r="M985">
        <v>1312</v>
      </c>
      <c r="N985">
        <v>490</v>
      </c>
      <c r="O985">
        <v>822</v>
      </c>
    </row>
    <row r="986" spans="1:15" x14ac:dyDescent="0.25">
      <c r="A986" t="s">
        <v>991</v>
      </c>
      <c r="B986">
        <v>2013</v>
      </c>
      <c r="C986">
        <v>32</v>
      </c>
      <c r="D986">
        <v>2389</v>
      </c>
      <c r="E986">
        <v>1167</v>
      </c>
      <c r="F986">
        <v>1222</v>
      </c>
      <c r="G986">
        <v>416</v>
      </c>
      <c r="H986">
        <v>257</v>
      </c>
      <c r="I986">
        <v>159</v>
      </c>
      <c r="J986">
        <v>706</v>
      </c>
      <c r="K986">
        <v>423</v>
      </c>
      <c r="L986">
        <v>283</v>
      </c>
      <c r="M986">
        <v>1267</v>
      </c>
      <c r="N986">
        <v>487</v>
      </c>
      <c r="O986">
        <v>780</v>
      </c>
    </row>
    <row r="987" spans="1:15" x14ac:dyDescent="0.25">
      <c r="A987" t="s">
        <v>992</v>
      </c>
      <c r="B987">
        <v>2013</v>
      </c>
      <c r="C987">
        <v>33</v>
      </c>
      <c r="D987">
        <v>2442</v>
      </c>
      <c r="E987">
        <v>1150</v>
      </c>
      <c r="F987">
        <v>1292</v>
      </c>
      <c r="G987">
        <v>406</v>
      </c>
      <c r="H987">
        <v>242</v>
      </c>
      <c r="I987">
        <v>164</v>
      </c>
      <c r="J987">
        <v>723</v>
      </c>
      <c r="K987">
        <v>408</v>
      </c>
      <c r="L987">
        <v>315</v>
      </c>
      <c r="M987">
        <v>1313</v>
      </c>
      <c r="N987">
        <v>500</v>
      </c>
      <c r="O987">
        <v>813</v>
      </c>
    </row>
    <row r="988" spans="1:15" x14ac:dyDescent="0.25">
      <c r="A988" t="s">
        <v>993</v>
      </c>
      <c r="B988">
        <v>2013</v>
      </c>
      <c r="C988">
        <v>34</v>
      </c>
      <c r="D988">
        <v>2402</v>
      </c>
      <c r="E988">
        <v>1170</v>
      </c>
      <c r="F988">
        <v>1232</v>
      </c>
      <c r="G988">
        <v>418</v>
      </c>
      <c r="H988">
        <v>258</v>
      </c>
      <c r="I988">
        <v>160</v>
      </c>
      <c r="J988">
        <v>722</v>
      </c>
      <c r="K988">
        <v>431</v>
      </c>
      <c r="L988">
        <v>291</v>
      </c>
      <c r="M988">
        <v>1262</v>
      </c>
      <c r="N988">
        <v>481</v>
      </c>
      <c r="O988">
        <v>781</v>
      </c>
    </row>
    <row r="989" spans="1:15" x14ac:dyDescent="0.25">
      <c r="A989" t="s">
        <v>994</v>
      </c>
      <c r="B989">
        <v>2013</v>
      </c>
      <c r="C989">
        <v>35</v>
      </c>
      <c r="D989">
        <v>2436</v>
      </c>
      <c r="E989">
        <v>1187</v>
      </c>
      <c r="F989">
        <v>1249</v>
      </c>
      <c r="G989">
        <v>398</v>
      </c>
      <c r="H989">
        <v>222</v>
      </c>
      <c r="I989">
        <v>176</v>
      </c>
      <c r="J989">
        <v>749</v>
      </c>
      <c r="K989">
        <v>428</v>
      </c>
      <c r="L989">
        <v>321</v>
      </c>
      <c r="M989">
        <v>1289</v>
      </c>
      <c r="N989">
        <v>537</v>
      </c>
      <c r="O989">
        <v>752</v>
      </c>
    </row>
    <row r="990" spans="1:15" x14ac:dyDescent="0.25">
      <c r="A990" t="s">
        <v>995</v>
      </c>
      <c r="B990">
        <v>2013</v>
      </c>
      <c r="C990">
        <v>36</v>
      </c>
      <c r="D990">
        <v>2477</v>
      </c>
      <c r="E990">
        <v>1220</v>
      </c>
      <c r="F990">
        <v>1257</v>
      </c>
      <c r="G990">
        <v>424</v>
      </c>
      <c r="H990">
        <v>255</v>
      </c>
      <c r="I990">
        <v>169</v>
      </c>
      <c r="J990">
        <v>757</v>
      </c>
      <c r="K990">
        <v>438</v>
      </c>
      <c r="L990">
        <v>319</v>
      </c>
      <c r="M990">
        <v>1296</v>
      </c>
      <c r="N990">
        <v>527</v>
      </c>
      <c r="O990">
        <v>769</v>
      </c>
    </row>
    <row r="991" spans="1:15" x14ac:dyDescent="0.25">
      <c r="A991" t="s">
        <v>996</v>
      </c>
      <c r="B991">
        <v>2013</v>
      </c>
      <c r="C991">
        <v>37</v>
      </c>
      <c r="D991">
        <v>2311</v>
      </c>
      <c r="E991">
        <v>1111</v>
      </c>
      <c r="F991">
        <v>1200</v>
      </c>
      <c r="G991">
        <v>425</v>
      </c>
      <c r="H991">
        <v>251</v>
      </c>
      <c r="I991">
        <v>174</v>
      </c>
      <c r="J991">
        <v>678</v>
      </c>
      <c r="K991">
        <v>390</v>
      </c>
      <c r="L991">
        <v>288</v>
      </c>
      <c r="M991">
        <v>1208</v>
      </c>
      <c r="N991">
        <v>470</v>
      </c>
      <c r="O991">
        <v>738</v>
      </c>
    </row>
    <row r="992" spans="1:15" x14ac:dyDescent="0.25">
      <c r="A992" t="s">
        <v>997</v>
      </c>
      <c r="B992">
        <v>2013</v>
      </c>
      <c r="C992">
        <v>38</v>
      </c>
      <c r="D992">
        <v>2498</v>
      </c>
      <c r="E992">
        <v>1211</v>
      </c>
      <c r="F992">
        <v>1287</v>
      </c>
      <c r="G992">
        <v>447</v>
      </c>
      <c r="H992">
        <v>260</v>
      </c>
      <c r="I992">
        <v>187</v>
      </c>
      <c r="J992">
        <v>774</v>
      </c>
      <c r="K992">
        <v>474</v>
      </c>
      <c r="L992">
        <v>300</v>
      </c>
      <c r="M992">
        <v>1277</v>
      </c>
      <c r="N992">
        <v>477</v>
      </c>
      <c r="O992">
        <v>800</v>
      </c>
    </row>
    <row r="993" spans="1:15" x14ac:dyDescent="0.25">
      <c r="A993" t="s">
        <v>998</v>
      </c>
      <c r="B993">
        <v>2013</v>
      </c>
      <c r="C993">
        <v>39</v>
      </c>
      <c r="D993">
        <v>2369</v>
      </c>
      <c r="E993">
        <v>1138</v>
      </c>
      <c r="F993">
        <v>1231</v>
      </c>
      <c r="G993">
        <v>378</v>
      </c>
      <c r="H993">
        <v>219</v>
      </c>
      <c r="I993">
        <v>159</v>
      </c>
      <c r="J993">
        <v>775</v>
      </c>
      <c r="K993">
        <v>459</v>
      </c>
      <c r="L993">
        <v>316</v>
      </c>
      <c r="M993">
        <v>1216</v>
      </c>
      <c r="N993">
        <v>460</v>
      </c>
      <c r="O993">
        <v>756</v>
      </c>
    </row>
    <row r="994" spans="1:15" x14ac:dyDescent="0.25">
      <c r="A994" t="s">
        <v>999</v>
      </c>
      <c r="B994">
        <v>2013</v>
      </c>
      <c r="C994">
        <v>40</v>
      </c>
      <c r="D994">
        <v>2576</v>
      </c>
      <c r="E994">
        <v>1271</v>
      </c>
      <c r="F994">
        <v>1305</v>
      </c>
      <c r="G994">
        <v>456</v>
      </c>
      <c r="H994">
        <v>259</v>
      </c>
      <c r="I994">
        <v>197</v>
      </c>
      <c r="J994">
        <v>763</v>
      </c>
      <c r="K994">
        <v>462</v>
      </c>
      <c r="L994">
        <v>301</v>
      </c>
      <c r="M994">
        <v>1357</v>
      </c>
      <c r="N994">
        <v>550</v>
      </c>
      <c r="O994">
        <v>807</v>
      </c>
    </row>
    <row r="995" spans="1:15" x14ac:dyDescent="0.25">
      <c r="A995" t="s">
        <v>1000</v>
      </c>
      <c r="B995">
        <v>2013</v>
      </c>
      <c r="C995">
        <v>41</v>
      </c>
      <c r="D995">
        <v>2604</v>
      </c>
      <c r="E995">
        <v>1266</v>
      </c>
      <c r="F995">
        <v>1338</v>
      </c>
      <c r="G995">
        <v>424</v>
      </c>
      <c r="H995">
        <v>248</v>
      </c>
      <c r="I995">
        <v>176</v>
      </c>
      <c r="J995">
        <v>795</v>
      </c>
      <c r="K995">
        <v>475</v>
      </c>
      <c r="L995">
        <v>320</v>
      </c>
      <c r="M995">
        <v>1385</v>
      </c>
      <c r="N995">
        <v>543</v>
      </c>
      <c r="O995">
        <v>842</v>
      </c>
    </row>
    <row r="996" spans="1:15" x14ac:dyDescent="0.25">
      <c r="A996" t="s">
        <v>1001</v>
      </c>
      <c r="B996">
        <v>2013</v>
      </c>
      <c r="C996">
        <v>42</v>
      </c>
      <c r="D996">
        <v>2543</v>
      </c>
      <c r="E996">
        <v>1243</v>
      </c>
      <c r="F996">
        <v>1300</v>
      </c>
      <c r="G996">
        <v>451</v>
      </c>
      <c r="H996">
        <v>268</v>
      </c>
      <c r="I996">
        <v>183</v>
      </c>
      <c r="J996">
        <v>809</v>
      </c>
      <c r="K996">
        <v>470</v>
      </c>
      <c r="L996">
        <v>339</v>
      </c>
      <c r="M996">
        <v>1283</v>
      </c>
      <c r="N996">
        <v>505</v>
      </c>
      <c r="O996">
        <v>778</v>
      </c>
    </row>
    <row r="997" spans="1:15" x14ac:dyDescent="0.25">
      <c r="A997" t="s">
        <v>1002</v>
      </c>
      <c r="B997">
        <v>2013</v>
      </c>
      <c r="C997">
        <v>43</v>
      </c>
      <c r="D997">
        <v>2679</v>
      </c>
      <c r="E997">
        <v>1309</v>
      </c>
      <c r="F997">
        <v>1370</v>
      </c>
      <c r="G997">
        <v>451</v>
      </c>
      <c r="H997">
        <v>262</v>
      </c>
      <c r="I997">
        <v>189</v>
      </c>
      <c r="J997">
        <v>793</v>
      </c>
      <c r="K997">
        <v>466</v>
      </c>
      <c r="L997">
        <v>327</v>
      </c>
      <c r="M997">
        <v>1435</v>
      </c>
      <c r="N997">
        <v>581</v>
      </c>
      <c r="O997">
        <v>854</v>
      </c>
    </row>
    <row r="998" spans="1:15" x14ac:dyDescent="0.25">
      <c r="A998" t="s">
        <v>1003</v>
      </c>
      <c r="B998">
        <v>2013</v>
      </c>
      <c r="C998">
        <v>44</v>
      </c>
      <c r="D998">
        <v>2469</v>
      </c>
      <c r="E998">
        <v>1276</v>
      </c>
      <c r="F998">
        <v>1193</v>
      </c>
      <c r="G998">
        <v>449</v>
      </c>
      <c r="H998">
        <v>269</v>
      </c>
      <c r="I998">
        <v>180</v>
      </c>
      <c r="J998">
        <v>748</v>
      </c>
      <c r="K998">
        <v>470</v>
      </c>
      <c r="L998">
        <v>278</v>
      </c>
      <c r="M998">
        <v>1272</v>
      </c>
      <c r="N998">
        <v>537</v>
      </c>
      <c r="O998">
        <v>735</v>
      </c>
    </row>
    <row r="999" spans="1:15" x14ac:dyDescent="0.25">
      <c r="A999" t="s">
        <v>1004</v>
      </c>
      <c r="B999">
        <v>2013</v>
      </c>
      <c r="C999">
        <v>45</v>
      </c>
      <c r="D999">
        <v>2503</v>
      </c>
      <c r="E999">
        <v>1283</v>
      </c>
      <c r="F999">
        <v>1220</v>
      </c>
      <c r="G999">
        <v>395</v>
      </c>
      <c r="H999">
        <v>236</v>
      </c>
      <c r="I999">
        <v>159</v>
      </c>
      <c r="J999">
        <v>768</v>
      </c>
      <c r="K999">
        <v>472</v>
      </c>
      <c r="L999">
        <v>296</v>
      </c>
      <c r="M999">
        <v>1340</v>
      </c>
      <c r="N999">
        <v>575</v>
      </c>
      <c r="O999">
        <v>765</v>
      </c>
    </row>
    <row r="1000" spans="1:15" x14ac:dyDescent="0.25">
      <c r="A1000" t="s">
        <v>1005</v>
      </c>
      <c r="B1000">
        <v>2013</v>
      </c>
      <c r="C1000">
        <v>46</v>
      </c>
      <c r="D1000">
        <v>2571</v>
      </c>
      <c r="E1000">
        <v>1261</v>
      </c>
      <c r="F1000">
        <v>1310</v>
      </c>
      <c r="G1000">
        <v>436</v>
      </c>
      <c r="H1000">
        <v>256</v>
      </c>
      <c r="I1000">
        <v>180</v>
      </c>
      <c r="J1000">
        <v>827</v>
      </c>
      <c r="K1000">
        <v>479</v>
      </c>
      <c r="L1000">
        <v>348</v>
      </c>
      <c r="M1000">
        <v>1308</v>
      </c>
      <c r="N1000">
        <v>526</v>
      </c>
      <c r="O1000">
        <v>782</v>
      </c>
    </row>
    <row r="1001" spans="1:15" x14ac:dyDescent="0.25">
      <c r="A1001" t="s">
        <v>1006</v>
      </c>
      <c r="B1001">
        <v>2013</v>
      </c>
      <c r="C1001">
        <v>47</v>
      </c>
      <c r="D1001">
        <v>2565</v>
      </c>
      <c r="E1001">
        <v>1237</v>
      </c>
      <c r="F1001">
        <v>1328</v>
      </c>
      <c r="G1001">
        <v>461</v>
      </c>
      <c r="H1001">
        <v>247</v>
      </c>
      <c r="I1001">
        <v>214</v>
      </c>
      <c r="J1001">
        <v>798</v>
      </c>
      <c r="K1001">
        <v>467</v>
      </c>
      <c r="L1001">
        <v>331</v>
      </c>
      <c r="M1001">
        <v>1306</v>
      </c>
      <c r="N1001">
        <v>523</v>
      </c>
      <c r="O1001">
        <v>783</v>
      </c>
    </row>
    <row r="1002" spans="1:15" x14ac:dyDescent="0.25">
      <c r="A1002" t="s">
        <v>1007</v>
      </c>
      <c r="B1002">
        <v>2013</v>
      </c>
      <c r="C1002">
        <v>48</v>
      </c>
      <c r="D1002">
        <v>2743</v>
      </c>
      <c r="E1002">
        <v>1348</v>
      </c>
      <c r="F1002">
        <v>1395</v>
      </c>
      <c r="G1002">
        <v>455</v>
      </c>
      <c r="H1002">
        <v>256</v>
      </c>
      <c r="I1002">
        <v>199</v>
      </c>
      <c r="J1002">
        <v>824</v>
      </c>
      <c r="K1002">
        <v>488</v>
      </c>
      <c r="L1002">
        <v>336</v>
      </c>
      <c r="M1002">
        <v>1464</v>
      </c>
      <c r="N1002">
        <v>604</v>
      </c>
      <c r="O1002">
        <v>860</v>
      </c>
    </row>
    <row r="1003" spans="1:15" x14ac:dyDescent="0.25">
      <c r="A1003" t="s">
        <v>1008</v>
      </c>
      <c r="B1003">
        <v>2013</v>
      </c>
      <c r="C1003">
        <v>49</v>
      </c>
      <c r="D1003">
        <v>2598</v>
      </c>
      <c r="E1003">
        <v>1261</v>
      </c>
      <c r="F1003">
        <v>1337</v>
      </c>
      <c r="G1003">
        <v>425</v>
      </c>
      <c r="H1003">
        <v>255</v>
      </c>
      <c r="I1003">
        <v>170</v>
      </c>
      <c r="J1003">
        <v>778</v>
      </c>
      <c r="K1003">
        <v>448</v>
      </c>
      <c r="L1003">
        <v>330</v>
      </c>
      <c r="M1003">
        <v>1395</v>
      </c>
      <c r="N1003">
        <v>558</v>
      </c>
      <c r="O1003">
        <v>837</v>
      </c>
    </row>
    <row r="1004" spans="1:15" x14ac:dyDescent="0.25">
      <c r="A1004" t="s">
        <v>1009</v>
      </c>
      <c r="B1004">
        <v>2013</v>
      </c>
      <c r="C1004">
        <v>50</v>
      </c>
      <c r="D1004">
        <v>2590</v>
      </c>
      <c r="E1004">
        <v>1290</v>
      </c>
      <c r="F1004">
        <v>1300</v>
      </c>
      <c r="G1004">
        <v>405</v>
      </c>
      <c r="H1004">
        <v>231</v>
      </c>
      <c r="I1004">
        <v>174</v>
      </c>
      <c r="J1004">
        <v>776</v>
      </c>
      <c r="K1004">
        <v>481</v>
      </c>
      <c r="L1004">
        <v>295</v>
      </c>
      <c r="M1004">
        <v>1409</v>
      </c>
      <c r="N1004">
        <v>578</v>
      </c>
      <c r="O1004">
        <v>831</v>
      </c>
    </row>
    <row r="1005" spans="1:15" x14ac:dyDescent="0.25">
      <c r="A1005" t="s">
        <v>1010</v>
      </c>
      <c r="B1005">
        <v>2013</v>
      </c>
      <c r="C1005">
        <v>51</v>
      </c>
      <c r="D1005">
        <v>2787</v>
      </c>
      <c r="E1005">
        <v>1398</v>
      </c>
      <c r="F1005">
        <v>1389</v>
      </c>
      <c r="G1005">
        <v>430</v>
      </c>
      <c r="H1005">
        <v>267</v>
      </c>
      <c r="I1005">
        <v>163</v>
      </c>
      <c r="J1005">
        <v>884</v>
      </c>
      <c r="K1005">
        <v>534</v>
      </c>
      <c r="L1005">
        <v>350</v>
      </c>
      <c r="M1005">
        <v>1473</v>
      </c>
      <c r="N1005">
        <v>597</v>
      </c>
      <c r="O1005">
        <v>876</v>
      </c>
    </row>
    <row r="1006" spans="1:15" x14ac:dyDescent="0.25">
      <c r="A1006" t="s">
        <v>1011</v>
      </c>
      <c r="B1006">
        <v>2013</v>
      </c>
      <c r="C1006">
        <v>52</v>
      </c>
      <c r="D1006">
        <v>2753</v>
      </c>
      <c r="E1006">
        <v>1330</v>
      </c>
      <c r="F1006">
        <v>1423</v>
      </c>
      <c r="G1006">
        <v>469</v>
      </c>
      <c r="H1006">
        <v>275</v>
      </c>
      <c r="I1006">
        <v>194</v>
      </c>
      <c r="J1006">
        <v>814</v>
      </c>
      <c r="K1006">
        <v>476</v>
      </c>
      <c r="L1006">
        <v>338</v>
      </c>
      <c r="M1006">
        <v>1470</v>
      </c>
      <c r="N1006">
        <v>579</v>
      </c>
      <c r="O1006">
        <v>891</v>
      </c>
    </row>
    <row r="1007" spans="1:15" x14ac:dyDescent="0.25">
      <c r="A1007" t="s">
        <v>1012</v>
      </c>
      <c r="B1007">
        <v>2013</v>
      </c>
      <c r="C1007">
        <v>53</v>
      </c>
      <c r="D1007">
        <v>772</v>
      </c>
      <c r="E1007">
        <v>374</v>
      </c>
      <c r="F1007">
        <v>398</v>
      </c>
      <c r="G1007">
        <v>107</v>
      </c>
      <c r="H1007">
        <v>63</v>
      </c>
      <c r="I1007">
        <v>44</v>
      </c>
      <c r="J1007">
        <v>249</v>
      </c>
      <c r="K1007">
        <v>153</v>
      </c>
      <c r="L1007">
        <v>96</v>
      </c>
      <c r="M1007">
        <v>416</v>
      </c>
      <c r="N1007">
        <v>158</v>
      </c>
      <c r="O1007">
        <v>258</v>
      </c>
    </row>
    <row r="1008" spans="1:15" x14ac:dyDescent="0.25">
      <c r="A1008" t="s">
        <v>1013</v>
      </c>
      <c r="B1008">
        <v>2014</v>
      </c>
      <c r="C1008">
        <v>1</v>
      </c>
      <c r="D1008">
        <v>1994</v>
      </c>
      <c r="E1008">
        <v>984</v>
      </c>
      <c r="F1008">
        <v>1010</v>
      </c>
      <c r="G1008">
        <v>298</v>
      </c>
      <c r="H1008">
        <v>173</v>
      </c>
      <c r="I1008">
        <v>125</v>
      </c>
      <c r="J1008">
        <v>611</v>
      </c>
      <c r="K1008">
        <v>363</v>
      </c>
      <c r="L1008">
        <v>248</v>
      </c>
      <c r="M1008">
        <v>1085</v>
      </c>
      <c r="N1008">
        <v>448</v>
      </c>
      <c r="O1008">
        <v>637</v>
      </c>
    </row>
    <row r="1009" spans="1:15" x14ac:dyDescent="0.25">
      <c r="A1009" t="s">
        <v>1014</v>
      </c>
      <c r="B1009">
        <v>2014</v>
      </c>
      <c r="C1009">
        <v>2</v>
      </c>
      <c r="D1009">
        <v>2819</v>
      </c>
      <c r="E1009">
        <v>1351</v>
      </c>
      <c r="F1009">
        <v>1468</v>
      </c>
      <c r="G1009">
        <v>434</v>
      </c>
      <c r="H1009">
        <v>256</v>
      </c>
      <c r="I1009">
        <v>178</v>
      </c>
      <c r="J1009">
        <v>828</v>
      </c>
      <c r="K1009">
        <v>486</v>
      </c>
      <c r="L1009">
        <v>342</v>
      </c>
      <c r="M1009">
        <v>1557</v>
      </c>
      <c r="N1009">
        <v>609</v>
      </c>
      <c r="O1009">
        <v>948</v>
      </c>
    </row>
    <row r="1010" spans="1:15" x14ac:dyDescent="0.25">
      <c r="A1010" t="s">
        <v>1015</v>
      </c>
      <c r="B1010">
        <v>2014</v>
      </c>
      <c r="C1010">
        <v>3</v>
      </c>
      <c r="D1010">
        <v>2740</v>
      </c>
      <c r="E1010">
        <v>1316</v>
      </c>
      <c r="F1010">
        <v>1424</v>
      </c>
      <c r="G1010">
        <v>433</v>
      </c>
      <c r="H1010">
        <v>257</v>
      </c>
      <c r="I1010">
        <v>176</v>
      </c>
      <c r="J1010">
        <v>783</v>
      </c>
      <c r="K1010">
        <v>458</v>
      </c>
      <c r="L1010">
        <v>325</v>
      </c>
      <c r="M1010">
        <v>1524</v>
      </c>
      <c r="N1010">
        <v>601</v>
      </c>
      <c r="O1010">
        <v>923</v>
      </c>
    </row>
    <row r="1011" spans="1:15" x14ac:dyDescent="0.25">
      <c r="A1011" t="s">
        <v>1016</v>
      </c>
      <c r="B1011">
        <v>2014</v>
      </c>
      <c r="C1011">
        <v>4</v>
      </c>
      <c r="D1011">
        <v>2710</v>
      </c>
      <c r="E1011">
        <v>1337</v>
      </c>
      <c r="F1011">
        <v>1373</v>
      </c>
      <c r="G1011">
        <v>421</v>
      </c>
      <c r="H1011">
        <v>253</v>
      </c>
      <c r="I1011">
        <v>168</v>
      </c>
      <c r="J1011">
        <v>765</v>
      </c>
      <c r="K1011">
        <v>455</v>
      </c>
      <c r="L1011">
        <v>310</v>
      </c>
      <c r="M1011">
        <v>1524</v>
      </c>
      <c r="N1011">
        <v>629</v>
      </c>
      <c r="O1011">
        <v>895</v>
      </c>
    </row>
    <row r="1012" spans="1:15" x14ac:dyDescent="0.25">
      <c r="A1012" t="s">
        <v>1017</v>
      </c>
      <c r="B1012">
        <v>2014</v>
      </c>
      <c r="C1012">
        <v>5</v>
      </c>
      <c r="D1012">
        <v>2708</v>
      </c>
      <c r="E1012">
        <v>1294</v>
      </c>
      <c r="F1012">
        <v>1414</v>
      </c>
      <c r="G1012">
        <v>352</v>
      </c>
      <c r="H1012">
        <v>184</v>
      </c>
      <c r="I1012">
        <v>168</v>
      </c>
      <c r="J1012">
        <v>770</v>
      </c>
      <c r="K1012">
        <v>452</v>
      </c>
      <c r="L1012">
        <v>318</v>
      </c>
      <c r="M1012">
        <v>1586</v>
      </c>
      <c r="N1012">
        <v>658</v>
      </c>
      <c r="O1012">
        <v>928</v>
      </c>
    </row>
    <row r="1013" spans="1:15" x14ac:dyDescent="0.25">
      <c r="A1013" t="s">
        <v>1018</v>
      </c>
      <c r="B1013">
        <v>2014</v>
      </c>
      <c r="C1013">
        <v>6</v>
      </c>
      <c r="D1013">
        <v>2855</v>
      </c>
      <c r="E1013">
        <v>1375</v>
      </c>
      <c r="F1013">
        <v>1480</v>
      </c>
      <c r="G1013">
        <v>449</v>
      </c>
      <c r="H1013">
        <v>263</v>
      </c>
      <c r="I1013">
        <v>186</v>
      </c>
      <c r="J1013">
        <v>826</v>
      </c>
      <c r="K1013">
        <v>483</v>
      </c>
      <c r="L1013">
        <v>343</v>
      </c>
      <c r="M1013">
        <v>1580</v>
      </c>
      <c r="N1013">
        <v>629</v>
      </c>
      <c r="O1013">
        <v>951</v>
      </c>
    </row>
    <row r="1014" spans="1:15" x14ac:dyDescent="0.25">
      <c r="A1014" t="s">
        <v>1019</v>
      </c>
      <c r="B1014">
        <v>2014</v>
      </c>
      <c r="C1014">
        <v>7</v>
      </c>
      <c r="D1014">
        <v>2796</v>
      </c>
      <c r="E1014">
        <v>1333</v>
      </c>
      <c r="F1014">
        <v>1463</v>
      </c>
      <c r="G1014">
        <v>444</v>
      </c>
      <c r="H1014">
        <v>263</v>
      </c>
      <c r="I1014">
        <v>181</v>
      </c>
      <c r="J1014">
        <v>815</v>
      </c>
      <c r="K1014">
        <v>471</v>
      </c>
      <c r="L1014">
        <v>344</v>
      </c>
      <c r="M1014">
        <v>1537</v>
      </c>
      <c r="N1014">
        <v>599</v>
      </c>
      <c r="O1014">
        <v>938</v>
      </c>
    </row>
    <row r="1015" spans="1:15" x14ac:dyDescent="0.25">
      <c r="A1015" t="s">
        <v>1020</v>
      </c>
      <c r="B1015">
        <v>2014</v>
      </c>
      <c r="C1015">
        <v>8</v>
      </c>
      <c r="D1015">
        <v>2753</v>
      </c>
      <c r="E1015">
        <v>1293</v>
      </c>
      <c r="F1015">
        <v>1460</v>
      </c>
      <c r="G1015">
        <v>414</v>
      </c>
      <c r="H1015">
        <v>237</v>
      </c>
      <c r="I1015">
        <v>177</v>
      </c>
      <c r="J1015">
        <v>811</v>
      </c>
      <c r="K1015">
        <v>469</v>
      </c>
      <c r="L1015">
        <v>342</v>
      </c>
      <c r="M1015">
        <v>1528</v>
      </c>
      <c r="N1015">
        <v>587</v>
      </c>
      <c r="O1015">
        <v>941</v>
      </c>
    </row>
    <row r="1016" spans="1:15" x14ac:dyDescent="0.25">
      <c r="A1016" t="s">
        <v>1021</v>
      </c>
      <c r="B1016">
        <v>2014</v>
      </c>
      <c r="C1016">
        <v>9</v>
      </c>
      <c r="D1016">
        <v>2713</v>
      </c>
      <c r="E1016">
        <v>1299</v>
      </c>
      <c r="F1016">
        <v>1414</v>
      </c>
      <c r="G1016">
        <v>411</v>
      </c>
      <c r="H1016">
        <v>234</v>
      </c>
      <c r="I1016">
        <v>177</v>
      </c>
      <c r="J1016">
        <v>738</v>
      </c>
      <c r="K1016">
        <v>443</v>
      </c>
      <c r="L1016">
        <v>295</v>
      </c>
      <c r="M1016">
        <v>1564</v>
      </c>
      <c r="N1016">
        <v>622</v>
      </c>
      <c r="O1016">
        <v>942</v>
      </c>
    </row>
    <row r="1017" spans="1:15" x14ac:dyDescent="0.25">
      <c r="A1017" t="s">
        <v>1022</v>
      </c>
      <c r="B1017">
        <v>2014</v>
      </c>
      <c r="C1017">
        <v>10</v>
      </c>
      <c r="D1017">
        <v>2763</v>
      </c>
      <c r="E1017">
        <v>1317</v>
      </c>
      <c r="F1017">
        <v>1446</v>
      </c>
      <c r="G1017">
        <v>445</v>
      </c>
      <c r="H1017">
        <v>261</v>
      </c>
      <c r="I1017">
        <v>184</v>
      </c>
      <c r="J1017">
        <v>757</v>
      </c>
      <c r="K1017">
        <v>440</v>
      </c>
      <c r="L1017">
        <v>317</v>
      </c>
      <c r="M1017">
        <v>1561</v>
      </c>
      <c r="N1017">
        <v>616</v>
      </c>
      <c r="O1017">
        <v>945</v>
      </c>
    </row>
    <row r="1018" spans="1:15" x14ac:dyDescent="0.25">
      <c r="A1018" t="s">
        <v>1023</v>
      </c>
      <c r="B1018">
        <v>2014</v>
      </c>
      <c r="C1018">
        <v>11</v>
      </c>
      <c r="D1018">
        <v>2770</v>
      </c>
      <c r="E1018">
        <v>1340</v>
      </c>
      <c r="F1018">
        <v>1430</v>
      </c>
      <c r="G1018">
        <v>424</v>
      </c>
      <c r="H1018">
        <v>240</v>
      </c>
      <c r="I1018">
        <v>184</v>
      </c>
      <c r="J1018">
        <v>835</v>
      </c>
      <c r="K1018">
        <v>503</v>
      </c>
      <c r="L1018">
        <v>332</v>
      </c>
      <c r="M1018">
        <v>1511</v>
      </c>
      <c r="N1018">
        <v>597</v>
      </c>
      <c r="O1018">
        <v>914</v>
      </c>
    </row>
    <row r="1019" spans="1:15" x14ac:dyDescent="0.25">
      <c r="A1019" t="s">
        <v>1024</v>
      </c>
      <c r="B1019">
        <v>2014</v>
      </c>
      <c r="C1019">
        <v>12</v>
      </c>
      <c r="D1019">
        <v>2662</v>
      </c>
      <c r="E1019">
        <v>1283</v>
      </c>
      <c r="F1019">
        <v>1379</v>
      </c>
      <c r="G1019">
        <v>427</v>
      </c>
      <c r="H1019">
        <v>237</v>
      </c>
      <c r="I1019">
        <v>190</v>
      </c>
      <c r="J1019">
        <v>757</v>
      </c>
      <c r="K1019">
        <v>454</v>
      </c>
      <c r="L1019">
        <v>303</v>
      </c>
      <c r="M1019">
        <v>1478</v>
      </c>
      <c r="N1019">
        <v>592</v>
      </c>
      <c r="O1019">
        <v>886</v>
      </c>
    </row>
    <row r="1020" spans="1:15" x14ac:dyDescent="0.25">
      <c r="A1020" t="s">
        <v>1025</v>
      </c>
      <c r="B1020">
        <v>2014</v>
      </c>
      <c r="C1020">
        <v>13</v>
      </c>
      <c r="D1020">
        <v>2690</v>
      </c>
      <c r="E1020">
        <v>1299</v>
      </c>
      <c r="F1020">
        <v>1391</v>
      </c>
      <c r="G1020">
        <v>410</v>
      </c>
      <c r="H1020">
        <v>245</v>
      </c>
      <c r="I1020">
        <v>165</v>
      </c>
      <c r="J1020">
        <v>789</v>
      </c>
      <c r="K1020">
        <v>462</v>
      </c>
      <c r="L1020">
        <v>327</v>
      </c>
      <c r="M1020">
        <v>1491</v>
      </c>
      <c r="N1020">
        <v>592</v>
      </c>
      <c r="O1020">
        <v>899</v>
      </c>
    </row>
    <row r="1021" spans="1:15" x14ac:dyDescent="0.25">
      <c r="A1021" t="s">
        <v>1026</v>
      </c>
      <c r="B1021">
        <v>2014</v>
      </c>
      <c r="C1021">
        <v>14</v>
      </c>
      <c r="D1021">
        <v>2707</v>
      </c>
      <c r="E1021">
        <v>1287</v>
      </c>
      <c r="F1021">
        <v>1420</v>
      </c>
      <c r="G1021">
        <v>397</v>
      </c>
      <c r="H1021">
        <v>227</v>
      </c>
      <c r="I1021">
        <v>170</v>
      </c>
      <c r="J1021">
        <v>817</v>
      </c>
      <c r="K1021">
        <v>467</v>
      </c>
      <c r="L1021">
        <v>350</v>
      </c>
      <c r="M1021">
        <v>1493</v>
      </c>
      <c r="N1021">
        <v>593</v>
      </c>
      <c r="O1021">
        <v>900</v>
      </c>
    </row>
    <row r="1022" spans="1:15" x14ac:dyDescent="0.25">
      <c r="A1022" t="s">
        <v>1027</v>
      </c>
      <c r="B1022">
        <v>2014</v>
      </c>
      <c r="C1022">
        <v>15</v>
      </c>
      <c r="D1022">
        <v>2592</v>
      </c>
      <c r="E1022">
        <v>1220</v>
      </c>
      <c r="F1022">
        <v>1372</v>
      </c>
      <c r="G1022">
        <v>392</v>
      </c>
      <c r="H1022">
        <v>213</v>
      </c>
      <c r="I1022">
        <v>179</v>
      </c>
      <c r="J1022">
        <v>727</v>
      </c>
      <c r="K1022">
        <v>418</v>
      </c>
      <c r="L1022">
        <v>309</v>
      </c>
      <c r="M1022">
        <v>1473</v>
      </c>
      <c r="N1022">
        <v>589</v>
      </c>
      <c r="O1022">
        <v>884</v>
      </c>
    </row>
    <row r="1023" spans="1:15" x14ac:dyDescent="0.25">
      <c r="A1023" t="s">
        <v>1028</v>
      </c>
      <c r="B1023">
        <v>2014</v>
      </c>
      <c r="C1023">
        <v>16</v>
      </c>
      <c r="D1023">
        <v>2609</v>
      </c>
      <c r="E1023">
        <v>1238</v>
      </c>
      <c r="F1023">
        <v>1371</v>
      </c>
      <c r="G1023">
        <v>408</v>
      </c>
      <c r="H1023">
        <v>221</v>
      </c>
      <c r="I1023">
        <v>187</v>
      </c>
      <c r="J1023">
        <v>761</v>
      </c>
      <c r="K1023">
        <v>448</v>
      </c>
      <c r="L1023">
        <v>313</v>
      </c>
      <c r="M1023">
        <v>1440</v>
      </c>
      <c r="N1023">
        <v>569</v>
      </c>
      <c r="O1023">
        <v>871</v>
      </c>
    </row>
    <row r="1024" spans="1:15" x14ac:dyDescent="0.25">
      <c r="A1024" t="s">
        <v>1029</v>
      </c>
      <c r="B1024">
        <v>2014</v>
      </c>
      <c r="C1024">
        <v>17</v>
      </c>
      <c r="D1024">
        <v>2610</v>
      </c>
      <c r="E1024">
        <v>1277</v>
      </c>
      <c r="F1024">
        <v>1333</v>
      </c>
      <c r="G1024">
        <v>423</v>
      </c>
      <c r="H1024">
        <v>239</v>
      </c>
      <c r="I1024">
        <v>184</v>
      </c>
      <c r="J1024">
        <v>768</v>
      </c>
      <c r="K1024">
        <v>451</v>
      </c>
      <c r="L1024">
        <v>317</v>
      </c>
      <c r="M1024">
        <v>1419</v>
      </c>
      <c r="N1024">
        <v>587</v>
      </c>
      <c r="O1024">
        <v>832</v>
      </c>
    </row>
    <row r="1025" spans="1:15" x14ac:dyDescent="0.25">
      <c r="A1025" t="s">
        <v>1030</v>
      </c>
      <c r="B1025">
        <v>2014</v>
      </c>
      <c r="C1025">
        <v>18</v>
      </c>
      <c r="D1025">
        <v>2528</v>
      </c>
      <c r="E1025">
        <v>1212</v>
      </c>
      <c r="F1025">
        <v>1316</v>
      </c>
      <c r="G1025">
        <v>407</v>
      </c>
      <c r="H1025">
        <v>225</v>
      </c>
      <c r="I1025">
        <v>182</v>
      </c>
      <c r="J1025">
        <v>744</v>
      </c>
      <c r="K1025">
        <v>444</v>
      </c>
      <c r="L1025">
        <v>300</v>
      </c>
      <c r="M1025">
        <v>1377</v>
      </c>
      <c r="N1025">
        <v>543</v>
      </c>
      <c r="O1025">
        <v>834</v>
      </c>
    </row>
    <row r="1026" spans="1:15" x14ac:dyDescent="0.25">
      <c r="A1026" t="s">
        <v>1031</v>
      </c>
      <c r="B1026">
        <v>2014</v>
      </c>
      <c r="C1026">
        <v>19</v>
      </c>
      <c r="D1026">
        <v>2618</v>
      </c>
      <c r="E1026">
        <v>1280</v>
      </c>
      <c r="F1026">
        <v>1338</v>
      </c>
      <c r="G1026">
        <v>423</v>
      </c>
      <c r="H1026">
        <v>244</v>
      </c>
      <c r="I1026">
        <v>179</v>
      </c>
      <c r="J1026">
        <v>817</v>
      </c>
      <c r="K1026">
        <v>476</v>
      </c>
      <c r="L1026">
        <v>341</v>
      </c>
      <c r="M1026">
        <v>1378</v>
      </c>
      <c r="N1026">
        <v>560</v>
      </c>
      <c r="O1026">
        <v>818</v>
      </c>
    </row>
    <row r="1027" spans="1:15" x14ac:dyDescent="0.25">
      <c r="A1027" t="s">
        <v>1032</v>
      </c>
      <c r="B1027">
        <v>2014</v>
      </c>
      <c r="C1027">
        <v>20</v>
      </c>
      <c r="D1027">
        <v>2620</v>
      </c>
      <c r="E1027">
        <v>1290</v>
      </c>
      <c r="F1027">
        <v>1330</v>
      </c>
      <c r="G1027">
        <v>443</v>
      </c>
      <c r="H1027">
        <v>262</v>
      </c>
      <c r="I1027">
        <v>181</v>
      </c>
      <c r="J1027">
        <v>805</v>
      </c>
      <c r="K1027">
        <v>486</v>
      </c>
      <c r="L1027">
        <v>319</v>
      </c>
      <c r="M1027">
        <v>1372</v>
      </c>
      <c r="N1027">
        <v>542</v>
      </c>
      <c r="O1027">
        <v>830</v>
      </c>
    </row>
    <row r="1028" spans="1:15" x14ac:dyDescent="0.25">
      <c r="A1028" t="s">
        <v>1033</v>
      </c>
      <c r="B1028">
        <v>2014</v>
      </c>
      <c r="C1028">
        <v>21</v>
      </c>
      <c r="D1028">
        <v>2559</v>
      </c>
      <c r="E1028">
        <v>1211</v>
      </c>
      <c r="F1028">
        <v>1348</v>
      </c>
      <c r="G1028">
        <v>416</v>
      </c>
      <c r="H1028">
        <v>249</v>
      </c>
      <c r="I1028">
        <v>167</v>
      </c>
      <c r="J1028">
        <v>732</v>
      </c>
      <c r="K1028">
        <v>424</v>
      </c>
      <c r="L1028">
        <v>308</v>
      </c>
      <c r="M1028">
        <v>1411</v>
      </c>
      <c r="N1028">
        <v>538</v>
      </c>
      <c r="O1028">
        <v>873</v>
      </c>
    </row>
    <row r="1029" spans="1:15" x14ac:dyDescent="0.25">
      <c r="A1029" t="s">
        <v>1034</v>
      </c>
      <c r="B1029">
        <v>2014</v>
      </c>
      <c r="C1029">
        <v>22</v>
      </c>
      <c r="D1029">
        <v>2511</v>
      </c>
      <c r="E1029">
        <v>1193</v>
      </c>
      <c r="F1029">
        <v>1318</v>
      </c>
      <c r="G1029">
        <v>402</v>
      </c>
      <c r="H1029">
        <v>223</v>
      </c>
      <c r="I1029">
        <v>179</v>
      </c>
      <c r="J1029">
        <v>752</v>
      </c>
      <c r="K1029">
        <v>430</v>
      </c>
      <c r="L1029">
        <v>322</v>
      </c>
      <c r="M1029">
        <v>1357</v>
      </c>
      <c r="N1029">
        <v>540</v>
      </c>
      <c r="O1029">
        <v>817</v>
      </c>
    </row>
    <row r="1030" spans="1:15" x14ac:dyDescent="0.25">
      <c r="A1030" t="s">
        <v>1035</v>
      </c>
      <c r="B1030">
        <v>2014</v>
      </c>
      <c r="C1030">
        <v>23</v>
      </c>
      <c r="D1030">
        <v>2499</v>
      </c>
      <c r="E1030">
        <v>1213</v>
      </c>
      <c r="F1030">
        <v>1286</v>
      </c>
      <c r="G1030">
        <v>403</v>
      </c>
      <c r="H1030">
        <v>236</v>
      </c>
      <c r="I1030">
        <v>167</v>
      </c>
      <c r="J1030">
        <v>745</v>
      </c>
      <c r="K1030">
        <v>436</v>
      </c>
      <c r="L1030">
        <v>309</v>
      </c>
      <c r="M1030">
        <v>1351</v>
      </c>
      <c r="N1030">
        <v>541</v>
      </c>
      <c r="O1030">
        <v>810</v>
      </c>
    </row>
    <row r="1031" spans="1:15" x14ac:dyDescent="0.25">
      <c r="A1031" t="s">
        <v>1036</v>
      </c>
      <c r="B1031">
        <v>2014</v>
      </c>
      <c r="C1031">
        <v>24</v>
      </c>
      <c r="D1031">
        <v>2428</v>
      </c>
      <c r="E1031">
        <v>1148</v>
      </c>
      <c r="F1031">
        <v>1280</v>
      </c>
      <c r="G1031">
        <v>384</v>
      </c>
      <c r="H1031">
        <v>222</v>
      </c>
      <c r="I1031">
        <v>162</v>
      </c>
      <c r="J1031">
        <v>699</v>
      </c>
      <c r="K1031">
        <v>419</v>
      </c>
      <c r="L1031">
        <v>280</v>
      </c>
      <c r="M1031">
        <v>1345</v>
      </c>
      <c r="N1031">
        <v>507</v>
      </c>
      <c r="O1031">
        <v>838</v>
      </c>
    </row>
    <row r="1032" spans="1:15" x14ac:dyDescent="0.25">
      <c r="A1032" t="s">
        <v>1037</v>
      </c>
      <c r="B1032">
        <v>2014</v>
      </c>
      <c r="C1032">
        <v>25</v>
      </c>
      <c r="D1032">
        <v>2442</v>
      </c>
      <c r="E1032">
        <v>1165</v>
      </c>
      <c r="F1032">
        <v>1277</v>
      </c>
      <c r="G1032">
        <v>398</v>
      </c>
      <c r="H1032">
        <v>226</v>
      </c>
      <c r="I1032">
        <v>172</v>
      </c>
      <c r="J1032">
        <v>738</v>
      </c>
      <c r="K1032">
        <v>437</v>
      </c>
      <c r="L1032">
        <v>301</v>
      </c>
      <c r="M1032">
        <v>1306</v>
      </c>
      <c r="N1032">
        <v>502</v>
      </c>
      <c r="O1032">
        <v>804</v>
      </c>
    </row>
    <row r="1033" spans="1:15" x14ac:dyDescent="0.25">
      <c r="A1033" t="s">
        <v>1038</v>
      </c>
      <c r="B1033">
        <v>2014</v>
      </c>
      <c r="C1033">
        <v>26</v>
      </c>
      <c r="D1033">
        <v>2483</v>
      </c>
      <c r="E1033">
        <v>1188</v>
      </c>
      <c r="F1033">
        <v>1295</v>
      </c>
      <c r="G1033">
        <v>378</v>
      </c>
      <c r="H1033">
        <v>216</v>
      </c>
      <c r="I1033">
        <v>162</v>
      </c>
      <c r="J1033">
        <v>766</v>
      </c>
      <c r="K1033">
        <v>417</v>
      </c>
      <c r="L1033">
        <v>349</v>
      </c>
      <c r="M1033">
        <v>1339</v>
      </c>
      <c r="N1033">
        <v>555</v>
      </c>
      <c r="O1033">
        <v>784</v>
      </c>
    </row>
    <row r="1034" spans="1:15" x14ac:dyDescent="0.25">
      <c r="A1034" t="s">
        <v>1039</v>
      </c>
      <c r="B1034">
        <v>2014</v>
      </c>
      <c r="C1034">
        <v>27</v>
      </c>
      <c r="D1034">
        <v>2653</v>
      </c>
      <c r="E1034">
        <v>1263</v>
      </c>
      <c r="F1034">
        <v>1390</v>
      </c>
      <c r="G1034">
        <v>448</v>
      </c>
      <c r="H1034">
        <v>247</v>
      </c>
      <c r="I1034">
        <v>201</v>
      </c>
      <c r="J1034">
        <v>773</v>
      </c>
      <c r="K1034">
        <v>463</v>
      </c>
      <c r="L1034">
        <v>310</v>
      </c>
      <c r="M1034">
        <v>1432</v>
      </c>
      <c r="N1034">
        <v>553</v>
      </c>
      <c r="O1034">
        <v>879</v>
      </c>
    </row>
    <row r="1035" spans="1:15" x14ac:dyDescent="0.25">
      <c r="A1035" t="s">
        <v>1040</v>
      </c>
      <c r="B1035">
        <v>2014</v>
      </c>
      <c r="C1035">
        <v>28</v>
      </c>
      <c r="D1035">
        <v>2569</v>
      </c>
      <c r="E1035">
        <v>1263</v>
      </c>
      <c r="F1035">
        <v>1306</v>
      </c>
      <c r="G1035">
        <v>451</v>
      </c>
      <c r="H1035">
        <v>257</v>
      </c>
      <c r="I1035">
        <v>194</v>
      </c>
      <c r="J1035">
        <v>725</v>
      </c>
      <c r="K1035">
        <v>428</v>
      </c>
      <c r="L1035">
        <v>297</v>
      </c>
      <c r="M1035">
        <v>1393</v>
      </c>
      <c r="N1035">
        <v>578</v>
      </c>
      <c r="O1035">
        <v>815</v>
      </c>
    </row>
    <row r="1036" spans="1:15" x14ac:dyDescent="0.25">
      <c r="A1036" t="s">
        <v>1041</v>
      </c>
      <c r="B1036">
        <v>2014</v>
      </c>
      <c r="C1036">
        <v>29</v>
      </c>
      <c r="D1036">
        <v>2809</v>
      </c>
      <c r="E1036">
        <v>1385</v>
      </c>
      <c r="F1036">
        <v>1424</v>
      </c>
      <c r="G1036">
        <v>611</v>
      </c>
      <c r="H1036">
        <v>336</v>
      </c>
      <c r="I1036">
        <v>275</v>
      </c>
      <c r="J1036">
        <v>828</v>
      </c>
      <c r="K1036">
        <v>478</v>
      </c>
      <c r="L1036">
        <v>350</v>
      </c>
      <c r="M1036">
        <v>1370</v>
      </c>
      <c r="N1036">
        <v>571</v>
      </c>
      <c r="O1036">
        <v>799</v>
      </c>
    </row>
    <row r="1037" spans="1:15" x14ac:dyDescent="0.25">
      <c r="A1037" t="s">
        <v>1042</v>
      </c>
      <c r="B1037">
        <v>2014</v>
      </c>
      <c r="C1037">
        <v>30</v>
      </c>
      <c r="D1037">
        <v>2659</v>
      </c>
      <c r="E1037">
        <v>1338</v>
      </c>
      <c r="F1037">
        <v>1321</v>
      </c>
      <c r="G1037">
        <v>416</v>
      </c>
      <c r="H1037">
        <v>275</v>
      </c>
      <c r="I1037">
        <v>141</v>
      </c>
      <c r="J1037">
        <v>806</v>
      </c>
      <c r="K1037">
        <v>491</v>
      </c>
      <c r="L1037">
        <v>315</v>
      </c>
      <c r="M1037">
        <v>1437</v>
      </c>
      <c r="N1037">
        <v>572</v>
      </c>
      <c r="O1037">
        <v>865</v>
      </c>
    </row>
    <row r="1038" spans="1:15" x14ac:dyDescent="0.25">
      <c r="A1038" t="s">
        <v>1043</v>
      </c>
      <c r="B1038">
        <v>2014</v>
      </c>
      <c r="C1038">
        <v>31</v>
      </c>
      <c r="D1038">
        <v>2501</v>
      </c>
      <c r="E1038">
        <v>1225</v>
      </c>
      <c r="F1038">
        <v>1276</v>
      </c>
      <c r="G1038">
        <v>413</v>
      </c>
      <c r="H1038">
        <v>247</v>
      </c>
      <c r="I1038">
        <v>166</v>
      </c>
      <c r="J1038">
        <v>755</v>
      </c>
      <c r="K1038">
        <v>433</v>
      </c>
      <c r="L1038">
        <v>322</v>
      </c>
      <c r="M1038">
        <v>1333</v>
      </c>
      <c r="N1038">
        <v>545</v>
      </c>
      <c r="O1038">
        <v>788</v>
      </c>
    </row>
    <row r="1039" spans="1:15" x14ac:dyDescent="0.25">
      <c r="A1039" t="s">
        <v>1044</v>
      </c>
      <c r="B1039">
        <v>2014</v>
      </c>
      <c r="C1039">
        <v>32</v>
      </c>
      <c r="D1039">
        <v>2540</v>
      </c>
      <c r="E1039">
        <v>1248</v>
      </c>
      <c r="F1039">
        <v>1292</v>
      </c>
      <c r="G1039">
        <v>414</v>
      </c>
      <c r="H1039">
        <v>245</v>
      </c>
      <c r="I1039">
        <v>169</v>
      </c>
      <c r="J1039">
        <v>742</v>
      </c>
      <c r="K1039">
        <v>443</v>
      </c>
      <c r="L1039">
        <v>299</v>
      </c>
      <c r="M1039">
        <v>1384</v>
      </c>
      <c r="N1039">
        <v>560</v>
      </c>
      <c r="O1039">
        <v>824</v>
      </c>
    </row>
    <row r="1040" spans="1:15" x14ac:dyDescent="0.25">
      <c r="A1040" t="s">
        <v>1045</v>
      </c>
      <c r="B1040">
        <v>2014</v>
      </c>
      <c r="C1040">
        <v>33</v>
      </c>
      <c r="D1040">
        <v>2423</v>
      </c>
      <c r="E1040">
        <v>1186</v>
      </c>
      <c r="F1040">
        <v>1237</v>
      </c>
      <c r="G1040">
        <v>396</v>
      </c>
      <c r="H1040">
        <v>220</v>
      </c>
      <c r="I1040">
        <v>176</v>
      </c>
      <c r="J1040">
        <v>729</v>
      </c>
      <c r="K1040">
        <v>437</v>
      </c>
      <c r="L1040">
        <v>292</v>
      </c>
      <c r="M1040">
        <v>1298</v>
      </c>
      <c r="N1040">
        <v>529</v>
      </c>
      <c r="O1040">
        <v>769</v>
      </c>
    </row>
    <row r="1041" spans="1:15" x14ac:dyDescent="0.25">
      <c r="A1041" t="s">
        <v>1046</v>
      </c>
      <c r="B1041">
        <v>2014</v>
      </c>
      <c r="C1041">
        <v>34</v>
      </c>
      <c r="D1041">
        <v>2478</v>
      </c>
      <c r="E1041">
        <v>1206</v>
      </c>
      <c r="F1041">
        <v>1272</v>
      </c>
      <c r="G1041">
        <v>393</v>
      </c>
      <c r="H1041">
        <v>218</v>
      </c>
      <c r="I1041">
        <v>175</v>
      </c>
      <c r="J1041">
        <v>781</v>
      </c>
      <c r="K1041">
        <v>468</v>
      </c>
      <c r="L1041">
        <v>313</v>
      </c>
      <c r="M1041">
        <v>1304</v>
      </c>
      <c r="N1041">
        <v>520</v>
      </c>
      <c r="O1041">
        <v>784</v>
      </c>
    </row>
    <row r="1042" spans="1:15" x14ac:dyDescent="0.25">
      <c r="A1042" t="s">
        <v>1047</v>
      </c>
      <c r="B1042">
        <v>2014</v>
      </c>
      <c r="C1042">
        <v>35</v>
      </c>
      <c r="D1042">
        <v>2678</v>
      </c>
      <c r="E1042">
        <v>1230</v>
      </c>
      <c r="F1042">
        <v>1448</v>
      </c>
      <c r="G1042">
        <v>463</v>
      </c>
      <c r="H1042">
        <v>256</v>
      </c>
      <c r="I1042">
        <v>207</v>
      </c>
      <c r="J1042">
        <v>781</v>
      </c>
      <c r="K1042">
        <v>420</v>
      </c>
      <c r="L1042">
        <v>361</v>
      </c>
      <c r="M1042">
        <v>1434</v>
      </c>
      <c r="N1042">
        <v>554</v>
      </c>
      <c r="O1042">
        <v>880</v>
      </c>
    </row>
    <row r="1043" spans="1:15" x14ac:dyDescent="0.25">
      <c r="A1043" t="s">
        <v>1048</v>
      </c>
      <c r="B1043">
        <v>2014</v>
      </c>
      <c r="C1043">
        <v>36</v>
      </c>
      <c r="D1043">
        <v>2630</v>
      </c>
      <c r="E1043">
        <v>1285</v>
      </c>
      <c r="F1043">
        <v>1345</v>
      </c>
      <c r="G1043">
        <v>430</v>
      </c>
      <c r="H1043">
        <v>253</v>
      </c>
      <c r="I1043">
        <v>177</v>
      </c>
      <c r="J1043">
        <v>823</v>
      </c>
      <c r="K1043">
        <v>488</v>
      </c>
      <c r="L1043">
        <v>335</v>
      </c>
      <c r="M1043">
        <v>1377</v>
      </c>
      <c r="N1043">
        <v>544</v>
      </c>
      <c r="O1043">
        <v>833</v>
      </c>
    </row>
    <row r="1044" spans="1:15" x14ac:dyDescent="0.25">
      <c r="A1044" t="s">
        <v>1049</v>
      </c>
      <c r="B1044">
        <v>2014</v>
      </c>
      <c r="C1044">
        <v>37</v>
      </c>
      <c r="D1044">
        <v>2529</v>
      </c>
      <c r="E1044">
        <v>1230</v>
      </c>
      <c r="F1044">
        <v>1299</v>
      </c>
      <c r="G1044">
        <v>443</v>
      </c>
      <c r="H1044">
        <v>265</v>
      </c>
      <c r="I1044">
        <v>178</v>
      </c>
      <c r="J1044">
        <v>761</v>
      </c>
      <c r="K1044">
        <v>445</v>
      </c>
      <c r="L1044">
        <v>316</v>
      </c>
      <c r="M1044">
        <v>1325</v>
      </c>
      <c r="N1044">
        <v>520</v>
      </c>
      <c r="O1044">
        <v>805</v>
      </c>
    </row>
    <row r="1045" spans="1:15" x14ac:dyDescent="0.25">
      <c r="A1045" t="s">
        <v>1050</v>
      </c>
      <c r="B1045">
        <v>2014</v>
      </c>
      <c r="C1045">
        <v>38</v>
      </c>
      <c r="D1045">
        <v>2594</v>
      </c>
      <c r="E1045">
        <v>1304</v>
      </c>
      <c r="F1045">
        <v>1290</v>
      </c>
      <c r="G1045">
        <v>410</v>
      </c>
      <c r="H1045">
        <v>256</v>
      </c>
      <c r="I1045">
        <v>154</v>
      </c>
      <c r="J1045">
        <v>790</v>
      </c>
      <c r="K1045">
        <v>449</v>
      </c>
      <c r="L1045">
        <v>341</v>
      </c>
      <c r="M1045">
        <v>1394</v>
      </c>
      <c r="N1045">
        <v>599</v>
      </c>
      <c r="O1045">
        <v>795</v>
      </c>
    </row>
    <row r="1046" spans="1:15" x14ac:dyDescent="0.25">
      <c r="A1046" t="s">
        <v>1051</v>
      </c>
      <c r="B1046">
        <v>2014</v>
      </c>
      <c r="C1046">
        <v>39</v>
      </c>
      <c r="D1046">
        <v>2483</v>
      </c>
      <c r="E1046">
        <v>1146</v>
      </c>
      <c r="F1046">
        <v>1337</v>
      </c>
      <c r="G1046">
        <v>392</v>
      </c>
      <c r="H1046">
        <v>222</v>
      </c>
      <c r="I1046">
        <v>170</v>
      </c>
      <c r="J1046">
        <v>782</v>
      </c>
      <c r="K1046">
        <v>439</v>
      </c>
      <c r="L1046">
        <v>343</v>
      </c>
      <c r="M1046">
        <v>1309</v>
      </c>
      <c r="N1046">
        <v>485</v>
      </c>
      <c r="O1046">
        <v>824</v>
      </c>
    </row>
    <row r="1047" spans="1:15" x14ac:dyDescent="0.25">
      <c r="A1047" t="s">
        <v>1052</v>
      </c>
      <c r="B1047">
        <v>2014</v>
      </c>
      <c r="C1047">
        <v>40</v>
      </c>
      <c r="D1047">
        <v>2639</v>
      </c>
      <c r="E1047">
        <v>1265</v>
      </c>
      <c r="F1047">
        <v>1374</v>
      </c>
      <c r="G1047">
        <v>444</v>
      </c>
      <c r="H1047">
        <v>257</v>
      </c>
      <c r="I1047">
        <v>187</v>
      </c>
      <c r="J1047">
        <v>808</v>
      </c>
      <c r="K1047">
        <v>470</v>
      </c>
      <c r="L1047">
        <v>338</v>
      </c>
      <c r="M1047">
        <v>1387</v>
      </c>
      <c r="N1047">
        <v>538</v>
      </c>
      <c r="O1047">
        <v>849</v>
      </c>
    </row>
    <row r="1048" spans="1:15" x14ac:dyDescent="0.25">
      <c r="A1048" t="s">
        <v>1053</v>
      </c>
      <c r="B1048">
        <v>2014</v>
      </c>
      <c r="C1048">
        <v>41</v>
      </c>
      <c r="D1048">
        <v>2615</v>
      </c>
      <c r="E1048">
        <v>1249</v>
      </c>
      <c r="F1048">
        <v>1366</v>
      </c>
      <c r="G1048">
        <v>429</v>
      </c>
      <c r="H1048">
        <v>238</v>
      </c>
      <c r="I1048">
        <v>191</v>
      </c>
      <c r="J1048">
        <v>780</v>
      </c>
      <c r="K1048">
        <v>470</v>
      </c>
      <c r="L1048">
        <v>310</v>
      </c>
      <c r="M1048">
        <v>1406</v>
      </c>
      <c r="N1048">
        <v>541</v>
      </c>
      <c r="O1048">
        <v>865</v>
      </c>
    </row>
    <row r="1049" spans="1:15" x14ac:dyDescent="0.25">
      <c r="A1049" t="s">
        <v>1054</v>
      </c>
      <c r="B1049">
        <v>2014</v>
      </c>
      <c r="C1049">
        <v>42</v>
      </c>
      <c r="D1049">
        <v>2646</v>
      </c>
      <c r="E1049">
        <v>1320</v>
      </c>
      <c r="F1049">
        <v>1326</v>
      </c>
      <c r="G1049">
        <v>440</v>
      </c>
      <c r="H1049">
        <v>259</v>
      </c>
      <c r="I1049">
        <v>181</v>
      </c>
      <c r="J1049">
        <v>808</v>
      </c>
      <c r="K1049">
        <v>485</v>
      </c>
      <c r="L1049">
        <v>323</v>
      </c>
      <c r="M1049">
        <v>1398</v>
      </c>
      <c r="N1049">
        <v>576</v>
      </c>
      <c r="O1049">
        <v>822</v>
      </c>
    </row>
    <row r="1050" spans="1:15" x14ac:dyDescent="0.25">
      <c r="A1050" t="s">
        <v>1055</v>
      </c>
      <c r="B1050">
        <v>2014</v>
      </c>
      <c r="C1050">
        <v>43</v>
      </c>
      <c r="D1050">
        <v>2562</v>
      </c>
      <c r="E1050">
        <v>1216</v>
      </c>
      <c r="F1050">
        <v>1346</v>
      </c>
      <c r="G1050">
        <v>395</v>
      </c>
      <c r="H1050">
        <v>216</v>
      </c>
      <c r="I1050">
        <v>179</v>
      </c>
      <c r="J1050">
        <v>817</v>
      </c>
      <c r="K1050">
        <v>461</v>
      </c>
      <c r="L1050">
        <v>356</v>
      </c>
      <c r="M1050">
        <v>1350</v>
      </c>
      <c r="N1050">
        <v>539</v>
      </c>
      <c r="O1050">
        <v>811</v>
      </c>
    </row>
    <row r="1051" spans="1:15" x14ac:dyDescent="0.25">
      <c r="A1051" t="s">
        <v>1056</v>
      </c>
      <c r="B1051">
        <v>2014</v>
      </c>
      <c r="C1051">
        <v>44</v>
      </c>
      <c r="D1051">
        <v>2647</v>
      </c>
      <c r="E1051">
        <v>1237</v>
      </c>
      <c r="F1051">
        <v>1410</v>
      </c>
      <c r="G1051">
        <v>442</v>
      </c>
      <c r="H1051">
        <v>245</v>
      </c>
      <c r="I1051">
        <v>197</v>
      </c>
      <c r="J1051">
        <v>825</v>
      </c>
      <c r="K1051">
        <v>465</v>
      </c>
      <c r="L1051">
        <v>360</v>
      </c>
      <c r="M1051">
        <v>1380</v>
      </c>
      <c r="N1051">
        <v>527</v>
      </c>
      <c r="O1051">
        <v>853</v>
      </c>
    </row>
    <row r="1052" spans="1:15" x14ac:dyDescent="0.25">
      <c r="A1052" t="s">
        <v>1057</v>
      </c>
      <c r="B1052">
        <v>2014</v>
      </c>
      <c r="C1052">
        <v>45</v>
      </c>
      <c r="D1052">
        <v>2650</v>
      </c>
      <c r="E1052">
        <v>1245</v>
      </c>
      <c r="F1052">
        <v>1405</v>
      </c>
      <c r="G1052">
        <v>436</v>
      </c>
      <c r="H1052">
        <v>231</v>
      </c>
      <c r="I1052">
        <v>205</v>
      </c>
      <c r="J1052">
        <v>781</v>
      </c>
      <c r="K1052">
        <v>451</v>
      </c>
      <c r="L1052">
        <v>330</v>
      </c>
      <c r="M1052">
        <v>1433</v>
      </c>
      <c r="N1052">
        <v>563</v>
      </c>
      <c r="O1052">
        <v>870</v>
      </c>
    </row>
    <row r="1053" spans="1:15" x14ac:dyDescent="0.25">
      <c r="A1053" t="s">
        <v>1058</v>
      </c>
      <c r="B1053">
        <v>2014</v>
      </c>
      <c r="C1053">
        <v>46</v>
      </c>
      <c r="D1053">
        <v>2779</v>
      </c>
      <c r="E1053">
        <v>1335</v>
      </c>
      <c r="F1053">
        <v>1444</v>
      </c>
      <c r="G1053">
        <v>434</v>
      </c>
      <c r="H1053">
        <v>264</v>
      </c>
      <c r="I1053">
        <v>170</v>
      </c>
      <c r="J1053">
        <v>825</v>
      </c>
      <c r="K1053">
        <v>480</v>
      </c>
      <c r="L1053">
        <v>345</v>
      </c>
      <c r="M1053">
        <v>1520</v>
      </c>
      <c r="N1053">
        <v>591</v>
      </c>
      <c r="O1053">
        <v>929</v>
      </c>
    </row>
    <row r="1054" spans="1:15" x14ac:dyDescent="0.25">
      <c r="A1054" t="s">
        <v>1059</v>
      </c>
      <c r="B1054">
        <v>2014</v>
      </c>
      <c r="C1054">
        <v>47</v>
      </c>
      <c r="D1054">
        <v>2777</v>
      </c>
      <c r="E1054">
        <v>1375</v>
      </c>
      <c r="F1054">
        <v>1402</v>
      </c>
      <c r="G1054">
        <v>436</v>
      </c>
      <c r="H1054">
        <v>257</v>
      </c>
      <c r="I1054">
        <v>179</v>
      </c>
      <c r="J1054">
        <v>850</v>
      </c>
      <c r="K1054">
        <v>486</v>
      </c>
      <c r="L1054">
        <v>364</v>
      </c>
      <c r="M1054">
        <v>1491</v>
      </c>
      <c r="N1054">
        <v>632</v>
      </c>
      <c r="O1054">
        <v>859</v>
      </c>
    </row>
    <row r="1055" spans="1:15" x14ac:dyDescent="0.25">
      <c r="A1055" t="s">
        <v>1060</v>
      </c>
      <c r="B1055">
        <v>2014</v>
      </c>
      <c r="C1055">
        <v>48</v>
      </c>
      <c r="D1055">
        <v>2782</v>
      </c>
      <c r="E1055">
        <v>1359</v>
      </c>
      <c r="F1055">
        <v>1423</v>
      </c>
      <c r="G1055">
        <v>425</v>
      </c>
      <c r="H1055">
        <v>257</v>
      </c>
      <c r="I1055">
        <v>168</v>
      </c>
      <c r="J1055">
        <v>853</v>
      </c>
      <c r="K1055">
        <v>495</v>
      </c>
      <c r="L1055">
        <v>358</v>
      </c>
      <c r="M1055">
        <v>1504</v>
      </c>
      <c r="N1055">
        <v>607</v>
      </c>
      <c r="O1055">
        <v>897</v>
      </c>
    </row>
    <row r="1056" spans="1:15" x14ac:dyDescent="0.25">
      <c r="A1056" t="s">
        <v>1061</v>
      </c>
      <c r="B1056">
        <v>2014</v>
      </c>
      <c r="C1056">
        <v>49</v>
      </c>
      <c r="D1056">
        <v>2868</v>
      </c>
      <c r="E1056">
        <v>1397</v>
      </c>
      <c r="F1056">
        <v>1471</v>
      </c>
      <c r="G1056">
        <v>452</v>
      </c>
      <c r="H1056">
        <v>267</v>
      </c>
      <c r="I1056">
        <v>185</v>
      </c>
      <c r="J1056">
        <v>865</v>
      </c>
      <c r="K1056">
        <v>503</v>
      </c>
      <c r="L1056">
        <v>362</v>
      </c>
      <c r="M1056">
        <v>1551</v>
      </c>
      <c r="N1056">
        <v>627</v>
      </c>
      <c r="O1056">
        <v>924</v>
      </c>
    </row>
    <row r="1057" spans="1:15" x14ac:dyDescent="0.25">
      <c r="A1057" t="s">
        <v>1062</v>
      </c>
      <c r="B1057">
        <v>2014</v>
      </c>
      <c r="C1057">
        <v>50</v>
      </c>
      <c r="D1057">
        <v>3097</v>
      </c>
      <c r="E1057">
        <v>1491</v>
      </c>
      <c r="F1057">
        <v>1606</v>
      </c>
      <c r="G1057">
        <v>474</v>
      </c>
      <c r="H1057">
        <v>281</v>
      </c>
      <c r="I1057">
        <v>193</v>
      </c>
      <c r="J1057">
        <v>885</v>
      </c>
      <c r="K1057">
        <v>497</v>
      </c>
      <c r="L1057">
        <v>388</v>
      </c>
      <c r="M1057">
        <v>1738</v>
      </c>
      <c r="N1057">
        <v>713</v>
      </c>
      <c r="O1057">
        <v>1025</v>
      </c>
    </row>
    <row r="1058" spans="1:15" x14ac:dyDescent="0.25">
      <c r="A1058" t="s">
        <v>1063</v>
      </c>
      <c r="B1058">
        <v>2014</v>
      </c>
      <c r="C1058">
        <v>51</v>
      </c>
      <c r="D1058">
        <v>3129</v>
      </c>
      <c r="E1058">
        <v>1562</v>
      </c>
      <c r="F1058">
        <v>1567</v>
      </c>
      <c r="G1058">
        <v>477</v>
      </c>
      <c r="H1058">
        <v>281</v>
      </c>
      <c r="I1058">
        <v>196</v>
      </c>
      <c r="J1058">
        <v>929</v>
      </c>
      <c r="K1058">
        <v>560</v>
      </c>
      <c r="L1058">
        <v>369</v>
      </c>
      <c r="M1058">
        <v>1723</v>
      </c>
      <c r="N1058">
        <v>721</v>
      </c>
      <c r="O1058">
        <v>1002</v>
      </c>
    </row>
    <row r="1059" spans="1:15" x14ac:dyDescent="0.25">
      <c r="A1059" t="s">
        <v>1064</v>
      </c>
      <c r="B1059">
        <v>2014</v>
      </c>
      <c r="C1059">
        <v>52</v>
      </c>
      <c r="D1059">
        <v>2962</v>
      </c>
      <c r="E1059">
        <v>1401</v>
      </c>
      <c r="F1059">
        <v>1561</v>
      </c>
      <c r="G1059">
        <v>393</v>
      </c>
      <c r="H1059">
        <v>239</v>
      </c>
      <c r="I1059">
        <v>154</v>
      </c>
      <c r="J1059">
        <v>866</v>
      </c>
      <c r="K1059">
        <v>488</v>
      </c>
      <c r="L1059">
        <v>378</v>
      </c>
      <c r="M1059">
        <v>1703</v>
      </c>
      <c r="N1059">
        <v>674</v>
      </c>
      <c r="O1059">
        <v>1029</v>
      </c>
    </row>
    <row r="1060" spans="1:15" x14ac:dyDescent="0.25">
      <c r="A1060" t="s">
        <v>1065</v>
      </c>
      <c r="B1060">
        <v>2014</v>
      </c>
      <c r="C1060">
        <v>53</v>
      </c>
      <c r="D1060">
        <v>1345</v>
      </c>
      <c r="E1060">
        <v>617</v>
      </c>
      <c r="F1060">
        <v>728</v>
      </c>
      <c r="G1060">
        <v>191</v>
      </c>
      <c r="H1060">
        <v>108</v>
      </c>
      <c r="I1060">
        <v>83</v>
      </c>
      <c r="J1060">
        <v>385</v>
      </c>
      <c r="K1060">
        <v>216</v>
      </c>
      <c r="L1060">
        <v>169</v>
      </c>
      <c r="M1060">
        <v>769</v>
      </c>
      <c r="N1060">
        <v>293</v>
      </c>
      <c r="O1060">
        <v>476</v>
      </c>
    </row>
    <row r="1061" spans="1:15" x14ac:dyDescent="0.25">
      <c r="A1061" t="s">
        <v>1066</v>
      </c>
      <c r="B1061">
        <v>2015</v>
      </c>
      <c r="C1061">
        <v>1</v>
      </c>
      <c r="D1061">
        <v>1910</v>
      </c>
      <c r="E1061">
        <v>905</v>
      </c>
      <c r="F1061">
        <v>1005</v>
      </c>
      <c r="G1061">
        <v>251</v>
      </c>
      <c r="H1061">
        <v>153</v>
      </c>
      <c r="I1061">
        <v>98</v>
      </c>
      <c r="J1061">
        <v>511</v>
      </c>
      <c r="K1061">
        <v>301</v>
      </c>
      <c r="L1061">
        <v>210</v>
      </c>
      <c r="M1061">
        <v>1148</v>
      </c>
      <c r="N1061">
        <v>451</v>
      </c>
      <c r="O1061">
        <v>697</v>
      </c>
    </row>
    <row r="1062" spans="1:15" x14ac:dyDescent="0.25">
      <c r="A1062" t="s">
        <v>1067</v>
      </c>
      <c r="B1062">
        <v>2015</v>
      </c>
      <c r="C1062">
        <v>2</v>
      </c>
      <c r="D1062">
        <v>3429</v>
      </c>
      <c r="E1062">
        <v>1626</v>
      </c>
      <c r="F1062">
        <v>1803</v>
      </c>
      <c r="G1062">
        <v>443</v>
      </c>
      <c r="H1062">
        <v>240</v>
      </c>
      <c r="I1062">
        <v>203</v>
      </c>
      <c r="J1062">
        <v>958</v>
      </c>
      <c r="K1062">
        <v>578</v>
      </c>
      <c r="L1062">
        <v>380</v>
      </c>
      <c r="M1062">
        <v>2028</v>
      </c>
      <c r="N1062">
        <v>808</v>
      </c>
      <c r="O1062">
        <v>1220</v>
      </c>
    </row>
    <row r="1063" spans="1:15" x14ac:dyDescent="0.25">
      <c r="A1063" t="s">
        <v>1068</v>
      </c>
      <c r="B1063">
        <v>2015</v>
      </c>
      <c r="C1063">
        <v>3</v>
      </c>
      <c r="D1063">
        <v>3377</v>
      </c>
      <c r="E1063">
        <v>1601</v>
      </c>
      <c r="F1063">
        <v>1776</v>
      </c>
      <c r="G1063">
        <v>432</v>
      </c>
      <c r="H1063">
        <v>249</v>
      </c>
      <c r="I1063">
        <v>183</v>
      </c>
      <c r="J1063">
        <v>885</v>
      </c>
      <c r="K1063">
        <v>524</v>
      </c>
      <c r="L1063">
        <v>361</v>
      </c>
      <c r="M1063">
        <v>2060</v>
      </c>
      <c r="N1063">
        <v>828</v>
      </c>
      <c r="O1063">
        <v>1232</v>
      </c>
    </row>
    <row r="1064" spans="1:15" x14ac:dyDescent="0.25">
      <c r="A1064" t="s">
        <v>1069</v>
      </c>
      <c r="B1064">
        <v>2015</v>
      </c>
      <c r="C1064">
        <v>4</v>
      </c>
      <c r="D1064">
        <v>3353</v>
      </c>
      <c r="E1064">
        <v>1601</v>
      </c>
      <c r="F1064">
        <v>1752</v>
      </c>
      <c r="G1064">
        <v>473</v>
      </c>
      <c r="H1064">
        <v>283</v>
      </c>
      <c r="I1064">
        <v>190</v>
      </c>
      <c r="J1064">
        <v>887</v>
      </c>
      <c r="K1064">
        <v>535</v>
      </c>
      <c r="L1064">
        <v>352</v>
      </c>
      <c r="M1064">
        <v>1993</v>
      </c>
      <c r="N1064">
        <v>783</v>
      </c>
      <c r="O1064">
        <v>1210</v>
      </c>
    </row>
    <row r="1065" spans="1:15" x14ac:dyDescent="0.25">
      <c r="A1065" t="s">
        <v>1070</v>
      </c>
      <c r="B1065">
        <v>2015</v>
      </c>
      <c r="C1065">
        <v>5</v>
      </c>
      <c r="D1065">
        <v>3322</v>
      </c>
      <c r="E1065">
        <v>1515</v>
      </c>
      <c r="F1065">
        <v>1807</v>
      </c>
      <c r="G1065">
        <v>417</v>
      </c>
      <c r="H1065">
        <v>223</v>
      </c>
      <c r="I1065">
        <v>194</v>
      </c>
      <c r="J1065">
        <v>902</v>
      </c>
      <c r="K1065">
        <v>534</v>
      </c>
      <c r="L1065">
        <v>368</v>
      </c>
      <c r="M1065">
        <v>2003</v>
      </c>
      <c r="N1065">
        <v>758</v>
      </c>
      <c r="O1065">
        <v>1245</v>
      </c>
    </row>
    <row r="1066" spans="1:15" x14ac:dyDescent="0.25">
      <c r="A1066" t="s">
        <v>1071</v>
      </c>
      <c r="B1066">
        <v>2015</v>
      </c>
      <c r="C1066">
        <v>6</v>
      </c>
      <c r="D1066">
        <v>3272</v>
      </c>
      <c r="E1066">
        <v>1563</v>
      </c>
      <c r="F1066">
        <v>1709</v>
      </c>
      <c r="G1066">
        <v>447</v>
      </c>
      <c r="H1066">
        <v>258</v>
      </c>
      <c r="I1066">
        <v>189</v>
      </c>
      <c r="J1066">
        <v>897</v>
      </c>
      <c r="K1066">
        <v>536</v>
      </c>
      <c r="L1066">
        <v>361</v>
      </c>
      <c r="M1066">
        <v>1928</v>
      </c>
      <c r="N1066">
        <v>769</v>
      </c>
      <c r="O1066">
        <v>1159</v>
      </c>
    </row>
    <row r="1067" spans="1:15" x14ac:dyDescent="0.25">
      <c r="A1067" t="s">
        <v>1072</v>
      </c>
      <c r="B1067">
        <v>2015</v>
      </c>
      <c r="C1067">
        <v>7</v>
      </c>
      <c r="D1067">
        <v>3311</v>
      </c>
      <c r="E1067">
        <v>1564</v>
      </c>
      <c r="F1067">
        <v>1747</v>
      </c>
      <c r="G1067">
        <v>432</v>
      </c>
      <c r="H1067">
        <v>257</v>
      </c>
      <c r="I1067">
        <v>175</v>
      </c>
      <c r="J1067">
        <v>928</v>
      </c>
      <c r="K1067">
        <v>534</v>
      </c>
      <c r="L1067">
        <v>394</v>
      </c>
      <c r="M1067">
        <v>1951</v>
      </c>
      <c r="N1067">
        <v>773</v>
      </c>
      <c r="O1067">
        <v>1178</v>
      </c>
    </row>
    <row r="1068" spans="1:15" x14ac:dyDescent="0.25">
      <c r="A1068" t="s">
        <v>1073</v>
      </c>
      <c r="B1068">
        <v>2015</v>
      </c>
      <c r="C1068">
        <v>8</v>
      </c>
      <c r="D1068">
        <v>3381</v>
      </c>
      <c r="E1068">
        <v>1589</v>
      </c>
      <c r="F1068">
        <v>1792</v>
      </c>
      <c r="G1068">
        <v>454</v>
      </c>
      <c r="H1068">
        <v>260</v>
      </c>
      <c r="I1068">
        <v>194</v>
      </c>
      <c r="J1068">
        <v>930</v>
      </c>
      <c r="K1068">
        <v>539</v>
      </c>
      <c r="L1068">
        <v>391</v>
      </c>
      <c r="M1068">
        <v>1997</v>
      </c>
      <c r="N1068">
        <v>790</v>
      </c>
      <c r="O1068">
        <v>1207</v>
      </c>
    </row>
    <row r="1069" spans="1:15" x14ac:dyDescent="0.25">
      <c r="A1069" t="s">
        <v>1074</v>
      </c>
      <c r="B1069">
        <v>2015</v>
      </c>
      <c r="C1069">
        <v>9</v>
      </c>
      <c r="D1069">
        <v>3207</v>
      </c>
      <c r="E1069">
        <v>1504</v>
      </c>
      <c r="F1069">
        <v>1703</v>
      </c>
      <c r="G1069">
        <v>416</v>
      </c>
      <c r="H1069">
        <v>246</v>
      </c>
      <c r="I1069">
        <v>170</v>
      </c>
      <c r="J1069">
        <v>884</v>
      </c>
      <c r="K1069">
        <v>507</v>
      </c>
      <c r="L1069">
        <v>377</v>
      </c>
      <c r="M1069">
        <v>1907</v>
      </c>
      <c r="N1069">
        <v>751</v>
      </c>
      <c r="O1069">
        <v>1156</v>
      </c>
    </row>
    <row r="1070" spans="1:15" x14ac:dyDescent="0.25">
      <c r="A1070" t="s">
        <v>1075</v>
      </c>
      <c r="B1070">
        <v>2015</v>
      </c>
      <c r="C1070">
        <v>10</v>
      </c>
      <c r="D1070">
        <v>3222</v>
      </c>
      <c r="E1070">
        <v>1504</v>
      </c>
      <c r="F1070">
        <v>1718</v>
      </c>
      <c r="G1070">
        <v>452</v>
      </c>
      <c r="H1070">
        <v>250</v>
      </c>
      <c r="I1070">
        <v>202</v>
      </c>
      <c r="J1070">
        <v>885</v>
      </c>
      <c r="K1070">
        <v>515</v>
      </c>
      <c r="L1070">
        <v>370</v>
      </c>
      <c r="M1070">
        <v>1885</v>
      </c>
      <c r="N1070">
        <v>739</v>
      </c>
      <c r="O1070">
        <v>1146</v>
      </c>
    </row>
    <row r="1071" spans="1:15" x14ac:dyDescent="0.25">
      <c r="A1071" t="s">
        <v>1076</v>
      </c>
      <c r="B1071">
        <v>2015</v>
      </c>
      <c r="C1071">
        <v>11</v>
      </c>
      <c r="D1071">
        <v>3086</v>
      </c>
      <c r="E1071">
        <v>1459</v>
      </c>
      <c r="F1071">
        <v>1627</v>
      </c>
      <c r="G1071">
        <v>442</v>
      </c>
      <c r="H1071">
        <v>260</v>
      </c>
      <c r="I1071">
        <v>182</v>
      </c>
      <c r="J1071">
        <v>895</v>
      </c>
      <c r="K1071">
        <v>541</v>
      </c>
      <c r="L1071">
        <v>354</v>
      </c>
      <c r="M1071">
        <v>1749</v>
      </c>
      <c r="N1071">
        <v>658</v>
      </c>
      <c r="O1071">
        <v>1091</v>
      </c>
    </row>
    <row r="1072" spans="1:15" x14ac:dyDescent="0.25">
      <c r="A1072" t="s">
        <v>1077</v>
      </c>
      <c r="B1072">
        <v>2015</v>
      </c>
      <c r="C1072">
        <v>12</v>
      </c>
      <c r="D1072">
        <v>3052</v>
      </c>
      <c r="E1072">
        <v>1483</v>
      </c>
      <c r="F1072">
        <v>1569</v>
      </c>
      <c r="G1072">
        <v>478</v>
      </c>
      <c r="H1072">
        <v>261</v>
      </c>
      <c r="I1072">
        <v>217</v>
      </c>
      <c r="J1072">
        <v>866</v>
      </c>
      <c r="K1072">
        <v>519</v>
      </c>
      <c r="L1072">
        <v>347</v>
      </c>
      <c r="M1072">
        <v>1708</v>
      </c>
      <c r="N1072">
        <v>703</v>
      </c>
      <c r="O1072">
        <v>1005</v>
      </c>
    </row>
    <row r="1073" spans="1:15" x14ac:dyDescent="0.25">
      <c r="A1073" t="s">
        <v>1078</v>
      </c>
      <c r="B1073">
        <v>2015</v>
      </c>
      <c r="C1073">
        <v>13</v>
      </c>
      <c r="D1073">
        <v>3084</v>
      </c>
      <c r="E1073">
        <v>1461</v>
      </c>
      <c r="F1073">
        <v>1623</v>
      </c>
      <c r="G1073">
        <v>421</v>
      </c>
      <c r="H1073">
        <v>236</v>
      </c>
      <c r="I1073">
        <v>185</v>
      </c>
      <c r="J1073">
        <v>884</v>
      </c>
      <c r="K1073">
        <v>527</v>
      </c>
      <c r="L1073">
        <v>357</v>
      </c>
      <c r="M1073">
        <v>1779</v>
      </c>
      <c r="N1073">
        <v>698</v>
      </c>
      <c r="O1073">
        <v>1081</v>
      </c>
    </row>
    <row r="1074" spans="1:15" x14ac:dyDescent="0.25">
      <c r="A1074" t="s">
        <v>1079</v>
      </c>
      <c r="B1074">
        <v>2015</v>
      </c>
      <c r="C1074">
        <v>14</v>
      </c>
      <c r="D1074">
        <v>2839</v>
      </c>
      <c r="E1074">
        <v>1399</v>
      </c>
      <c r="F1074">
        <v>1440</v>
      </c>
      <c r="G1074">
        <v>402</v>
      </c>
      <c r="H1074">
        <v>230</v>
      </c>
      <c r="I1074">
        <v>172</v>
      </c>
      <c r="J1074">
        <v>856</v>
      </c>
      <c r="K1074">
        <v>508</v>
      </c>
      <c r="L1074">
        <v>348</v>
      </c>
      <c r="M1074">
        <v>1581</v>
      </c>
      <c r="N1074">
        <v>661</v>
      </c>
      <c r="O1074">
        <v>920</v>
      </c>
    </row>
    <row r="1075" spans="1:15" x14ac:dyDescent="0.25">
      <c r="A1075" t="s">
        <v>1080</v>
      </c>
      <c r="B1075">
        <v>2015</v>
      </c>
      <c r="C1075">
        <v>15</v>
      </c>
      <c r="D1075">
        <v>2888</v>
      </c>
      <c r="E1075">
        <v>1382</v>
      </c>
      <c r="F1075">
        <v>1506</v>
      </c>
      <c r="G1075">
        <v>431</v>
      </c>
      <c r="H1075">
        <v>248</v>
      </c>
      <c r="I1075">
        <v>183</v>
      </c>
      <c r="J1075">
        <v>831</v>
      </c>
      <c r="K1075">
        <v>477</v>
      </c>
      <c r="L1075">
        <v>354</v>
      </c>
      <c r="M1075">
        <v>1626</v>
      </c>
      <c r="N1075">
        <v>657</v>
      </c>
      <c r="O1075">
        <v>969</v>
      </c>
    </row>
    <row r="1076" spans="1:15" x14ac:dyDescent="0.25">
      <c r="A1076" t="s">
        <v>1081</v>
      </c>
      <c r="B1076">
        <v>2015</v>
      </c>
      <c r="C1076">
        <v>16</v>
      </c>
      <c r="D1076">
        <v>2893</v>
      </c>
      <c r="E1076">
        <v>1437</v>
      </c>
      <c r="F1076">
        <v>1456</v>
      </c>
      <c r="G1076">
        <v>430</v>
      </c>
      <c r="H1076">
        <v>262</v>
      </c>
      <c r="I1076">
        <v>168</v>
      </c>
      <c r="J1076">
        <v>860</v>
      </c>
      <c r="K1076">
        <v>515</v>
      </c>
      <c r="L1076">
        <v>345</v>
      </c>
      <c r="M1076">
        <v>1603</v>
      </c>
      <c r="N1076">
        <v>660</v>
      </c>
      <c r="O1076">
        <v>943</v>
      </c>
    </row>
    <row r="1077" spans="1:15" x14ac:dyDescent="0.25">
      <c r="A1077" t="s">
        <v>1082</v>
      </c>
      <c r="B1077">
        <v>2015</v>
      </c>
      <c r="C1077">
        <v>17</v>
      </c>
      <c r="D1077">
        <v>2829</v>
      </c>
      <c r="E1077">
        <v>1322</v>
      </c>
      <c r="F1077">
        <v>1507</v>
      </c>
      <c r="G1077">
        <v>429</v>
      </c>
      <c r="H1077">
        <v>232</v>
      </c>
      <c r="I1077">
        <v>197</v>
      </c>
      <c r="J1077">
        <v>831</v>
      </c>
      <c r="K1077">
        <v>470</v>
      </c>
      <c r="L1077">
        <v>361</v>
      </c>
      <c r="M1077">
        <v>1569</v>
      </c>
      <c r="N1077">
        <v>620</v>
      </c>
      <c r="O1077">
        <v>949</v>
      </c>
    </row>
    <row r="1078" spans="1:15" x14ac:dyDescent="0.25">
      <c r="A1078" t="s">
        <v>1083</v>
      </c>
      <c r="B1078">
        <v>2015</v>
      </c>
      <c r="C1078">
        <v>18</v>
      </c>
      <c r="D1078">
        <v>2674</v>
      </c>
      <c r="E1078">
        <v>1303</v>
      </c>
      <c r="F1078">
        <v>1371</v>
      </c>
      <c r="G1078">
        <v>402</v>
      </c>
      <c r="H1078">
        <v>242</v>
      </c>
      <c r="I1078">
        <v>160</v>
      </c>
      <c r="J1078">
        <v>839</v>
      </c>
      <c r="K1078">
        <v>501</v>
      </c>
      <c r="L1078">
        <v>338</v>
      </c>
      <c r="M1078">
        <v>1433</v>
      </c>
      <c r="N1078">
        <v>560</v>
      </c>
      <c r="O1078">
        <v>873</v>
      </c>
    </row>
    <row r="1079" spans="1:15" x14ac:dyDescent="0.25">
      <c r="A1079" t="s">
        <v>1084</v>
      </c>
      <c r="B1079">
        <v>2015</v>
      </c>
      <c r="C1079">
        <v>19</v>
      </c>
      <c r="D1079">
        <v>2741</v>
      </c>
      <c r="E1079">
        <v>1300</v>
      </c>
      <c r="F1079">
        <v>1441</v>
      </c>
      <c r="G1079">
        <v>434</v>
      </c>
      <c r="H1079">
        <v>250</v>
      </c>
      <c r="I1079">
        <v>184</v>
      </c>
      <c r="J1079">
        <v>787</v>
      </c>
      <c r="K1079">
        <v>449</v>
      </c>
      <c r="L1079">
        <v>338</v>
      </c>
      <c r="M1079">
        <v>1520</v>
      </c>
      <c r="N1079">
        <v>601</v>
      </c>
      <c r="O1079">
        <v>919</v>
      </c>
    </row>
    <row r="1080" spans="1:15" x14ac:dyDescent="0.25">
      <c r="A1080" t="s">
        <v>1085</v>
      </c>
      <c r="B1080">
        <v>2015</v>
      </c>
      <c r="C1080">
        <v>20</v>
      </c>
      <c r="D1080">
        <v>2721</v>
      </c>
      <c r="E1080">
        <v>1315</v>
      </c>
      <c r="F1080">
        <v>1406</v>
      </c>
      <c r="G1080">
        <v>410</v>
      </c>
      <c r="H1080">
        <v>235</v>
      </c>
      <c r="I1080">
        <v>175</v>
      </c>
      <c r="J1080">
        <v>838</v>
      </c>
      <c r="K1080">
        <v>483</v>
      </c>
      <c r="L1080">
        <v>355</v>
      </c>
      <c r="M1080">
        <v>1473</v>
      </c>
      <c r="N1080">
        <v>597</v>
      </c>
      <c r="O1080">
        <v>876</v>
      </c>
    </row>
    <row r="1081" spans="1:15" x14ac:dyDescent="0.25">
      <c r="A1081" t="s">
        <v>1086</v>
      </c>
      <c r="B1081">
        <v>2015</v>
      </c>
      <c r="C1081">
        <v>21</v>
      </c>
      <c r="D1081">
        <v>2566</v>
      </c>
      <c r="E1081">
        <v>1226</v>
      </c>
      <c r="F1081">
        <v>1340</v>
      </c>
      <c r="G1081">
        <v>388</v>
      </c>
      <c r="H1081">
        <v>214</v>
      </c>
      <c r="I1081">
        <v>174</v>
      </c>
      <c r="J1081">
        <v>754</v>
      </c>
      <c r="K1081">
        <v>444</v>
      </c>
      <c r="L1081">
        <v>310</v>
      </c>
      <c r="M1081">
        <v>1424</v>
      </c>
      <c r="N1081">
        <v>568</v>
      </c>
      <c r="O1081">
        <v>856</v>
      </c>
    </row>
    <row r="1082" spans="1:15" x14ac:dyDescent="0.25">
      <c r="A1082" t="s">
        <v>1087</v>
      </c>
      <c r="B1082">
        <v>2015</v>
      </c>
      <c r="C1082">
        <v>22</v>
      </c>
      <c r="D1082">
        <v>2660</v>
      </c>
      <c r="E1082">
        <v>1326</v>
      </c>
      <c r="F1082">
        <v>1334</v>
      </c>
      <c r="G1082">
        <v>433</v>
      </c>
      <c r="H1082">
        <v>249</v>
      </c>
      <c r="I1082">
        <v>184</v>
      </c>
      <c r="J1082">
        <v>801</v>
      </c>
      <c r="K1082">
        <v>470</v>
      </c>
      <c r="L1082">
        <v>331</v>
      </c>
      <c r="M1082">
        <v>1426</v>
      </c>
      <c r="N1082">
        <v>607</v>
      </c>
      <c r="O1082">
        <v>819</v>
      </c>
    </row>
    <row r="1083" spans="1:15" x14ac:dyDescent="0.25">
      <c r="A1083" t="s">
        <v>1088</v>
      </c>
      <c r="B1083">
        <v>2015</v>
      </c>
      <c r="C1083">
        <v>23</v>
      </c>
      <c r="D1083">
        <v>2595</v>
      </c>
      <c r="E1083">
        <v>1261</v>
      </c>
      <c r="F1083">
        <v>1334</v>
      </c>
      <c r="G1083">
        <v>398</v>
      </c>
      <c r="H1083">
        <v>230</v>
      </c>
      <c r="I1083">
        <v>168</v>
      </c>
      <c r="J1083">
        <v>775</v>
      </c>
      <c r="K1083">
        <v>464</v>
      </c>
      <c r="L1083">
        <v>311</v>
      </c>
      <c r="M1083">
        <v>1422</v>
      </c>
      <c r="N1083">
        <v>567</v>
      </c>
      <c r="O1083">
        <v>855</v>
      </c>
    </row>
    <row r="1084" spans="1:15" x14ac:dyDescent="0.25">
      <c r="A1084" t="s">
        <v>1089</v>
      </c>
      <c r="B1084">
        <v>2015</v>
      </c>
      <c r="C1084">
        <v>24</v>
      </c>
      <c r="D1084">
        <v>2680</v>
      </c>
      <c r="E1084">
        <v>1317</v>
      </c>
      <c r="F1084">
        <v>1363</v>
      </c>
      <c r="G1084">
        <v>363</v>
      </c>
      <c r="H1084">
        <v>206</v>
      </c>
      <c r="I1084">
        <v>157</v>
      </c>
      <c r="J1084">
        <v>860</v>
      </c>
      <c r="K1084">
        <v>501</v>
      </c>
      <c r="L1084">
        <v>359</v>
      </c>
      <c r="M1084">
        <v>1457</v>
      </c>
      <c r="N1084">
        <v>610</v>
      </c>
      <c r="O1084">
        <v>847</v>
      </c>
    </row>
    <row r="1085" spans="1:15" x14ac:dyDescent="0.25">
      <c r="A1085" t="s">
        <v>1090</v>
      </c>
      <c r="B1085">
        <v>2015</v>
      </c>
      <c r="C1085">
        <v>25</v>
      </c>
      <c r="D1085">
        <v>2559</v>
      </c>
      <c r="E1085">
        <v>1226</v>
      </c>
      <c r="F1085">
        <v>1333</v>
      </c>
      <c r="G1085">
        <v>384</v>
      </c>
      <c r="H1085">
        <v>228</v>
      </c>
      <c r="I1085">
        <v>156</v>
      </c>
      <c r="J1085">
        <v>805</v>
      </c>
      <c r="K1085">
        <v>461</v>
      </c>
      <c r="L1085">
        <v>344</v>
      </c>
      <c r="M1085">
        <v>1370</v>
      </c>
      <c r="N1085">
        <v>537</v>
      </c>
      <c r="O1085">
        <v>833</v>
      </c>
    </row>
    <row r="1086" spans="1:15" x14ac:dyDescent="0.25">
      <c r="A1086" t="s">
        <v>1091</v>
      </c>
      <c r="B1086">
        <v>2015</v>
      </c>
      <c r="C1086">
        <v>26</v>
      </c>
      <c r="D1086">
        <v>2547</v>
      </c>
      <c r="E1086">
        <v>1245</v>
      </c>
      <c r="F1086">
        <v>1302</v>
      </c>
      <c r="G1086">
        <v>403</v>
      </c>
      <c r="H1086">
        <v>226</v>
      </c>
      <c r="I1086">
        <v>177</v>
      </c>
      <c r="J1086">
        <v>782</v>
      </c>
      <c r="K1086">
        <v>455</v>
      </c>
      <c r="L1086">
        <v>327</v>
      </c>
      <c r="M1086">
        <v>1362</v>
      </c>
      <c r="N1086">
        <v>564</v>
      </c>
      <c r="O1086">
        <v>798</v>
      </c>
    </row>
    <row r="1087" spans="1:15" x14ac:dyDescent="0.25">
      <c r="A1087" t="s">
        <v>1092</v>
      </c>
      <c r="B1087">
        <v>2015</v>
      </c>
      <c r="C1087">
        <v>27</v>
      </c>
      <c r="D1087">
        <v>2848</v>
      </c>
      <c r="E1087">
        <v>1385</v>
      </c>
      <c r="F1087">
        <v>1463</v>
      </c>
      <c r="G1087">
        <v>455</v>
      </c>
      <c r="H1087">
        <v>255</v>
      </c>
      <c r="I1087">
        <v>200</v>
      </c>
      <c r="J1087">
        <v>825</v>
      </c>
      <c r="K1087">
        <v>492</v>
      </c>
      <c r="L1087">
        <v>333</v>
      </c>
      <c r="M1087">
        <v>1568</v>
      </c>
      <c r="N1087">
        <v>638</v>
      </c>
      <c r="O1087">
        <v>930</v>
      </c>
    </row>
    <row r="1088" spans="1:15" x14ac:dyDescent="0.25">
      <c r="A1088" t="s">
        <v>1093</v>
      </c>
      <c r="B1088">
        <v>2015</v>
      </c>
      <c r="C1088">
        <v>28</v>
      </c>
      <c r="D1088">
        <v>2587</v>
      </c>
      <c r="E1088">
        <v>1272</v>
      </c>
      <c r="F1088">
        <v>1315</v>
      </c>
      <c r="G1088">
        <v>399</v>
      </c>
      <c r="H1088">
        <v>219</v>
      </c>
      <c r="I1088">
        <v>180</v>
      </c>
      <c r="J1088">
        <v>754</v>
      </c>
      <c r="K1088">
        <v>456</v>
      </c>
      <c r="L1088">
        <v>298</v>
      </c>
      <c r="M1088">
        <v>1434</v>
      </c>
      <c r="N1088">
        <v>597</v>
      </c>
      <c r="O1088">
        <v>837</v>
      </c>
    </row>
    <row r="1089" spans="1:15" x14ac:dyDescent="0.25">
      <c r="A1089" t="s">
        <v>1094</v>
      </c>
      <c r="B1089">
        <v>2015</v>
      </c>
      <c r="C1089">
        <v>29</v>
      </c>
      <c r="D1089">
        <v>2567</v>
      </c>
      <c r="E1089">
        <v>1221</v>
      </c>
      <c r="F1089">
        <v>1346</v>
      </c>
      <c r="G1089">
        <v>455</v>
      </c>
      <c r="H1089">
        <v>235</v>
      </c>
      <c r="I1089">
        <v>220</v>
      </c>
      <c r="J1089">
        <v>783</v>
      </c>
      <c r="K1089">
        <v>456</v>
      </c>
      <c r="L1089">
        <v>327</v>
      </c>
      <c r="M1089">
        <v>1329</v>
      </c>
      <c r="N1089">
        <v>530</v>
      </c>
      <c r="O1089">
        <v>799</v>
      </c>
    </row>
    <row r="1090" spans="1:15" x14ac:dyDescent="0.25">
      <c r="A1090" t="s">
        <v>1095</v>
      </c>
      <c r="B1090">
        <v>2015</v>
      </c>
      <c r="C1090">
        <v>30</v>
      </c>
      <c r="D1090">
        <v>2548</v>
      </c>
      <c r="E1090">
        <v>1251</v>
      </c>
      <c r="F1090">
        <v>1297</v>
      </c>
      <c r="G1090">
        <v>420</v>
      </c>
      <c r="H1090">
        <v>266</v>
      </c>
      <c r="I1090">
        <v>154</v>
      </c>
      <c r="J1090">
        <v>786</v>
      </c>
      <c r="K1090">
        <v>473</v>
      </c>
      <c r="L1090">
        <v>313</v>
      </c>
      <c r="M1090">
        <v>1342</v>
      </c>
      <c r="N1090">
        <v>512</v>
      </c>
      <c r="O1090">
        <v>830</v>
      </c>
    </row>
    <row r="1091" spans="1:15" x14ac:dyDescent="0.25">
      <c r="A1091" t="s">
        <v>1096</v>
      </c>
      <c r="B1091">
        <v>2015</v>
      </c>
      <c r="C1091">
        <v>31</v>
      </c>
      <c r="D1091">
        <v>2490</v>
      </c>
      <c r="E1091">
        <v>1171</v>
      </c>
      <c r="F1091">
        <v>1319</v>
      </c>
      <c r="G1091">
        <v>395</v>
      </c>
      <c r="H1091">
        <v>221</v>
      </c>
      <c r="I1091">
        <v>174</v>
      </c>
      <c r="J1091">
        <v>794</v>
      </c>
      <c r="K1091">
        <v>472</v>
      </c>
      <c r="L1091">
        <v>322</v>
      </c>
      <c r="M1091">
        <v>1301</v>
      </c>
      <c r="N1091">
        <v>478</v>
      </c>
      <c r="O1091">
        <v>823</v>
      </c>
    </row>
    <row r="1092" spans="1:15" x14ac:dyDescent="0.25">
      <c r="A1092" t="s">
        <v>1097</v>
      </c>
      <c r="B1092">
        <v>2015</v>
      </c>
      <c r="C1092">
        <v>32</v>
      </c>
      <c r="D1092">
        <v>2544</v>
      </c>
      <c r="E1092">
        <v>1281</v>
      </c>
      <c r="F1092">
        <v>1263</v>
      </c>
      <c r="G1092">
        <v>405</v>
      </c>
      <c r="H1092">
        <v>225</v>
      </c>
      <c r="I1092">
        <v>180</v>
      </c>
      <c r="J1092">
        <v>839</v>
      </c>
      <c r="K1092">
        <v>504</v>
      </c>
      <c r="L1092">
        <v>335</v>
      </c>
      <c r="M1092">
        <v>1300</v>
      </c>
      <c r="N1092">
        <v>552</v>
      </c>
      <c r="O1092">
        <v>748</v>
      </c>
    </row>
    <row r="1093" spans="1:15" x14ac:dyDescent="0.25">
      <c r="A1093" t="s">
        <v>1098</v>
      </c>
      <c r="B1093">
        <v>2015</v>
      </c>
      <c r="C1093">
        <v>33</v>
      </c>
      <c r="D1093">
        <v>2529</v>
      </c>
      <c r="E1093">
        <v>1281</v>
      </c>
      <c r="F1093">
        <v>1248</v>
      </c>
      <c r="G1093">
        <v>388</v>
      </c>
      <c r="H1093">
        <v>239</v>
      </c>
      <c r="I1093">
        <v>149</v>
      </c>
      <c r="J1093">
        <v>746</v>
      </c>
      <c r="K1093">
        <v>472</v>
      </c>
      <c r="L1093">
        <v>274</v>
      </c>
      <c r="M1093">
        <v>1395</v>
      </c>
      <c r="N1093">
        <v>570</v>
      </c>
      <c r="O1093">
        <v>825</v>
      </c>
    </row>
    <row r="1094" spans="1:15" x14ac:dyDescent="0.25">
      <c r="A1094" t="s">
        <v>1099</v>
      </c>
      <c r="B1094">
        <v>2015</v>
      </c>
      <c r="C1094">
        <v>34</v>
      </c>
      <c r="D1094">
        <v>2519</v>
      </c>
      <c r="E1094">
        <v>1243</v>
      </c>
      <c r="F1094">
        <v>1276</v>
      </c>
      <c r="G1094">
        <v>367</v>
      </c>
      <c r="H1094">
        <v>211</v>
      </c>
      <c r="I1094">
        <v>156</v>
      </c>
      <c r="J1094">
        <v>779</v>
      </c>
      <c r="K1094">
        <v>474</v>
      </c>
      <c r="L1094">
        <v>305</v>
      </c>
      <c r="M1094">
        <v>1373</v>
      </c>
      <c r="N1094">
        <v>558</v>
      </c>
      <c r="O1094">
        <v>815</v>
      </c>
    </row>
    <row r="1095" spans="1:15" x14ac:dyDescent="0.25">
      <c r="A1095" t="s">
        <v>1100</v>
      </c>
      <c r="B1095">
        <v>2015</v>
      </c>
      <c r="C1095">
        <v>35</v>
      </c>
      <c r="D1095">
        <v>2527</v>
      </c>
      <c r="E1095">
        <v>1246</v>
      </c>
      <c r="F1095">
        <v>1281</v>
      </c>
      <c r="G1095">
        <v>428</v>
      </c>
      <c r="H1095">
        <v>260</v>
      </c>
      <c r="I1095">
        <v>168</v>
      </c>
      <c r="J1095">
        <v>786</v>
      </c>
      <c r="K1095">
        <v>465</v>
      </c>
      <c r="L1095">
        <v>321</v>
      </c>
      <c r="M1095">
        <v>1313</v>
      </c>
      <c r="N1095">
        <v>521</v>
      </c>
      <c r="O1095">
        <v>792</v>
      </c>
    </row>
    <row r="1096" spans="1:15" x14ac:dyDescent="0.25">
      <c r="A1096" t="s">
        <v>1101</v>
      </c>
      <c r="B1096">
        <v>2015</v>
      </c>
      <c r="C1096">
        <v>36</v>
      </c>
      <c r="D1096">
        <v>2510</v>
      </c>
      <c r="E1096">
        <v>1240</v>
      </c>
      <c r="F1096">
        <v>1270</v>
      </c>
      <c r="G1096">
        <v>393</v>
      </c>
      <c r="H1096">
        <v>251</v>
      </c>
      <c r="I1096">
        <v>142</v>
      </c>
      <c r="J1096">
        <v>764</v>
      </c>
      <c r="K1096">
        <v>448</v>
      </c>
      <c r="L1096">
        <v>316</v>
      </c>
      <c r="M1096">
        <v>1353</v>
      </c>
      <c r="N1096">
        <v>541</v>
      </c>
      <c r="O1096">
        <v>812</v>
      </c>
    </row>
    <row r="1097" spans="1:15" x14ac:dyDescent="0.25">
      <c r="A1097" t="s">
        <v>1102</v>
      </c>
      <c r="B1097">
        <v>2015</v>
      </c>
      <c r="C1097">
        <v>37</v>
      </c>
      <c r="D1097">
        <v>2599</v>
      </c>
      <c r="E1097">
        <v>1256</v>
      </c>
      <c r="F1097">
        <v>1343</v>
      </c>
      <c r="G1097">
        <v>437</v>
      </c>
      <c r="H1097">
        <v>250</v>
      </c>
      <c r="I1097">
        <v>187</v>
      </c>
      <c r="J1097">
        <v>790</v>
      </c>
      <c r="K1097">
        <v>453</v>
      </c>
      <c r="L1097">
        <v>337</v>
      </c>
      <c r="M1097">
        <v>1372</v>
      </c>
      <c r="N1097">
        <v>553</v>
      </c>
      <c r="O1097">
        <v>819</v>
      </c>
    </row>
    <row r="1098" spans="1:15" x14ac:dyDescent="0.25">
      <c r="A1098" t="s">
        <v>1103</v>
      </c>
      <c r="B1098">
        <v>2015</v>
      </c>
      <c r="C1098">
        <v>38</v>
      </c>
      <c r="D1098">
        <v>2633</v>
      </c>
      <c r="E1098">
        <v>1302</v>
      </c>
      <c r="F1098">
        <v>1331</v>
      </c>
      <c r="G1098">
        <v>416</v>
      </c>
      <c r="H1098">
        <v>232</v>
      </c>
      <c r="I1098">
        <v>184</v>
      </c>
      <c r="J1098">
        <v>772</v>
      </c>
      <c r="K1098">
        <v>495</v>
      </c>
      <c r="L1098">
        <v>277</v>
      </c>
      <c r="M1098">
        <v>1445</v>
      </c>
      <c r="N1098">
        <v>575</v>
      </c>
      <c r="O1098">
        <v>870</v>
      </c>
    </row>
    <row r="1099" spans="1:15" x14ac:dyDescent="0.25">
      <c r="A1099" t="s">
        <v>1104</v>
      </c>
      <c r="B1099">
        <v>2015</v>
      </c>
      <c r="C1099">
        <v>39</v>
      </c>
      <c r="D1099">
        <v>2683</v>
      </c>
      <c r="E1099">
        <v>1258</v>
      </c>
      <c r="F1099">
        <v>1425</v>
      </c>
      <c r="G1099">
        <v>439</v>
      </c>
      <c r="H1099">
        <v>242</v>
      </c>
      <c r="I1099">
        <v>197</v>
      </c>
      <c r="J1099">
        <v>838</v>
      </c>
      <c r="K1099">
        <v>474</v>
      </c>
      <c r="L1099">
        <v>364</v>
      </c>
      <c r="M1099">
        <v>1406</v>
      </c>
      <c r="N1099">
        <v>542</v>
      </c>
      <c r="O1099">
        <v>864</v>
      </c>
    </row>
    <row r="1100" spans="1:15" x14ac:dyDescent="0.25">
      <c r="A1100" t="s">
        <v>1105</v>
      </c>
      <c r="B1100">
        <v>2015</v>
      </c>
      <c r="C1100">
        <v>40</v>
      </c>
      <c r="D1100">
        <v>2742</v>
      </c>
      <c r="E1100">
        <v>1325</v>
      </c>
      <c r="F1100">
        <v>1417</v>
      </c>
      <c r="G1100">
        <v>468</v>
      </c>
      <c r="H1100">
        <v>257</v>
      </c>
      <c r="I1100">
        <v>211</v>
      </c>
      <c r="J1100">
        <v>835</v>
      </c>
      <c r="K1100">
        <v>477</v>
      </c>
      <c r="L1100">
        <v>358</v>
      </c>
      <c r="M1100">
        <v>1439</v>
      </c>
      <c r="N1100">
        <v>591</v>
      </c>
      <c r="O1100">
        <v>848</v>
      </c>
    </row>
    <row r="1101" spans="1:15" x14ac:dyDescent="0.25">
      <c r="A1101" t="s">
        <v>1106</v>
      </c>
      <c r="B1101">
        <v>2015</v>
      </c>
      <c r="C1101">
        <v>41</v>
      </c>
      <c r="D1101">
        <v>2690</v>
      </c>
      <c r="E1101">
        <v>1293</v>
      </c>
      <c r="F1101">
        <v>1397</v>
      </c>
      <c r="G1101">
        <v>442</v>
      </c>
      <c r="H1101">
        <v>253</v>
      </c>
      <c r="I1101">
        <v>189</v>
      </c>
      <c r="J1101">
        <v>807</v>
      </c>
      <c r="K1101">
        <v>462</v>
      </c>
      <c r="L1101">
        <v>345</v>
      </c>
      <c r="M1101">
        <v>1441</v>
      </c>
      <c r="N1101">
        <v>578</v>
      </c>
      <c r="O1101">
        <v>863</v>
      </c>
    </row>
    <row r="1102" spans="1:15" x14ac:dyDescent="0.25">
      <c r="A1102" t="s">
        <v>1107</v>
      </c>
      <c r="B1102">
        <v>2015</v>
      </c>
      <c r="C1102">
        <v>42</v>
      </c>
      <c r="D1102">
        <v>2712</v>
      </c>
      <c r="E1102">
        <v>1303</v>
      </c>
      <c r="F1102">
        <v>1409</v>
      </c>
      <c r="G1102">
        <v>404</v>
      </c>
      <c r="H1102">
        <v>241</v>
      </c>
      <c r="I1102">
        <v>163</v>
      </c>
      <c r="J1102">
        <v>828</v>
      </c>
      <c r="K1102">
        <v>484</v>
      </c>
      <c r="L1102">
        <v>344</v>
      </c>
      <c r="M1102">
        <v>1480</v>
      </c>
      <c r="N1102">
        <v>578</v>
      </c>
      <c r="O1102">
        <v>902</v>
      </c>
    </row>
    <row r="1103" spans="1:15" x14ac:dyDescent="0.25">
      <c r="A1103" t="s">
        <v>1108</v>
      </c>
      <c r="B1103">
        <v>2015</v>
      </c>
      <c r="C1103">
        <v>43</v>
      </c>
      <c r="D1103">
        <v>2832</v>
      </c>
      <c r="E1103">
        <v>1437</v>
      </c>
      <c r="F1103">
        <v>1395</v>
      </c>
      <c r="G1103">
        <v>441</v>
      </c>
      <c r="H1103">
        <v>260</v>
      </c>
      <c r="I1103">
        <v>181</v>
      </c>
      <c r="J1103">
        <v>902</v>
      </c>
      <c r="K1103">
        <v>544</v>
      </c>
      <c r="L1103">
        <v>358</v>
      </c>
      <c r="M1103">
        <v>1489</v>
      </c>
      <c r="N1103">
        <v>633</v>
      </c>
      <c r="O1103">
        <v>856</v>
      </c>
    </row>
    <row r="1104" spans="1:15" x14ac:dyDescent="0.25">
      <c r="A1104" t="s">
        <v>1109</v>
      </c>
      <c r="B1104">
        <v>2015</v>
      </c>
      <c r="C1104">
        <v>44</v>
      </c>
      <c r="D1104">
        <v>2824</v>
      </c>
      <c r="E1104">
        <v>1330</v>
      </c>
      <c r="F1104">
        <v>1494</v>
      </c>
      <c r="G1104">
        <v>414</v>
      </c>
      <c r="H1104">
        <v>244</v>
      </c>
      <c r="I1104">
        <v>170</v>
      </c>
      <c r="J1104">
        <v>840</v>
      </c>
      <c r="K1104">
        <v>486</v>
      </c>
      <c r="L1104">
        <v>354</v>
      </c>
      <c r="M1104">
        <v>1570</v>
      </c>
      <c r="N1104">
        <v>600</v>
      </c>
      <c r="O1104">
        <v>970</v>
      </c>
    </row>
    <row r="1105" spans="1:15" x14ac:dyDescent="0.25">
      <c r="A1105" t="s">
        <v>1110</v>
      </c>
      <c r="B1105">
        <v>2015</v>
      </c>
      <c r="C1105">
        <v>45</v>
      </c>
      <c r="D1105">
        <v>2692</v>
      </c>
      <c r="E1105">
        <v>1282</v>
      </c>
      <c r="F1105">
        <v>1410</v>
      </c>
      <c r="G1105">
        <v>461</v>
      </c>
      <c r="H1105">
        <v>253</v>
      </c>
      <c r="I1105">
        <v>208</v>
      </c>
      <c r="J1105">
        <v>829</v>
      </c>
      <c r="K1105">
        <v>496</v>
      </c>
      <c r="L1105">
        <v>333</v>
      </c>
      <c r="M1105">
        <v>1402</v>
      </c>
      <c r="N1105">
        <v>533</v>
      </c>
      <c r="O1105">
        <v>869</v>
      </c>
    </row>
    <row r="1106" spans="1:15" x14ac:dyDescent="0.25">
      <c r="A1106" t="s">
        <v>1111</v>
      </c>
      <c r="B1106">
        <v>2015</v>
      </c>
      <c r="C1106">
        <v>46</v>
      </c>
      <c r="D1106">
        <v>2599</v>
      </c>
      <c r="E1106">
        <v>1298</v>
      </c>
      <c r="F1106">
        <v>1301</v>
      </c>
      <c r="G1106">
        <v>400</v>
      </c>
      <c r="H1106">
        <v>249</v>
      </c>
      <c r="I1106">
        <v>151</v>
      </c>
      <c r="J1106">
        <v>818</v>
      </c>
      <c r="K1106">
        <v>500</v>
      </c>
      <c r="L1106">
        <v>318</v>
      </c>
      <c r="M1106">
        <v>1381</v>
      </c>
      <c r="N1106">
        <v>549</v>
      </c>
      <c r="O1106">
        <v>832</v>
      </c>
    </row>
    <row r="1107" spans="1:15" x14ac:dyDescent="0.25">
      <c r="A1107" t="s">
        <v>1112</v>
      </c>
      <c r="B1107">
        <v>2015</v>
      </c>
      <c r="C1107">
        <v>47</v>
      </c>
      <c r="D1107">
        <v>2806</v>
      </c>
      <c r="E1107">
        <v>1359</v>
      </c>
      <c r="F1107">
        <v>1447</v>
      </c>
      <c r="G1107">
        <v>450</v>
      </c>
      <c r="H1107">
        <v>259</v>
      </c>
      <c r="I1107">
        <v>191</v>
      </c>
      <c r="J1107">
        <v>868</v>
      </c>
      <c r="K1107">
        <v>476</v>
      </c>
      <c r="L1107">
        <v>392</v>
      </c>
      <c r="M1107">
        <v>1488</v>
      </c>
      <c r="N1107">
        <v>624</v>
      </c>
      <c r="O1107">
        <v>864</v>
      </c>
    </row>
    <row r="1108" spans="1:15" x14ac:dyDescent="0.25">
      <c r="A1108" t="s">
        <v>1113</v>
      </c>
      <c r="B1108">
        <v>2015</v>
      </c>
      <c r="C1108">
        <v>48</v>
      </c>
      <c r="D1108">
        <v>2721</v>
      </c>
      <c r="E1108">
        <v>1345</v>
      </c>
      <c r="F1108">
        <v>1376</v>
      </c>
      <c r="G1108">
        <v>431</v>
      </c>
      <c r="H1108">
        <v>243</v>
      </c>
      <c r="I1108">
        <v>188</v>
      </c>
      <c r="J1108">
        <v>863</v>
      </c>
      <c r="K1108">
        <v>492</v>
      </c>
      <c r="L1108">
        <v>371</v>
      </c>
      <c r="M1108">
        <v>1427</v>
      </c>
      <c r="N1108">
        <v>610</v>
      </c>
      <c r="O1108">
        <v>817</v>
      </c>
    </row>
    <row r="1109" spans="1:15" x14ac:dyDescent="0.25">
      <c r="A1109" t="s">
        <v>1114</v>
      </c>
      <c r="B1109">
        <v>2015</v>
      </c>
      <c r="C1109">
        <v>49</v>
      </c>
      <c r="D1109">
        <v>2759</v>
      </c>
      <c r="E1109">
        <v>1344</v>
      </c>
      <c r="F1109">
        <v>1415</v>
      </c>
      <c r="G1109">
        <v>445</v>
      </c>
      <c r="H1109">
        <v>243</v>
      </c>
      <c r="I1109">
        <v>202</v>
      </c>
      <c r="J1109">
        <v>834</v>
      </c>
      <c r="K1109">
        <v>478</v>
      </c>
      <c r="L1109">
        <v>356</v>
      </c>
      <c r="M1109">
        <v>1480</v>
      </c>
      <c r="N1109">
        <v>623</v>
      </c>
      <c r="O1109">
        <v>857</v>
      </c>
    </row>
    <row r="1110" spans="1:15" x14ac:dyDescent="0.25">
      <c r="A1110" t="s">
        <v>1115</v>
      </c>
      <c r="B1110">
        <v>2015</v>
      </c>
      <c r="C1110">
        <v>50</v>
      </c>
      <c r="D1110">
        <v>2844</v>
      </c>
      <c r="E1110">
        <v>1385</v>
      </c>
      <c r="F1110">
        <v>1459</v>
      </c>
      <c r="G1110">
        <v>446</v>
      </c>
      <c r="H1110">
        <v>254</v>
      </c>
      <c r="I1110">
        <v>192</v>
      </c>
      <c r="J1110">
        <v>889</v>
      </c>
      <c r="K1110">
        <v>523</v>
      </c>
      <c r="L1110">
        <v>366</v>
      </c>
      <c r="M1110">
        <v>1509</v>
      </c>
      <c r="N1110">
        <v>608</v>
      </c>
      <c r="O1110">
        <v>901</v>
      </c>
    </row>
    <row r="1111" spans="1:15" x14ac:dyDescent="0.25">
      <c r="A1111" t="s">
        <v>1116</v>
      </c>
      <c r="B1111">
        <v>2015</v>
      </c>
      <c r="C1111">
        <v>51</v>
      </c>
      <c r="D1111">
        <v>2881</v>
      </c>
      <c r="E1111">
        <v>1427</v>
      </c>
      <c r="F1111">
        <v>1454</v>
      </c>
      <c r="G1111">
        <v>407</v>
      </c>
      <c r="H1111">
        <v>244</v>
      </c>
      <c r="I1111">
        <v>163</v>
      </c>
      <c r="J1111">
        <v>899</v>
      </c>
      <c r="K1111">
        <v>533</v>
      </c>
      <c r="L1111">
        <v>366</v>
      </c>
      <c r="M1111">
        <v>1575</v>
      </c>
      <c r="N1111">
        <v>650</v>
      </c>
      <c r="O1111">
        <v>925</v>
      </c>
    </row>
    <row r="1112" spans="1:15" x14ac:dyDescent="0.25">
      <c r="A1112" t="s">
        <v>1117</v>
      </c>
      <c r="B1112">
        <v>2015</v>
      </c>
      <c r="C1112">
        <v>52</v>
      </c>
      <c r="D1112">
        <v>2592</v>
      </c>
      <c r="E1112">
        <v>1261</v>
      </c>
      <c r="F1112">
        <v>1331</v>
      </c>
      <c r="G1112">
        <v>397</v>
      </c>
      <c r="H1112">
        <v>237</v>
      </c>
      <c r="I1112">
        <v>160</v>
      </c>
      <c r="J1112">
        <v>769</v>
      </c>
      <c r="K1112">
        <v>462</v>
      </c>
      <c r="L1112">
        <v>307</v>
      </c>
      <c r="M1112">
        <v>1426</v>
      </c>
      <c r="N1112">
        <v>562</v>
      </c>
      <c r="O1112">
        <v>864</v>
      </c>
    </row>
    <row r="1113" spans="1:15" x14ac:dyDescent="0.25">
      <c r="A1113" t="s">
        <v>1118</v>
      </c>
      <c r="B1113">
        <v>2015</v>
      </c>
      <c r="C1113">
        <v>53</v>
      </c>
      <c r="D1113">
        <v>1658</v>
      </c>
      <c r="E1113">
        <v>799</v>
      </c>
      <c r="F1113">
        <v>859</v>
      </c>
      <c r="G1113">
        <v>269</v>
      </c>
      <c r="H1113">
        <v>154</v>
      </c>
      <c r="I1113">
        <v>115</v>
      </c>
      <c r="J1113">
        <v>497</v>
      </c>
      <c r="K1113">
        <v>281</v>
      </c>
      <c r="L1113">
        <v>216</v>
      </c>
      <c r="M1113">
        <v>892</v>
      </c>
      <c r="N1113">
        <v>364</v>
      </c>
      <c r="O1113">
        <v>528</v>
      </c>
    </row>
    <row r="1114" spans="1:15" x14ac:dyDescent="0.25">
      <c r="A1114" t="s">
        <v>1119</v>
      </c>
      <c r="B1114">
        <v>2016</v>
      </c>
      <c r="C1114">
        <v>1</v>
      </c>
      <c r="D1114">
        <v>3173</v>
      </c>
      <c r="E1114">
        <v>1565</v>
      </c>
      <c r="F1114">
        <v>1608</v>
      </c>
      <c r="G1114">
        <v>463</v>
      </c>
      <c r="H1114">
        <v>260</v>
      </c>
      <c r="I1114">
        <v>203</v>
      </c>
      <c r="J1114">
        <v>920</v>
      </c>
      <c r="K1114">
        <v>553</v>
      </c>
      <c r="L1114">
        <v>367</v>
      </c>
      <c r="M1114">
        <v>1790</v>
      </c>
      <c r="N1114">
        <v>752</v>
      </c>
      <c r="O1114">
        <v>1038</v>
      </c>
    </row>
    <row r="1115" spans="1:15" x14ac:dyDescent="0.25">
      <c r="A1115" t="s">
        <v>1120</v>
      </c>
      <c r="B1115">
        <v>2016</v>
      </c>
      <c r="C1115">
        <v>2</v>
      </c>
      <c r="D1115">
        <v>3075</v>
      </c>
      <c r="E1115">
        <v>1494</v>
      </c>
      <c r="F1115">
        <v>1581</v>
      </c>
      <c r="G1115">
        <v>445</v>
      </c>
      <c r="H1115">
        <v>246</v>
      </c>
      <c r="I1115">
        <v>199</v>
      </c>
      <c r="J1115">
        <v>863</v>
      </c>
      <c r="K1115">
        <v>499</v>
      </c>
      <c r="L1115">
        <v>364</v>
      </c>
      <c r="M1115">
        <v>1767</v>
      </c>
      <c r="N1115">
        <v>749</v>
      </c>
      <c r="O1115">
        <v>1018</v>
      </c>
    </row>
    <row r="1116" spans="1:15" x14ac:dyDescent="0.25">
      <c r="A1116" t="s">
        <v>1121</v>
      </c>
      <c r="B1116">
        <v>2016</v>
      </c>
      <c r="C1116">
        <v>3</v>
      </c>
      <c r="D1116">
        <v>3062</v>
      </c>
      <c r="E1116">
        <v>1509</v>
      </c>
      <c r="F1116">
        <v>1553</v>
      </c>
      <c r="G1116">
        <v>432</v>
      </c>
      <c r="H1116">
        <v>250</v>
      </c>
      <c r="I1116">
        <v>182</v>
      </c>
      <c r="J1116">
        <v>882</v>
      </c>
      <c r="K1116">
        <v>536</v>
      </c>
      <c r="L1116">
        <v>346</v>
      </c>
      <c r="M1116">
        <v>1748</v>
      </c>
      <c r="N1116">
        <v>723</v>
      </c>
      <c r="O1116">
        <v>1025</v>
      </c>
    </row>
    <row r="1117" spans="1:15" x14ac:dyDescent="0.25">
      <c r="A1117" t="s">
        <v>1122</v>
      </c>
      <c r="B1117">
        <v>2016</v>
      </c>
      <c r="C1117">
        <v>4</v>
      </c>
      <c r="D1117">
        <v>3201</v>
      </c>
      <c r="E1117">
        <v>1519</v>
      </c>
      <c r="F1117">
        <v>1682</v>
      </c>
      <c r="G1117">
        <v>446</v>
      </c>
      <c r="H1117">
        <v>253</v>
      </c>
      <c r="I1117">
        <v>193</v>
      </c>
      <c r="J1117">
        <v>874</v>
      </c>
      <c r="K1117">
        <v>514</v>
      </c>
      <c r="L1117">
        <v>360</v>
      </c>
      <c r="M1117">
        <v>1881</v>
      </c>
      <c r="N1117">
        <v>752</v>
      </c>
      <c r="O1117">
        <v>1129</v>
      </c>
    </row>
    <row r="1118" spans="1:15" x14ac:dyDescent="0.25">
      <c r="A1118" t="s">
        <v>1123</v>
      </c>
      <c r="B1118">
        <v>2016</v>
      </c>
      <c r="C1118">
        <v>5</v>
      </c>
      <c r="D1118">
        <v>3103</v>
      </c>
      <c r="E1118">
        <v>1532</v>
      </c>
      <c r="F1118">
        <v>1571</v>
      </c>
      <c r="G1118">
        <v>455</v>
      </c>
      <c r="H1118">
        <v>265</v>
      </c>
      <c r="I1118">
        <v>190</v>
      </c>
      <c r="J1118">
        <v>946</v>
      </c>
      <c r="K1118">
        <v>566</v>
      </c>
      <c r="L1118">
        <v>380</v>
      </c>
      <c r="M1118">
        <v>1702</v>
      </c>
      <c r="N1118">
        <v>701</v>
      </c>
      <c r="O1118">
        <v>1001</v>
      </c>
    </row>
    <row r="1119" spans="1:15" x14ac:dyDescent="0.25">
      <c r="A1119" t="s">
        <v>1124</v>
      </c>
      <c r="B1119">
        <v>2016</v>
      </c>
      <c r="C1119">
        <v>6</v>
      </c>
      <c r="D1119">
        <v>3036</v>
      </c>
      <c r="E1119">
        <v>1445</v>
      </c>
      <c r="F1119">
        <v>1591</v>
      </c>
      <c r="G1119">
        <v>434</v>
      </c>
      <c r="H1119">
        <v>238</v>
      </c>
      <c r="I1119">
        <v>196</v>
      </c>
      <c r="J1119">
        <v>907</v>
      </c>
      <c r="K1119">
        <v>542</v>
      </c>
      <c r="L1119">
        <v>365</v>
      </c>
      <c r="M1119">
        <v>1695</v>
      </c>
      <c r="N1119">
        <v>665</v>
      </c>
      <c r="O1119">
        <v>1030</v>
      </c>
    </row>
    <row r="1120" spans="1:15" x14ac:dyDescent="0.25">
      <c r="A1120" t="s">
        <v>1125</v>
      </c>
      <c r="B1120">
        <v>2016</v>
      </c>
      <c r="C1120">
        <v>7</v>
      </c>
      <c r="D1120">
        <v>3027</v>
      </c>
      <c r="E1120">
        <v>1421</v>
      </c>
      <c r="F1120">
        <v>1606</v>
      </c>
      <c r="G1120">
        <v>448</v>
      </c>
      <c r="H1120">
        <v>257</v>
      </c>
      <c r="I1120">
        <v>191</v>
      </c>
      <c r="J1120">
        <v>893</v>
      </c>
      <c r="K1120">
        <v>489</v>
      </c>
      <c r="L1120">
        <v>404</v>
      </c>
      <c r="M1120">
        <v>1686</v>
      </c>
      <c r="N1120">
        <v>675</v>
      </c>
      <c r="O1120">
        <v>1011</v>
      </c>
    </row>
    <row r="1121" spans="1:15" x14ac:dyDescent="0.25">
      <c r="A1121" t="s">
        <v>1126</v>
      </c>
      <c r="B1121">
        <v>2016</v>
      </c>
      <c r="C1121">
        <v>8</v>
      </c>
      <c r="D1121">
        <v>3319</v>
      </c>
      <c r="E1121">
        <v>1585</v>
      </c>
      <c r="F1121">
        <v>1734</v>
      </c>
      <c r="G1121">
        <v>471</v>
      </c>
      <c r="H1121">
        <v>271</v>
      </c>
      <c r="I1121">
        <v>200</v>
      </c>
      <c r="J1121">
        <v>936</v>
      </c>
      <c r="K1121">
        <v>549</v>
      </c>
      <c r="L1121">
        <v>387</v>
      </c>
      <c r="M1121">
        <v>1912</v>
      </c>
      <c r="N1121">
        <v>765</v>
      </c>
      <c r="O1121">
        <v>1147</v>
      </c>
    </row>
    <row r="1122" spans="1:15" x14ac:dyDescent="0.25">
      <c r="A1122" t="s">
        <v>1127</v>
      </c>
      <c r="B1122">
        <v>2016</v>
      </c>
      <c r="C1122">
        <v>9</v>
      </c>
      <c r="D1122">
        <v>3185</v>
      </c>
      <c r="E1122">
        <v>1517</v>
      </c>
      <c r="F1122">
        <v>1668</v>
      </c>
      <c r="G1122">
        <v>479</v>
      </c>
      <c r="H1122">
        <v>266</v>
      </c>
      <c r="I1122">
        <v>213</v>
      </c>
      <c r="J1122">
        <v>925</v>
      </c>
      <c r="K1122">
        <v>529</v>
      </c>
      <c r="L1122">
        <v>396</v>
      </c>
      <c r="M1122">
        <v>1781</v>
      </c>
      <c r="N1122">
        <v>722</v>
      </c>
      <c r="O1122">
        <v>1059</v>
      </c>
    </row>
    <row r="1123" spans="1:15" x14ac:dyDescent="0.25">
      <c r="A1123" t="s">
        <v>1128</v>
      </c>
      <c r="B1123">
        <v>2016</v>
      </c>
      <c r="C1123">
        <v>10</v>
      </c>
      <c r="D1123">
        <v>3151</v>
      </c>
      <c r="E1123">
        <v>1515</v>
      </c>
      <c r="F1123">
        <v>1636</v>
      </c>
      <c r="G1123">
        <v>433</v>
      </c>
      <c r="H1123">
        <v>246</v>
      </c>
      <c r="I1123">
        <v>187</v>
      </c>
      <c r="J1123">
        <v>896</v>
      </c>
      <c r="K1123">
        <v>516</v>
      </c>
      <c r="L1123">
        <v>380</v>
      </c>
      <c r="M1123">
        <v>1822</v>
      </c>
      <c r="N1123">
        <v>753</v>
      </c>
      <c r="O1123">
        <v>1069</v>
      </c>
    </row>
    <row r="1124" spans="1:15" x14ac:dyDescent="0.25">
      <c r="A1124" t="s">
        <v>1129</v>
      </c>
      <c r="B1124">
        <v>2016</v>
      </c>
      <c r="C1124">
        <v>11</v>
      </c>
      <c r="D1124">
        <v>3062</v>
      </c>
      <c r="E1124">
        <v>1487</v>
      </c>
      <c r="F1124">
        <v>1575</v>
      </c>
      <c r="G1124">
        <v>485</v>
      </c>
      <c r="H1124">
        <v>292</v>
      </c>
      <c r="I1124">
        <v>193</v>
      </c>
      <c r="J1124">
        <v>884</v>
      </c>
      <c r="K1124">
        <v>524</v>
      </c>
      <c r="L1124">
        <v>360</v>
      </c>
      <c r="M1124">
        <v>1693</v>
      </c>
      <c r="N1124">
        <v>671</v>
      </c>
      <c r="O1124">
        <v>1022</v>
      </c>
    </row>
    <row r="1125" spans="1:15" x14ac:dyDescent="0.25">
      <c r="A1125" t="s">
        <v>1130</v>
      </c>
      <c r="B1125">
        <v>2016</v>
      </c>
      <c r="C1125">
        <v>12</v>
      </c>
      <c r="D1125">
        <v>3028</v>
      </c>
      <c r="E1125">
        <v>1502</v>
      </c>
      <c r="F1125">
        <v>1526</v>
      </c>
      <c r="G1125">
        <v>444</v>
      </c>
      <c r="H1125">
        <v>264</v>
      </c>
      <c r="I1125">
        <v>180</v>
      </c>
      <c r="J1125">
        <v>896</v>
      </c>
      <c r="K1125">
        <v>537</v>
      </c>
      <c r="L1125">
        <v>359</v>
      </c>
      <c r="M1125">
        <v>1688</v>
      </c>
      <c r="N1125">
        <v>701</v>
      </c>
      <c r="O1125">
        <v>987</v>
      </c>
    </row>
    <row r="1126" spans="1:15" x14ac:dyDescent="0.25">
      <c r="A1126" t="s">
        <v>1131</v>
      </c>
      <c r="B1126">
        <v>2016</v>
      </c>
      <c r="C1126">
        <v>13</v>
      </c>
      <c r="D1126">
        <v>3037</v>
      </c>
      <c r="E1126">
        <v>1478</v>
      </c>
      <c r="F1126">
        <v>1559</v>
      </c>
      <c r="G1126">
        <v>437</v>
      </c>
      <c r="H1126">
        <v>253</v>
      </c>
      <c r="I1126">
        <v>184</v>
      </c>
      <c r="J1126">
        <v>924</v>
      </c>
      <c r="K1126">
        <v>545</v>
      </c>
      <c r="L1126">
        <v>379</v>
      </c>
      <c r="M1126">
        <v>1676</v>
      </c>
      <c r="N1126">
        <v>680</v>
      </c>
      <c r="O1126">
        <v>996</v>
      </c>
    </row>
    <row r="1127" spans="1:15" x14ac:dyDescent="0.25">
      <c r="A1127" t="s">
        <v>1132</v>
      </c>
      <c r="B1127">
        <v>2016</v>
      </c>
      <c r="C1127">
        <v>14</v>
      </c>
      <c r="D1127">
        <v>3010</v>
      </c>
      <c r="E1127">
        <v>1464</v>
      </c>
      <c r="F1127">
        <v>1546</v>
      </c>
      <c r="G1127">
        <v>428</v>
      </c>
      <c r="H1127">
        <v>238</v>
      </c>
      <c r="I1127">
        <v>190</v>
      </c>
      <c r="J1127">
        <v>866</v>
      </c>
      <c r="K1127">
        <v>505</v>
      </c>
      <c r="L1127">
        <v>361</v>
      </c>
      <c r="M1127">
        <v>1716</v>
      </c>
      <c r="N1127">
        <v>721</v>
      </c>
      <c r="O1127">
        <v>995</v>
      </c>
    </row>
    <row r="1128" spans="1:15" x14ac:dyDescent="0.25">
      <c r="A1128" t="s">
        <v>1133</v>
      </c>
      <c r="B1128">
        <v>2016</v>
      </c>
      <c r="C1128">
        <v>15</v>
      </c>
      <c r="D1128">
        <v>2767</v>
      </c>
      <c r="E1128">
        <v>1314</v>
      </c>
      <c r="F1128">
        <v>1453</v>
      </c>
      <c r="G1128">
        <v>395</v>
      </c>
      <c r="H1128">
        <v>221</v>
      </c>
      <c r="I1128">
        <v>174</v>
      </c>
      <c r="J1128">
        <v>829</v>
      </c>
      <c r="K1128">
        <v>476</v>
      </c>
      <c r="L1128">
        <v>353</v>
      </c>
      <c r="M1128">
        <v>1543</v>
      </c>
      <c r="N1128">
        <v>617</v>
      </c>
      <c r="O1128">
        <v>926</v>
      </c>
    </row>
    <row r="1129" spans="1:15" x14ac:dyDescent="0.25">
      <c r="A1129" t="s">
        <v>1134</v>
      </c>
      <c r="B1129">
        <v>2016</v>
      </c>
      <c r="C1129">
        <v>16</v>
      </c>
      <c r="D1129">
        <v>2751</v>
      </c>
      <c r="E1129">
        <v>1281</v>
      </c>
      <c r="F1129">
        <v>1470</v>
      </c>
      <c r="G1129">
        <v>421</v>
      </c>
      <c r="H1129">
        <v>237</v>
      </c>
      <c r="I1129">
        <v>184</v>
      </c>
      <c r="J1129">
        <v>824</v>
      </c>
      <c r="K1129">
        <v>464</v>
      </c>
      <c r="L1129">
        <v>360</v>
      </c>
      <c r="M1129">
        <v>1506</v>
      </c>
      <c r="N1129">
        <v>580</v>
      </c>
      <c r="O1129">
        <v>926</v>
      </c>
    </row>
    <row r="1130" spans="1:15" x14ac:dyDescent="0.25">
      <c r="A1130" t="s">
        <v>1135</v>
      </c>
      <c r="B1130">
        <v>2016</v>
      </c>
      <c r="C1130">
        <v>17</v>
      </c>
      <c r="D1130">
        <v>2742</v>
      </c>
      <c r="E1130">
        <v>1344</v>
      </c>
      <c r="F1130">
        <v>1398</v>
      </c>
      <c r="G1130">
        <v>407</v>
      </c>
      <c r="H1130">
        <v>226</v>
      </c>
      <c r="I1130">
        <v>181</v>
      </c>
      <c r="J1130">
        <v>763</v>
      </c>
      <c r="K1130">
        <v>451</v>
      </c>
      <c r="L1130">
        <v>312</v>
      </c>
      <c r="M1130">
        <v>1572</v>
      </c>
      <c r="N1130">
        <v>667</v>
      </c>
      <c r="O1130">
        <v>905</v>
      </c>
    </row>
    <row r="1131" spans="1:15" x14ac:dyDescent="0.25">
      <c r="A1131" t="s">
        <v>1136</v>
      </c>
      <c r="B1131">
        <v>2016</v>
      </c>
      <c r="C1131">
        <v>18</v>
      </c>
      <c r="D1131">
        <v>2754</v>
      </c>
      <c r="E1131">
        <v>1309</v>
      </c>
      <c r="F1131">
        <v>1445</v>
      </c>
      <c r="G1131">
        <v>397</v>
      </c>
      <c r="H1131">
        <v>220</v>
      </c>
      <c r="I1131">
        <v>177</v>
      </c>
      <c r="J1131">
        <v>821</v>
      </c>
      <c r="K1131">
        <v>477</v>
      </c>
      <c r="L1131">
        <v>344</v>
      </c>
      <c r="M1131">
        <v>1536</v>
      </c>
      <c r="N1131">
        <v>612</v>
      </c>
      <c r="O1131">
        <v>924</v>
      </c>
    </row>
    <row r="1132" spans="1:15" x14ac:dyDescent="0.25">
      <c r="A1132" t="s">
        <v>1137</v>
      </c>
      <c r="B1132">
        <v>2016</v>
      </c>
      <c r="C1132">
        <v>19</v>
      </c>
      <c r="D1132">
        <v>2952</v>
      </c>
      <c r="E1132">
        <v>1443</v>
      </c>
      <c r="F1132">
        <v>1509</v>
      </c>
      <c r="G1132">
        <v>424</v>
      </c>
      <c r="H1132">
        <v>252</v>
      </c>
      <c r="I1132">
        <v>172</v>
      </c>
      <c r="J1132">
        <v>888</v>
      </c>
      <c r="K1132">
        <v>522</v>
      </c>
      <c r="L1132">
        <v>366</v>
      </c>
      <c r="M1132">
        <v>1640</v>
      </c>
      <c r="N1132">
        <v>669</v>
      </c>
      <c r="O1132">
        <v>971</v>
      </c>
    </row>
    <row r="1133" spans="1:15" x14ac:dyDescent="0.25">
      <c r="A1133" t="s">
        <v>1138</v>
      </c>
      <c r="B1133">
        <v>2016</v>
      </c>
      <c r="C1133">
        <v>20</v>
      </c>
      <c r="D1133">
        <v>2671</v>
      </c>
      <c r="E1133">
        <v>1269</v>
      </c>
      <c r="F1133">
        <v>1402</v>
      </c>
      <c r="G1133">
        <v>348</v>
      </c>
      <c r="H1133">
        <v>208</v>
      </c>
      <c r="I1133">
        <v>140</v>
      </c>
      <c r="J1133">
        <v>779</v>
      </c>
      <c r="K1133">
        <v>443</v>
      </c>
      <c r="L1133">
        <v>336</v>
      </c>
      <c r="M1133">
        <v>1544</v>
      </c>
      <c r="N1133">
        <v>618</v>
      </c>
      <c r="O1133">
        <v>926</v>
      </c>
    </row>
    <row r="1134" spans="1:15" x14ac:dyDescent="0.25">
      <c r="A1134" t="s">
        <v>1139</v>
      </c>
      <c r="B1134">
        <v>2016</v>
      </c>
      <c r="C1134">
        <v>21</v>
      </c>
      <c r="D1134">
        <v>2713</v>
      </c>
      <c r="E1134">
        <v>1261</v>
      </c>
      <c r="F1134">
        <v>1452</v>
      </c>
      <c r="G1134">
        <v>421</v>
      </c>
      <c r="H1134">
        <v>230</v>
      </c>
      <c r="I1134">
        <v>191</v>
      </c>
      <c r="J1134">
        <v>764</v>
      </c>
      <c r="K1134">
        <v>430</v>
      </c>
      <c r="L1134">
        <v>334</v>
      </c>
      <c r="M1134">
        <v>1528</v>
      </c>
      <c r="N1134">
        <v>601</v>
      </c>
      <c r="O1134">
        <v>927</v>
      </c>
    </row>
    <row r="1135" spans="1:15" x14ac:dyDescent="0.25">
      <c r="A1135" t="s">
        <v>1140</v>
      </c>
      <c r="B1135">
        <v>2016</v>
      </c>
      <c r="C1135">
        <v>22</v>
      </c>
      <c r="D1135">
        <v>2682</v>
      </c>
      <c r="E1135">
        <v>1329</v>
      </c>
      <c r="F1135">
        <v>1353</v>
      </c>
      <c r="G1135">
        <v>390</v>
      </c>
      <c r="H1135">
        <v>223</v>
      </c>
      <c r="I1135">
        <v>167</v>
      </c>
      <c r="J1135">
        <v>821</v>
      </c>
      <c r="K1135">
        <v>497</v>
      </c>
      <c r="L1135">
        <v>324</v>
      </c>
      <c r="M1135">
        <v>1471</v>
      </c>
      <c r="N1135">
        <v>609</v>
      </c>
      <c r="O1135">
        <v>862</v>
      </c>
    </row>
    <row r="1136" spans="1:15" x14ac:dyDescent="0.25">
      <c r="A1136" t="s">
        <v>1141</v>
      </c>
      <c r="B1136">
        <v>2016</v>
      </c>
      <c r="C1136">
        <v>23</v>
      </c>
      <c r="D1136">
        <v>2587</v>
      </c>
      <c r="E1136">
        <v>1243</v>
      </c>
      <c r="F1136">
        <v>1344</v>
      </c>
      <c r="G1136">
        <v>378</v>
      </c>
      <c r="H1136">
        <v>224</v>
      </c>
      <c r="I1136">
        <v>154</v>
      </c>
      <c r="J1136">
        <v>757</v>
      </c>
      <c r="K1136">
        <v>440</v>
      </c>
      <c r="L1136">
        <v>317</v>
      </c>
      <c r="M1136">
        <v>1452</v>
      </c>
      <c r="N1136">
        <v>579</v>
      </c>
      <c r="O1136">
        <v>873</v>
      </c>
    </row>
    <row r="1137" spans="1:15" x14ac:dyDescent="0.25">
      <c r="A1137" t="s">
        <v>1142</v>
      </c>
      <c r="B1137">
        <v>2016</v>
      </c>
      <c r="C1137">
        <v>24</v>
      </c>
      <c r="D1137">
        <v>2620</v>
      </c>
      <c r="E1137">
        <v>1266</v>
      </c>
      <c r="F1137">
        <v>1354</v>
      </c>
      <c r="G1137">
        <v>436</v>
      </c>
      <c r="H1137">
        <v>238</v>
      </c>
      <c r="I1137">
        <v>198</v>
      </c>
      <c r="J1137">
        <v>771</v>
      </c>
      <c r="K1137">
        <v>448</v>
      </c>
      <c r="L1137">
        <v>323</v>
      </c>
      <c r="M1137">
        <v>1413</v>
      </c>
      <c r="N1137">
        <v>580</v>
      </c>
      <c r="O1137">
        <v>833</v>
      </c>
    </row>
    <row r="1138" spans="1:15" x14ac:dyDescent="0.25">
      <c r="A1138" t="s">
        <v>1143</v>
      </c>
      <c r="B1138">
        <v>2016</v>
      </c>
      <c r="C1138">
        <v>25</v>
      </c>
      <c r="D1138">
        <v>2597</v>
      </c>
      <c r="E1138">
        <v>1248</v>
      </c>
      <c r="F1138">
        <v>1349</v>
      </c>
      <c r="G1138">
        <v>412</v>
      </c>
      <c r="H1138">
        <v>233</v>
      </c>
      <c r="I1138">
        <v>179</v>
      </c>
      <c r="J1138">
        <v>769</v>
      </c>
      <c r="K1138">
        <v>437</v>
      </c>
      <c r="L1138">
        <v>332</v>
      </c>
      <c r="M1138">
        <v>1416</v>
      </c>
      <c r="N1138">
        <v>578</v>
      </c>
      <c r="O1138">
        <v>838</v>
      </c>
    </row>
    <row r="1139" spans="1:15" x14ac:dyDescent="0.25">
      <c r="A1139" t="s">
        <v>1144</v>
      </c>
      <c r="B1139">
        <v>2016</v>
      </c>
      <c r="C1139">
        <v>26</v>
      </c>
      <c r="D1139">
        <v>2609</v>
      </c>
      <c r="E1139">
        <v>1268</v>
      </c>
      <c r="F1139">
        <v>1341</v>
      </c>
      <c r="G1139">
        <v>405</v>
      </c>
      <c r="H1139">
        <v>232</v>
      </c>
      <c r="I1139">
        <v>173</v>
      </c>
      <c r="J1139">
        <v>821</v>
      </c>
      <c r="K1139">
        <v>468</v>
      </c>
      <c r="L1139">
        <v>353</v>
      </c>
      <c r="M1139">
        <v>1383</v>
      </c>
      <c r="N1139">
        <v>568</v>
      </c>
      <c r="O1139">
        <v>815</v>
      </c>
    </row>
    <row r="1140" spans="1:15" x14ac:dyDescent="0.25">
      <c r="A1140" t="s">
        <v>1145</v>
      </c>
      <c r="B1140">
        <v>2016</v>
      </c>
      <c r="C1140">
        <v>27</v>
      </c>
      <c r="D1140">
        <v>2693</v>
      </c>
      <c r="E1140">
        <v>1292</v>
      </c>
      <c r="F1140">
        <v>1401</v>
      </c>
      <c r="G1140">
        <v>407</v>
      </c>
      <c r="H1140">
        <v>228</v>
      </c>
      <c r="I1140">
        <v>179</v>
      </c>
      <c r="J1140">
        <v>804</v>
      </c>
      <c r="K1140">
        <v>461</v>
      </c>
      <c r="L1140">
        <v>343</v>
      </c>
      <c r="M1140">
        <v>1482</v>
      </c>
      <c r="N1140">
        <v>603</v>
      </c>
      <c r="O1140">
        <v>879</v>
      </c>
    </row>
    <row r="1141" spans="1:15" x14ac:dyDescent="0.25">
      <c r="A1141" t="s">
        <v>1146</v>
      </c>
      <c r="B1141">
        <v>2016</v>
      </c>
      <c r="C1141">
        <v>28</v>
      </c>
      <c r="D1141">
        <v>2627</v>
      </c>
      <c r="E1141">
        <v>1250</v>
      </c>
      <c r="F1141">
        <v>1377</v>
      </c>
      <c r="G1141">
        <v>388</v>
      </c>
      <c r="H1141">
        <v>219</v>
      </c>
      <c r="I1141">
        <v>169</v>
      </c>
      <c r="J1141">
        <v>743</v>
      </c>
      <c r="K1141">
        <v>427</v>
      </c>
      <c r="L1141">
        <v>316</v>
      </c>
      <c r="M1141">
        <v>1496</v>
      </c>
      <c r="N1141">
        <v>604</v>
      </c>
      <c r="O1141">
        <v>892</v>
      </c>
    </row>
    <row r="1142" spans="1:15" x14ac:dyDescent="0.25">
      <c r="A1142" t="s">
        <v>1147</v>
      </c>
      <c r="B1142">
        <v>2016</v>
      </c>
      <c r="C1142">
        <v>29</v>
      </c>
      <c r="D1142">
        <v>2753</v>
      </c>
      <c r="E1142">
        <v>1361</v>
      </c>
      <c r="F1142">
        <v>1392</v>
      </c>
      <c r="G1142">
        <v>428</v>
      </c>
      <c r="H1142">
        <v>257</v>
      </c>
      <c r="I1142">
        <v>171</v>
      </c>
      <c r="J1142">
        <v>842</v>
      </c>
      <c r="K1142">
        <v>527</v>
      </c>
      <c r="L1142">
        <v>315</v>
      </c>
      <c r="M1142">
        <v>1483</v>
      </c>
      <c r="N1142">
        <v>577</v>
      </c>
      <c r="O1142">
        <v>906</v>
      </c>
    </row>
    <row r="1143" spans="1:15" x14ac:dyDescent="0.25">
      <c r="A1143" t="s">
        <v>1148</v>
      </c>
      <c r="B1143">
        <v>2016</v>
      </c>
      <c r="C1143">
        <v>30</v>
      </c>
      <c r="D1143">
        <v>2542</v>
      </c>
      <c r="E1143">
        <v>1268</v>
      </c>
      <c r="F1143">
        <v>1274</v>
      </c>
      <c r="G1143">
        <v>397</v>
      </c>
      <c r="H1143">
        <v>245</v>
      </c>
      <c r="I1143">
        <v>152</v>
      </c>
      <c r="J1143">
        <v>765</v>
      </c>
      <c r="K1143">
        <v>442</v>
      </c>
      <c r="L1143">
        <v>323</v>
      </c>
      <c r="M1143">
        <v>1380</v>
      </c>
      <c r="N1143">
        <v>581</v>
      </c>
      <c r="O1143">
        <v>799</v>
      </c>
    </row>
    <row r="1144" spans="1:15" x14ac:dyDescent="0.25">
      <c r="A1144" t="s">
        <v>1149</v>
      </c>
      <c r="B1144">
        <v>2016</v>
      </c>
      <c r="C1144">
        <v>31</v>
      </c>
      <c r="D1144">
        <v>2500</v>
      </c>
      <c r="E1144">
        <v>1218</v>
      </c>
      <c r="F1144">
        <v>1282</v>
      </c>
      <c r="G1144">
        <v>416</v>
      </c>
      <c r="H1144">
        <v>232</v>
      </c>
      <c r="I1144">
        <v>184</v>
      </c>
      <c r="J1144">
        <v>758</v>
      </c>
      <c r="K1144">
        <v>437</v>
      </c>
      <c r="L1144">
        <v>321</v>
      </c>
      <c r="M1144">
        <v>1326</v>
      </c>
      <c r="N1144">
        <v>549</v>
      </c>
      <c r="O1144">
        <v>777</v>
      </c>
    </row>
    <row r="1145" spans="1:15" x14ac:dyDescent="0.25">
      <c r="A1145" t="s">
        <v>1150</v>
      </c>
      <c r="B1145">
        <v>2016</v>
      </c>
      <c r="C1145">
        <v>32</v>
      </c>
      <c r="D1145">
        <v>2558</v>
      </c>
      <c r="E1145">
        <v>1246</v>
      </c>
      <c r="F1145">
        <v>1312</v>
      </c>
      <c r="G1145">
        <v>420</v>
      </c>
      <c r="H1145">
        <v>247</v>
      </c>
      <c r="I1145">
        <v>173</v>
      </c>
      <c r="J1145">
        <v>775</v>
      </c>
      <c r="K1145">
        <v>453</v>
      </c>
      <c r="L1145">
        <v>322</v>
      </c>
      <c r="M1145">
        <v>1363</v>
      </c>
      <c r="N1145">
        <v>546</v>
      </c>
      <c r="O1145">
        <v>817</v>
      </c>
    </row>
    <row r="1146" spans="1:15" x14ac:dyDescent="0.25">
      <c r="A1146" t="s">
        <v>1151</v>
      </c>
      <c r="B1146">
        <v>2016</v>
      </c>
      <c r="C1146">
        <v>33</v>
      </c>
      <c r="D1146">
        <v>2568</v>
      </c>
      <c r="E1146">
        <v>1316</v>
      </c>
      <c r="F1146">
        <v>1252</v>
      </c>
      <c r="G1146">
        <v>411</v>
      </c>
      <c r="H1146">
        <v>241</v>
      </c>
      <c r="I1146">
        <v>170</v>
      </c>
      <c r="J1146">
        <v>779</v>
      </c>
      <c r="K1146">
        <v>485</v>
      </c>
      <c r="L1146">
        <v>294</v>
      </c>
      <c r="M1146">
        <v>1378</v>
      </c>
      <c r="N1146">
        <v>590</v>
      </c>
      <c r="O1146">
        <v>788</v>
      </c>
    </row>
    <row r="1147" spans="1:15" x14ac:dyDescent="0.25">
      <c r="A1147" t="s">
        <v>1152</v>
      </c>
      <c r="B1147">
        <v>2016</v>
      </c>
      <c r="C1147">
        <v>34</v>
      </c>
      <c r="D1147">
        <v>2701</v>
      </c>
      <c r="E1147">
        <v>1318</v>
      </c>
      <c r="F1147">
        <v>1383</v>
      </c>
      <c r="G1147">
        <v>414</v>
      </c>
      <c r="H1147">
        <v>253</v>
      </c>
      <c r="I1147">
        <v>161</v>
      </c>
      <c r="J1147">
        <v>857</v>
      </c>
      <c r="K1147">
        <v>508</v>
      </c>
      <c r="L1147">
        <v>349</v>
      </c>
      <c r="M1147">
        <v>1430</v>
      </c>
      <c r="N1147">
        <v>557</v>
      </c>
      <c r="O1147">
        <v>873</v>
      </c>
    </row>
    <row r="1148" spans="1:15" x14ac:dyDescent="0.25">
      <c r="A1148" t="s">
        <v>1153</v>
      </c>
      <c r="B1148">
        <v>2016</v>
      </c>
      <c r="C1148">
        <v>35</v>
      </c>
      <c r="D1148">
        <v>2591</v>
      </c>
      <c r="E1148">
        <v>1263</v>
      </c>
      <c r="F1148">
        <v>1328</v>
      </c>
      <c r="G1148">
        <v>420</v>
      </c>
      <c r="H1148">
        <v>245</v>
      </c>
      <c r="I1148">
        <v>175</v>
      </c>
      <c r="J1148">
        <v>791</v>
      </c>
      <c r="K1148">
        <v>454</v>
      </c>
      <c r="L1148">
        <v>337</v>
      </c>
      <c r="M1148">
        <v>1380</v>
      </c>
      <c r="N1148">
        <v>564</v>
      </c>
      <c r="O1148">
        <v>816</v>
      </c>
    </row>
    <row r="1149" spans="1:15" x14ac:dyDescent="0.25">
      <c r="A1149" t="s">
        <v>1154</v>
      </c>
      <c r="B1149">
        <v>2016</v>
      </c>
      <c r="C1149">
        <v>36</v>
      </c>
      <c r="D1149">
        <v>2584</v>
      </c>
      <c r="E1149">
        <v>1259</v>
      </c>
      <c r="F1149">
        <v>1325</v>
      </c>
      <c r="G1149">
        <v>414</v>
      </c>
      <c r="H1149">
        <v>233</v>
      </c>
      <c r="I1149">
        <v>181</v>
      </c>
      <c r="J1149">
        <v>782</v>
      </c>
      <c r="K1149">
        <v>454</v>
      </c>
      <c r="L1149">
        <v>328</v>
      </c>
      <c r="M1149">
        <v>1388</v>
      </c>
      <c r="N1149">
        <v>572</v>
      </c>
      <c r="O1149">
        <v>816</v>
      </c>
    </row>
    <row r="1150" spans="1:15" x14ac:dyDescent="0.25">
      <c r="A1150" t="s">
        <v>1155</v>
      </c>
      <c r="B1150">
        <v>2016</v>
      </c>
      <c r="C1150">
        <v>37</v>
      </c>
      <c r="D1150">
        <v>2725</v>
      </c>
      <c r="E1150">
        <v>1352</v>
      </c>
      <c r="F1150">
        <v>1373</v>
      </c>
      <c r="G1150">
        <v>439</v>
      </c>
      <c r="H1150">
        <v>253</v>
      </c>
      <c r="I1150">
        <v>186</v>
      </c>
      <c r="J1150">
        <v>825</v>
      </c>
      <c r="K1150">
        <v>478</v>
      </c>
      <c r="L1150">
        <v>347</v>
      </c>
      <c r="M1150">
        <v>1461</v>
      </c>
      <c r="N1150">
        <v>621</v>
      </c>
      <c r="O1150">
        <v>840</v>
      </c>
    </row>
    <row r="1151" spans="1:15" x14ac:dyDescent="0.25">
      <c r="A1151" t="s">
        <v>1156</v>
      </c>
      <c r="B1151">
        <v>2016</v>
      </c>
      <c r="C1151">
        <v>38</v>
      </c>
      <c r="D1151">
        <v>2500</v>
      </c>
      <c r="E1151">
        <v>1223</v>
      </c>
      <c r="F1151">
        <v>1277</v>
      </c>
      <c r="G1151">
        <v>409</v>
      </c>
      <c r="H1151">
        <v>233</v>
      </c>
      <c r="I1151">
        <v>176</v>
      </c>
      <c r="J1151">
        <v>810</v>
      </c>
      <c r="K1151">
        <v>492</v>
      </c>
      <c r="L1151">
        <v>318</v>
      </c>
      <c r="M1151">
        <v>1281</v>
      </c>
      <c r="N1151">
        <v>498</v>
      </c>
      <c r="O1151">
        <v>783</v>
      </c>
    </row>
    <row r="1152" spans="1:15" x14ac:dyDescent="0.25">
      <c r="A1152" t="s">
        <v>1157</v>
      </c>
      <c r="B1152">
        <v>2016</v>
      </c>
      <c r="C1152">
        <v>39</v>
      </c>
      <c r="D1152">
        <v>2665</v>
      </c>
      <c r="E1152">
        <v>1259</v>
      </c>
      <c r="F1152">
        <v>1406</v>
      </c>
      <c r="G1152">
        <v>411</v>
      </c>
      <c r="H1152">
        <v>212</v>
      </c>
      <c r="I1152">
        <v>199</v>
      </c>
      <c r="J1152">
        <v>817</v>
      </c>
      <c r="K1152">
        <v>483</v>
      </c>
      <c r="L1152">
        <v>334</v>
      </c>
      <c r="M1152">
        <v>1437</v>
      </c>
      <c r="N1152">
        <v>564</v>
      </c>
      <c r="O1152">
        <v>873</v>
      </c>
    </row>
    <row r="1153" spans="1:15" x14ac:dyDescent="0.25">
      <c r="A1153" t="s">
        <v>1158</v>
      </c>
      <c r="B1153">
        <v>2016</v>
      </c>
      <c r="C1153">
        <v>40</v>
      </c>
      <c r="D1153">
        <v>2683</v>
      </c>
      <c r="E1153">
        <v>1349</v>
      </c>
      <c r="F1153">
        <v>1334</v>
      </c>
      <c r="G1153">
        <v>412</v>
      </c>
      <c r="H1153">
        <v>253</v>
      </c>
      <c r="I1153">
        <v>159</v>
      </c>
      <c r="J1153">
        <v>836</v>
      </c>
      <c r="K1153">
        <v>500</v>
      </c>
      <c r="L1153">
        <v>336</v>
      </c>
      <c r="M1153">
        <v>1435</v>
      </c>
      <c r="N1153">
        <v>596</v>
      </c>
      <c r="O1153">
        <v>839</v>
      </c>
    </row>
    <row r="1154" spans="1:15" x14ac:dyDescent="0.25">
      <c r="A1154" t="s">
        <v>1159</v>
      </c>
      <c r="B1154">
        <v>2016</v>
      </c>
      <c r="C1154">
        <v>41</v>
      </c>
      <c r="D1154">
        <v>2934</v>
      </c>
      <c r="E1154">
        <v>1447</v>
      </c>
      <c r="F1154">
        <v>1487</v>
      </c>
      <c r="G1154">
        <v>461</v>
      </c>
      <c r="H1154">
        <v>252</v>
      </c>
      <c r="I1154">
        <v>209</v>
      </c>
      <c r="J1154">
        <v>938</v>
      </c>
      <c r="K1154">
        <v>546</v>
      </c>
      <c r="L1154">
        <v>392</v>
      </c>
      <c r="M1154">
        <v>1535</v>
      </c>
      <c r="N1154">
        <v>649</v>
      </c>
      <c r="O1154">
        <v>886</v>
      </c>
    </row>
    <row r="1155" spans="1:15" x14ac:dyDescent="0.25">
      <c r="A1155" t="s">
        <v>1160</v>
      </c>
      <c r="B1155">
        <v>2016</v>
      </c>
      <c r="C1155">
        <v>42</v>
      </c>
      <c r="D1155">
        <v>2744</v>
      </c>
      <c r="E1155">
        <v>1334</v>
      </c>
      <c r="F1155">
        <v>1410</v>
      </c>
      <c r="G1155">
        <v>450</v>
      </c>
      <c r="H1155">
        <v>262</v>
      </c>
      <c r="I1155">
        <v>188</v>
      </c>
      <c r="J1155">
        <v>833</v>
      </c>
      <c r="K1155">
        <v>472</v>
      </c>
      <c r="L1155">
        <v>361</v>
      </c>
      <c r="M1155">
        <v>1461</v>
      </c>
      <c r="N1155">
        <v>600</v>
      </c>
      <c r="O1155">
        <v>861</v>
      </c>
    </row>
    <row r="1156" spans="1:15" x14ac:dyDescent="0.25">
      <c r="A1156" t="s">
        <v>1161</v>
      </c>
      <c r="B1156">
        <v>2016</v>
      </c>
      <c r="C1156">
        <v>43</v>
      </c>
      <c r="D1156">
        <v>2948</v>
      </c>
      <c r="E1156">
        <v>1411</v>
      </c>
      <c r="F1156">
        <v>1537</v>
      </c>
      <c r="G1156">
        <v>458</v>
      </c>
      <c r="H1156">
        <v>278</v>
      </c>
      <c r="I1156">
        <v>180</v>
      </c>
      <c r="J1156">
        <v>844</v>
      </c>
      <c r="K1156">
        <v>473</v>
      </c>
      <c r="L1156">
        <v>371</v>
      </c>
      <c r="M1156">
        <v>1646</v>
      </c>
      <c r="N1156">
        <v>660</v>
      </c>
      <c r="O1156">
        <v>986</v>
      </c>
    </row>
    <row r="1157" spans="1:15" x14ac:dyDescent="0.25">
      <c r="A1157" t="s">
        <v>1162</v>
      </c>
      <c r="B1157">
        <v>2016</v>
      </c>
      <c r="C1157">
        <v>44</v>
      </c>
      <c r="D1157">
        <v>2731</v>
      </c>
      <c r="E1157">
        <v>1348</v>
      </c>
      <c r="F1157">
        <v>1383</v>
      </c>
      <c r="G1157">
        <v>400</v>
      </c>
      <c r="H1157">
        <v>219</v>
      </c>
      <c r="I1157">
        <v>181</v>
      </c>
      <c r="J1157">
        <v>809</v>
      </c>
      <c r="K1157">
        <v>467</v>
      </c>
      <c r="L1157">
        <v>342</v>
      </c>
      <c r="M1157">
        <v>1522</v>
      </c>
      <c r="N1157">
        <v>662</v>
      </c>
      <c r="O1157">
        <v>860</v>
      </c>
    </row>
    <row r="1158" spans="1:15" x14ac:dyDescent="0.25">
      <c r="A1158" t="s">
        <v>1163</v>
      </c>
      <c r="B1158">
        <v>2016</v>
      </c>
      <c r="C1158">
        <v>45</v>
      </c>
      <c r="D1158">
        <v>2912</v>
      </c>
      <c r="E1158">
        <v>1373</v>
      </c>
      <c r="F1158">
        <v>1539</v>
      </c>
      <c r="G1158">
        <v>426</v>
      </c>
      <c r="H1158">
        <v>227</v>
      </c>
      <c r="I1158">
        <v>199</v>
      </c>
      <c r="J1158">
        <v>880</v>
      </c>
      <c r="K1158">
        <v>518</v>
      </c>
      <c r="L1158">
        <v>362</v>
      </c>
      <c r="M1158">
        <v>1606</v>
      </c>
      <c r="N1158">
        <v>628</v>
      </c>
      <c r="O1158">
        <v>978</v>
      </c>
    </row>
    <row r="1159" spans="1:15" x14ac:dyDescent="0.25">
      <c r="A1159" t="s">
        <v>1164</v>
      </c>
      <c r="B1159">
        <v>2016</v>
      </c>
      <c r="C1159">
        <v>46</v>
      </c>
      <c r="D1159">
        <v>2902</v>
      </c>
      <c r="E1159">
        <v>1436</v>
      </c>
      <c r="F1159">
        <v>1466</v>
      </c>
      <c r="G1159">
        <v>429</v>
      </c>
      <c r="H1159">
        <v>244</v>
      </c>
      <c r="I1159">
        <v>185</v>
      </c>
      <c r="J1159">
        <v>866</v>
      </c>
      <c r="K1159">
        <v>521</v>
      </c>
      <c r="L1159">
        <v>345</v>
      </c>
      <c r="M1159">
        <v>1607</v>
      </c>
      <c r="N1159">
        <v>671</v>
      </c>
      <c r="O1159">
        <v>936</v>
      </c>
    </row>
    <row r="1160" spans="1:15" x14ac:dyDescent="0.25">
      <c r="A1160" t="s">
        <v>1165</v>
      </c>
      <c r="B1160">
        <v>2016</v>
      </c>
      <c r="C1160">
        <v>47</v>
      </c>
      <c r="D1160">
        <v>2908</v>
      </c>
      <c r="E1160">
        <v>1369</v>
      </c>
      <c r="F1160">
        <v>1539</v>
      </c>
      <c r="G1160">
        <v>395</v>
      </c>
      <c r="H1160">
        <v>201</v>
      </c>
      <c r="I1160">
        <v>194</v>
      </c>
      <c r="J1160">
        <v>876</v>
      </c>
      <c r="K1160">
        <v>501</v>
      </c>
      <c r="L1160">
        <v>375</v>
      </c>
      <c r="M1160">
        <v>1637</v>
      </c>
      <c r="N1160">
        <v>667</v>
      </c>
      <c r="O1160">
        <v>970</v>
      </c>
    </row>
    <row r="1161" spans="1:15" x14ac:dyDescent="0.25">
      <c r="A1161" t="s">
        <v>1166</v>
      </c>
      <c r="B1161">
        <v>2016</v>
      </c>
      <c r="C1161">
        <v>48</v>
      </c>
      <c r="D1161">
        <v>2949</v>
      </c>
      <c r="E1161">
        <v>1430</v>
      </c>
      <c r="F1161">
        <v>1519</v>
      </c>
      <c r="G1161">
        <v>442</v>
      </c>
      <c r="H1161">
        <v>264</v>
      </c>
      <c r="I1161">
        <v>178</v>
      </c>
      <c r="J1161">
        <v>869</v>
      </c>
      <c r="K1161">
        <v>509</v>
      </c>
      <c r="L1161">
        <v>360</v>
      </c>
      <c r="M1161">
        <v>1638</v>
      </c>
      <c r="N1161">
        <v>657</v>
      </c>
      <c r="O1161">
        <v>981</v>
      </c>
    </row>
    <row r="1162" spans="1:15" x14ac:dyDescent="0.25">
      <c r="A1162" t="s">
        <v>1167</v>
      </c>
      <c r="B1162">
        <v>2016</v>
      </c>
      <c r="C1162">
        <v>49</v>
      </c>
      <c r="D1162">
        <v>3042</v>
      </c>
      <c r="E1162">
        <v>1455</v>
      </c>
      <c r="F1162">
        <v>1587</v>
      </c>
      <c r="G1162">
        <v>457</v>
      </c>
      <c r="H1162">
        <v>241</v>
      </c>
      <c r="I1162">
        <v>216</v>
      </c>
      <c r="J1162">
        <v>935</v>
      </c>
      <c r="K1162">
        <v>546</v>
      </c>
      <c r="L1162">
        <v>389</v>
      </c>
      <c r="M1162">
        <v>1650</v>
      </c>
      <c r="N1162">
        <v>668</v>
      </c>
      <c r="O1162">
        <v>982</v>
      </c>
    </row>
    <row r="1163" spans="1:15" x14ac:dyDescent="0.25">
      <c r="A1163" t="s">
        <v>1168</v>
      </c>
      <c r="B1163">
        <v>2016</v>
      </c>
      <c r="C1163">
        <v>50</v>
      </c>
      <c r="D1163">
        <v>3129</v>
      </c>
      <c r="E1163">
        <v>1551</v>
      </c>
      <c r="F1163">
        <v>1578</v>
      </c>
      <c r="G1163">
        <v>444</v>
      </c>
      <c r="H1163">
        <v>248</v>
      </c>
      <c r="I1163">
        <v>196</v>
      </c>
      <c r="J1163">
        <v>944</v>
      </c>
      <c r="K1163">
        <v>566</v>
      </c>
      <c r="L1163">
        <v>378</v>
      </c>
      <c r="M1163">
        <v>1741</v>
      </c>
      <c r="N1163">
        <v>737</v>
      </c>
      <c r="O1163">
        <v>1004</v>
      </c>
    </row>
    <row r="1164" spans="1:15" x14ac:dyDescent="0.25">
      <c r="A1164" t="s">
        <v>1169</v>
      </c>
      <c r="B1164">
        <v>2016</v>
      </c>
      <c r="C1164">
        <v>51</v>
      </c>
      <c r="D1164">
        <v>3072</v>
      </c>
      <c r="E1164">
        <v>1454</v>
      </c>
      <c r="F1164">
        <v>1618</v>
      </c>
      <c r="G1164">
        <v>417</v>
      </c>
      <c r="H1164">
        <v>251</v>
      </c>
      <c r="I1164">
        <v>166</v>
      </c>
      <c r="J1164">
        <v>942</v>
      </c>
      <c r="K1164">
        <v>543</v>
      </c>
      <c r="L1164">
        <v>399</v>
      </c>
      <c r="M1164">
        <v>1713</v>
      </c>
      <c r="N1164">
        <v>660</v>
      </c>
      <c r="O1164">
        <v>1053</v>
      </c>
    </row>
    <row r="1165" spans="1:15" x14ac:dyDescent="0.25">
      <c r="A1165" t="s">
        <v>1170</v>
      </c>
      <c r="B1165">
        <v>2016</v>
      </c>
      <c r="C1165">
        <v>52</v>
      </c>
      <c r="D1165">
        <v>2860</v>
      </c>
      <c r="E1165">
        <v>1341</v>
      </c>
      <c r="F1165">
        <v>1519</v>
      </c>
      <c r="G1165">
        <v>413</v>
      </c>
      <c r="H1165">
        <v>254</v>
      </c>
      <c r="I1165">
        <v>159</v>
      </c>
      <c r="J1165">
        <v>840</v>
      </c>
      <c r="K1165">
        <v>470</v>
      </c>
      <c r="L1165">
        <v>370</v>
      </c>
      <c r="M1165">
        <v>1607</v>
      </c>
      <c r="N1165">
        <v>617</v>
      </c>
      <c r="O1165">
        <v>990</v>
      </c>
    </row>
    <row r="1166" spans="1:15" x14ac:dyDescent="0.25">
      <c r="A1166" t="s">
        <v>1171</v>
      </c>
      <c r="B1166">
        <v>2017</v>
      </c>
      <c r="C1166">
        <v>1</v>
      </c>
      <c r="D1166">
        <v>3568</v>
      </c>
      <c r="E1166">
        <v>1676</v>
      </c>
      <c r="F1166">
        <v>1892</v>
      </c>
      <c r="G1166">
        <v>454</v>
      </c>
      <c r="H1166">
        <v>268</v>
      </c>
      <c r="I1166">
        <v>186</v>
      </c>
      <c r="J1166">
        <v>929</v>
      </c>
      <c r="K1166">
        <v>522</v>
      </c>
      <c r="L1166">
        <v>407</v>
      </c>
      <c r="M1166">
        <v>2185</v>
      </c>
      <c r="N1166">
        <v>886</v>
      </c>
      <c r="O1166">
        <v>1299</v>
      </c>
    </row>
    <row r="1167" spans="1:15" x14ac:dyDescent="0.25">
      <c r="A1167" t="s">
        <v>1172</v>
      </c>
      <c r="B1167">
        <v>2017</v>
      </c>
      <c r="C1167">
        <v>2</v>
      </c>
      <c r="D1167">
        <v>3637</v>
      </c>
      <c r="E1167">
        <v>1741</v>
      </c>
      <c r="F1167">
        <v>1896</v>
      </c>
      <c r="G1167">
        <v>418</v>
      </c>
      <c r="H1167">
        <v>238</v>
      </c>
      <c r="I1167">
        <v>180</v>
      </c>
      <c r="J1167">
        <v>993</v>
      </c>
      <c r="K1167">
        <v>587</v>
      </c>
      <c r="L1167">
        <v>406</v>
      </c>
      <c r="M1167">
        <v>2226</v>
      </c>
      <c r="N1167">
        <v>916</v>
      </c>
      <c r="O1167">
        <v>1310</v>
      </c>
    </row>
    <row r="1168" spans="1:15" x14ac:dyDescent="0.25">
      <c r="A1168" t="s">
        <v>1173</v>
      </c>
      <c r="B1168">
        <v>2017</v>
      </c>
      <c r="C1168">
        <v>3</v>
      </c>
      <c r="D1168">
        <v>3487</v>
      </c>
      <c r="E1168">
        <v>1639</v>
      </c>
      <c r="F1168">
        <v>1848</v>
      </c>
      <c r="G1168">
        <v>428</v>
      </c>
      <c r="H1168">
        <v>239</v>
      </c>
      <c r="I1168">
        <v>189</v>
      </c>
      <c r="J1168">
        <v>894</v>
      </c>
      <c r="K1168">
        <v>528</v>
      </c>
      <c r="L1168">
        <v>366</v>
      </c>
      <c r="M1168">
        <v>2165</v>
      </c>
      <c r="N1168">
        <v>872</v>
      </c>
      <c r="O1168">
        <v>1293</v>
      </c>
    </row>
    <row r="1169" spans="1:15" x14ac:dyDescent="0.25">
      <c r="A1169" t="s">
        <v>1174</v>
      </c>
      <c r="B1169">
        <v>2017</v>
      </c>
      <c r="C1169">
        <v>4</v>
      </c>
      <c r="D1169">
        <v>3626</v>
      </c>
      <c r="E1169">
        <v>1679</v>
      </c>
      <c r="F1169">
        <v>1947</v>
      </c>
      <c r="G1169">
        <v>447</v>
      </c>
      <c r="H1169">
        <v>256</v>
      </c>
      <c r="I1169">
        <v>191</v>
      </c>
      <c r="J1169">
        <v>956</v>
      </c>
      <c r="K1169">
        <v>545</v>
      </c>
      <c r="L1169">
        <v>411</v>
      </c>
      <c r="M1169">
        <v>2223</v>
      </c>
      <c r="N1169">
        <v>878</v>
      </c>
      <c r="O1169">
        <v>1345</v>
      </c>
    </row>
    <row r="1170" spans="1:15" x14ac:dyDescent="0.25">
      <c r="A1170" t="s">
        <v>1175</v>
      </c>
      <c r="B1170">
        <v>2017</v>
      </c>
      <c r="C1170">
        <v>5</v>
      </c>
      <c r="D1170">
        <v>3574</v>
      </c>
      <c r="E1170">
        <v>1697</v>
      </c>
      <c r="F1170">
        <v>1877</v>
      </c>
      <c r="G1170">
        <v>424</v>
      </c>
      <c r="H1170">
        <v>267</v>
      </c>
      <c r="I1170">
        <v>157</v>
      </c>
      <c r="J1170">
        <v>1038</v>
      </c>
      <c r="K1170">
        <v>610</v>
      </c>
      <c r="L1170">
        <v>428</v>
      </c>
      <c r="M1170">
        <v>2112</v>
      </c>
      <c r="N1170">
        <v>820</v>
      </c>
      <c r="O1170">
        <v>1292</v>
      </c>
    </row>
    <row r="1171" spans="1:15" x14ac:dyDescent="0.25">
      <c r="A1171" t="s">
        <v>1176</v>
      </c>
      <c r="B1171">
        <v>2017</v>
      </c>
      <c r="C1171">
        <v>6</v>
      </c>
      <c r="D1171">
        <v>3446</v>
      </c>
      <c r="E1171">
        <v>1633</v>
      </c>
      <c r="F1171">
        <v>1813</v>
      </c>
      <c r="G1171">
        <v>472</v>
      </c>
      <c r="H1171">
        <v>264</v>
      </c>
      <c r="I1171">
        <v>208</v>
      </c>
      <c r="J1171">
        <v>929</v>
      </c>
      <c r="K1171">
        <v>514</v>
      </c>
      <c r="L1171">
        <v>415</v>
      </c>
      <c r="M1171">
        <v>2045</v>
      </c>
      <c r="N1171">
        <v>855</v>
      </c>
      <c r="O1171">
        <v>1190</v>
      </c>
    </row>
    <row r="1172" spans="1:15" x14ac:dyDescent="0.25">
      <c r="A1172" t="s">
        <v>1177</v>
      </c>
      <c r="B1172">
        <v>2017</v>
      </c>
      <c r="C1172">
        <v>7</v>
      </c>
      <c r="D1172">
        <v>3417</v>
      </c>
      <c r="E1172">
        <v>1627</v>
      </c>
      <c r="F1172">
        <v>1790</v>
      </c>
      <c r="G1172">
        <v>466</v>
      </c>
      <c r="H1172">
        <v>271</v>
      </c>
      <c r="I1172">
        <v>195</v>
      </c>
      <c r="J1172">
        <v>877</v>
      </c>
      <c r="K1172">
        <v>493</v>
      </c>
      <c r="L1172">
        <v>384</v>
      </c>
      <c r="M1172">
        <v>2074</v>
      </c>
      <c r="N1172">
        <v>863</v>
      </c>
      <c r="O1172">
        <v>1211</v>
      </c>
    </row>
    <row r="1173" spans="1:15" x14ac:dyDescent="0.25">
      <c r="A1173" t="s">
        <v>1178</v>
      </c>
      <c r="B1173">
        <v>2017</v>
      </c>
      <c r="C1173">
        <v>8</v>
      </c>
      <c r="D1173">
        <v>3328</v>
      </c>
      <c r="E1173">
        <v>1558</v>
      </c>
      <c r="F1173">
        <v>1770</v>
      </c>
      <c r="G1173">
        <v>439</v>
      </c>
      <c r="H1173">
        <v>247</v>
      </c>
      <c r="I1173">
        <v>192</v>
      </c>
      <c r="J1173">
        <v>914</v>
      </c>
      <c r="K1173">
        <v>509</v>
      </c>
      <c r="L1173">
        <v>405</v>
      </c>
      <c r="M1173">
        <v>1975</v>
      </c>
      <c r="N1173">
        <v>802</v>
      </c>
      <c r="O1173">
        <v>1173</v>
      </c>
    </row>
    <row r="1174" spans="1:15" x14ac:dyDescent="0.25">
      <c r="A1174" t="s">
        <v>1179</v>
      </c>
      <c r="B1174">
        <v>2017</v>
      </c>
      <c r="C1174">
        <v>9</v>
      </c>
      <c r="D1174">
        <v>3152</v>
      </c>
      <c r="E1174">
        <v>1511</v>
      </c>
      <c r="F1174">
        <v>1641</v>
      </c>
      <c r="G1174">
        <v>407</v>
      </c>
      <c r="H1174">
        <v>234</v>
      </c>
      <c r="I1174">
        <v>173</v>
      </c>
      <c r="J1174">
        <v>828</v>
      </c>
      <c r="K1174">
        <v>494</v>
      </c>
      <c r="L1174">
        <v>334</v>
      </c>
      <c r="M1174">
        <v>1917</v>
      </c>
      <c r="N1174">
        <v>783</v>
      </c>
      <c r="O1174">
        <v>1134</v>
      </c>
    </row>
    <row r="1175" spans="1:15" x14ac:dyDescent="0.25">
      <c r="A1175" t="s">
        <v>1180</v>
      </c>
      <c r="B1175">
        <v>2017</v>
      </c>
      <c r="C1175">
        <v>10</v>
      </c>
      <c r="D1175">
        <v>3054</v>
      </c>
      <c r="E1175">
        <v>1481</v>
      </c>
      <c r="F1175">
        <v>1573</v>
      </c>
      <c r="G1175">
        <v>436</v>
      </c>
      <c r="H1175">
        <v>249</v>
      </c>
      <c r="I1175">
        <v>187</v>
      </c>
      <c r="J1175">
        <v>886</v>
      </c>
      <c r="K1175">
        <v>506</v>
      </c>
      <c r="L1175">
        <v>380</v>
      </c>
      <c r="M1175">
        <v>1732</v>
      </c>
      <c r="N1175">
        <v>726</v>
      </c>
      <c r="O1175">
        <v>1006</v>
      </c>
    </row>
    <row r="1176" spans="1:15" x14ac:dyDescent="0.25">
      <c r="A1176" t="s">
        <v>1181</v>
      </c>
      <c r="B1176">
        <v>2017</v>
      </c>
      <c r="C1176">
        <v>11</v>
      </c>
      <c r="D1176">
        <v>2843</v>
      </c>
      <c r="E1176">
        <v>1350</v>
      </c>
      <c r="F1176">
        <v>1493</v>
      </c>
      <c r="G1176">
        <v>426</v>
      </c>
      <c r="H1176">
        <v>243</v>
      </c>
      <c r="I1176">
        <v>183</v>
      </c>
      <c r="J1176">
        <v>795</v>
      </c>
      <c r="K1176">
        <v>470</v>
      </c>
      <c r="L1176">
        <v>325</v>
      </c>
      <c r="M1176">
        <v>1622</v>
      </c>
      <c r="N1176">
        <v>637</v>
      </c>
      <c r="O1176">
        <v>985</v>
      </c>
    </row>
    <row r="1177" spans="1:15" x14ac:dyDescent="0.25">
      <c r="A1177" t="s">
        <v>1182</v>
      </c>
      <c r="B1177">
        <v>2017</v>
      </c>
      <c r="C1177">
        <v>12</v>
      </c>
      <c r="D1177">
        <v>2778</v>
      </c>
      <c r="E1177">
        <v>1327</v>
      </c>
      <c r="F1177">
        <v>1451</v>
      </c>
      <c r="G1177">
        <v>413</v>
      </c>
      <c r="H1177">
        <v>226</v>
      </c>
      <c r="I1177">
        <v>187</v>
      </c>
      <c r="J1177">
        <v>818</v>
      </c>
      <c r="K1177">
        <v>478</v>
      </c>
      <c r="L1177">
        <v>340</v>
      </c>
      <c r="M1177">
        <v>1547</v>
      </c>
      <c r="N1177">
        <v>623</v>
      </c>
      <c r="O1177">
        <v>924</v>
      </c>
    </row>
    <row r="1178" spans="1:15" x14ac:dyDescent="0.25">
      <c r="A1178" t="s">
        <v>1183</v>
      </c>
      <c r="B1178">
        <v>2017</v>
      </c>
      <c r="C1178">
        <v>13</v>
      </c>
      <c r="D1178">
        <v>2850</v>
      </c>
      <c r="E1178">
        <v>1405</v>
      </c>
      <c r="F1178">
        <v>1445</v>
      </c>
      <c r="G1178">
        <v>426</v>
      </c>
      <c r="H1178">
        <v>238</v>
      </c>
      <c r="I1178">
        <v>188</v>
      </c>
      <c r="J1178">
        <v>866</v>
      </c>
      <c r="K1178">
        <v>512</v>
      </c>
      <c r="L1178">
        <v>354</v>
      </c>
      <c r="M1178">
        <v>1558</v>
      </c>
      <c r="N1178">
        <v>655</v>
      </c>
      <c r="O1178">
        <v>903</v>
      </c>
    </row>
    <row r="1179" spans="1:15" x14ac:dyDescent="0.25">
      <c r="A1179" t="s">
        <v>1184</v>
      </c>
      <c r="B1179">
        <v>2017</v>
      </c>
      <c r="C1179">
        <v>14</v>
      </c>
      <c r="D1179">
        <v>2764</v>
      </c>
      <c r="E1179">
        <v>1308</v>
      </c>
      <c r="F1179">
        <v>1456</v>
      </c>
      <c r="G1179">
        <v>435</v>
      </c>
      <c r="H1179">
        <v>249</v>
      </c>
      <c r="I1179">
        <v>186</v>
      </c>
      <c r="J1179">
        <v>800</v>
      </c>
      <c r="K1179">
        <v>455</v>
      </c>
      <c r="L1179">
        <v>345</v>
      </c>
      <c r="M1179">
        <v>1529</v>
      </c>
      <c r="N1179">
        <v>604</v>
      </c>
      <c r="O1179">
        <v>925</v>
      </c>
    </row>
    <row r="1180" spans="1:15" x14ac:dyDescent="0.25">
      <c r="A1180" t="s">
        <v>1185</v>
      </c>
      <c r="B1180">
        <v>2017</v>
      </c>
      <c r="C1180">
        <v>15</v>
      </c>
      <c r="D1180">
        <v>2810</v>
      </c>
      <c r="E1180">
        <v>1381</v>
      </c>
      <c r="F1180">
        <v>1429</v>
      </c>
      <c r="G1180">
        <v>401</v>
      </c>
      <c r="H1180">
        <v>230</v>
      </c>
      <c r="I1180">
        <v>171</v>
      </c>
      <c r="J1180">
        <v>866</v>
      </c>
      <c r="K1180">
        <v>495</v>
      </c>
      <c r="L1180">
        <v>371</v>
      </c>
      <c r="M1180">
        <v>1543</v>
      </c>
      <c r="N1180">
        <v>656</v>
      </c>
      <c r="O1180">
        <v>887</v>
      </c>
    </row>
    <row r="1181" spans="1:15" x14ac:dyDescent="0.25">
      <c r="A1181" t="s">
        <v>1186</v>
      </c>
      <c r="B1181">
        <v>2017</v>
      </c>
      <c r="C1181">
        <v>16</v>
      </c>
      <c r="D1181">
        <v>2713</v>
      </c>
      <c r="E1181">
        <v>1326</v>
      </c>
      <c r="F1181">
        <v>1387</v>
      </c>
      <c r="G1181">
        <v>403</v>
      </c>
      <c r="H1181">
        <v>234</v>
      </c>
      <c r="I1181">
        <v>169</v>
      </c>
      <c r="J1181">
        <v>815</v>
      </c>
      <c r="K1181">
        <v>486</v>
      </c>
      <c r="L1181">
        <v>329</v>
      </c>
      <c r="M1181">
        <v>1495</v>
      </c>
      <c r="N1181">
        <v>606</v>
      </c>
      <c r="O1181">
        <v>889</v>
      </c>
    </row>
    <row r="1182" spans="1:15" x14ac:dyDescent="0.25">
      <c r="A1182" t="s">
        <v>1187</v>
      </c>
      <c r="B1182">
        <v>2017</v>
      </c>
      <c r="C1182">
        <v>17</v>
      </c>
      <c r="D1182">
        <v>2778</v>
      </c>
      <c r="E1182">
        <v>1320</v>
      </c>
      <c r="F1182">
        <v>1458</v>
      </c>
      <c r="G1182">
        <v>388</v>
      </c>
      <c r="H1182">
        <v>237</v>
      </c>
      <c r="I1182">
        <v>151</v>
      </c>
      <c r="J1182">
        <v>821</v>
      </c>
      <c r="K1182">
        <v>468</v>
      </c>
      <c r="L1182">
        <v>353</v>
      </c>
      <c r="M1182">
        <v>1569</v>
      </c>
      <c r="N1182">
        <v>615</v>
      </c>
      <c r="O1182">
        <v>954</v>
      </c>
    </row>
    <row r="1183" spans="1:15" x14ac:dyDescent="0.25">
      <c r="A1183" t="s">
        <v>1188</v>
      </c>
      <c r="B1183">
        <v>2017</v>
      </c>
      <c r="C1183">
        <v>18</v>
      </c>
      <c r="D1183">
        <v>2769</v>
      </c>
      <c r="E1183">
        <v>1359</v>
      </c>
      <c r="F1183">
        <v>1410</v>
      </c>
      <c r="G1183">
        <v>389</v>
      </c>
      <c r="H1183">
        <v>231</v>
      </c>
      <c r="I1183">
        <v>158</v>
      </c>
      <c r="J1183">
        <v>840</v>
      </c>
      <c r="K1183">
        <v>494</v>
      </c>
      <c r="L1183">
        <v>346</v>
      </c>
      <c r="M1183">
        <v>1540</v>
      </c>
      <c r="N1183">
        <v>634</v>
      </c>
      <c r="O1183">
        <v>906</v>
      </c>
    </row>
    <row r="1184" spans="1:15" x14ac:dyDescent="0.25">
      <c r="A1184" t="s">
        <v>1189</v>
      </c>
      <c r="B1184">
        <v>2017</v>
      </c>
      <c r="C1184">
        <v>19</v>
      </c>
      <c r="D1184">
        <v>2802</v>
      </c>
      <c r="E1184">
        <v>1320</v>
      </c>
      <c r="F1184">
        <v>1482</v>
      </c>
      <c r="G1184">
        <v>379</v>
      </c>
      <c r="H1184">
        <v>203</v>
      </c>
      <c r="I1184">
        <v>176</v>
      </c>
      <c r="J1184">
        <v>853</v>
      </c>
      <c r="K1184">
        <v>481</v>
      </c>
      <c r="L1184">
        <v>372</v>
      </c>
      <c r="M1184">
        <v>1570</v>
      </c>
      <c r="N1184">
        <v>636</v>
      </c>
      <c r="O1184">
        <v>934</v>
      </c>
    </row>
    <row r="1185" spans="1:15" x14ac:dyDescent="0.25">
      <c r="A1185" t="s">
        <v>1190</v>
      </c>
      <c r="B1185">
        <v>2017</v>
      </c>
      <c r="C1185">
        <v>20</v>
      </c>
      <c r="D1185">
        <v>2801</v>
      </c>
      <c r="E1185">
        <v>1348</v>
      </c>
      <c r="F1185">
        <v>1453</v>
      </c>
      <c r="G1185">
        <v>387</v>
      </c>
      <c r="H1185">
        <v>219</v>
      </c>
      <c r="I1185">
        <v>168</v>
      </c>
      <c r="J1185">
        <v>848</v>
      </c>
      <c r="K1185">
        <v>489</v>
      </c>
      <c r="L1185">
        <v>359</v>
      </c>
      <c r="M1185">
        <v>1566</v>
      </c>
      <c r="N1185">
        <v>640</v>
      </c>
      <c r="O1185">
        <v>926</v>
      </c>
    </row>
    <row r="1186" spans="1:15" x14ac:dyDescent="0.25">
      <c r="A1186" t="s">
        <v>1191</v>
      </c>
      <c r="B1186">
        <v>2017</v>
      </c>
      <c r="C1186">
        <v>21</v>
      </c>
      <c r="D1186">
        <v>2772</v>
      </c>
      <c r="E1186">
        <v>1361</v>
      </c>
      <c r="F1186">
        <v>1411</v>
      </c>
      <c r="G1186">
        <v>402</v>
      </c>
      <c r="H1186">
        <v>251</v>
      </c>
      <c r="I1186">
        <v>151</v>
      </c>
      <c r="J1186">
        <v>830</v>
      </c>
      <c r="K1186">
        <v>503</v>
      </c>
      <c r="L1186">
        <v>327</v>
      </c>
      <c r="M1186">
        <v>1540</v>
      </c>
      <c r="N1186">
        <v>607</v>
      </c>
      <c r="O1186">
        <v>933</v>
      </c>
    </row>
    <row r="1187" spans="1:15" x14ac:dyDescent="0.25">
      <c r="A1187" t="s">
        <v>1192</v>
      </c>
      <c r="B1187">
        <v>2017</v>
      </c>
      <c r="C1187">
        <v>22</v>
      </c>
      <c r="D1187">
        <v>2701</v>
      </c>
      <c r="E1187">
        <v>1296</v>
      </c>
      <c r="F1187">
        <v>1405</v>
      </c>
      <c r="G1187">
        <v>377</v>
      </c>
      <c r="H1187">
        <v>218</v>
      </c>
      <c r="I1187">
        <v>159</v>
      </c>
      <c r="J1187">
        <v>840</v>
      </c>
      <c r="K1187">
        <v>484</v>
      </c>
      <c r="L1187">
        <v>356</v>
      </c>
      <c r="M1187">
        <v>1484</v>
      </c>
      <c r="N1187">
        <v>594</v>
      </c>
      <c r="O1187">
        <v>890</v>
      </c>
    </row>
    <row r="1188" spans="1:15" x14ac:dyDescent="0.25">
      <c r="A1188" t="s">
        <v>1193</v>
      </c>
      <c r="B1188">
        <v>2017</v>
      </c>
      <c r="C1188">
        <v>23</v>
      </c>
      <c r="D1188">
        <v>2624</v>
      </c>
      <c r="E1188">
        <v>1229</v>
      </c>
      <c r="F1188">
        <v>1395</v>
      </c>
      <c r="G1188">
        <v>418</v>
      </c>
      <c r="H1188">
        <v>242</v>
      </c>
      <c r="I1188">
        <v>176</v>
      </c>
      <c r="J1188">
        <v>749</v>
      </c>
      <c r="K1188">
        <v>419</v>
      </c>
      <c r="L1188">
        <v>330</v>
      </c>
      <c r="M1188">
        <v>1457</v>
      </c>
      <c r="N1188">
        <v>568</v>
      </c>
      <c r="O1188">
        <v>889</v>
      </c>
    </row>
    <row r="1189" spans="1:15" x14ac:dyDescent="0.25">
      <c r="A1189" t="s">
        <v>1194</v>
      </c>
      <c r="B1189">
        <v>2017</v>
      </c>
      <c r="C1189">
        <v>24</v>
      </c>
      <c r="D1189">
        <v>2643</v>
      </c>
      <c r="E1189">
        <v>1280</v>
      </c>
      <c r="F1189">
        <v>1363</v>
      </c>
      <c r="G1189">
        <v>400</v>
      </c>
      <c r="H1189">
        <v>208</v>
      </c>
      <c r="I1189">
        <v>192</v>
      </c>
      <c r="J1189">
        <v>794</v>
      </c>
      <c r="K1189">
        <v>471</v>
      </c>
      <c r="L1189">
        <v>323</v>
      </c>
      <c r="M1189">
        <v>1449</v>
      </c>
      <c r="N1189">
        <v>601</v>
      </c>
      <c r="O1189">
        <v>848</v>
      </c>
    </row>
    <row r="1190" spans="1:15" x14ac:dyDescent="0.25">
      <c r="A1190" t="s">
        <v>1195</v>
      </c>
      <c r="B1190">
        <v>2017</v>
      </c>
      <c r="C1190">
        <v>25</v>
      </c>
      <c r="D1190">
        <v>2627</v>
      </c>
      <c r="E1190">
        <v>1268</v>
      </c>
      <c r="F1190">
        <v>1359</v>
      </c>
      <c r="G1190">
        <v>415</v>
      </c>
      <c r="H1190">
        <v>235</v>
      </c>
      <c r="I1190">
        <v>180</v>
      </c>
      <c r="J1190">
        <v>803</v>
      </c>
      <c r="K1190">
        <v>448</v>
      </c>
      <c r="L1190">
        <v>355</v>
      </c>
      <c r="M1190">
        <v>1409</v>
      </c>
      <c r="N1190">
        <v>585</v>
      </c>
      <c r="O1190">
        <v>824</v>
      </c>
    </row>
    <row r="1191" spans="1:15" x14ac:dyDescent="0.25">
      <c r="A1191" t="s">
        <v>1196</v>
      </c>
      <c r="B1191">
        <v>2017</v>
      </c>
      <c r="C1191">
        <v>26</v>
      </c>
      <c r="D1191">
        <v>2691</v>
      </c>
      <c r="E1191">
        <v>1350</v>
      </c>
      <c r="F1191">
        <v>1341</v>
      </c>
      <c r="G1191">
        <v>435</v>
      </c>
      <c r="H1191">
        <v>253</v>
      </c>
      <c r="I1191">
        <v>182</v>
      </c>
      <c r="J1191">
        <v>785</v>
      </c>
      <c r="K1191">
        <v>469</v>
      </c>
      <c r="L1191">
        <v>316</v>
      </c>
      <c r="M1191">
        <v>1471</v>
      </c>
      <c r="N1191">
        <v>628</v>
      </c>
      <c r="O1191">
        <v>843</v>
      </c>
    </row>
    <row r="1192" spans="1:15" x14ac:dyDescent="0.25">
      <c r="A1192" t="s">
        <v>1197</v>
      </c>
      <c r="B1192">
        <v>2017</v>
      </c>
      <c r="C1192">
        <v>27</v>
      </c>
      <c r="D1192">
        <v>2697</v>
      </c>
      <c r="E1192">
        <v>1287</v>
      </c>
      <c r="F1192">
        <v>1410</v>
      </c>
      <c r="G1192">
        <v>401</v>
      </c>
      <c r="H1192">
        <v>231</v>
      </c>
      <c r="I1192">
        <v>170</v>
      </c>
      <c r="J1192">
        <v>816</v>
      </c>
      <c r="K1192">
        <v>453</v>
      </c>
      <c r="L1192">
        <v>363</v>
      </c>
      <c r="M1192">
        <v>1480</v>
      </c>
      <c r="N1192">
        <v>603</v>
      </c>
      <c r="O1192">
        <v>877</v>
      </c>
    </row>
    <row r="1193" spans="1:15" x14ac:dyDescent="0.25">
      <c r="A1193" t="s">
        <v>1198</v>
      </c>
      <c r="B1193">
        <v>2017</v>
      </c>
      <c r="C1193">
        <v>28</v>
      </c>
      <c r="D1193">
        <v>2520</v>
      </c>
      <c r="E1193">
        <v>1247</v>
      </c>
      <c r="F1193">
        <v>1273</v>
      </c>
      <c r="G1193">
        <v>397</v>
      </c>
      <c r="H1193">
        <v>214</v>
      </c>
      <c r="I1193">
        <v>183</v>
      </c>
      <c r="J1193">
        <v>758</v>
      </c>
      <c r="K1193">
        <v>450</v>
      </c>
      <c r="L1193">
        <v>308</v>
      </c>
      <c r="M1193">
        <v>1365</v>
      </c>
      <c r="N1193">
        <v>583</v>
      </c>
      <c r="O1193">
        <v>782</v>
      </c>
    </row>
    <row r="1194" spans="1:15" x14ac:dyDescent="0.25">
      <c r="A1194" t="s">
        <v>1199</v>
      </c>
      <c r="B1194">
        <v>2017</v>
      </c>
      <c r="C1194">
        <v>29</v>
      </c>
      <c r="D1194">
        <v>2674</v>
      </c>
      <c r="E1194">
        <v>1318</v>
      </c>
      <c r="F1194">
        <v>1356</v>
      </c>
      <c r="G1194">
        <v>397</v>
      </c>
      <c r="H1194">
        <v>234</v>
      </c>
      <c r="I1194">
        <v>163</v>
      </c>
      <c r="J1194">
        <v>832</v>
      </c>
      <c r="K1194">
        <v>487</v>
      </c>
      <c r="L1194">
        <v>345</v>
      </c>
      <c r="M1194">
        <v>1445</v>
      </c>
      <c r="N1194">
        <v>597</v>
      </c>
      <c r="O1194">
        <v>848</v>
      </c>
    </row>
    <row r="1195" spans="1:15" x14ac:dyDescent="0.25">
      <c r="A1195" t="s">
        <v>1200</v>
      </c>
      <c r="B1195">
        <v>2017</v>
      </c>
      <c r="C1195">
        <v>30</v>
      </c>
      <c r="D1195">
        <v>2571</v>
      </c>
      <c r="E1195">
        <v>1247</v>
      </c>
      <c r="F1195">
        <v>1324</v>
      </c>
      <c r="G1195">
        <v>384</v>
      </c>
      <c r="H1195">
        <v>225</v>
      </c>
      <c r="I1195">
        <v>159</v>
      </c>
      <c r="J1195">
        <v>819</v>
      </c>
      <c r="K1195">
        <v>474</v>
      </c>
      <c r="L1195">
        <v>345</v>
      </c>
      <c r="M1195">
        <v>1368</v>
      </c>
      <c r="N1195">
        <v>548</v>
      </c>
      <c r="O1195">
        <v>820</v>
      </c>
    </row>
    <row r="1196" spans="1:15" x14ac:dyDescent="0.25">
      <c r="A1196" t="s">
        <v>1201</v>
      </c>
      <c r="B1196">
        <v>2017</v>
      </c>
      <c r="C1196">
        <v>31</v>
      </c>
      <c r="D1196">
        <v>2510</v>
      </c>
      <c r="E1196">
        <v>1244</v>
      </c>
      <c r="F1196">
        <v>1266</v>
      </c>
      <c r="G1196">
        <v>386</v>
      </c>
      <c r="H1196">
        <v>229</v>
      </c>
      <c r="I1196">
        <v>157</v>
      </c>
      <c r="J1196">
        <v>775</v>
      </c>
      <c r="K1196">
        <v>472</v>
      </c>
      <c r="L1196">
        <v>303</v>
      </c>
      <c r="M1196">
        <v>1349</v>
      </c>
      <c r="N1196">
        <v>543</v>
      </c>
      <c r="O1196">
        <v>806</v>
      </c>
    </row>
    <row r="1197" spans="1:15" x14ac:dyDescent="0.25">
      <c r="A1197" t="s">
        <v>1202</v>
      </c>
      <c r="B1197">
        <v>2017</v>
      </c>
      <c r="C1197">
        <v>32</v>
      </c>
      <c r="D1197">
        <v>2657</v>
      </c>
      <c r="E1197">
        <v>1275</v>
      </c>
      <c r="F1197">
        <v>1382</v>
      </c>
      <c r="G1197">
        <v>416</v>
      </c>
      <c r="H1197">
        <v>242</v>
      </c>
      <c r="I1197">
        <v>174</v>
      </c>
      <c r="J1197">
        <v>838</v>
      </c>
      <c r="K1197">
        <v>485</v>
      </c>
      <c r="L1197">
        <v>353</v>
      </c>
      <c r="M1197">
        <v>1403</v>
      </c>
      <c r="N1197">
        <v>548</v>
      </c>
      <c r="O1197">
        <v>855</v>
      </c>
    </row>
    <row r="1198" spans="1:15" x14ac:dyDescent="0.25">
      <c r="A1198" t="s">
        <v>1203</v>
      </c>
      <c r="B1198">
        <v>2017</v>
      </c>
      <c r="C1198">
        <v>33</v>
      </c>
      <c r="D1198">
        <v>2540</v>
      </c>
      <c r="E1198">
        <v>1262</v>
      </c>
      <c r="F1198">
        <v>1278</v>
      </c>
      <c r="G1198">
        <v>404</v>
      </c>
      <c r="H1198">
        <v>257</v>
      </c>
      <c r="I1198">
        <v>147</v>
      </c>
      <c r="J1198">
        <v>795</v>
      </c>
      <c r="K1198">
        <v>460</v>
      </c>
      <c r="L1198">
        <v>335</v>
      </c>
      <c r="M1198">
        <v>1341</v>
      </c>
      <c r="N1198">
        <v>545</v>
      </c>
      <c r="O1198">
        <v>796</v>
      </c>
    </row>
    <row r="1199" spans="1:15" x14ac:dyDescent="0.25">
      <c r="A1199" t="s">
        <v>1204</v>
      </c>
      <c r="B1199">
        <v>2017</v>
      </c>
      <c r="C1199">
        <v>34</v>
      </c>
      <c r="D1199">
        <v>2545</v>
      </c>
      <c r="E1199">
        <v>1247</v>
      </c>
      <c r="F1199">
        <v>1298</v>
      </c>
      <c r="G1199">
        <v>384</v>
      </c>
      <c r="H1199">
        <v>231</v>
      </c>
      <c r="I1199">
        <v>153</v>
      </c>
      <c r="J1199">
        <v>763</v>
      </c>
      <c r="K1199">
        <v>447</v>
      </c>
      <c r="L1199">
        <v>316</v>
      </c>
      <c r="M1199">
        <v>1398</v>
      </c>
      <c r="N1199">
        <v>569</v>
      </c>
      <c r="O1199">
        <v>829</v>
      </c>
    </row>
    <row r="1200" spans="1:15" x14ac:dyDescent="0.25">
      <c r="A1200" t="s">
        <v>1205</v>
      </c>
      <c r="B1200">
        <v>2017</v>
      </c>
      <c r="C1200">
        <v>35</v>
      </c>
      <c r="D1200">
        <v>2576</v>
      </c>
      <c r="E1200">
        <v>1288</v>
      </c>
      <c r="F1200">
        <v>1288</v>
      </c>
      <c r="G1200">
        <v>401</v>
      </c>
      <c r="H1200">
        <v>232</v>
      </c>
      <c r="I1200">
        <v>169</v>
      </c>
      <c r="J1200">
        <v>790</v>
      </c>
      <c r="K1200">
        <v>490</v>
      </c>
      <c r="L1200">
        <v>300</v>
      </c>
      <c r="M1200">
        <v>1385</v>
      </c>
      <c r="N1200">
        <v>566</v>
      </c>
      <c r="O1200">
        <v>819</v>
      </c>
    </row>
    <row r="1201" spans="1:15" x14ac:dyDescent="0.25">
      <c r="A1201" t="s">
        <v>1206</v>
      </c>
      <c r="B1201">
        <v>2017</v>
      </c>
      <c r="C1201">
        <v>36</v>
      </c>
      <c r="D1201">
        <v>2570</v>
      </c>
      <c r="E1201">
        <v>1277</v>
      </c>
      <c r="F1201">
        <v>1293</v>
      </c>
      <c r="G1201">
        <v>384</v>
      </c>
      <c r="H1201">
        <v>218</v>
      </c>
      <c r="I1201">
        <v>166</v>
      </c>
      <c r="J1201">
        <v>846</v>
      </c>
      <c r="K1201">
        <v>500</v>
      </c>
      <c r="L1201">
        <v>346</v>
      </c>
      <c r="M1201">
        <v>1340</v>
      </c>
      <c r="N1201">
        <v>559</v>
      </c>
      <c r="O1201">
        <v>781</v>
      </c>
    </row>
    <row r="1202" spans="1:15" x14ac:dyDescent="0.25">
      <c r="A1202" t="s">
        <v>1207</v>
      </c>
      <c r="B1202">
        <v>2017</v>
      </c>
      <c r="C1202">
        <v>37</v>
      </c>
      <c r="D1202">
        <v>2707</v>
      </c>
      <c r="E1202">
        <v>1340</v>
      </c>
      <c r="F1202">
        <v>1367</v>
      </c>
      <c r="G1202">
        <v>416</v>
      </c>
      <c r="H1202">
        <v>234</v>
      </c>
      <c r="I1202">
        <v>182</v>
      </c>
      <c r="J1202">
        <v>864</v>
      </c>
      <c r="K1202">
        <v>509</v>
      </c>
      <c r="L1202">
        <v>355</v>
      </c>
      <c r="M1202">
        <v>1427</v>
      </c>
      <c r="N1202">
        <v>597</v>
      </c>
      <c r="O1202">
        <v>830</v>
      </c>
    </row>
    <row r="1203" spans="1:15" x14ac:dyDescent="0.25">
      <c r="A1203" t="s">
        <v>1208</v>
      </c>
      <c r="B1203">
        <v>2017</v>
      </c>
      <c r="C1203">
        <v>38</v>
      </c>
      <c r="D1203">
        <v>2715</v>
      </c>
      <c r="E1203">
        <v>1354</v>
      </c>
      <c r="F1203">
        <v>1361</v>
      </c>
      <c r="G1203">
        <v>443</v>
      </c>
      <c r="H1203">
        <v>260</v>
      </c>
      <c r="I1203">
        <v>183</v>
      </c>
      <c r="J1203">
        <v>854</v>
      </c>
      <c r="K1203">
        <v>509</v>
      </c>
      <c r="L1203">
        <v>345</v>
      </c>
      <c r="M1203">
        <v>1418</v>
      </c>
      <c r="N1203">
        <v>585</v>
      </c>
      <c r="O1203">
        <v>833</v>
      </c>
    </row>
    <row r="1204" spans="1:15" x14ac:dyDescent="0.25">
      <c r="A1204" t="s">
        <v>1209</v>
      </c>
      <c r="B1204">
        <v>2017</v>
      </c>
      <c r="C1204">
        <v>39</v>
      </c>
      <c r="D1204">
        <v>2669</v>
      </c>
      <c r="E1204">
        <v>1310</v>
      </c>
      <c r="F1204">
        <v>1359</v>
      </c>
      <c r="G1204">
        <v>401</v>
      </c>
      <c r="H1204">
        <v>243</v>
      </c>
      <c r="I1204">
        <v>158</v>
      </c>
      <c r="J1204">
        <v>823</v>
      </c>
      <c r="K1204">
        <v>487</v>
      </c>
      <c r="L1204">
        <v>336</v>
      </c>
      <c r="M1204">
        <v>1445</v>
      </c>
      <c r="N1204">
        <v>580</v>
      </c>
      <c r="O1204">
        <v>865</v>
      </c>
    </row>
    <row r="1205" spans="1:15" x14ac:dyDescent="0.25">
      <c r="A1205" t="s">
        <v>1210</v>
      </c>
      <c r="B1205">
        <v>2017</v>
      </c>
      <c r="C1205">
        <v>40</v>
      </c>
      <c r="D1205">
        <v>2641</v>
      </c>
      <c r="E1205">
        <v>1330</v>
      </c>
      <c r="F1205">
        <v>1311</v>
      </c>
      <c r="G1205">
        <v>421</v>
      </c>
      <c r="H1205">
        <v>254</v>
      </c>
      <c r="I1205">
        <v>167</v>
      </c>
      <c r="J1205">
        <v>793</v>
      </c>
      <c r="K1205">
        <v>497</v>
      </c>
      <c r="L1205">
        <v>296</v>
      </c>
      <c r="M1205">
        <v>1427</v>
      </c>
      <c r="N1205">
        <v>579</v>
      </c>
      <c r="O1205">
        <v>848</v>
      </c>
    </row>
    <row r="1206" spans="1:15" x14ac:dyDescent="0.25">
      <c r="A1206" t="s">
        <v>1211</v>
      </c>
      <c r="B1206">
        <v>2017</v>
      </c>
      <c r="C1206">
        <v>41</v>
      </c>
      <c r="D1206">
        <v>2763</v>
      </c>
      <c r="E1206">
        <v>1374</v>
      </c>
      <c r="F1206">
        <v>1389</v>
      </c>
      <c r="G1206">
        <v>416</v>
      </c>
      <c r="H1206">
        <v>238</v>
      </c>
      <c r="I1206">
        <v>178</v>
      </c>
      <c r="J1206">
        <v>877</v>
      </c>
      <c r="K1206">
        <v>533</v>
      </c>
      <c r="L1206">
        <v>344</v>
      </c>
      <c r="M1206">
        <v>1470</v>
      </c>
      <c r="N1206">
        <v>603</v>
      </c>
      <c r="O1206">
        <v>867</v>
      </c>
    </row>
    <row r="1207" spans="1:15" x14ac:dyDescent="0.25">
      <c r="A1207" t="s">
        <v>1212</v>
      </c>
      <c r="B1207">
        <v>2017</v>
      </c>
      <c r="C1207">
        <v>42</v>
      </c>
      <c r="D1207">
        <v>2706</v>
      </c>
      <c r="E1207">
        <v>1299</v>
      </c>
      <c r="F1207">
        <v>1407</v>
      </c>
      <c r="G1207">
        <v>394</v>
      </c>
      <c r="H1207">
        <v>211</v>
      </c>
      <c r="I1207">
        <v>183</v>
      </c>
      <c r="J1207">
        <v>832</v>
      </c>
      <c r="K1207">
        <v>485</v>
      </c>
      <c r="L1207">
        <v>347</v>
      </c>
      <c r="M1207">
        <v>1480</v>
      </c>
      <c r="N1207">
        <v>603</v>
      </c>
      <c r="O1207">
        <v>877</v>
      </c>
    </row>
    <row r="1208" spans="1:15" x14ac:dyDescent="0.25">
      <c r="A1208" t="s">
        <v>1213</v>
      </c>
      <c r="B1208">
        <v>2017</v>
      </c>
      <c r="C1208">
        <v>43</v>
      </c>
      <c r="D1208">
        <v>2676</v>
      </c>
      <c r="E1208">
        <v>1286</v>
      </c>
      <c r="F1208">
        <v>1390</v>
      </c>
      <c r="G1208">
        <v>397</v>
      </c>
      <c r="H1208">
        <v>193</v>
      </c>
      <c r="I1208">
        <v>204</v>
      </c>
      <c r="J1208">
        <v>791</v>
      </c>
      <c r="K1208">
        <v>478</v>
      </c>
      <c r="L1208">
        <v>313</v>
      </c>
      <c r="M1208">
        <v>1488</v>
      </c>
      <c r="N1208">
        <v>615</v>
      </c>
      <c r="O1208">
        <v>873</v>
      </c>
    </row>
    <row r="1209" spans="1:15" x14ac:dyDescent="0.25">
      <c r="A1209" t="s">
        <v>1214</v>
      </c>
      <c r="B1209">
        <v>2017</v>
      </c>
      <c r="C1209">
        <v>44</v>
      </c>
      <c r="D1209">
        <v>2726</v>
      </c>
      <c r="E1209">
        <v>1327</v>
      </c>
      <c r="F1209">
        <v>1399</v>
      </c>
      <c r="G1209">
        <v>427</v>
      </c>
      <c r="H1209">
        <v>257</v>
      </c>
      <c r="I1209">
        <v>170</v>
      </c>
      <c r="J1209">
        <v>798</v>
      </c>
      <c r="K1209">
        <v>465</v>
      </c>
      <c r="L1209">
        <v>333</v>
      </c>
      <c r="M1209">
        <v>1501</v>
      </c>
      <c r="N1209">
        <v>605</v>
      </c>
      <c r="O1209">
        <v>896</v>
      </c>
    </row>
    <row r="1210" spans="1:15" x14ac:dyDescent="0.25">
      <c r="A1210" t="s">
        <v>1215</v>
      </c>
      <c r="B1210">
        <v>2017</v>
      </c>
      <c r="C1210">
        <v>45</v>
      </c>
      <c r="D1210">
        <v>2797</v>
      </c>
      <c r="E1210">
        <v>1353</v>
      </c>
      <c r="F1210">
        <v>1444</v>
      </c>
      <c r="G1210">
        <v>445</v>
      </c>
      <c r="H1210">
        <v>273</v>
      </c>
      <c r="I1210">
        <v>172</v>
      </c>
      <c r="J1210">
        <v>795</v>
      </c>
      <c r="K1210">
        <v>449</v>
      </c>
      <c r="L1210">
        <v>346</v>
      </c>
      <c r="M1210">
        <v>1557</v>
      </c>
      <c r="N1210">
        <v>631</v>
      </c>
      <c r="O1210">
        <v>926</v>
      </c>
    </row>
    <row r="1211" spans="1:15" x14ac:dyDescent="0.25">
      <c r="A1211" t="s">
        <v>1216</v>
      </c>
      <c r="B1211">
        <v>2017</v>
      </c>
      <c r="C1211">
        <v>46</v>
      </c>
      <c r="D1211">
        <v>2916</v>
      </c>
      <c r="E1211">
        <v>1376</v>
      </c>
      <c r="F1211">
        <v>1540</v>
      </c>
      <c r="G1211">
        <v>430</v>
      </c>
      <c r="H1211">
        <v>244</v>
      </c>
      <c r="I1211">
        <v>186</v>
      </c>
      <c r="J1211">
        <v>911</v>
      </c>
      <c r="K1211">
        <v>527</v>
      </c>
      <c r="L1211">
        <v>384</v>
      </c>
      <c r="M1211">
        <v>1575</v>
      </c>
      <c r="N1211">
        <v>605</v>
      </c>
      <c r="O1211">
        <v>970</v>
      </c>
    </row>
    <row r="1212" spans="1:15" x14ac:dyDescent="0.25">
      <c r="A1212" t="s">
        <v>1217</v>
      </c>
      <c r="B1212">
        <v>2017</v>
      </c>
      <c r="C1212">
        <v>47</v>
      </c>
      <c r="D1212">
        <v>2917</v>
      </c>
      <c r="E1212">
        <v>1444</v>
      </c>
      <c r="F1212">
        <v>1473</v>
      </c>
      <c r="G1212">
        <v>411</v>
      </c>
      <c r="H1212">
        <v>243</v>
      </c>
      <c r="I1212">
        <v>168</v>
      </c>
      <c r="J1212">
        <v>912</v>
      </c>
      <c r="K1212">
        <v>535</v>
      </c>
      <c r="L1212">
        <v>377</v>
      </c>
      <c r="M1212">
        <v>1594</v>
      </c>
      <c r="N1212">
        <v>666</v>
      </c>
      <c r="O1212">
        <v>928</v>
      </c>
    </row>
    <row r="1213" spans="1:15" x14ac:dyDescent="0.25">
      <c r="A1213" t="s">
        <v>1218</v>
      </c>
      <c r="B1213">
        <v>2017</v>
      </c>
      <c r="C1213">
        <v>48</v>
      </c>
      <c r="D1213">
        <v>2886</v>
      </c>
      <c r="E1213">
        <v>1464</v>
      </c>
      <c r="F1213">
        <v>1422</v>
      </c>
      <c r="G1213">
        <v>419</v>
      </c>
      <c r="H1213">
        <v>265</v>
      </c>
      <c r="I1213">
        <v>154</v>
      </c>
      <c r="J1213">
        <v>880</v>
      </c>
      <c r="K1213">
        <v>543</v>
      </c>
      <c r="L1213">
        <v>337</v>
      </c>
      <c r="M1213">
        <v>1587</v>
      </c>
      <c r="N1213">
        <v>656</v>
      </c>
      <c r="O1213">
        <v>931</v>
      </c>
    </row>
    <row r="1214" spans="1:15" x14ac:dyDescent="0.25">
      <c r="A1214" t="s">
        <v>1219</v>
      </c>
      <c r="B1214">
        <v>2017</v>
      </c>
      <c r="C1214">
        <v>49</v>
      </c>
      <c r="D1214">
        <v>3027</v>
      </c>
      <c r="E1214">
        <v>1487</v>
      </c>
      <c r="F1214">
        <v>1540</v>
      </c>
      <c r="G1214">
        <v>457</v>
      </c>
      <c r="H1214">
        <v>280</v>
      </c>
      <c r="I1214">
        <v>177</v>
      </c>
      <c r="J1214">
        <v>899</v>
      </c>
      <c r="K1214">
        <v>510</v>
      </c>
      <c r="L1214">
        <v>389</v>
      </c>
      <c r="M1214">
        <v>1671</v>
      </c>
      <c r="N1214">
        <v>697</v>
      </c>
      <c r="O1214">
        <v>974</v>
      </c>
    </row>
    <row r="1215" spans="1:15" x14ac:dyDescent="0.25">
      <c r="A1215" t="s">
        <v>1220</v>
      </c>
      <c r="B1215">
        <v>2017</v>
      </c>
      <c r="C1215">
        <v>50</v>
      </c>
      <c r="D1215">
        <v>3218</v>
      </c>
      <c r="E1215">
        <v>1572</v>
      </c>
      <c r="F1215">
        <v>1646</v>
      </c>
      <c r="G1215">
        <v>458</v>
      </c>
      <c r="H1215">
        <v>269</v>
      </c>
      <c r="I1215">
        <v>189</v>
      </c>
      <c r="J1215">
        <v>1017</v>
      </c>
      <c r="K1215">
        <v>560</v>
      </c>
      <c r="L1215">
        <v>457</v>
      </c>
      <c r="M1215">
        <v>1743</v>
      </c>
      <c r="N1215">
        <v>743</v>
      </c>
      <c r="O1215">
        <v>1000</v>
      </c>
    </row>
    <row r="1216" spans="1:15" x14ac:dyDescent="0.25">
      <c r="A1216" t="s">
        <v>1221</v>
      </c>
      <c r="B1216">
        <v>2017</v>
      </c>
      <c r="C1216">
        <v>51</v>
      </c>
      <c r="D1216">
        <v>3079</v>
      </c>
      <c r="E1216">
        <v>1442</v>
      </c>
      <c r="F1216">
        <v>1637</v>
      </c>
      <c r="G1216">
        <v>424</v>
      </c>
      <c r="H1216">
        <v>243</v>
      </c>
      <c r="I1216">
        <v>181</v>
      </c>
      <c r="J1216">
        <v>918</v>
      </c>
      <c r="K1216">
        <v>527</v>
      </c>
      <c r="L1216">
        <v>391</v>
      </c>
      <c r="M1216">
        <v>1737</v>
      </c>
      <c r="N1216">
        <v>672</v>
      </c>
      <c r="O1216">
        <v>1065</v>
      </c>
    </row>
    <row r="1217" spans="1:15" x14ac:dyDescent="0.25">
      <c r="A1217" t="s">
        <v>1222</v>
      </c>
      <c r="B1217">
        <v>2017</v>
      </c>
      <c r="C1217">
        <v>52</v>
      </c>
      <c r="D1217">
        <v>3187</v>
      </c>
      <c r="E1217">
        <v>1520</v>
      </c>
      <c r="F1217">
        <v>1667</v>
      </c>
      <c r="G1217">
        <v>437</v>
      </c>
      <c r="H1217">
        <v>249</v>
      </c>
      <c r="I1217">
        <v>188</v>
      </c>
      <c r="J1217">
        <v>934</v>
      </c>
      <c r="K1217">
        <v>514</v>
      </c>
      <c r="L1217">
        <v>420</v>
      </c>
      <c r="M1217">
        <v>1816</v>
      </c>
      <c r="N1217">
        <v>757</v>
      </c>
      <c r="O1217">
        <v>1059</v>
      </c>
    </row>
    <row r="1218" spans="1:15" x14ac:dyDescent="0.25">
      <c r="A1218" t="s">
        <v>1223</v>
      </c>
      <c r="B1218">
        <v>2018</v>
      </c>
      <c r="C1218">
        <v>1</v>
      </c>
      <c r="D1218">
        <v>3343</v>
      </c>
      <c r="E1218">
        <v>1557</v>
      </c>
      <c r="F1218">
        <v>1786</v>
      </c>
      <c r="G1218">
        <v>431</v>
      </c>
      <c r="H1218">
        <v>271</v>
      </c>
      <c r="I1218">
        <v>160</v>
      </c>
      <c r="J1218">
        <v>932</v>
      </c>
      <c r="K1218">
        <v>532</v>
      </c>
      <c r="L1218">
        <v>400</v>
      </c>
      <c r="M1218">
        <v>1980</v>
      </c>
      <c r="N1218">
        <v>754</v>
      </c>
      <c r="O1218">
        <v>1226</v>
      </c>
    </row>
    <row r="1219" spans="1:15" x14ac:dyDescent="0.25">
      <c r="A1219" t="s">
        <v>1224</v>
      </c>
      <c r="B1219">
        <v>2018</v>
      </c>
      <c r="C1219">
        <v>2</v>
      </c>
      <c r="D1219">
        <v>3359</v>
      </c>
      <c r="E1219">
        <v>1592</v>
      </c>
      <c r="F1219">
        <v>1767</v>
      </c>
      <c r="G1219">
        <v>406</v>
      </c>
      <c r="H1219">
        <v>240</v>
      </c>
      <c r="I1219">
        <v>166</v>
      </c>
      <c r="J1219">
        <v>926</v>
      </c>
      <c r="K1219">
        <v>508</v>
      </c>
      <c r="L1219">
        <v>418</v>
      </c>
      <c r="M1219">
        <v>2027</v>
      </c>
      <c r="N1219">
        <v>844</v>
      </c>
      <c r="O1219">
        <v>1183</v>
      </c>
    </row>
    <row r="1220" spans="1:15" x14ac:dyDescent="0.25">
      <c r="A1220" t="s">
        <v>1225</v>
      </c>
      <c r="B1220">
        <v>2018</v>
      </c>
      <c r="C1220">
        <v>3</v>
      </c>
      <c r="D1220">
        <v>3364</v>
      </c>
      <c r="E1220">
        <v>1620</v>
      </c>
      <c r="F1220">
        <v>1744</v>
      </c>
      <c r="G1220">
        <v>423</v>
      </c>
      <c r="H1220">
        <v>240</v>
      </c>
      <c r="I1220">
        <v>183</v>
      </c>
      <c r="J1220">
        <v>983</v>
      </c>
      <c r="K1220">
        <v>581</v>
      </c>
      <c r="L1220">
        <v>402</v>
      </c>
      <c r="M1220">
        <v>1958</v>
      </c>
      <c r="N1220">
        <v>799</v>
      </c>
      <c r="O1220">
        <v>1159</v>
      </c>
    </row>
    <row r="1221" spans="1:15" x14ac:dyDescent="0.25">
      <c r="A1221" t="s">
        <v>1226</v>
      </c>
      <c r="B1221">
        <v>2018</v>
      </c>
      <c r="C1221">
        <v>4</v>
      </c>
      <c r="D1221">
        <v>3322</v>
      </c>
      <c r="E1221">
        <v>1650</v>
      </c>
      <c r="F1221">
        <v>1672</v>
      </c>
      <c r="G1221">
        <v>408</v>
      </c>
      <c r="H1221">
        <v>245</v>
      </c>
      <c r="I1221">
        <v>163</v>
      </c>
      <c r="J1221">
        <v>936</v>
      </c>
      <c r="K1221">
        <v>550</v>
      </c>
      <c r="L1221">
        <v>386</v>
      </c>
      <c r="M1221">
        <v>1978</v>
      </c>
      <c r="N1221">
        <v>855</v>
      </c>
      <c r="O1221">
        <v>1123</v>
      </c>
    </row>
    <row r="1222" spans="1:15" x14ac:dyDescent="0.25">
      <c r="A1222" t="s">
        <v>1227</v>
      </c>
      <c r="B1222">
        <v>2018</v>
      </c>
      <c r="C1222">
        <v>5</v>
      </c>
      <c r="D1222">
        <v>3403</v>
      </c>
      <c r="E1222">
        <v>1559</v>
      </c>
      <c r="F1222">
        <v>1844</v>
      </c>
      <c r="G1222">
        <v>456</v>
      </c>
      <c r="H1222">
        <v>264</v>
      </c>
      <c r="I1222">
        <v>192</v>
      </c>
      <c r="J1222">
        <v>921</v>
      </c>
      <c r="K1222">
        <v>530</v>
      </c>
      <c r="L1222">
        <v>391</v>
      </c>
      <c r="M1222">
        <v>2026</v>
      </c>
      <c r="N1222">
        <v>765</v>
      </c>
      <c r="O1222">
        <v>1261</v>
      </c>
    </row>
    <row r="1223" spans="1:15" x14ac:dyDescent="0.25">
      <c r="A1223" t="s">
        <v>1228</v>
      </c>
      <c r="B1223">
        <v>2018</v>
      </c>
      <c r="C1223">
        <v>6</v>
      </c>
      <c r="D1223">
        <v>3513</v>
      </c>
      <c r="E1223">
        <v>1640</v>
      </c>
      <c r="F1223">
        <v>1873</v>
      </c>
      <c r="G1223">
        <v>443</v>
      </c>
      <c r="H1223">
        <v>253</v>
      </c>
      <c r="I1223">
        <v>190</v>
      </c>
      <c r="J1223">
        <v>970</v>
      </c>
      <c r="K1223">
        <v>552</v>
      </c>
      <c r="L1223">
        <v>418</v>
      </c>
      <c r="M1223">
        <v>2100</v>
      </c>
      <c r="N1223">
        <v>835</v>
      </c>
      <c r="O1223">
        <v>1265</v>
      </c>
    </row>
    <row r="1224" spans="1:15" x14ac:dyDescent="0.25">
      <c r="A1224" t="s">
        <v>1229</v>
      </c>
      <c r="B1224">
        <v>2018</v>
      </c>
      <c r="C1224">
        <v>7</v>
      </c>
      <c r="D1224">
        <v>3660</v>
      </c>
      <c r="E1224">
        <v>1780</v>
      </c>
      <c r="F1224">
        <v>1880</v>
      </c>
      <c r="G1224">
        <v>427</v>
      </c>
      <c r="H1224">
        <v>260</v>
      </c>
      <c r="I1224">
        <v>167</v>
      </c>
      <c r="J1224">
        <v>1070</v>
      </c>
      <c r="K1224">
        <v>600</v>
      </c>
      <c r="L1224">
        <v>470</v>
      </c>
      <c r="M1224">
        <v>2163</v>
      </c>
      <c r="N1224">
        <v>920</v>
      </c>
      <c r="O1224">
        <v>1243</v>
      </c>
    </row>
    <row r="1225" spans="1:15" x14ac:dyDescent="0.25">
      <c r="A1225" t="s">
        <v>1230</v>
      </c>
      <c r="B1225">
        <v>2018</v>
      </c>
      <c r="C1225">
        <v>8</v>
      </c>
      <c r="D1225">
        <v>3691</v>
      </c>
      <c r="E1225">
        <v>1750</v>
      </c>
      <c r="F1225">
        <v>1941</v>
      </c>
      <c r="G1225">
        <v>434</v>
      </c>
      <c r="H1225">
        <v>253</v>
      </c>
      <c r="I1225">
        <v>181</v>
      </c>
      <c r="J1225">
        <v>1047</v>
      </c>
      <c r="K1225">
        <v>595</v>
      </c>
      <c r="L1225">
        <v>452</v>
      </c>
      <c r="M1225">
        <v>2210</v>
      </c>
      <c r="N1225">
        <v>902</v>
      </c>
      <c r="O1225">
        <v>1308</v>
      </c>
    </row>
    <row r="1226" spans="1:15" x14ac:dyDescent="0.25">
      <c r="A1226" t="s">
        <v>1231</v>
      </c>
      <c r="B1226">
        <v>2018</v>
      </c>
      <c r="C1226">
        <v>9</v>
      </c>
      <c r="D1226">
        <v>3937</v>
      </c>
      <c r="E1226">
        <v>1868</v>
      </c>
      <c r="F1226">
        <v>2069</v>
      </c>
      <c r="G1226">
        <v>468</v>
      </c>
      <c r="H1226">
        <v>261</v>
      </c>
      <c r="I1226">
        <v>207</v>
      </c>
      <c r="J1226">
        <v>1111</v>
      </c>
      <c r="K1226">
        <v>652</v>
      </c>
      <c r="L1226">
        <v>459</v>
      </c>
      <c r="M1226">
        <v>2358</v>
      </c>
      <c r="N1226">
        <v>955</v>
      </c>
      <c r="O1226">
        <v>1403</v>
      </c>
    </row>
    <row r="1227" spans="1:15" x14ac:dyDescent="0.25">
      <c r="A1227" t="s">
        <v>1232</v>
      </c>
      <c r="B1227">
        <v>2018</v>
      </c>
      <c r="C1227">
        <v>10</v>
      </c>
      <c r="D1227">
        <v>4092</v>
      </c>
      <c r="E1227">
        <v>1904</v>
      </c>
      <c r="F1227">
        <v>2188</v>
      </c>
      <c r="G1227">
        <v>464</v>
      </c>
      <c r="H1227">
        <v>276</v>
      </c>
      <c r="I1227">
        <v>188</v>
      </c>
      <c r="J1227">
        <v>1114</v>
      </c>
      <c r="K1227">
        <v>656</v>
      </c>
      <c r="L1227">
        <v>458</v>
      </c>
      <c r="M1227">
        <v>2514</v>
      </c>
      <c r="N1227">
        <v>972</v>
      </c>
      <c r="O1227">
        <v>1542</v>
      </c>
    </row>
    <row r="1228" spans="1:15" x14ac:dyDescent="0.25">
      <c r="A1228" t="s">
        <v>1233</v>
      </c>
      <c r="B1228">
        <v>2018</v>
      </c>
      <c r="C1228">
        <v>11</v>
      </c>
      <c r="D1228">
        <v>3733</v>
      </c>
      <c r="E1228">
        <v>1759</v>
      </c>
      <c r="F1228">
        <v>1974</v>
      </c>
      <c r="G1228">
        <v>445</v>
      </c>
      <c r="H1228">
        <v>256</v>
      </c>
      <c r="I1228">
        <v>189</v>
      </c>
      <c r="J1228">
        <v>1045</v>
      </c>
      <c r="K1228">
        <v>607</v>
      </c>
      <c r="L1228">
        <v>438</v>
      </c>
      <c r="M1228">
        <v>2243</v>
      </c>
      <c r="N1228">
        <v>896</v>
      </c>
      <c r="O1228">
        <v>1347</v>
      </c>
    </row>
    <row r="1229" spans="1:15" x14ac:dyDescent="0.25">
      <c r="A1229" t="s">
        <v>1234</v>
      </c>
      <c r="B1229">
        <v>2018</v>
      </c>
      <c r="C1229">
        <v>12</v>
      </c>
      <c r="D1229">
        <v>3430</v>
      </c>
      <c r="E1229">
        <v>1691</v>
      </c>
      <c r="F1229">
        <v>1739</v>
      </c>
      <c r="G1229">
        <v>438</v>
      </c>
      <c r="H1229">
        <v>239</v>
      </c>
      <c r="I1229">
        <v>199</v>
      </c>
      <c r="J1229">
        <v>947</v>
      </c>
      <c r="K1229">
        <v>578</v>
      </c>
      <c r="L1229">
        <v>369</v>
      </c>
      <c r="M1229">
        <v>2045</v>
      </c>
      <c r="N1229">
        <v>874</v>
      </c>
      <c r="O1229">
        <v>1171</v>
      </c>
    </row>
    <row r="1230" spans="1:15" x14ac:dyDescent="0.25">
      <c r="A1230" t="s">
        <v>1235</v>
      </c>
      <c r="B1230">
        <v>2018</v>
      </c>
      <c r="C1230">
        <v>13</v>
      </c>
      <c r="D1230">
        <v>3225</v>
      </c>
      <c r="E1230">
        <v>1560</v>
      </c>
      <c r="F1230">
        <v>1665</v>
      </c>
      <c r="G1230">
        <v>411</v>
      </c>
      <c r="H1230">
        <v>245</v>
      </c>
      <c r="I1230">
        <v>166</v>
      </c>
      <c r="J1230">
        <v>897</v>
      </c>
      <c r="K1230">
        <v>532</v>
      </c>
      <c r="L1230">
        <v>365</v>
      </c>
      <c r="M1230">
        <v>1917</v>
      </c>
      <c r="N1230">
        <v>783</v>
      </c>
      <c r="O1230">
        <v>1134</v>
      </c>
    </row>
    <row r="1231" spans="1:15" x14ac:dyDescent="0.25">
      <c r="A1231" t="s">
        <v>1236</v>
      </c>
      <c r="B1231">
        <v>2018</v>
      </c>
      <c r="C1231">
        <v>14</v>
      </c>
      <c r="D1231">
        <v>3040</v>
      </c>
      <c r="E1231">
        <v>1445</v>
      </c>
      <c r="F1231">
        <v>1595</v>
      </c>
      <c r="G1231">
        <v>445</v>
      </c>
      <c r="H1231">
        <v>250</v>
      </c>
      <c r="I1231">
        <v>195</v>
      </c>
      <c r="J1231">
        <v>902</v>
      </c>
      <c r="K1231">
        <v>507</v>
      </c>
      <c r="L1231">
        <v>395</v>
      </c>
      <c r="M1231">
        <v>1693</v>
      </c>
      <c r="N1231">
        <v>688</v>
      </c>
      <c r="O1231">
        <v>1005</v>
      </c>
    </row>
    <row r="1232" spans="1:15" x14ac:dyDescent="0.25">
      <c r="A1232" t="s">
        <v>1237</v>
      </c>
      <c r="B1232">
        <v>2018</v>
      </c>
      <c r="C1232">
        <v>15</v>
      </c>
      <c r="D1232">
        <v>2860</v>
      </c>
      <c r="E1232">
        <v>1345</v>
      </c>
      <c r="F1232">
        <v>1515</v>
      </c>
      <c r="G1232">
        <v>402</v>
      </c>
      <c r="H1232">
        <v>217</v>
      </c>
      <c r="I1232">
        <v>185</v>
      </c>
      <c r="J1232">
        <v>846</v>
      </c>
      <c r="K1232">
        <v>478</v>
      </c>
      <c r="L1232">
        <v>368</v>
      </c>
      <c r="M1232">
        <v>1612</v>
      </c>
      <c r="N1232">
        <v>650</v>
      </c>
      <c r="O1232">
        <v>962</v>
      </c>
    </row>
    <row r="1233" spans="1:15" x14ac:dyDescent="0.25">
      <c r="A1233" t="s">
        <v>1238</v>
      </c>
      <c r="B1233">
        <v>2018</v>
      </c>
      <c r="C1233">
        <v>16</v>
      </c>
      <c r="D1233">
        <v>2760</v>
      </c>
      <c r="E1233">
        <v>1313</v>
      </c>
      <c r="F1233">
        <v>1447</v>
      </c>
      <c r="G1233">
        <v>380</v>
      </c>
      <c r="H1233">
        <v>195</v>
      </c>
      <c r="I1233">
        <v>185</v>
      </c>
      <c r="J1233">
        <v>874</v>
      </c>
      <c r="K1233">
        <v>516</v>
      </c>
      <c r="L1233">
        <v>358</v>
      </c>
      <c r="M1233">
        <v>1506</v>
      </c>
      <c r="N1233">
        <v>602</v>
      </c>
      <c r="O1233">
        <v>904</v>
      </c>
    </row>
    <row r="1234" spans="1:15" x14ac:dyDescent="0.25">
      <c r="A1234" t="s">
        <v>1239</v>
      </c>
      <c r="B1234">
        <v>2018</v>
      </c>
      <c r="C1234">
        <v>17</v>
      </c>
      <c r="D1234">
        <v>2663</v>
      </c>
      <c r="E1234">
        <v>1279</v>
      </c>
      <c r="F1234">
        <v>1384</v>
      </c>
      <c r="G1234">
        <v>400</v>
      </c>
      <c r="H1234">
        <v>233</v>
      </c>
      <c r="I1234">
        <v>167</v>
      </c>
      <c r="J1234">
        <v>829</v>
      </c>
      <c r="K1234">
        <v>506</v>
      </c>
      <c r="L1234">
        <v>323</v>
      </c>
      <c r="M1234">
        <v>1434</v>
      </c>
      <c r="N1234">
        <v>540</v>
      </c>
      <c r="O1234">
        <v>894</v>
      </c>
    </row>
    <row r="1235" spans="1:15" x14ac:dyDescent="0.25">
      <c r="A1235" t="s">
        <v>1240</v>
      </c>
      <c r="B1235">
        <v>2018</v>
      </c>
      <c r="C1235">
        <v>18</v>
      </c>
      <c r="D1235">
        <v>2645</v>
      </c>
      <c r="E1235">
        <v>1314</v>
      </c>
      <c r="F1235">
        <v>1331</v>
      </c>
      <c r="G1235">
        <v>395</v>
      </c>
      <c r="H1235">
        <v>234</v>
      </c>
      <c r="I1235">
        <v>161</v>
      </c>
      <c r="J1235">
        <v>767</v>
      </c>
      <c r="K1235">
        <v>448</v>
      </c>
      <c r="L1235">
        <v>319</v>
      </c>
      <c r="M1235">
        <v>1483</v>
      </c>
      <c r="N1235">
        <v>632</v>
      </c>
      <c r="O1235">
        <v>851</v>
      </c>
    </row>
    <row r="1236" spans="1:15" x14ac:dyDescent="0.25">
      <c r="A1236" t="s">
        <v>1241</v>
      </c>
      <c r="B1236">
        <v>2018</v>
      </c>
      <c r="C1236">
        <v>19</v>
      </c>
      <c r="D1236">
        <v>2641</v>
      </c>
      <c r="E1236">
        <v>1342</v>
      </c>
      <c r="F1236">
        <v>1299</v>
      </c>
      <c r="G1236">
        <v>371</v>
      </c>
      <c r="H1236">
        <v>227</v>
      </c>
      <c r="I1236">
        <v>144</v>
      </c>
      <c r="J1236">
        <v>758</v>
      </c>
      <c r="K1236">
        <v>463</v>
      </c>
      <c r="L1236">
        <v>295</v>
      </c>
      <c r="M1236">
        <v>1512</v>
      </c>
      <c r="N1236">
        <v>652</v>
      </c>
      <c r="O1236">
        <v>860</v>
      </c>
    </row>
    <row r="1237" spans="1:15" x14ac:dyDescent="0.25">
      <c r="A1237" t="s">
        <v>1242</v>
      </c>
      <c r="B1237">
        <v>2018</v>
      </c>
      <c r="C1237">
        <v>20</v>
      </c>
      <c r="D1237">
        <v>2606</v>
      </c>
      <c r="E1237">
        <v>1277</v>
      </c>
      <c r="F1237">
        <v>1329</v>
      </c>
      <c r="G1237">
        <v>350</v>
      </c>
      <c r="H1237">
        <v>192</v>
      </c>
      <c r="I1237">
        <v>158</v>
      </c>
      <c r="J1237">
        <v>825</v>
      </c>
      <c r="K1237">
        <v>479</v>
      </c>
      <c r="L1237">
        <v>346</v>
      </c>
      <c r="M1237">
        <v>1431</v>
      </c>
      <c r="N1237">
        <v>606</v>
      </c>
      <c r="O1237">
        <v>825</v>
      </c>
    </row>
    <row r="1238" spans="1:15" x14ac:dyDescent="0.25">
      <c r="A1238" t="s">
        <v>1243</v>
      </c>
      <c r="B1238">
        <v>2018</v>
      </c>
      <c r="C1238">
        <v>21</v>
      </c>
      <c r="D1238">
        <v>2674</v>
      </c>
      <c r="E1238">
        <v>1302</v>
      </c>
      <c r="F1238">
        <v>1372</v>
      </c>
      <c r="G1238">
        <v>391</v>
      </c>
      <c r="H1238">
        <v>228</v>
      </c>
      <c r="I1238">
        <v>163</v>
      </c>
      <c r="J1238">
        <v>797</v>
      </c>
      <c r="K1238">
        <v>480</v>
      </c>
      <c r="L1238">
        <v>317</v>
      </c>
      <c r="M1238">
        <v>1486</v>
      </c>
      <c r="N1238">
        <v>594</v>
      </c>
      <c r="O1238">
        <v>892</v>
      </c>
    </row>
    <row r="1239" spans="1:15" x14ac:dyDescent="0.25">
      <c r="A1239" t="s">
        <v>1244</v>
      </c>
      <c r="B1239">
        <v>2018</v>
      </c>
      <c r="C1239">
        <v>22</v>
      </c>
      <c r="D1239">
        <v>2776</v>
      </c>
      <c r="E1239">
        <v>1350</v>
      </c>
      <c r="F1239">
        <v>1426</v>
      </c>
      <c r="G1239">
        <v>416</v>
      </c>
      <c r="H1239">
        <v>237</v>
      </c>
      <c r="I1239">
        <v>179</v>
      </c>
      <c r="J1239">
        <v>857</v>
      </c>
      <c r="K1239">
        <v>506</v>
      </c>
      <c r="L1239">
        <v>351</v>
      </c>
      <c r="M1239">
        <v>1503</v>
      </c>
      <c r="N1239">
        <v>607</v>
      </c>
      <c r="O1239">
        <v>896</v>
      </c>
    </row>
    <row r="1240" spans="1:15" x14ac:dyDescent="0.25">
      <c r="A1240" t="s">
        <v>1245</v>
      </c>
      <c r="B1240">
        <v>2018</v>
      </c>
      <c r="C1240">
        <v>23</v>
      </c>
      <c r="D1240">
        <v>2679</v>
      </c>
      <c r="E1240">
        <v>1313</v>
      </c>
      <c r="F1240">
        <v>1366</v>
      </c>
      <c r="G1240">
        <v>399</v>
      </c>
      <c r="H1240">
        <v>235</v>
      </c>
      <c r="I1240">
        <v>164</v>
      </c>
      <c r="J1240">
        <v>825</v>
      </c>
      <c r="K1240">
        <v>487</v>
      </c>
      <c r="L1240">
        <v>338</v>
      </c>
      <c r="M1240">
        <v>1455</v>
      </c>
      <c r="N1240">
        <v>591</v>
      </c>
      <c r="O1240">
        <v>864</v>
      </c>
    </row>
    <row r="1241" spans="1:15" x14ac:dyDescent="0.25">
      <c r="A1241" t="s">
        <v>1246</v>
      </c>
      <c r="B1241">
        <v>2018</v>
      </c>
      <c r="C1241">
        <v>24</v>
      </c>
      <c r="D1241">
        <v>2557</v>
      </c>
      <c r="E1241">
        <v>1248</v>
      </c>
      <c r="F1241">
        <v>1309</v>
      </c>
      <c r="G1241">
        <v>372</v>
      </c>
      <c r="H1241">
        <v>209</v>
      </c>
      <c r="I1241">
        <v>163</v>
      </c>
      <c r="J1241">
        <v>797</v>
      </c>
      <c r="K1241">
        <v>463</v>
      </c>
      <c r="L1241">
        <v>334</v>
      </c>
      <c r="M1241">
        <v>1388</v>
      </c>
      <c r="N1241">
        <v>576</v>
      </c>
      <c r="O1241">
        <v>812</v>
      </c>
    </row>
    <row r="1242" spans="1:15" x14ac:dyDescent="0.25">
      <c r="A1242" t="s">
        <v>1247</v>
      </c>
      <c r="B1242">
        <v>2018</v>
      </c>
      <c r="C1242">
        <v>25</v>
      </c>
      <c r="D1242">
        <v>2601</v>
      </c>
      <c r="E1242">
        <v>1301</v>
      </c>
      <c r="F1242">
        <v>1300</v>
      </c>
      <c r="G1242">
        <v>362</v>
      </c>
      <c r="H1242">
        <v>204</v>
      </c>
      <c r="I1242">
        <v>158</v>
      </c>
      <c r="J1242">
        <v>803</v>
      </c>
      <c r="K1242">
        <v>467</v>
      </c>
      <c r="L1242">
        <v>336</v>
      </c>
      <c r="M1242">
        <v>1436</v>
      </c>
      <c r="N1242">
        <v>630</v>
      </c>
      <c r="O1242">
        <v>806</v>
      </c>
    </row>
    <row r="1243" spans="1:15" x14ac:dyDescent="0.25">
      <c r="A1243" t="s">
        <v>1248</v>
      </c>
      <c r="B1243">
        <v>2018</v>
      </c>
      <c r="C1243">
        <v>26</v>
      </c>
      <c r="D1243">
        <v>2619</v>
      </c>
      <c r="E1243">
        <v>1311</v>
      </c>
      <c r="F1243">
        <v>1308</v>
      </c>
      <c r="G1243">
        <v>383</v>
      </c>
      <c r="H1243">
        <v>243</v>
      </c>
      <c r="I1243">
        <v>140</v>
      </c>
      <c r="J1243">
        <v>784</v>
      </c>
      <c r="K1243">
        <v>441</v>
      </c>
      <c r="L1243">
        <v>343</v>
      </c>
      <c r="M1243">
        <v>1452</v>
      </c>
      <c r="N1243">
        <v>627</v>
      </c>
      <c r="O1243">
        <v>825</v>
      </c>
    </row>
    <row r="1244" spans="1:15" x14ac:dyDescent="0.25">
      <c r="A1244" t="s">
        <v>1249</v>
      </c>
      <c r="B1244">
        <v>2018</v>
      </c>
      <c r="C1244">
        <v>27</v>
      </c>
      <c r="D1244">
        <v>2726</v>
      </c>
      <c r="E1244">
        <v>1326</v>
      </c>
      <c r="F1244">
        <v>1400</v>
      </c>
      <c r="G1244">
        <v>406</v>
      </c>
      <c r="H1244">
        <v>222</v>
      </c>
      <c r="I1244">
        <v>184</v>
      </c>
      <c r="J1244">
        <v>838</v>
      </c>
      <c r="K1244">
        <v>485</v>
      </c>
      <c r="L1244">
        <v>353</v>
      </c>
      <c r="M1244">
        <v>1482</v>
      </c>
      <c r="N1244">
        <v>619</v>
      </c>
      <c r="O1244">
        <v>863</v>
      </c>
    </row>
    <row r="1245" spans="1:15" x14ac:dyDescent="0.25">
      <c r="A1245" t="s">
        <v>1250</v>
      </c>
      <c r="B1245">
        <v>2018</v>
      </c>
      <c r="C1245">
        <v>28</v>
      </c>
      <c r="D1245">
        <v>2671</v>
      </c>
      <c r="E1245">
        <v>1279</v>
      </c>
      <c r="F1245">
        <v>1392</v>
      </c>
      <c r="G1245">
        <v>408</v>
      </c>
      <c r="H1245">
        <v>224</v>
      </c>
      <c r="I1245">
        <v>184</v>
      </c>
      <c r="J1245">
        <v>805</v>
      </c>
      <c r="K1245">
        <v>475</v>
      </c>
      <c r="L1245">
        <v>330</v>
      </c>
      <c r="M1245">
        <v>1458</v>
      </c>
      <c r="N1245">
        <v>580</v>
      </c>
      <c r="O1245">
        <v>878</v>
      </c>
    </row>
    <row r="1246" spans="1:15" x14ac:dyDescent="0.25">
      <c r="A1246" t="s">
        <v>1251</v>
      </c>
      <c r="B1246">
        <v>2018</v>
      </c>
      <c r="C1246">
        <v>29</v>
      </c>
      <c r="D1246">
        <v>2704</v>
      </c>
      <c r="E1246">
        <v>1311</v>
      </c>
      <c r="F1246">
        <v>1393</v>
      </c>
      <c r="G1246">
        <v>391</v>
      </c>
      <c r="H1246">
        <v>224</v>
      </c>
      <c r="I1246">
        <v>167</v>
      </c>
      <c r="J1246">
        <v>810</v>
      </c>
      <c r="K1246">
        <v>499</v>
      </c>
      <c r="L1246">
        <v>311</v>
      </c>
      <c r="M1246">
        <v>1503</v>
      </c>
      <c r="N1246">
        <v>588</v>
      </c>
      <c r="O1246">
        <v>915</v>
      </c>
    </row>
    <row r="1247" spans="1:15" x14ac:dyDescent="0.25">
      <c r="A1247" t="s">
        <v>1252</v>
      </c>
      <c r="B1247">
        <v>2018</v>
      </c>
      <c r="C1247">
        <v>30</v>
      </c>
      <c r="D1247">
        <v>2767</v>
      </c>
      <c r="E1247">
        <v>1344</v>
      </c>
      <c r="F1247">
        <v>1423</v>
      </c>
      <c r="G1247">
        <v>405</v>
      </c>
      <c r="H1247">
        <v>246</v>
      </c>
      <c r="I1247">
        <v>159</v>
      </c>
      <c r="J1247">
        <v>824</v>
      </c>
      <c r="K1247">
        <v>470</v>
      </c>
      <c r="L1247">
        <v>354</v>
      </c>
      <c r="M1247">
        <v>1538</v>
      </c>
      <c r="N1247">
        <v>628</v>
      </c>
      <c r="O1247">
        <v>910</v>
      </c>
    </row>
    <row r="1248" spans="1:15" x14ac:dyDescent="0.25">
      <c r="A1248" t="s">
        <v>1253</v>
      </c>
      <c r="B1248">
        <v>2018</v>
      </c>
      <c r="C1248">
        <v>31</v>
      </c>
      <c r="D1248">
        <v>2760</v>
      </c>
      <c r="E1248">
        <v>1335</v>
      </c>
      <c r="F1248">
        <v>1425</v>
      </c>
      <c r="G1248">
        <v>402</v>
      </c>
      <c r="H1248">
        <v>245</v>
      </c>
      <c r="I1248">
        <v>157</v>
      </c>
      <c r="J1248">
        <v>867</v>
      </c>
      <c r="K1248">
        <v>495</v>
      </c>
      <c r="L1248">
        <v>372</v>
      </c>
      <c r="M1248">
        <v>1491</v>
      </c>
      <c r="N1248">
        <v>595</v>
      </c>
      <c r="O1248">
        <v>896</v>
      </c>
    </row>
    <row r="1249" spans="1:15" x14ac:dyDescent="0.25">
      <c r="A1249" t="s">
        <v>1254</v>
      </c>
      <c r="B1249">
        <v>2018</v>
      </c>
      <c r="C1249">
        <v>32</v>
      </c>
      <c r="D1249">
        <v>2745</v>
      </c>
      <c r="E1249">
        <v>1339</v>
      </c>
      <c r="F1249">
        <v>1406</v>
      </c>
      <c r="G1249">
        <v>424</v>
      </c>
      <c r="H1249">
        <v>244</v>
      </c>
      <c r="I1249">
        <v>180</v>
      </c>
      <c r="J1249">
        <v>827</v>
      </c>
      <c r="K1249">
        <v>497</v>
      </c>
      <c r="L1249">
        <v>330</v>
      </c>
      <c r="M1249">
        <v>1494</v>
      </c>
      <c r="N1249">
        <v>598</v>
      </c>
      <c r="O1249">
        <v>896</v>
      </c>
    </row>
    <row r="1250" spans="1:15" x14ac:dyDescent="0.25">
      <c r="A1250" t="s">
        <v>1255</v>
      </c>
      <c r="B1250">
        <v>2018</v>
      </c>
      <c r="C1250">
        <v>33</v>
      </c>
      <c r="D1250">
        <v>2605</v>
      </c>
      <c r="E1250">
        <v>1280</v>
      </c>
      <c r="F1250">
        <v>1325</v>
      </c>
      <c r="G1250">
        <v>404</v>
      </c>
      <c r="H1250">
        <v>231</v>
      </c>
      <c r="I1250">
        <v>173</v>
      </c>
      <c r="J1250">
        <v>785</v>
      </c>
      <c r="K1250">
        <v>461</v>
      </c>
      <c r="L1250">
        <v>324</v>
      </c>
      <c r="M1250">
        <v>1416</v>
      </c>
      <c r="N1250">
        <v>588</v>
      </c>
      <c r="O1250">
        <v>828</v>
      </c>
    </row>
    <row r="1251" spans="1:15" x14ac:dyDescent="0.25">
      <c r="A1251" t="s">
        <v>1256</v>
      </c>
      <c r="B1251">
        <v>2018</v>
      </c>
      <c r="C1251">
        <v>34</v>
      </c>
      <c r="D1251">
        <v>2612</v>
      </c>
      <c r="E1251">
        <v>1321</v>
      </c>
      <c r="F1251">
        <v>1291</v>
      </c>
      <c r="G1251">
        <v>375</v>
      </c>
      <c r="H1251">
        <v>210</v>
      </c>
      <c r="I1251">
        <v>165</v>
      </c>
      <c r="J1251">
        <v>813</v>
      </c>
      <c r="K1251">
        <v>506</v>
      </c>
      <c r="L1251">
        <v>307</v>
      </c>
      <c r="M1251">
        <v>1424</v>
      </c>
      <c r="N1251">
        <v>605</v>
      </c>
      <c r="O1251">
        <v>819</v>
      </c>
    </row>
    <row r="1252" spans="1:15" x14ac:dyDescent="0.25">
      <c r="A1252" t="s">
        <v>1257</v>
      </c>
      <c r="B1252">
        <v>2018</v>
      </c>
      <c r="C1252">
        <v>35</v>
      </c>
      <c r="D1252">
        <v>2527</v>
      </c>
      <c r="E1252">
        <v>1275</v>
      </c>
      <c r="F1252">
        <v>1252</v>
      </c>
      <c r="G1252">
        <v>407</v>
      </c>
      <c r="H1252">
        <v>247</v>
      </c>
      <c r="I1252">
        <v>160</v>
      </c>
      <c r="J1252">
        <v>808</v>
      </c>
      <c r="K1252">
        <v>450</v>
      </c>
      <c r="L1252">
        <v>358</v>
      </c>
      <c r="M1252">
        <v>1312</v>
      </c>
      <c r="N1252">
        <v>578</v>
      </c>
      <c r="O1252">
        <v>734</v>
      </c>
    </row>
    <row r="1253" spans="1:15" x14ac:dyDescent="0.25">
      <c r="A1253" t="s">
        <v>1258</v>
      </c>
      <c r="B1253">
        <v>2018</v>
      </c>
      <c r="C1253">
        <v>36</v>
      </c>
      <c r="D1253">
        <v>2613</v>
      </c>
      <c r="E1253">
        <v>1286</v>
      </c>
      <c r="F1253">
        <v>1327</v>
      </c>
      <c r="G1253">
        <v>417</v>
      </c>
      <c r="H1253">
        <v>231</v>
      </c>
      <c r="I1253">
        <v>186</v>
      </c>
      <c r="J1253">
        <v>811</v>
      </c>
      <c r="K1253">
        <v>459</v>
      </c>
      <c r="L1253">
        <v>352</v>
      </c>
      <c r="M1253">
        <v>1385</v>
      </c>
      <c r="N1253">
        <v>596</v>
      </c>
      <c r="O1253">
        <v>789</v>
      </c>
    </row>
    <row r="1254" spans="1:15" x14ac:dyDescent="0.25">
      <c r="A1254" t="s">
        <v>1259</v>
      </c>
      <c r="B1254">
        <v>2018</v>
      </c>
      <c r="C1254">
        <v>37</v>
      </c>
      <c r="D1254">
        <v>2539</v>
      </c>
      <c r="E1254">
        <v>1298</v>
      </c>
      <c r="F1254">
        <v>1241</v>
      </c>
      <c r="G1254">
        <v>368</v>
      </c>
      <c r="H1254">
        <v>220</v>
      </c>
      <c r="I1254">
        <v>148</v>
      </c>
      <c r="J1254">
        <v>819</v>
      </c>
      <c r="K1254">
        <v>507</v>
      </c>
      <c r="L1254">
        <v>312</v>
      </c>
      <c r="M1254">
        <v>1352</v>
      </c>
      <c r="N1254">
        <v>571</v>
      </c>
      <c r="O1254">
        <v>781</v>
      </c>
    </row>
    <row r="1255" spans="1:15" x14ac:dyDescent="0.25">
      <c r="A1255" t="s">
        <v>1260</v>
      </c>
      <c r="B1255">
        <v>2018</v>
      </c>
      <c r="C1255">
        <v>38</v>
      </c>
      <c r="D1255">
        <v>2706</v>
      </c>
      <c r="E1255">
        <v>1325</v>
      </c>
      <c r="F1255">
        <v>1381</v>
      </c>
      <c r="G1255">
        <v>428</v>
      </c>
      <c r="H1255">
        <v>263</v>
      </c>
      <c r="I1255">
        <v>165</v>
      </c>
      <c r="J1255">
        <v>868</v>
      </c>
      <c r="K1255">
        <v>478</v>
      </c>
      <c r="L1255">
        <v>390</v>
      </c>
      <c r="M1255">
        <v>1410</v>
      </c>
      <c r="N1255">
        <v>584</v>
      </c>
      <c r="O1255">
        <v>826</v>
      </c>
    </row>
    <row r="1256" spans="1:15" x14ac:dyDescent="0.25">
      <c r="A1256" t="s">
        <v>1261</v>
      </c>
      <c r="B1256">
        <v>2018</v>
      </c>
      <c r="C1256">
        <v>39</v>
      </c>
      <c r="D1256">
        <v>2696</v>
      </c>
      <c r="E1256">
        <v>1337</v>
      </c>
      <c r="F1256">
        <v>1359</v>
      </c>
      <c r="G1256">
        <v>447</v>
      </c>
      <c r="H1256">
        <v>251</v>
      </c>
      <c r="I1256">
        <v>196</v>
      </c>
      <c r="J1256">
        <v>804</v>
      </c>
      <c r="K1256">
        <v>466</v>
      </c>
      <c r="L1256">
        <v>338</v>
      </c>
      <c r="M1256">
        <v>1445</v>
      </c>
      <c r="N1256">
        <v>620</v>
      </c>
      <c r="O1256">
        <v>825</v>
      </c>
    </row>
    <row r="1257" spans="1:15" x14ac:dyDescent="0.25">
      <c r="A1257" t="s">
        <v>1262</v>
      </c>
      <c r="B1257">
        <v>2018</v>
      </c>
      <c r="C1257">
        <v>40</v>
      </c>
      <c r="D1257">
        <v>2806</v>
      </c>
      <c r="E1257">
        <v>1373</v>
      </c>
      <c r="F1257">
        <v>1433</v>
      </c>
      <c r="G1257">
        <v>441</v>
      </c>
      <c r="H1257">
        <v>259</v>
      </c>
      <c r="I1257">
        <v>182</v>
      </c>
      <c r="J1257">
        <v>873</v>
      </c>
      <c r="K1257">
        <v>477</v>
      </c>
      <c r="L1257">
        <v>396</v>
      </c>
      <c r="M1257">
        <v>1492</v>
      </c>
      <c r="N1257">
        <v>637</v>
      </c>
      <c r="O1257">
        <v>855</v>
      </c>
    </row>
    <row r="1258" spans="1:15" x14ac:dyDescent="0.25">
      <c r="A1258" t="s">
        <v>1263</v>
      </c>
      <c r="B1258">
        <v>2018</v>
      </c>
      <c r="C1258">
        <v>41</v>
      </c>
      <c r="D1258">
        <v>2760</v>
      </c>
      <c r="E1258">
        <v>1361</v>
      </c>
      <c r="F1258">
        <v>1399</v>
      </c>
      <c r="G1258">
        <v>432</v>
      </c>
      <c r="H1258">
        <v>240</v>
      </c>
      <c r="I1258">
        <v>192</v>
      </c>
      <c r="J1258">
        <v>832</v>
      </c>
      <c r="K1258">
        <v>473</v>
      </c>
      <c r="L1258">
        <v>359</v>
      </c>
      <c r="M1258">
        <v>1496</v>
      </c>
      <c r="N1258">
        <v>648</v>
      </c>
      <c r="O1258">
        <v>848</v>
      </c>
    </row>
    <row r="1259" spans="1:15" x14ac:dyDescent="0.25">
      <c r="A1259" t="s">
        <v>1264</v>
      </c>
      <c r="B1259">
        <v>2018</v>
      </c>
      <c r="C1259">
        <v>42</v>
      </c>
      <c r="D1259">
        <v>2739</v>
      </c>
      <c r="E1259">
        <v>1334</v>
      </c>
      <c r="F1259">
        <v>1405</v>
      </c>
      <c r="G1259">
        <v>384</v>
      </c>
      <c r="H1259">
        <v>220</v>
      </c>
      <c r="I1259">
        <v>164</v>
      </c>
      <c r="J1259">
        <v>831</v>
      </c>
      <c r="K1259">
        <v>491</v>
      </c>
      <c r="L1259">
        <v>340</v>
      </c>
      <c r="M1259">
        <v>1524</v>
      </c>
      <c r="N1259">
        <v>623</v>
      </c>
      <c r="O1259">
        <v>901</v>
      </c>
    </row>
    <row r="1260" spans="1:15" x14ac:dyDescent="0.25">
      <c r="A1260" t="s">
        <v>1265</v>
      </c>
      <c r="B1260">
        <v>2018</v>
      </c>
      <c r="C1260">
        <v>43</v>
      </c>
      <c r="D1260">
        <v>2671</v>
      </c>
      <c r="E1260">
        <v>1345</v>
      </c>
      <c r="F1260">
        <v>1326</v>
      </c>
      <c r="G1260">
        <v>430</v>
      </c>
      <c r="H1260">
        <v>267</v>
      </c>
      <c r="I1260">
        <v>163</v>
      </c>
      <c r="J1260">
        <v>857</v>
      </c>
      <c r="K1260">
        <v>504</v>
      </c>
      <c r="L1260">
        <v>353</v>
      </c>
      <c r="M1260">
        <v>1384</v>
      </c>
      <c r="N1260">
        <v>574</v>
      </c>
      <c r="O1260">
        <v>810</v>
      </c>
    </row>
    <row r="1261" spans="1:15" x14ac:dyDescent="0.25">
      <c r="A1261" t="s">
        <v>1266</v>
      </c>
      <c r="B1261">
        <v>2018</v>
      </c>
      <c r="C1261">
        <v>44</v>
      </c>
      <c r="D1261">
        <v>2815</v>
      </c>
      <c r="E1261">
        <v>1373</v>
      </c>
      <c r="F1261">
        <v>1442</v>
      </c>
      <c r="G1261">
        <v>408</v>
      </c>
      <c r="H1261">
        <v>247</v>
      </c>
      <c r="I1261">
        <v>161</v>
      </c>
      <c r="J1261">
        <v>920</v>
      </c>
      <c r="K1261">
        <v>523</v>
      </c>
      <c r="L1261">
        <v>397</v>
      </c>
      <c r="M1261">
        <v>1487</v>
      </c>
      <c r="N1261">
        <v>603</v>
      </c>
      <c r="O1261">
        <v>884</v>
      </c>
    </row>
    <row r="1262" spans="1:15" x14ac:dyDescent="0.25">
      <c r="A1262" t="s">
        <v>1267</v>
      </c>
      <c r="B1262">
        <v>2018</v>
      </c>
      <c r="C1262">
        <v>45</v>
      </c>
      <c r="D1262">
        <v>2798</v>
      </c>
      <c r="E1262">
        <v>1406</v>
      </c>
      <c r="F1262">
        <v>1392</v>
      </c>
      <c r="G1262">
        <v>407</v>
      </c>
      <c r="H1262">
        <v>226</v>
      </c>
      <c r="I1262">
        <v>181</v>
      </c>
      <c r="J1262">
        <v>907</v>
      </c>
      <c r="K1262">
        <v>531</v>
      </c>
      <c r="L1262">
        <v>376</v>
      </c>
      <c r="M1262">
        <v>1484</v>
      </c>
      <c r="N1262">
        <v>649</v>
      </c>
      <c r="O1262">
        <v>835</v>
      </c>
    </row>
    <row r="1263" spans="1:15" x14ac:dyDescent="0.25">
      <c r="A1263" t="s">
        <v>1268</v>
      </c>
      <c r="B1263">
        <v>2018</v>
      </c>
      <c r="C1263">
        <v>46</v>
      </c>
      <c r="D1263">
        <v>2761</v>
      </c>
      <c r="E1263">
        <v>1332</v>
      </c>
      <c r="F1263">
        <v>1429</v>
      </c>
      <c r="G1263">
        <v>431</v>
      </c>
      <c r="H1263">
        <v>248</v>
      </c>
      <c r="I1263">
        <v>183</v>
      </c>
      <c r="J1263">
        <v>825</v>
      </c>
      <c r="K1263">
        <v>477</v>
      </c>
      <c r="L1263">
        <v>348</v>
      </c>
      <c r="M1263">
        <v>1505</v>
      </c>
      <c r="N1263">
        <v>607</v>
      </c>
      <c r="O1263">
        <v>898</v>
      </c>
    </row>
    <row r="1264" spans="1:15" x14ac:dyDescent="0.25">
      <c r="A1264" t="s">
        <v>1269</v>
      </c>
      <c r="B1264">
        <v>2018</v>
      </c>
      <c r="C1264">
        <v>47</v>
      </c>
      <c r="D1264">
        <v>2859</v>
      </c>
      <c r="E1264">
        <v>1398</v>
      </c>
      <c r="F1264">
        <v>1461</v>
      </c>
      <c r="G1264">
        <v>403</v>
      </c>
      <c r="H1264">
        <v>223</v>
      </c>
      <c r="I1264">
        <v>180</v>
      </c>
      <c r="J1264">
        <v>928</v>
      </c>
      <c r="K1264">
        <v>525</v>
      </c>
      <c r="L1264">
        <v>403</v>
      </c>
      <c r="M1264">
        <v>1528</v>
      </c>
      <c r="N1264">
        <v>650</v>
      </c>
      <c r="O1264">
        <v>878</v>
      </c>
    </row>
    <row r="1265" spans="1:15" x14ac:dyDescent="0.25">
      <c r="A1265" t="s">
        <v>1270</v>
      </c>
      <c r="B1265">
        <v>2018</v>
      </c>
      <c r="C1265">
        <v>48</v>
      </c>
      <c r="D1265">
        <v>2907</v>
      </c>
      <c r="E1265">
        <v>1407</v>
      </c>
      <c r="F1265">
        <v>1500</v>
      </c>
      <c r="G1265">
        <v>423</v>
      </c>
      <c r="H1265">
        <v>250</v>
      </c>
      <c r="I1265">
        <v>173</v>
      </c>
      <c r="J1265">
        <v>916</v>
      </c>
      <c r="K1265">
        <v>515</v>
      </c>
      <c r="L1265">
        <v>401</v>
      </c>
      <c r="M1265">
        <v>1568</v>
      </c>
      <c r="N1265">
        <v>642</v>
      </c>
      <c r="O1265">
        <v>926</v>
      </c>
    </row>
    <row r="1266" spans="1:15" x14ac:dyDescent="0.25">
      <c r="A1266" t="s">
        <v>1271</v>
      </c>
      <c r="B1266">
        <v>2018</v>
      </c>
      <c r="C1266">
        <v>49</v>
      </c>
      <c r="D1266">
        <v>2968</v>
      </c>
      <c r="E1266">
        <v>1463</v>
      </c>
      <c r="F1266">
        <v>1505</v>
      </c>
      <c r="G1266">
        <v>438</v>
      </c>
      <c r="H1266">
        <v>239</v>
      </c>
      <c r="I1266">
        <v>199</v>
      </c>
      <c r="J1266">
        <v>905</v>
      </c>
      <c r="K1266">
        <v>529</v>
      </c>
      <c r="L1266">
        <v>376</v>
      </c>
      <c r="M1266">
        <v>1625</v>
      </c>
      <c r="N1266">
        <v>695</v>
      </c>
      <c r="O1266">
        <v>930</v>
      </c>
    </row>
    <row r="1267" spans="1:15" x14ac:dyDescent="0.25">
      <c r="A1267" t="s">
        <v>1272</v>
      </c>
      <c r="B1267">
        <v>2018</v>
      </c>
      <c r="C1267">
        <v>50</v>
      </c>
      <c r="D1267">
        <v>3017</v>
      </c>
      <c r="E1267">
        <v>1512</v>
      </c>
      <c r="F1267">
        <v>1505</v>
      </c>
      <c r="G1267">
        <v>470</v>
      </c>
      <c r="H1267">
        <v>270</v>
      </c>
      <c r="I1267">
        <v>200</v>
      </c>
      <c r="J1267">
        <v>960</v>
      </c>
      <c r="K1267">
        <v>572</v>
      </c>
      <c r="L1267">
        <v>388</v>
      </c>
      <c r="M1267">
        <v>1587</v>
      </c>
      <c r="N1267">
        <v>670</v>
      </c>
      <c r="O1267">
        <v>917</v>
      </c>
    </row>
    <row r="1268" spans="1:15" x14ac:dyDescent="0.25">
      <c r="A1268" t="s">
        <v>1273</v>
      </c>
      <c r="B1268">
        <v>2018</v>
      </c>
      <c r="C1268">
        <v>51</v>
      </c>
      <c r="D1268">
        <v>3041</v>
      </c>
      <c r="E1268">
        <v>1474</v>
      </c>
      <c r="F1268">
        <v>1567</v>
      </c>
      <c r="G1268">
        <v>425</v>
      </c>
      <c r="H1268">
        <v>246</v>
      </c>
      <c r="I1268">
        <v>179</v>
      </c>
      <c r="J1268">
        <v>928</v>
      </c>
      <c r="K1268">
        <v>507</v>
      </c>
      <c r="L1268">
        <v>421</v>
      </c>
      <c r="M1268">
        <v>1688</v>
      </c>
      <c r="N1268">
        <v>721</v>
      </c>
      <c r="O1268">
        <v>967</v>
      </c>
    </row>
    <row r="1269" spans="1:15" x14ac:dyDescent="0.25">
      <c r="A1269" t="s">
        <v>1274</v>
      </c>
      <c r="B1269">
        <v>2018</v>
      </c>
      <c r="C1269">
        <v>52</v>
      </c>
      <c r="D1269">
        <v>2901</v>
      </c>
      <c r="E1269">
        <v>1405</v>
      </c>
      <c r="F1269">
        <v>1496</v>
      </c>
      <c r="G1269">
        <v>408</v>
      </c>
      <c r="H1269">
        <v>216</v>
      </c>
      <c r="I1269">
        <v>192</v>
      </c>
      <c r="J1269">
        <v>909</v>
      </c>
      <c r="K1269">
        <v>530</v>
      </c>
      <c r="L1269">
        <v>379</v>
      </c>
      <c r="M1269">
        <v>1584</v>
      </c>
      <c r="N1269">
        <v>659</v>
      </c>
      <c r="O1269">
        <v>925</v>
      </c>
    </row>
    <row r="1270" spans="1:15" x14ac:dyDescent="0.25">
      <c r="A1270" t="s">
        <v>1275</v>
      </c>
      <c r="B1270">
        <v>2018</v>
      </c>
      <c r="C1270">
        <v>53</v>
      </c>
      <c r="D1270">
        <v>456</v>
      </c>
      <c r="E1270">
        <v>213</v>
      </c>
      <c r="F1270">
        <v>243</v>
      </c>
      <c r="G1270">
        <v>66</v>
      </c>
      <c r="H1270">
        <v>36</v>
      </c>
      <c r="I1270">
        <v>30</v>
      </c>
      <c r="J1270">
        <v>142</v>
      </c>
      <c r="K1270">
        <v>91</v>
      </c>
      <c r="L1270">
        <v>51</v>
      </c>
      <c r="M1270">
        <v>248</v>
      </c>
      <c r="N1270">
        <v>86</v>
      </c>
      <c r="O1270">
        <v>162</v>
      </c>
    </row>
    <row r="1271" spans="1:15" x14ac:dyDescent="0.25">
      <c r="A1271" t="s">
        <v>1276</v>
      </c>
      <c r="B1271">
        <v>2019</v>
      </c>
      <c r="C1271">
        <v>1</v>
      </c>
      <c r="D1271">
        <v>2606</v>
      </c>
      <c r="E1271">
        <v>1250</v>
      </c>
      <c r="F1271">
        <v>1356</v>
      </c>
      <c r="G1271">
        <v>340</v>
      </c>
      <c r="H1271">
        <v>191</v>
      </c>
      <c r="I1271">
        <v>149</v>
      </c>
      <c r="J1271">
        <v>715</v>
      </c>
      <c r="K1271">
        <v>394</v>
      </c>
      <c r="L1271">
        <v>321</v>
      </c>
      <c r="M1271">
        <v>1551</v>
      </c>
      <c r="N1271">
        <v>665</v>
      </c>
      <c r="O1271">
        <v>886</v>
      </c>
    </row>
    <row r="1272" spans="1:15" x14ac:dyDescent="0.25">
      <c r="A1272" t="s">
        <v>1277</v>
      </c>
      <c r="B1272">
        <v>2019</v>
      </c>
      <c r="C1272">
        <v>2</v>
      </c>
      <c r="D1272">
        <v>3262</v>
      </c>
      <c r="E1272">
        <v>1578</v>
      </c>
      <c r="F1272">
        <v>1684</v>
      </c>
      <c r="G1272">
        <v>462</v>
      </c>
      <c r="H1272">
        <v>274</v>
      </c>
      <c r="I1272">
        <v>188</v>
      </c>
      <c r="J1272">
        <v>865</v>
      </c>
      <c r="K1272">
        <v>489</v>
      </c>
      <c r="L1272">
        <v>376</v>
      </c>
      <c r="M1272">
        <v>1935</v>
      </c>
      <c r="N1272">
        <v>815</v>
      </c>
      <c r="O1272">
        <v>1120</v>
      </c>
    </row>
    <row r="1273" spans="1:15" x14ac:dyDescent="0.25">
      <c r="A1273" t="s">
        <v>1278</v>
      </c>
      <c r="B1273">
        <v>2019</v>
      </c>
      <c r="C1273">
        <v>3</v>
      </c>
      <c r="D1273">
        <v>3150</v>
      </c>
      <c r="E1273">
        <v>1520</v>
      </c>
      <c r="F1273">
        <v>1630</v>
      </c>
      <c r="G1273">
        <v>396</v>
      </c>
      <c r="H1273">
        <v>217</v>
      </c>
      <c r="I1273">
        <v>179</v>
      </c>
      <c r="J1273">
        <v>926</v>
      </c>
      <c r="K1273">
        <v>538</v>
      </c>
      <c r="L1273">
        <v>388</v>
      </c>
      <c r="M1273">
        <v>1828</v>
      </c>
      <c r="N1273">
        <v>765</v>
      </c>
      <c r="O1273">
        <v>1063</v>
      </c>
    </row>
    <row r="1274" spans="1:15" x14ac:dyDescent="0.25">
      <c r="A1274" t="s">
        <v>1279</v>
      </c>
      <c r="B1274">
        <v>2019</v>
      </c>
      <c r="C1274">
        <v>4</v>
      </c>
      <c r="D1274">
        <v>3178</v>
      </c>
      <c r="E1274">
        <v>1544</v>
      </c>
      <c r="F1274">
        <v>1634</v>
      </c>
      <c r="G1274">
        <v>420</v>
      </c>
      <c r="H1274">
        <v>211</v>
      </c>
      <c r="I1274">
        <v>209</v>
      </c>
      <c r="J1274">
        <v>930</v>
      </c>
      <c r="K1274">
        <v>511</v>
      </c>
      <c r="L1274">
        <v>419</v>
      </c>
      <c r="M1274">
        <v>1828</v>
      </c>
      <c r="N1274">
        <v>822</v>
      </c>
      <c r="O1274">
        <v>1006</v>
      </c>
    </row>
    <row r="1275" spans="1:15" x14ac:dyDescent="0.25">
      <c r="A1275" t="s">
        <v>1280</v>
      </c>
      <c r="B1275">
        <v>2019</v>
      </c>
      <c r="C1275">
        <v>5</v>
      </c>
      <c r="D1275">
        <v>3143</v>
      </c>
      <c r="E1275">
        <v>1578</v>
      </c>
      <c r="F1275">
        <v>1565</v>
      </c>
      <c r="G1275">
        <v>439</v>
      </c>
      <c r="H1275">
        <v>265</v>
      </c>
      <c r="I1275">
        <v>174</v>
      </c>
      <c r="J1275">
        <v>947</v>
      </c>
      <c r="K1275">
        <v>571</v>
      </c>
      <c r="L1275">
        <v>376</v>
      </c>
      <c r="M1275">
        <v>1757</v>
      </c>
      <c r="N1275">
        <v>742</v>
      </c>
      <c r="O1275">
        <v>1015</v>
      </c>
    </row>
    <row r="1276" spans="1:15" x14ac:dyDescent="0.25">
      <c r="A1276" t="s">
        <v>1281</v>
      </c>
      <c r="B1276">
        <v>2019</v>
      </c>
      <c r="C1276">
        <v>6</v>
      </c>
      <c r="D1276">
        <v>3185</v>
      </c>
      <c r="E1276">
        <v>1590</v>
      </c>
      <c r="F1276">
        <v>1595</v>
      </c>
      <c r="G1276">
        <v>401</v>
      </c>
      <c r="H1276">
        <v>227</v>
      </c>
      <c r="I1276">
        <v>174</v>
      </c>
      <c r="J1276">
        <v>983</v>
      </c>
      <c r="K1276">
        <v>553</v>
      </c>
      <c r="L1276">
        <v>430</v>
      </c>
      <c r="M1276">
        <v>1801</v>
      </c>
      <c r="N1276">
        <v>810</v>
      </c>
      <c r="O1276">
        <v>991</v>
      </c>
    </row>
    <row r="1277" spans="1:15" x14ac:dyDescent="0.25">
      <c r="A1277" t="s">
        <v>1282</v>
      </c>
      <c r="B1277">
        <v>2019</v>
      </c>
      <c r="C1277">
        <v>7</v>
      </c>
      <c r="D1277">
        <v>3252</v>
      </c>
      <c r="E1277">
        <v>1579</v>
      </c>
      <c r="F1277">
        <v>1673</v>
      </c>
      <c r="G1277">
        <v>405</v>
      </c>
      <c r="H1277">
        <v>240</v>
      </c>
      <c r="I1277">
        <v>165</v>
      </c>
      <c r="J1277">
        <v>915</v>
      </c>
      <c r="K1277">
        <v>526</v>
      </c>
      <c r="L1277">
        <v>389</v>
      </c>
      <c r="M1277">
        <v>1932</v>
      </c>
      <c r="N1277">
        <v>813</v>
      </c>
      <c r="O1277">
        <v>1119</v>
      </c>
    </row>
    <row r="1278" spans="1:15" x14ac:dyDescent="0.25">
      <c r="A1278" t="s">
        <v>1283</v>
      </c>
      <c r="B1278">
        <v>2019</v>
      </c>
      <c r="C1278">
        <v>8</v>
      </c>
      <c r="D1278">
        <v>3222</v>
      </c>
      <c r="E1278">
        <v>1530</v>
      </c>
      <c r="F1278">
        <v>1692</v>
      </c>
      <c r="G1278">
        <v>415</v>
      </c>
      <c r="H1278">
        <v>239</v>
      </c>
      <c r="I1278">
        <v>176</v>
      </c>
      <c r="J1278">
        <v>940</v>
      </c>
      <c r="K1278">
        <v>541</v>
      </c>
      <c r="L1278">
        <v>399</v>
      </c>
      <c r="M1278">
        <v>1867</v>
      </c>
      <c r="N1278">
        <v>750</v>
      </c>
      <c r="O1278">
        <v>1117</v>
      </c>
    </row>
    <row r="1279" spans="1:15" x14ac:dyDescent="0.25">
      <c r="A1279" t="s">
        <v>1284</v>
      </c>
      <c r="B1279">
        <v>2019</v>
      </c>
      <c r="C1279">
        <v>9</v>
      </c>
      <c r="D1279">
        <v>3066</v>
      </c>
      <c r="E1279">
        <v>1462</v>
      </c>
      <c r="F1279">
        <v>1604</v>
      </c>
      <c r="G1279">
        <v>400</v>
      </c>
      <c r="H1279">
        <v>219</v>
      </c>
      <c r="I1279">
        <v>181</v>
      </c>
      <c r="J1279">
        <v>879</v>
      </c>
      <c r="K1279">
        <v>500</v>
      </c>
      <c r="L1279">
        <v>379</v>
      </c>
      <c r="M1279">
        <v>1787</v>
      </c>
      <c r="N1279">
        <v>743</v>
      </c>
      <c r="O1279">
        <v>1044</v>
      </c>
    </row>
    <row r="1280" spans="1:15" x14ac:dyDescent="0.25">
      <c r="A1280" t="s">
        <v>1285</v>
      </c>
      <c r="B1280">
        <v>2019</v>
      </c>
      <c r="C1280">
        <v>10</v>
      </c>
      <c r="D1280">
        <v>3171</v>
      </c>
      <c r="E1280">
        <v>1581</v>
      </c>
      <c r="F1280">
        <v>1590</v>
      </c>
      <c r="G1280">
        <v>429</v>
      </c>
      <c r="H1280">
        <v>252</v>
      </c>
      <c r="I1280">
        <v>177</v>
      </c>
      <c r="J1280">
        <v>938</v>
      </c>
      <c r="K1280">
        <v>570</v>
      </c>
      <c r="L1280">
        <v>368</v>
      </c>
      <c r="M1280">
        <v>1804</v>
      </c>
      <c r="N1280">
        <v>759</v>
      </c>
      <c r="O1280">
        <v>1045</v>
      </c>
    </row>
    <row r="1281" spans="1:15" x14ac:dyDescent="0.25">
      <c r="A1281" t="s">
        <v>1286</v>
      </c>
      <c r="B1281">
        <v>2019</v>
      </c>
      <c r="C1281">
        <v>11</v>
      </c>
      <c r="D1281">
        <v>3227</v>
      </c>
      <c r="E1281">
        <v>1582</v>
      </c>
      <c r="F1281">
        <v>1645</v>
      </c>
      <c r="G1281">
        <v>415</v>
      </c>
      <c r="H1281">
        <v>216</v>
      </c>
      <c r="I1281">
        <v>199</v>
      </c>
      <c r="J1281">
        <v>980</v>
      </c>
      <c r="K1281">
        <v>574</v>
      </c>
      <c r="L1281">
        <v>406</v>
      </c>
      <c r="M1281">
        <v>1832</v>
      </c>
      <c r="N1281">
        <v>792</v>
      </c>
      <c r="O1281">
        <v>1040</v>
      </c>
    </row>
    <row r="1282" spans="1:15" x14ac:dyDescent="0.25">
      <c r="A1282" t="s">
        <v>1287</v>
      </c>
      <c r="B1282">
        <v>2019</v>
      </c>
      <c r="C1282">
        <v>12</v>
      </c>
      <c r="D1282">
        <v>3042</v>
      </c>
      <c r="E1282">
        <v>1464</v>
      </c>
      <c r="F1282">
        <v>1578</v>
      </c>
      <c r="G1282">
        <v>399</v>
      </c>
      <c r="H1282">
        <v>237</v>
      </c>
      <c r="I1282">
        <v>162</v>
      </c>
      <c r="J1282">
        <v>860</v>
      </c>
      <c r="K1282">
        <v>500</v>
      </c>
      <c r="L1282">
        <v>360</v>
      </c>
      <c r="M1282">
        <v>1783</v>
      </c>
      <c r="N1282">
        <v>727</v>
      </c>
      <c r="O1282">
        <v>1056</v>
      </c>
    </row>
    <row r="1283" spans="1:15" x14ac:dyDescent="0.25">
      <c r="A1283" t="s">
        <v>1288</v>
      </c>
      <c r="B1283">
        <v>2019</v>
      </c>
      <c r="C1283">
        <v>13</v>
      </c>
      <c r="D1283">
        <v>3013</v>
      </c>
      <c r="E1283">
        <v>1508</v>
      </c>
      <c r="F1283">
        <v>1505</v>
      </c>
      <c r="G1283">
        <v>396</v>
      </c>
      <c r="H1283">
        <v>230</v>
      </c>
      <c r="I1283">
        <v>166</v>
      </c>
      <c r="J1283">
        <v>892</v>
      </c>
      <c r="K1283">
        <v>542</v>
      </c>
      <c r="L1283">
        <v>350</v>
      </c>
      <c r="M1283">
        <v>1725</v>
      </c>
      <c r="N1283">
        <v>736</v>
      </c>
      <c r="O1283">
        <v>989</v>
      </c>
    </row>
    <row r="1284" spans="1:15" x14ac:dyDescent="0.25">
      <c r="A1284" t="s">
        <v>1289</v>
      </c>
      <c r="B1284">
        <v>2019</v>
      </c>
      <c r="C1284">
        <v>14</v>
      </c>
      <c r="D1284">
        <v>2900</v>
      </c>
      <c r="E1284">
        <v>1386</v>
      </c>
      <c r="F1284">
        <v>1514</v>
      </c>
      <c r="G1284">
        <v>384</v>
      </c>
      <c r="H1284">
        <v>221</v>
      </c>
      <c r="I1284">
        <v>163</v>
      </c>
      <c r="J1284">
        <v>848</v>
      </c>
      <c r="K1284">
        <v>475</v>
      </c>
      <c r="L1284">
        <v>373</v>
      </c>
      <c r="M1284">
        <v>1668</v>
      </c>
      <c r="N1284">
        <v>690</v>
      </c>
      <c r="O1284">
        <v>978</v>
      </c>
    </row>
    <row r="1285" spans="1:15" x14ac:dyDescent="0.25">
      <c r="A1285" t="s">
        <v>1290</v>
      </c>
      <c r="B1285">
        <v>2019</v>
      </c>
      <c r="C1285">
        <v>15</v>
      </c>
      <c r="D1285">
        <v>2900</v>
      </c>
      <c r="E1285">
        <v>1470</v>
      </c>
      <c r="F1285">
        <v>1430</v>
      </c>
      <c r="G1285">
        <v>402</v>
      </c>
      <c r="H1285">
        <v>262</v>
      </c>
      <c r="I1285">
        <v>140</v>
      </c>
      <c r="J1285">
        <v>888</v>
      </c>
      <c r="K1285">
        <v>506</v>
      </c>
      <c r="L1285">
        <v>382</v>
      </c>
      <c r="M1285">
        <v>1610</v>
      </c>
      <c r="N1285">
        <v>702</v>
      </c>
      <c r="O1285">
        <v>908</v>
      </c>
    </row>
    <row r="1286" spans="1:15" x14ac:dyDescent="0.25">
      <c r="A1286" t="s">
        <v>1291</v>
      </c>
      <c r="B1286">
        <v>2019</v>
      </c>
      <c r="C1286">
        <v>16</v>
      </c>
      <c r="D1286">
        <v>3040</v>
      </c>
      <c r="E1286">
        <v>1478</v>
      </c>
      <c r="F1286">
        <v>1562</v>
      </c>
      <c r="G1286">
        <v>426</v>
      </c>
      <c r="H1286">
        <v>240</v>
      </c>
      <c r="I1286">
        <v>186</v>
      </c>
      <c r="J1286">
        <v>901</v>
      </c>
      <c r="K1286">
        <v>523</v>
      </c>
      <c r="L1286">
        <v>378</v>
      </c>
      <c r="M1286">
        <v>1713</v>
      </c>
      <c r="N1286">
        <v>715</v>
      </c>
      <c r="O1286">
        <v>998</v>
      </c>
    </row>
    <row r="1287" spans="1:15" x14ac:dyDescent="0.25">
      <c r="A1287" t="s">
        <v>1292</v>
      </c>
      <c r="B1287">
        <v>2019</v>
      </c>
      <c r="C1287">
        <v>17</v>
      </c>
      <c r="D1287">
        <v>2957</v>
      </c>
      <c r="E1287">
        <v>1419</v>
      </c>
      <c r="F1287">
        <v>1538</v>
      </c>
      <c r="G1287">
        <v>367</v>
      </c>
      <c r="H1287">
        <v>217</v>
      </c>
      <c r="I1287">
        <v>150</v>
      </c>
      <c r="J1287">
        <v>860</v>
      </c>
      <c r="K1287">
        <v>473</v>
      </c>
      <c r="L1287">
        <v>387</v>
      </c>
      <c r="M1287">
        <v>1730</v>
      </c>
      <c r="N1287">
        <v>729</v>
      </c>
      <c r="O1287">
        <v>1001</v>
      </c>
    </row>
    <row r="1288" spans="1:15" x14ac:dyDescent="0.25">
      <c r="A1288" t="s">
        <v>1293</v>
      </c>
      <c r="B1288">
        <v>2019</v>
      </c>
      <c r="C1288">
        <v>18</v>
      </c>
      <c r="D1288">
        <v>2806</v>
      </c>
      <c r="E1288">
        <v>1363</v>
      </c>
      <c r="F1288">
        <v>1443</v>
      </c>
      <c r="G1288">
        <v>377</v>
      </c>
      <c r="H1288">
        <v>222</v>
      </c>
      <c r="I1288">
        <v>155</v>
      </c>
      <c r="J1288">
        <v>869</v>
      </c>
      <c r="K1288">
        <v>477</v>
      </c>
      <c r="L1288">
        <v>392</v>
      </c>
      <c r="M1288">
        <v>1560</v>
      </c>
      <c r="N1288">
        <v>664</v>
      </c>
      <c r="O1288">
        <v>896</v>
      </c>
    </row>
    <row r="1289" spans="1:15" x14ac:dyDescent="0.25">
      <c r="A1289" t="s">
        <v>1294</v>
      </c>
      <c r="B1289">
        <v>2019</v>
      </c>
      <c r="C1289">
        <v>19</v>
      </c>
      <c r="D1289">
        <v>2771</v>
      </c>
      <c r="E1289">
        <v>1334</v>
      </c>
      <c r="F1289">
        <v>1437</v>
      </c>
      <c r="G1289">
        <v>377</v>
      </c>
      <c r="H1289">
        <v>224</v>
      </c>
      <c r="I1289">
        <v>153</v>
      </c>
      <c r="J1289">
        <v>821</v>
      </c>
      <c r="K1289">
        <v>447</v>
      </c>
      <c r="L1289">
        <v>374</v>
      </c>
      <c r="M1289">
        <v>1573</v>
      </c>
      <c r="N1289">
        <v>663</v>
      </c>
      <c r="O1289">
        <v>910</v>
      </c>
    </row>
    <row r="1290" spans="1:15" x14ac:dyDescent="0.25">
      <c r="A1290" t="s">
        <v>1295</v>
      </c>
      <c r="B1290">
        <v>2019</v>
      </c>
      <c r="C1290">
        <v>20</v>
      </c>
      <c r="D1290">
        <v>2821</v>
      </c>
      <c r="E1290">
        <v>1366</v>
      </c>
      <c r="F1290">
        <v>1455</v>
      </c>
      <c r="G1290">
        <v>387</v>
      </c>
      <c r="H1290">
        <v>224</v>
      </c>
      <c r="I1290">
        <v>163</v>
      </c>
      <c r="J1290">
        <v>811</v>
      </c>
      <c r="K1290">
        <v>466</v>
      </c>
      <c r="L1290">
        <v>345</v>
      </c>
      <c r="M1290">
        <v>1623</v>
      </c>
      <c r="N1290">
        <v>676</v>
      </c>
      <c r="O1290">
        <v>947</v>
      </c>
    </row>
    <row r="1291" spans="1:15" x14ac:dyDescent="0.25">
      <c r="A1291" t="s">
        <v>1296</v>
      </c>
      <c r="B1291">
        <v>2019</v>
      </c>
      <c r="C1291">
        <v>21</v>
      </c>
      <c r="D1291">
        <v>2873</v>
      </c>
      <c r="E1291">
        <v>1370</v>
      </c>
      <c r="F1291">
        <v>1503</v>
      </c>
      <c r="G1291">
        <v>404</v>
      </c>
      <c r="H1291">
        <v>240</v>
      </c>
      <c r="I1291">
        <v>164</v>
      </c>
      <c r="J1291">
        <v>810</v>
      </c>
      <c r="K1291">
        <v>453</v>
      </c>
      <c r="L1291">
        <v>357</v>
      </c>
      <c r="M1291">
        <v>1659</v>
      </c>
      <c r="N1291">
        <v>677</v>
      </c>
      <c r="O1291">
        <v>982</v>
      </c>
    </row>
    <row r="1292" spans="1:15" x14ac:dyDescent="0.25">
      <c r="A1292" t="s">
        <v>1297</v>
      </c>
      <c r="B1292">
        <v>2019</v>
      </c>
      <c r="C1292">
        <v>22</v>
      </c>
      <c r="D1292">
        <v>2732</v>
      </c>
      <c r="E1292">
        <v>1357</v>
      </c>
      <c r="F1292">
        <v>1375</v>
      </c>
      <c r="G1292">
        <v>390</v>
      </c>
      <c r="H1292">
        <v>239</v>
      </c>
      <c r="I1292">
        <v>151</v>
      </c>
      <c r="J1292">
        <v>845</v>
      </c>
      <c r="K1292">
        <v>508</v>
      </c>
      <c r="L1292">
        <v>337</v>
      </c>
      <c r="M1292">
        <v>1497</v>
      </c>
      <c r="N1292">
        <v>610</v>
      </c>
      <c r="O1292">
        <v>887</v>
      </c>
    </row>
    <row r="1293" spans="1:15" x14ac:dyDescent="0.25">
      <c r="A1293" t="s">
        <v>1298</v>
      </c>
      <c r="B1293">
        <v>2019</v>
      </c>
      <c r="C1293">
        <v>23</v>
      </c>
      <c r="D1293">
        <v>2736</v>
      </c>
      <c r="E1293">
        <v>1327</v>
      </c>
      <c r="F1293">
        <v>1409</v>
      </c>
      <c r="G1293">
        <v>417</v>
      </c>
      <c r="H1293">
        <v>229</v>
      </c>
      <c r="I1293">
        <v>188</v>
      </c>
      <c r="J1293">
        <v>807</v>
      </c>
      <c r="K1293">
        <v>441</v>
      </c>
      <c r="L1293">
        <v>366</v>
      </c>
      <c r="M1293">
        <v>1512</v>
      </c>
      <c r="N1293">
        <v>657</v>
      </c>
      <c r="O1293">
        <v>855</v>
      </c>
    </row>
    <row r="1294" spans="1:15" x14ac:dyDescent="0.25">
      <c r="A1294" t="s">
        <v>1299</v>
      </c>
      <c r="B1294">
        <v>2019</v>
      </c>
      <c r="C1294">
        <v>24</v>
      </c>
      <c r="D1294">
        <v>2650</v>
      </c>
      <c r="E1294">
        <v>1339</v>
      </c>
      <c r="F1294">
        <v>1311</v>
      </c>
      <c r="G1294">
        <v>369</v>
      </c>
      <c r="H1294">
        <v>226</v>
      </c>
      <c r="I1294">
        <v>143</v>
      </c>
      <c r="J1294">
        <v>819</v>
      </c>
      <c r="K1294">
        <v>490</v>
      </c>
      <c r="L1294">
        <v>329</v>
      </c>
      <c r="M1294">
        <v>1462</v>
      </c>
      <c r="N1294">
        <v>623</v>
      </c>
      <c r="O1294">
        <v>839</v>
      </c>
    </row>
    <row r="1295" spans="1:15" x14ac:dyDescent="0.25">
      <c r="A1295" t="s">
        <v>1300</v>
      </c>
      <c r="B1295">
        <v>2019</v>
      </c>
      <c r="C1295">
        <v>25</v>
      </c>
      <c r="D1295">
        <v>2694</v>
      </c>
      <c r="E1295">
        <v>1356</v>
      </c>
      <c r="F1295">
        <v>1338</v>
      </c>
      <c r="G1295">
        <v>366</v>
      </c>
      <c r="H1295">
        <v>213</v>
      </c>
      <c r="I1295">
        <v>153</v>
      </c>
      <c r="J1295">
        <v>866</v>
      </c>
      <c r="K1295">
        <v>517</v>
      </c>
      <c r="L1295">
        <v>349</v>
      </c>
      <c r="M1295">
        <v>1462</v>
      </c>
      <c r="N1295">
        <v>626</v>
      </c>
      <c r="O1295">
        <v>836</v>
      </c>
    </row>
    <row r="1296" spans="1:15" x14ac:dyDescent="0.25">
      <c r="A1296" t="s">
        <v>1301</v>
      </c>
      <c r="B1296">
        <v>2019</v>
      </c>
      <c r="C1296">
        <v>26</v>
      </c>
      <c r="D1296">
        <v>2835</v>
      </c>
      <c r="E1296">
        <v>1402</v>
      </c>
      <c r="F1296">
        <v>1433</v>
      </c>
      <c r="G1296">
        <v>410</v>
      </c>
      <c r="H1296">
        <v>243</v>
      </c>
      <c r="I1296">
        <v>167</v>
      </c>
      <c r="J1296">
        <v>858</v>
      </c>
      <c r="K1296">
        <v>507</v>
      </c>
      <c r="L1296">
        <v>351</v>
      </c>
      <c r="M1296">
        <v>1567</v>
      </c>
      <c r="N1296">
        <v>652</v>
      </c>
      <c r="O1296">
        <v>915</v>
      </c>
    </row>
    <row r="1297" spans="1:15" x14ac:dyDescent="0.25">
      <c r="A1297" t="s">
        <v>1302</v>
      </c>
      <c r="B1297">
        <v>2019</v>
      </c>
      <c r="C1297">
        <v>27</v>
      </c>
      <c r="D1297">
        <v>2725</v>
      </c>
      <c r="E1297">
        <v>1355</v>
      </c>
      <c r="F1297">
        <v>1370</v>
      </c>
      <c r="G1297">
        <v>383</v>
      </c>
      <c r="H1297">
        <v>224</v>
      </c>
      <c r="I1297">
        <v>159</v>
      </c>
      <c r="J1297">
        <v>868</v>
      </c>
      <c r="K1297">
        <v>495</v>
      </c>
      <c r="L1297">
        <v>373</v>
      </c>
      <c r="M1297">
        <v>1474</v>
      </c>
      <c r="N1297">
        <v>636</v>
      </c>
      <c r="O1297">
        <v>838</v>
      </c>
    </row>
    <row r="1298" spans="1:15" x14ac:dyDescent="0.25">
      <c r="A1298" t="s">
        <v>1303</v>
      </c>
      <c r="B1298">
        <v>2019</v>
      </c>
      <c r="C1298">
        <v>28</v>
      </c>
      <c r="D1298">
        <v>2760</v>
      </c>
      <c r="E1298">
        <v>1326</v>
      </c>
      <c r="F1298">
        <v>1434</v>
      </c>
      <c r="G1298">
        <v>402</v>
      </c>
      <c r="H1298">
        <v>246</v>
      </c>
      <c r="I1298">
        <v>156</v>
      </c>
      <c r="J1298">
        <v>841</v>
      </c>
      <c r="K1298">
        <v>464</v>
      </c>
      <c r="L1298">
        <v>377</v>
      </c>
      <c r="M1298">
        <v>1517</v>
      </c>
      <c r="N1298">
        <v>616</v>
      </c>
      <c r="O1298">
        <v>901</v>
      </c>
    </row>
    <row r="1299" spans="1:15" x14ac:dyDescent="0.25">
      <c r="A1299" t="s">
        <v>1304</v>
      </c>
      <c r="B1299">
        <v>2019</v>
      </c>
      <c r="C1299">
        <v>29</v>
      </c>
      <c r="D1299">
        <v>2584</v>
      </c>
      <c r="E1299">
        <v>1273</v>
      </c>
      <c r="F1299">
        <v>1311</v>
      </c>
      <c r="G1299">
        <v>400</v>
      </c>
      <c r="H1299">
        <v>245</v>
      </c>
      <c r="I1299">
        <v>155</v>
      </c>
      <c r="J1299">
        <v>816</v>
      </c>
      <c r="K1299">
        <v>484</v>
      </c>
      <c r="L1299">
        <v>332</v>
      </c>
      <c r="M1299">
        <v>1368</v>
      </c>
      <c r="N1299">
        <v>544</v>
      </c>
      <c r="O1299">
        <v>824</v>
      </c>
    </row>
    <row r="1300" spans="1:15" x14ac:dyDescent="0.25">
      <c r="A1300" t="s">
        <v>1305</v>
      </c>
      <c r="B1300">
        <v>2019</v>
      </c>
      <c r="C1300">
        <v>30</v>
      </c>
      <c r="D1300">
        <v>3007</v>
      </c>
      <c r="E1300">
        <v>1454</v>
      </c>
      <c r="F1300">
        <v>1553</v>
      </c>
      <c r="G1300">
        <v>434</v>
      </c>
      <c r="H1300">
        <v>238</v>
      </c>
      <c r="I1300">
        <v>196</v>
      </c>
      <c r="J1300">
        <v>879</v>
      </c>
      <c r="K1300">
        <v>516</v>
      </c>
      <c r="L1300">
        <v>363</v>
      </c>
      <c r="M1300">
        <v>1694</v>
      </c>
      <c r="N1300">
        <v>700</v>
      </c>
      <c r="O1300">
        <v>994</v>
      </c>
    </row>
    <row r="1301" spans="1:15" x14ac:dyDescent="0.25">
      <c r="A1301" t="s">
        <v>1306</v>
      </c>
      <c r="B1301">
        <v>2019</v>
      </c>
      <c r="C1301">
        <v>31</v>
      </c>
      <c r="D1301">
        <v>2731</v>
      </c>
      <c r="E1301">
        <v>1348</v>
      </c>
      <c r="F1301">
        <v>1383</v>
      </c>
      <c r="G1301">
        <v>379</v>
      </c>
      <c r="H1301">
        <v>222</v>
      </c>
      <c r="I1301">
        <v>157</v>
      </c>
      <c r="J1301">
        <v>857</v>
      </c>
      <c r="K1301">
        <v>508</v>
      </c>
      <c r="L1301">
        <v>349</v>
      </c>
      <c r="M1301">
        <v>1495</v>
      </c>
      <c r="N1301">
        <v>618</v>
      </c>
      <c r="O1301">
        <v>877</v>
      </c>
    </row>
    <row r="1302" spans="1:15" x14ac:dyDescent="0.25">
      <c r="A1302" t="s">
        <v>1307</v>
      </c>
      <c r="B1302">
        <v>2019</v>
      </c>
      <c r="C1302">
        <v>32</v>
      </c>
      <c r="D1302">
        <v>2628</v>
      </c>
      <c r="E1302">
        <v>1279</v>
      </c>
      <c r="F1302">
        <v>1349</v>
      </c>
      <c r="G1302">
        <v>371</v>
      </c>
      <c r="H1302">
        <v>202</v>
      </c>
      <c r="I1302">
        <v>169</v>
      </c>
      <c r="J1302">
        <v>784</v>
      </c>
      <c r="K1302">
        <v>459</v>
      </c>
      <c r="L1302">
        <v>325</v>
      </c>
      <c r="M1302">
        <v>1473</v>
      </c>
      <c r="N1302">
        <v>618</v>
      </c>
      <c r="O1302">
        <v>855</v>
      </c>
    </row>
    <row r="1303" spans="1:15" x14ac:dyDescent="0.25">
      <c r="A1303" t="s">
        <v>1308</v>
      </c>
      <c r="B1303">
        <v>2019</v>
      </c>
      <c r="C1303">
        <v>33</v>
      </c>
      <c r="D1303">
        <v>2612</v>
      </c>
      <c r="E1303">
        <v>1283</v>
      </c>
      <c r="F1303">
        <v>1329</v>
      </c>
      <c r="G1303">
        <v>358</v>
      </c>
      <c r="H1303">
        <v>217</v>
      </c>
      <c r="I1303">
        <v>141</v>
      </c>
      <c r="J1303">
        <v>838</v>
      </c>
      <c r="K1303">
        <v>480</v>
      </c>
      <c r="L1303">
        <v>358</v>
      </c>
      <c r="M1303">
        <v>1416</v>
      </c>
      <c r="N1303">
        <v>586</v>
      </c>
      <c r="O1303">
        <v>830</v>
      </c>
    </row>
    <row r="1304" spans="1:15" x14ac:dyDescent="0.25">
      <c r="A1304" t="s">
        <v>1309</v>
      </c>
      <c r="B1304">
        <v>2019</v>
      </c>
      <c r="C1304">
        <v>34</v>
      </c>
      <c r="D1304">
        <v>2615</v>
      </c>
      <c r="E1304">
        <v>1304</v>
      </c>
      <c r="F1304">
        <v>1311</v>
      </c>
      <c r="G1304">
        <v>372</v>
      </c>
      <c r="H1304">
        <v>202</v>
      </c>
      <c r="I1304">
        <v>170</v>
      </c>
      <c r="J1304">
        <v>813</v>
      </c>
      <c r="K1304">
        <v>486</v>
      </c>
      <c r="L1304">
        <v>327</v>
      </c>
      <c r="M1304">
        <v>1430</v>
      </c>
      <c r="N1304">
        <v>616</v>
      </c>
      <c r="O1304">
        <v>814</v>
      </c>
    </row>
    <row r="1305" spans="1:15" x14ac:dyDescent="0.25">
      <c r="A1305" t="s">
        <v>1310</v>
      </c>
      <c r="B1305">
        <v>2019</v>
      </c>
      <c r="C1305">
        <v>35</v>
      </c>
      <c r="D1305">
        <v>2782</v>
      </c>
      <c r="E1305">
        <v>1330</v>
      </c>
      <c r="F1305">
        <v>1452</v>
      </c>
      <c r="G1305">
        <v>381</v>
      </c>
      <c r="H1305">
        <v>211</v>
      </c>
      <c r="I1305">
        <v>170</v>
      </c>
      <c r="J1305">
        <v>906</v>
      </c>
      <c r="K1305">
        <v>511</v>
      </c>
      <c r="L1305">
        <v>395</v>
      </c>
      <c r="M1305">
        <v>1495</v>
      </c>
      <c r="N1305">
        <v>608</v>
      </c>
      <c r="O1305">
        <v>887</v>
      </c>
    </row>
    <row r="1306" spans="1:15" x14ac:dyDescent="0.25">
      <c r="A1306" t="s">
        <v>1311</v>
      </c>
      <c r="B1306">
        <v>2019</v>
      </c>
      <c r="C1306">
        <v>36</v>
      </c>
      <c r="D1306">
        <v>2555</v>
      </c>
      <c r="E1306">
        <v>1227</v>
      </c>
      <c r="F1306">
        <v>1328</v>
      </c>
      <c r="G1306">
        <v>376</v>
      </c>
      <c r="H1306">
        <v>213</v>
      </c>
      <c r="I1306">
        <v>163</v>
      </c>
      <c r="J1306">
        <v>783</v>
      </c>
      <c r="K1306">
        <v>449</v>
      </c>
      <c r="L1306">
        <v>334</v>
      </c>
      <c r="M1306">
        <v>1396</v>
      </c>
      <c r="N1306">
        <v>565</v>
      </c>
      <c r="O1306">
        <v>831</v>
      </c>
    </row>
    <row r="1307" spans="1:15" x14ac:dyDescent="0.25">
      <c r="A1307" t="s">
        <v>1312</v>
      </c>
      <c r="B1307">
        <v>2019</v>
      </c>
      <c r="C1307">
        <v>37</v>
      </c>
      <c r="D1307">
        <v>2640</v>
      </c>
      <c r="E1307">
        <v>1288</v>
      </c>
      <c r="F1307">
        <v>1352</v>
      </c>
      <c r="G1307">
        <v>378</v>
      </c>
      <c r="H1307">
        <v>203</v>
      </c>
      <c r="I1307">
        <v>175</v>
      </c>
      <c r="J1307">
        <v>847</v>
      </c>
      <c r="K1307">
        <v>487</v>
      </c>
      <c r="L1307">
        <v>360</v>
      </c>
      <c r="M1307">
        <v>1415</v>
      </c>
      <c r="N1307">
        <v>598</v>
      </c>
      <c r="O1307">
        <v>817</v>
      </c>
    </row>
    <row r="1308" spans="1:15" x14ac:dyDescent="0.25">
      <c r="A1308" t="s">
        <v>1313</v>
      </c>
      <c r="B1308">
        <v>2019</v>
      </c>
      <c r="C1308">
        <v>38</v>
      </c>
      <c r="D1308">
        <v>2580</v>
      </c>
      <c r="E1308">
        <v>1267</v>
      </c>
      <c r="F1308">
        <v>1313</v>
      </c>
      <c r="G1308">
        <v>354</v>
      </c>
      <c r="H1308">
        <v>206</v>
      </c>
      <c r="I1308">
        <v>148</v>
      </c>
      <c r="J1308">
        <v>817</v>
      </c>
      <c r="K1308">
        <v>471</v>
      </c>
      <c r="L1308">
        <v>346</v>
      </c>
      <c r="M1308">
        <v>1409</v>
      </c>
      <c r="N1308">
        <v>590</v>
      </c>
      <c r="O1308">
        <v>819</v>
      </c>
    </row>
    <row r="1309" spans="1:15" x14ac:dyDescent="0.25">
      <c r="A1309" t="s">
        <v>1314</v>
      </c>
      <c r="B1309">
        <v>2019</v>
      </c>
      <c r="C1309">
        <v>39</v>
      </c>
      <c r="D1309">
        <v>2753</v>
      </c>
      <c r="E1309">
        <v>1377</v>
      </c>
      <c r="F1309">
        <v>1376</v>
      </c>
      <c r="G1309">
        <v>395</v>
      </c>
      <c r="H1309">
        <v>236</v>
      </c>
      <c r="I1309">
        <v>159</v>
      </c>
      <c r="J1309">
        <v>864</v>
      </c>
      <c r="K1309">
        <v>486</v>
      </c>
      <c r="L1309">
        <v>378</v>
      </c>
      <c r="M1309">
        <v>1494</v>
      </c>
      <c r="N1309">
        <v>655</v>
      </c>
      <c r="O1309">
        <v>839</v>
      </c>
    </row>
    <row r="1310" spans="1:15" x14ac:dyDescent="0.25">
      <c r="A1310" t="s">
        <v>1315</v>
      </c>
      <c r="B1310">
        <v>2019</v>
      </c>
      <c r="C1310">
        <v>40</v>
      </c>
      <c r="D1310">
        <v>2713</v>
      </c>
      <c r="E1310">
        <v>1368</v>
      </c>
      <c r="F1310">
        <v>1345</v>
      </c>
      <c r="G1310">
        <v>403</v>
      </c>
      <c r="H1310">
        <v>229</v>
      </c>
      <c r="I1310">
        <v>174</v>
      </c>
      <c r="J1310">
        <v>817</v>
      </c>
      <c r="K1310">
        <v>493</v>
      </c>
      <c r="L1310">
        <v>324</v>
      </c>
      <c r="M1310">
        <v>1493</v>
      </c>
      <c r="N1310">
        <v>646</v>
      </c>
      <c r="O1310">
        <v>847</v>
      </c>
    </row>
    <row r="1311" spans="1:15" x14ac:dyDescent="0.25">
      <c r="A1311" t="s">
        <v>1316</v>
      </c>
      <c r="B1311">
        <v>2019</v>
      </c>
      <c r="C1311">
        <v>41</v>
      </c>
      <c r="D1311">
        <v>2911</v>
      </c>
      <c r="E1311">
        <v>1481</v>
      </c>
      <c r="F1311">
        <v>1430</v>
      </c>
      <c r="G1311">
        <v>412</v>
      </c>
      <c r="H1311">
        <v>263</v>
      </c>
      <c r="I1311">
        <v>149</v>
      </c>
      <c r="J1311">
        <v>943</v>
      </c>
      <c r="K1311">
        <v>569</v>
      </c>
      <c r="L1311">
        <v>374</v>
      </c>
      <c r="M1311">
        <v>1556</v>
      </c>
      <c r="N1311">
        <v>649</v>
      </c>
      <c r="O1311">
        <v>907</v>
      </c>
    </row>
    <row r="1312" spans="1:15" x14ac:dyDescent="0.25">
      <c r="A1312" t="s">
        <v>1317</v>
      </c>
      <c r="B1312">
        <v>2019</v>
      </c>
      <c r="C1312">
        <v>42</v>
      </c>
      <c r="D1312">
        <v>2877</v>
      </c>
      <c r="E1312">
        <v>1407</v>
      </c>
      <c r="F1312">
        <v>1470</v>
      </c>
      <c r="G1312">
        <v>382</v>
      </c>
      <c r="H1312">
        <v>222</v>
      </c>
      <c r="I1312">
        <v>160</v>
      </c>
      <c r="J1312">
        <v>912</v>
      </c>
      <c r="K1312">
        <v>523</v>
      </c>
      <c r="L1312">
        <v>389</v>
      </c>
      <c r="M1312">
        <v>1583</v>
      </c>
      <c r="N1312">
        <v>662</v>
      </c>
      <c r="O1312">
        <v>921</v>
      </c>
    </row>
    <row r="1313" spans="1:15" x14ac:dyDescent="0.25">
      <c r="A1313" t="s">
        <v>1318</v>
      </c>
      <c r="B1313">
        <v>2019</v>
      </c>
      <c r="C1313">
        <v>43</v>
      </c>
      <c r="D1313">
        <v>2867</v>
      </c>
      <c r="E1313">
        <v>1435</v>
      </c>
      <c r="F1313">
        <v>1432</v>
      </c>
      <c r="G1313">
        <v>402</v>
      </c>
      <c r="H1313">
        <v>233</v>
      </c>
      <c r="I1313">
        <v>169</v>
      </c>
      <c r="J1313">
        <v>935</v>
      </c>
      <c r="K1313">
        <v>551</v>
      </c>
      <c r="L1313">
        <v>384</v>
      </c>
      <c r="M1313">
        <v>1530</v>
      </c>
      <c r="N1313">
        <v>651</v>
      </c>
      <c r="O1313">
        <v>879</v>
      </c>
    </row>
    <row r="1314" spans="1:15" x14ac:dyDescent="0.25">
      <c r="A1314" t="s">
        <v>1319</v>
      </c>
      <c r="B1314">
        <v>2019</v>
      </c>
      <c r="C1314">
        <v>44</v>
      </c>
      <c r="D1314">
        <v>2852</v>
      </c>
      <c r="E1314">
        <v>1412</v>
      </c>
      <c r="F1314">
        <v>1440</v>
      </c>
      <c r="G1314">
        <v>392</v>
      </c>
      <c r="H1314">
        <v>216</v>
      </c>
      <c r="I1314">
        <v>176</v>
      </c>
      <c r="J1314">
        <v>882</v>
      </c>
      <c r="K1314">
        <v>500</v>
      </c>
      <c r="L1314">
        <v>382</v>
      </c>
      <c r="M1314">
        <v>1578</v>
      </c>
      <c r="N1314">
        <v>696</v>
      </c>
      <c r="O1314">
        <v>882</v>
      </c>
    </row>
    <row r="1315" spans="1:15" x14ac:dyDescent="0.25">
      <c r="A1315" t="s">
        <v>1320</v>
      </c>
      <c r="B1315">
        <v>2019</v>
      </c>
      <c r="C1315">
        <v>45</v>
      </c>
      <c r="D1315">
        <v>3011</v>
      </c>
      <c r="E1315">
        <v>1512</v>
      </c>
      <c r="F1315">
        <v>1499</v>
      </c>
      <c r="G1315">
        <v>463</v>
      </c>
      <c r="H1315">
        <v>267</v>
      </c>
      <c r="I1315">
        <v>196</v>
      </c>
      <c r="J1315">
        <v>851</v>
      </c>
      <c r="K1315">
        <v>499</v>
      </c>
      <c r="L1315">
        <v>352</v>
      </c>
      <c r="M1315">
        <v>1697</v>
      </c>
      <c r="N1315">
        <v>746</v>
      </c>
      <c r="O1315">
        <v>951</v>
      </c>
    </row>
    <row r="1316" spans="1:15" x14ac:dyDescent="0.25">
      <c r="A1316" t="s">
        <v>1321</v>
      </c>
      <c r="B1316">
        <v>2019</v>
      </c>
      <c r="C1316">
        <v>46</v>
      </c>
      <c r="D1316">
        <v>3057</v>
      </c>
      <c r="E1316">
        <v>1509</v>
      </c>
      <c r="F1316">
        <v>1548</v>
      </c>
      <c r="G1316">
        <v>457</v>
      </c>
      <c r="H1316">
        <v>262</v>
      </c>
      <c r="I1316">
        <v>195</v>
      </c>
      <c r="J1316">
        <v>920</v>
      </c>
      <c r="K1316">
        <v>517</v>
      </c>
      <c r="L1316">
        <v>403</v>
      </c>
      <c r="M1316">
        <v>1680</v>
      </c>
      <c r="N1316">
        <v>730</v>
      </c>
      <c r="O1316">
        <v>950</v>
      </c>
    </row>
    <row r="1317" spans="1:15" x14ac:dyDescent="0.25">
      <c r="A1317" t="s">
        <v>1322</v>
      </c>
      <c r="B1317">
        <v>2019</v>
      </c>
      <c r="C1317">
        <v>47</v>
      </c>
      <c r="D1317">
        <v>3019</v>
      </c>
      <c r="E1317">
        <v>1428</v>
      </c>
      <c r="F1317">
        <v>1591</v>
      </c>
      <c r="G1317">
        <v>389</v>
      </c>
      <c r="H1317">
        <v>224</v>
      </c>
      <c r="I1317">
        <v>165</v>
      </c>
      <c r="J1317">
        <v>922</v>
      </c>
      <c r="K1317">
        <v>520</v>
      </c>
      <c r="L1317">
        <v>402</v>
      </c>
      <c r="M1317">
        <v>1708</v>
      </c>
      <c r="N1317">
        <v>684</v>
      </c>
      <c r="O1317">
        <v>1024</v>
      </c>
    </row>
    <row r="1318" spans="1:15" x14ac:dyDescent="0.25">
      <c r="A1318" t="s">
        <v>1323</v>
      </c>
      <c r="B1318">
        <v>2019</v>
      </c>
      <c r="C1318">
        <v>48</v>
      </c>
      <c r="D1318">
        <v>3037</v>
      </c>
      <c r="E1318">
        <v>1504</v>
      </c>
      <c r="F1318">
        <v>1533</v>
      </c>
      <c r="G1318">
        <v>422</v>
      </c>
      <c r="H1318">
        <v>227</v>
      </c>
      <c r="I1318">
        <v>195</v>
      </c>
      <c r="J1318">
        <v>940</v>
      </c>
      <c r="K1318">
        <v>567</v>
      </c>
      <c r="L1318">
        <v>373</v>
      </c>
      <c r="M1318">
        <v>1675</v>
      </c>
      <c r="N1318">
        <v>710</v>
      </c>
      <c r="O1318">
        <v>965</v>
      </c>
    </row>
    <row r="1319" spans="1:15" x14ac:dyDescent="0.25">
      <c r="A1319" t="s">
        <v>1324</v>
      </c>
      <c r="B1319">
        <v>2019</v>
      </c>
      <c r="C1319">
        <v>49</v>
      </c>
      <c r="D1319">
        <v>3013</v>
      </c>
      <c r="E1319">
        <v>1469</v>
      </c>
      <c r="F1319">
        <v>1544</v>
      </c>
      <c r="G1319">
        <v>405</v>
      </c>
      <c r="H1319">
        <v>227</v>
      </c>
      <c r="I1319">
        <v>178</v>
      </c>
      <c r="J1319">
        <v>916</v>
      </c>
      <c r="K1319">
        <v>514</v>
      </c>
      <c r="L1319">
        <v>402</v>
      </c>
      <c r="M1319">
        <v>1692</v>
      </c>
      <c r="N1319">
        <v>728</v>
      </c>
      <c r="O1319">
        <v>964</v>
      </c>
    </row>
    <row r="1320" spans="1:15" x14ac:dyDescent="0.25">
      <c r="A1320" t="s">
        <v>1325</v>
      </c>
      <c r="B1320">
        <v>2019</v>
      </c>
      <c r="C1320">
        <v>50</v>
      </c>
      <c r="D1320">
        <v>3148</v>
      </c>
      <c r="E1320">
        <v>1540</v>
      </c>
      <c r="F1320">
        <v>1608</v>
      </c>
      <c r="G1320">
        <v>426</v>
      </c>
      <c r="H1320">
        <v>240</v>
      </c>
      <c r="I1320">
        <v>186</v>
      </c>
      <c r="J1320">
        <v>1015</v>
      </c>
      <c r="K1320">
        <v>586</v>
      </c>
      <c r="L1320">
        <v>429</v>
      </c>
      <c r="M1320">
        <v>1707</v>
      </c>
      <c r="N1320">
        <v>714</v>
      </c>
      <c r="O1320">
        <v>993</v>
      </c>
    </row>
    <row r="1321" spans="1:15" x14ac:dyDescent="0.25">
      <c r="A1321" t="s">
        <v>1326</v>
      </c>
      <c r="B1321">
        <v>2019</v>
      </c>
      <c r="C1321">
        <v>51</v>
      </c>
      <c r="D1321">
        <v>3235</v>
      </c>
      <c r="E1321">
        <v>1608</v>
      </c>
      <c r="F1321">
        <v>1627</v>
      </c>
      <c r="G1321">
        <v>450</v>
      </c>
      <c r="H1321">
        <v>261</v>
      </c>
      <c r="I1321">
        <v>189</v>
      </c>
      <c r="J1321">
        <v>992</v>
      </c>
      <c r="K1321">
        <v>564</v>
      </c>
      <c r="L1321">
        <v>428</v>
      </c>
      <c r="M1321">
        <v>1793</v>
      </c>
      <c r="N1321">
        <v>783</v>
      </c>
      <c r="O1321">
        <v>1010</v>
      </c>
    </row>
    <row r="1322" spans="1:15" x14ac:dyDescent="0.25">
      <c r="A1322" t="s">
        <v>1327</v>
      </c>
      <c r="B1322">
        <v>2019</v>
      </c>
      <c r="C1322">
        <v>52</v>
      </c>
      <c r="D1322">
        <v>2997</v>
      </c>
      <c r="E1322">
        <v>1453</v>
      </c>
      <c r="F1322">
        <v>1544</v>
      </c>
      <c r="G1322">
        <v>400</v>
      </c>
      <c r="H1322">
        <v>237</v>
      </c>
      <c r="I1322">
        <v>163</v>
      </c>
      <c r="J1322">
        <v>924</v>
      </c>
      <c r="K1322">
        <v>529</v>
      </c>
      <c r="L1322">
        <v>395</v>
      </c>
      <c r="M1322">
        <v>1673</v>
      </c>
      <c r="N1322">
        <v>687</v>
      </c>
      <c r="O1322">
        <v>986</v>
      </c>
    </row>
    <row r="1323" spans="1:15" x14ac:dyDescent="0.25">
      <c r="A1323" t="s">
        <v>1328</v>
      </c>
      <c r="B1323">
        <v>2019</v>
      </c>
      <c r="C1323">
        <v>53</v>
      </c>
      <c r="D1323">
        <v>852</v>
      </c>
      <c r="E1323">
        <v>406</v>
      </c>
      <c r="F1323">
        <v>446</v>
      </c>
      <c r="G1323">
        <v>110</v>
      </c>
      <c r="H1323">
        <v>64</v>
      </c>
      <c r="I1323">
        <v>46</v>
      </c>
      <c r="J1323">
        <v>261</v>
      </c>
      <c r="K1323">
        <v>146</v>
      </c>
      <c r="L1323">
        <v>115</v>
      </c>
      <c r="M1323">
        <v>481</v>
      </c>
      <c r="N1323">
        <v>196</v>
      </c>
      <c r="O1323">
        <v>285</v>
      </c>
    </row>
    <row r="1324" spans="1:15" x14ac:dyDescent="0.25">
      <c r="A1324" t="s">
        <v>1329</v>
      </c>
      <c r="B1324">
        <v>2020</v>
      </c>
      <c r="C1324">
        <v>1</v>
      </c>
      <c r="D1324">
        <v>2242</v>
      </c>
      <c r="E1324">
        <v>1090</v>
      </c>
      <c r="F1324">
        <v>1152</v>
      </c>
      <c r="G1324">
        <v>271</v>
      </c>
      <c r="H1324">
        <v>148</v>
      </c>
      <c r="I1324">
        <v>123</v>
      </c>
      <c r="J1324">
        <v>631</v>
      </c>
      <c r="K1324">
        <v>381</v>
      </c>
      <c r="L1324">
        <v>250</v>
      </c>
      <c r="M1324">
        <v>1340</v>
      </c>
      <c r="N1324">
        <v>561</v>
      </c>
      <c r="O1324">
        <v>779</v>
      </c>
    </row>
    <row r="1325" spans="1:15" x14ac:dyDescent="0.25">
      <c r="A1325" t="s">
        <v>1330</v>
      </c>
      <c r="B1325">
        <v>2020</v>
      </c>
      <c r="C1325">
        <v>2</v>
      </c>
      <c r="D1325">
        <v>3364</v>
      </c>
      <c r="E1325">
        <v>1676</v>
      </c>
      <c r="F1325">
        <v>1688</v>
      </c>
      <c r="G1325">
        <v>432</v>
      </c>
      <c r="H1325">
        <v>253</v>
      </c>
      <c r="I1325">
        <v>179</v>
      </c>
      <c r="J1325">
        <v>967</v>
      </c>
      <c r="K1325">
        <v>546</v>
      </c>
      <c r="L1325">
        <v>421</v>
      </c>
      <c r="M1325">
        <v>1965</v>
      </c>
      <c r="N1325">
        <v>877</v>
      </c>
      <c r="O1325">
        <v>1088</v>
      </c>
    </row>
    <row r="1326" spans="1:15" x14ac:dyDescent="0.25">
      <c r="A1326" t="s">
        <v>1331</v>
      </c>
      <c r="B1326">
        <v>2020</v>
      </c>
      <c r="C1326">
        <v>3</v>
      </c>
      <c r="D1326">
        <v>3151</v>
      </c>
      <c r="E1326">
        <v>1525</v>
      </c>
      <c r="F1326">
        <v>1626</v>
      </c>
      <c r="G1326">
        <v>416</v>
      </c>
      <c r="H1326">
        <v>248</v>
      </c>
      <c r="I1326">
        <v>168</v>
      </c>
      <c r="J1326">
        <v>911</v>
      </c>
      <c r="K1326">
        <v>516</v>
      </c>
      <c r="L1326">
        <v>395</v>
      </c>
      <c r="M1326">
        <v>1824</v>
      </c>
      <c r="N1326">
        <v>761</v>
      </c>
      <c r="O1326">
        <v>1063</v>
      </c>
    </row>
    <row r="1327" spans="1:15" x14ac:dyDescent="0.25">
      <c r="A1327" t="s">
        <v>1332</v>
      </c>
      <c r="B1327">
        <v>2020</v>
      </c>
      <c r="C1327">
        <v>4</v>
      </c>
      <c r="D1327">
        <v>3040</v>
      </c>
      <c r="E1327">
        <v>1466</v>
      </c>
      <c r="F1327">
        <v>1574</v>
      </c>
      <c r="G1327">
        <v>352</v>
      </c>
      <c r="H1327">
        <v>214</v>
      </c>
      <c r="I1327">
        <v>138</v>
      </c>
      <c r="J1327">
        <v>933</v>
      </c>
      <c r="K1327">
        <v>535</v>
      </c>
      <c r="L1327">
        <v>398</v>
      </c>
      <c r="M1327">
        <v>1755</v>
      </c>
      <c r="N1327">
        <v>717</v>
      </c>
      <c r="O1327">
        <v>1038</v>
      </c>
    </row>
    <row r="1328" spans="1:15" x14ac:dyDescent="0.25">
      <c r="A1328" t="s">
        <v>1333</v>
      </c>
      <c r="B1328">
        <v>2020</v>
      </c>
      <c r="C1328">
        <v>5</v>
      </c>
      <c r="D1328">
        <v>3157</v>
      </c>
      <c r="E1328">
        <v>1573</v>
      </c>
      <c r="F1328">
        <v>1584</v>
      </c>
      <c r="G1328">
        <v>447</v>
      </c>
      <c r="H1328">
        <v>277</v>
      </c>
      <c r="I1328">
        <v>170</v>
      </c>
      <c r="J1328">
        <v>921</v>
      </c>
      <c r="K1328">
        <v>536</v>
      </c>
      <c r="L1328">
        <v>385</v>
      </c>
      <c r="M1328">
        <v>1789</v>
      </c>
      <c r="N1328">
        <v>760</v>
      </c>
      <c r="O1328">
        <v>1029</v>
      </c>
    </row>
    <row r="1329" spans="1:15" x14ac:dyDescent="0.25">
      <c r="A1329" t="s">
        <v>1334</v>
      </c>
      <c r="B1329">
        <v>2020</v>
      </c>
      <c r="C1329">
        <v>6</v>
      </c>
      <c r="D1329">
        <v>3188</v>
      </c>
      <c r="E1329">
        <v>1588</v>
      </c>
      <c r="F1329">
        <v>1600</v>
      </c>
      <c r="G1329">
        <v>398</v>
      </c>
      <c r="H1329">
        <v>237</v>
      </c>
      <c r="I1329">
        <v>161</v>
      </c>
      <c r="J1329">
        <v>979</v>
      </c>
      <c r="K1329">
        <v>572</v>
      </c>
      <c r="L1329">
        <v>407</v>
      </c>
      <c r="M1329">
        <v>1811</v>
      </c>
      <c r="N1329">
        <v>779</v>
      </c>
      <c r="O1329">
        <v>1032</v>
      </c>
    </row>
    <row r="1330" spans="1:15" x14ac:dyDescent="0.25">
      <c r="A1330" t="s">
        <v>1335</v>
      </c>
      <c r="B1330">
        <v>2020</v>
      </c>
      <c r="C1330">
        <v>7</v>
      </c>
      <c r="D1330">
        <v>3195</v>
      </c>
      <c r="E1330">
        <v>1506</v>
      </c>
      <c r="F1330">
        <v>1689</v>
      </c>
      <c r="G1330">
        <v>408</v>
      </c>
      <c r="H1330">
        <v>224</v>
      </c>
      <c r="I1330">
        <v>184</v>
      </c>
      <c r="J1330">
        <v>937</v>
      </c>
      <c r="K1330">
        <v>524</v>
      </c>
      <c r="L1330">
        <v>413</v>
      </c>
      <c r="M1330">
        <v>1850</v>
      </c>
      <c r="N1330">
        <v>758</v>
      </c>
      <c r="O1330">
        <v>1092</v>
      </c>
    </row>
    <row r="1331" spans="1:15" x14ac:dyDescent="0.25">
      <c r="A1331" t="s">
        <v>1336</v>
      </c>
      <c r="B1331">
        <v>2020</v>
      </c>
      <c r="C1331">
        <v>8</v>
      </c>
      <c r="D1331">
        <v>2953</v>
      </c>
      <c r="E1331">
        <v>1480</v>
      </c>
      <c r="F1331">
        <v>1473</v>
      </c>
      <c r="G1331">
        <v>339</v>
      </c>
      <c r="H1331">
        <v>190</v>
      </c>
      <c r="I1331">
        <v>149</v>
      </c>
      <c r="J1331">
        <v>867</v>
      </c>
      <c r="K1331">
        <v>533</v>
      </c>
      <c r="L1331">
        <v>334</v>
      </c>
      <c r="M1331">
        <v>1747</v>
      </c>
      <c r="N1331">
        <v>757</v>
      </c>
      <c r="O1331">
        <v>990</v>
      </c>
    </row>
    <row r="1332" spans="1:15" x14ac:dyDescent="0.25">
      <c r="A1332" t="s">
        <v>1337</v>
      </c>
      <c r="B1332">
        <v>2020</v>
      </c>
      <c r="C1332">
        <v>9</v>
      </c>
      <c r="D1332">
        <v>3087</v>
      </c>
      <c r="E1332">
        <v>1498</v>
      </c>
      <c r="F1332">
        <v>1589</v>
      </c>
      <c r="G1332">
        <v>400</v>
      </c>
      <c r="H1332">
        <v>227</v>
      </c>
      <c r="I1332">
        <v>173</v>
      </c>
      <c r="J1332">
        <v>908</v>
      </c>
      <c r="K1332">
        <v>523</v>
      </c>
      <c r="L1332">
        <v>385</v>
      </c>
      <c r="M1332">
        <v>1779</v>
      </c>
      <c r="N1332">
        <v>748</v>
      </c>
      <c r="O1332">
        <v>1031</v>
      </c>
    </row>
    <row r="1333" spans="1:15" x14ac:dyDescent="0.25">
      <c r="A1333" t="s">
        <v>1338</v>
      </c>
      <c r="B1333">
        <v>2020</v>
      </c>
      <c r="C1333">
        <v>10</v>
      </c>
      <c r="D1333">
        <v>3088</v>
      </c>
      <c r="E1333">
        <v>1507</v>
      </c>
      <c r="F1333">
        <v>1581</v>
      </c>
      <c r="G1333">
        <v>386</v>
      </c>
      <c r="H1333">
        <v>223</v>
      </c>
      <c r="I1333">
        <v>163</v>
      </c>
      <c r="J1333">
        <v>882</v>
      </c>
      <c r="K1333">
        <v>500</v>
      </c>
      <c r="L1333">
        <v>382</v>
      </c>
      <c r="M1333">
        <v>1820</v>
      </c>
      <c r="N1333">
        <v>784</v>
      </c>
      <c r="O1333">
        <v>1036</v>
      </c>
    </row>
    <row r="1334" spans="1:15" x14ac:dyDescent="0.25">
      <c r="A1334" t="s">
        <v>1339</v>
      </c>
      <c r="B1334">
        <v>2020</v>
      </c>
      <c r="C1334">
        <v>11</v>
      </c>
      <c r="D1334">
        <v>3209</v>
      </c>
      <c r="E1334">
        <v>1592</v>
      </c>
      <c r="F1334">
        <v>1617</v>
      </c>
      <c r="G1334">
        <v>405</v>
      </c>
      <c r="H1334">
        <v>248</v>
      </c>
      <c r="I1334">
        <v>157</v>
      </c>
      <c r="J1334">
        <v>946</v>
      </c>
      <c r="K1334">
        <v>544</v>
      </c>
      <c r="L1334">
        <v>402</v>
      </c>
      <c r="M1334">
        <v>1858</v>
      </c>
      <c r="N1334">
        <v>800</v>
      </c>
      <c r="O1334">
        <v>1058</v>
      </c>
    </row>
    <row r="1335" spans="1:15" x14ac:dyDescent="0.25">
      <c r="A1335" t="s">
        <v>1340</v>
      </c>
      <c r="B1335">
        <v>2020</v>
      </c>
      <c r="C1335">
        <v>12</v>
      </c>
      <c r="D1335">
        <v>3586</v>
      </c>
      <c r="E1335">
        <v>1854</v>
      </c>
      <c r="F1335">
        <v>1732</v>
      </c>
      <c r="G1335">
        <v>442</v>
      </c>
      <c r="H1335">
        <v>264</v>
      </c>
      <c r="I1335">
        <v>178</v>
      </c>
      <c r="J1335">
        <v>1072</v>
      </c>
      <c r="K1335">
        <v>668</v>
      </c>
      <c r="L1335">
        <v>404</v>
      </c>
      <c r="M1335">
        <v>2072</v>
      </c>
      <c r="N1335">
        <v>922</v>
      </c>
      <c r="O1335">
        <v>1150</v>
      </c>
    </row>
    <row r="1336" spans="1:15" x14ac:dyDescent="0.25">
      <c r="A1336" t="s">
        <v>1341</v>
      </c>
      <c r="B1336">
        <v>2020</v>
      </c>
      <c r="C1336">
        <v>13</v>
      </c>
      <c r="D1336">
        <v>4425</v>
      </c>
      <c r="E1336">
        <v>2342</v>
      </c>
      <c r="F1336">
        <v>2083</v>
      </c>
      <c r="G1336">
        <v>491</v>
      </c>
      <c r="H1336">
        <v>300</v>
      </c>
      <c r="I1336">
        <v>191</v>
      </c>
      <c r="J1336">
        <v>1388</v>
      </c>
      <c r="K1336">
        <v>830</v>
      </c>
      <c r="L1336">
        <v>558</v>
      </c>
      <c r="M1336">
        <v>2546</v>
      </c>
      <c r="N1336">
        <v>1212</v>
      </c>
      <c r="O1336">
        <v>1334</v>
      </c>
    </row>
    <row r="1337" spans="1:15" x14ac:dyDescent="0.25">
      <c r="A1337" t="s">
        <v>1342</v>
      </c>
      <c r="B1337">
        <v>2020</v>
      </c>
      <c r="C1337">
        <v>14</v>
      </c>
      <c r="D1337">
        <v>5098</v>
      </c>
      <c r="E1337">
        <v>2644</v>
      </c>
      <c r="F1337">
        <v>2454</v>
      </c>
      <c r="G1337">
        <v>490</v>
      </c>
      <c r="H1337" t="s">
        <v>1343</v>
      </c>
      <c r="I1337" t="s">
        <v>1343</v>
      </c>
      <c r="J1337">
        <v>1523</v>
      </c>
      <c r="K1337" t="s">
        <v>1343</v>
      </c>
      <c r="L1337" t="s">
        <v>1343</v>
      </c>
      <c r="M1337">
        <v>3085</v>
      </c>
      <c r="N1337" t="s">
        <v>1343</v>
      </c>
      <c r="O1337" t="s">
        <v>1343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>
      <selection activeCell="J18" sqref="J18"/>
    </sheetView>
  </sheetViews>
  <sheetFormatPr defaultRowHeight="15" x14ac:dyDescent="0.25"/>
  <cols>
    <col min="1" max="1" width="14.28515625" bestFit="1" customWidth="1"/>
  </cols>
  <sheetData>
    <row r="1" spans="1:1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 x14ac:dyDescent="0.25">
      <c r="A2" t="s">
        <v>1352</v>
      </c>
      <c r="B2">
        <v>104</v>
      </c>
      <c r="C2">
        <v>121</v>
      </c>
      <c r="D2">
        <v>120</v>
      </c>
      <c r="E2">
        <v>129</v>
      </c>
      <c r="F2">
        <v>115</v>
      </c>
      <c r="G2">
        <v>122</v>
      </c>
      <c r="H2">
        <v>91</v>
      </c>
      <c r="I2">
        <v>122</v>
      </c>
      <c r="J2">
        <v>100</v>
      </c>
      <c r="K2">
        <v>126</v>
      </c>
      <c r="L2">
        <v>116</v>
      </c>
      <c r="M2">
        <v>120</v>
      </c>
      <c r="N2">
        <v>135</v>
      </c>
      <c r="O2">
        <v>145</v>
      </c>
    </row>
    <row r="3" spans="1:15" x14ac:dyDescent="0.25">
      <c r="A3" t="s">
        <v>1353</v>
      </c>
      <c r="B3">
        <v>143</v>
      </c>
      <c r="C3">
        <v>141</v>
      </c>
      <c r="D3">
        <v>155</v>
      </c>
      <c r="E3">
        <v>121</v>
      </c>
      <c r="F3">
        <v>118</v>
      </c>
      <c r="G3">
        <v>120</v>
      </c>
      <c r="H3">
        <v>138</v>
      </c>
      <c r="I3">
        <v>108</v>
      </c>
      <c r="J3">
        <v>130</v>
      </c>
      <c r="K3">
        <v>112</v>
      </c>
      <c r="L3">
        <v>123</v>
      </c>
      <c r="M3">
        <v>139</v>
      </c>
      <c r="N3">
        <v>136</v>
      </c>
      <c r="O3">
        <v>145</v>
      </c>
    </row>
    <row r="4" spans="1:15" x14ac:dyDescent="0.25">
      <c r="A4" t="s">
        <v>1363</v>
      </c>
      <c r="B4">
        <v>118</v>
      </c>
      <c r="C4">
        <v>111</v>
      </c>
      <c r="D4">
        <v>119</v>
      </c>
      <c r="E4">
        <v>104</v>
      </c>
      <c r="F4">
        <v>117</v>
      </c>
      <c r="G4">
        <v>114</v>
      </c>
      <c r="H4">
        <v>96</v>
      </c>
      <c r="I4">
        <v>94</v>
      </c>
      <c r="J4">
        <v>103</v>
      </c>
      <c r="K4">
        <v>94</v>
      </c>
      <c r="L4">
        <v>104</v>
      </c>
      <c r="M4">
        <v>105</v>
      </c>
      <c r="N4">
        <v>104</v>
      </c>
      <c r="O4">
        <v>116</v>
      </c>
    </row>
    <row r="5" spans="1:15" x14ac:dyDescent="0.25">
      <c r="A5" t="s">
        <v>1354</v>
      </c>
      <c r="B5">
        <v>203</v>
      </c>
      <c r="C5">
        <v>232</v>
      </c>
      <c r="D5">
        <v>211</v>
      </c>
      <c r="E5">
        <v>201</v>
      </c>
      <c r="F5">
        <v>225</v>
      </c>
      <c r="G5">
        <v>207</v>
      </c>
      <c r="H5">
        <v>229</v>
      </c>
      <c r="I5">
        <v>194</v>
      </c>
      <c r="J5">
        <v>233</v>
      </c>
      <c r="K5">
        <v>221</v>
      </c>
      <c r="L5">
        <v>229</v>
      </c>
      <c r="M5">
        <v>245</v>
      </c>
      <c r="N5">
        <v>291</v>
      </c>
      <c r="O5">
        <v>316</v>
      </c>
    </row>
    <row r="6" spans="1:15" x14ac:dyDescent="0.25">
      <c r="A6" t="s">
        <v>1355</v>
      </c>
      <c r="B6">
        <v>46</v>
      </c>
      <c r="C6">
        <v>60</v>
      </c>
      <c r="D6">
        <v>54</v>
      </c>
      <c r="E6">
        <v>50</v>
      </c>
      <c r="F6">
        <v>59</v>
      </c>
      <c r="G6">
        <v>47</v>
      </c>
      <c r="H6">
        <v>62</v>
      </c>
      <c r="I6">
        <v>39</v>
      </c>
      <c r="J6">
        <v>51</v>
      </c>
      <c r="K6">
        <v>43</v>
      </c>
      <c r="L6">
        <v>55</v>
      </c>
      <c r="M6">
        <v>48</v>
      </c>
      <c r="N6">
        <v>38</v>
      </c>
      <c r="O6">
        <v>63</v>
      </c>
    </row>
    <row r="7" spans="1:15" x14ac:dyDescent="0.25">
      <c r="A7" t="s">
        <v>1356</v>
      </c>
      <c r="B7">
        <v>385</v>
      </c>
      <c r="C7">
        <v>389</v>
      </c>
      <c r="D7">
        <v>380</v>
      </c>
      <c r="E7">
        <v>370</v>
      </c>
      <c r="F7">
        <v>398</v>
      </c>
      <c r="G7">
        <v>428</v>
      </c>
      <c r="H7">
        <v>401</v>
      </c>
      <c r="I7">
        <v>380</v>
      </c>
      <c r="J7">
        <v>414</v>
      </c>
      <c r="K7">
        <v>390</v>
      </c>
      <c r="L7">
        <v>391</v>
      </c>
      <c r="M7">
        <v>448</v>
      </c>
      <c r="N7">
        <v>555</v>
      </c>
      <c r="O7">
        <v>631</v>
      </c>
    </row>
    <row r="8" spans="1:15" x14ac:dyDescent="0.25">
      <c r="A8" t="s">
        <v>1357</v>
      </c>
      <c r="B8">
        <v>225</v>
      </c>
      <c r="C8">
        <v>211</v>
      </c>
      <c r="D8">
        <v>206</v>
      </c>
      <c r="E8">
        <v>219</v>
      </c>
      <c r="F8">
        <v>191</v>
      </c>
      <c r="G8">
        <v>239</v>
      </c>
      <c r="H8">
        <v>217</v>
      </c>
      <c r="I8">
        <v>199</v>
      </c>
      <c r="J8">
        <v>199</v>
      </c>
      <c r="K8">
        <v>199</v>
      </c>
      <c r="L8">
        <v>211</v>
      </c>
      <c r="M8">
        <v>212</v>
      </c>
      <c r="N8">
        <v>261</v>
      </c>
      <c r="O8">
        <v>314</v>
      </c>
    </row>
    <row r="9" spans="1:15" x14ac:dyDescent="0.25">
      <c r="A9" t="s">
        <v>1358</v>
      </c>
      <c r="B9">
        <v>433</v>
      </c>
      <c r="C9">
        <v>563</v>
      </c>
      <c r="D9">
        <v>498</v>
      </c>
      <c r="E9">
        <v>446</v>
      </c>
      <c r="F9">
        <v>486</v>
      </c>
      <c r="G9">
        <v>452</v>
      </c>
      <c r="H9">
        <v>501</v>
      </c>
      <c r="I9">
        <v>404</v>
      </c>
      <c r="J9">
        <v>460</v>
      </c>
      <c r="K9">
        <v>481</v>
      </c>
      <c r="L9">
        <v>454</v>
      </c>
      <c r="M9">
        <v>522</v>
      </c>
      <c r="N9">
        <v>604</v>
      </c>
      <c r="O9">
        <v>721</v>
      </c>
    </row>
    <row r="10" spans="1:15" x14ac:dyDescent="0.25">
      <c r="A10" t="s">
        <v>1359</v>
      </c>
      <c r="B10">
        <v>631</v>
      </c>
      <c r="C10">
        <v>674</v>
      </c>
      <c r="D10">
        <v>641</v>
      </c>
      <c r="E10">
        <v>633</v>
      </c>
      <c r="F10">
        <v>617</v>
      </c>
      <c r="G10">
        <v>628</v>
      </c>
      <c r="H10">
        <v>631</v>
      </c>
      <c r="I10">
        <v>608</v>
      </c>
      <c r="J10">
        <v>581</v>
      </c>
      <c r="K10">
        <v>595</v>
      </c>
      <c r="L10">
        <v>613</v>
      </c>
      <c r="M10">
        <v>612</v>
      </c>
      <c r="N10">
        <v>687</v>
      </c>
      <c r="O10">
        <v>913</v>
      </c>
    </row>
    <row r="11" spans="1:15" x14ac:dyDescent="0.25">
      <c r="A11" t="s">
        <v>1360</v>
      </c>
      <c r="B11">
        <v>77</v>
      </c>
      <c r="C11">
        <v>79</v>
      </c>
      <c r="D11">
        <v>90</v>
      </c>
      <c r="E11">
        <v>76</v>
      </c>
      <c r="F11">
        <v>90</v>
      </c>
      <c r="G11">
        <v>91</v>
      </c>
      <c r="H11">
        <v>90</v>
      </c>
      <c r="I11">
        <v>79</v>
      </c>
      <c r="J11">
        <v>82</v>
      </c>
      <c r="K11">
        <v>80</v>
      </c>
      <c r="L11">
        <v>88</v>
      </c>
      <c r="M11">
        <v>93</v>
      </c>
      <c r="N11">
        <v>88</v>
      </c>
      <c r="O11">
        <v>99</v>
      </c>
    </row>
    <row r="12" spans="1:15" x14ac:dyDescent="0.25">
      <c r="A12" t="s">
        <v>1361</v>
      </c>
      <c r="B12">
        <v>456</v>
      </c>
      <c r="C12">
        <v>518</v>
      </c>
      <c r="D12">
        <v>462</v>
      </c>
      <c r="E12">
        <v>442</v>
      </c>
      <c r="F12">
        <v>481</v>
      </c>
      <c r="G12">
        <v>490</v>
      </c>
      <c r="H12">
        <v>501</v>
      </c>
      <c r="I12">
        <v>478</v>
      </c>
      <c r="J12">
        <v>493</v>
      </c>
      <c r="K12">
        <v>484</v>
      </c>
      <c r="L12">
        <v>540</v>
      </c>
      <c r="M12">
        <v>702</v>
      </c>
      <c r="N12">
        <v>930</v>
      </c>
      <c r="O12">
        <v>1099</v>
      </c>
    </row>
    <row r="13" spans="1:15" x14ac:dyDescent="0.25">
      <c r="A13" t="s">
        <v>1362</v>
      </c>
      <c r="B13">
        <v>278</v>
      </c>
      <c r="C13">
        <v>265</v>
      </c>
      <c r="D13">
        <v>215</v>
      </c>
      <c r="E13">
        <v>249</v>
      </c>
      <c r="F13">
        <v>260</v>
      </c>
      <c r="G13">
        <v>249</v>
      </c>
      <c r="H13">
        <v>238</v>
      </c>
      <c r="I13">
        <v>247</v>
      </c>
      <c r="J13">
        <v>238</v>
      </c>
      <c r="K13">
        <v>262</v>
      </c>
      <c r="L13">
        <v>279</v>
      </c>
      <c r="M13">
        <v>329</v>
      </c>
      <c r="N13">
        <v>479</v>
      </c>
      <c r="O13">
        <v>536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Totaal_overledenen</vt:lpstr>
      <vt:lpstr>Sheet1</vt:lpstr>
      <vt:lpstr>Sheet2</vt:lpstr>
      <vt:lpstr>Per_Geslacht</vt:lpstr>
      <vt:lpstr>Per_Leeftijdsgroep</vt:lpstr>
      <vt:lpstr>Overledenen__geslacht_en_leefti</vt:lpstr>
      <vt:lpstr>Per_Provincie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J.M. van Zelst</dc:creator>
  <cp:lastModifiedBy>J.M. van Zelst</cp:lastModifiedBy>
  <dcterms:created xsi:type="dcterms:W3CDTF">2020-04-10T12:52:56Z</dcterms:created>
  <dcterms:modified xsi:type="dcterms:W3CDTF">2021-04-02T09:11:17Z</dcterms:modified>
</cp:coreProperties>
</file>