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vesonline-my.sharepoint.com/personal/u0081807_vives_be/Documents/2020-2021/1 OTI - Business Management 1/Oefeningen/BE/"/>
    </mc:Choice>
  </mc:AlternateContent>
  <xr:revisionPtr revIDLastSave="323" documentId="8_{FA7C0B4B-DE17-4BFC-86FC-70B5B256F1F6}" xr6:coauthVersionLast="45" xr6:coauthVersionMax="45" xr10:uidLastSave="{4BA012A5-9EDE-47F5-A496-3217098CC5D2}"/>
  <bookViews>
    <workbookView xWindow="-120" yWindow="-120" windowWidth="29040" windowHeight="15840" xr2:uid="{42DF0876-55EF-4B52-88FC-194823A6DA3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<sst xmlns="http://schemas.openxmlformats.org/spreadsheetml/2006/main" count="14" uniqueCount="14">
  <si>
    <t>Aantal bestellingen</t>
  </si>
  <si>
    <t>Gemiddelde voorraad (stuks)</t>
  </si>
  <si>
    <t>Gemiddelde voorraad (waarde)</t>
  </si>
  <si>
    <t xml:space="preserve">Voorraadkosten </t>
  </si>
  <si>
    <t>Totale kosten</t>
  </si>
  <si>
    <t>(hulpmiddel)</t>
  </si>
  <si>
    <t>Qe=</t>
  </si>
  <si>
    <t>Orderkosten/ bestelkosten</t>
  </si>
  <si>
    <t>Y/Q</t>
  </si>
  <si>
    <t>Q/2</t>
  </si>
  <si>
    <t>(Q/2)*p</t>
  </si>
  <si>
    <t>(Y/Q)*f</t>
  </si>
  <si>
    <t>(Q/2)*p*r</t>
  </si>
  <si>
    <t>Bestelhoeveelheid (=Q)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</si>
</sst>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9BAA-D1FA-4076-B45A-B8D2F557BD9A}">
  <dimension ref="A1:H12"/>
  <sheetViews>
    <sheetView tabSelected="1" zoomScale="205" zoomScaleNormal="205" workbookViewId="0">
      <selection activeCell="A12" sqref="A12:B12"/>
    </sheetView>
  </sheetViews>
  <sheetFormatPr defaultRowHeight="15" x14ac:dyDescent="0.25"/>
  <cols>
    <col min="1" max="1" width="22.140625" customWidth="1"/>
    <col min="2" max="2" width="12.7109375" customWidth="1"/>
    <col min="3" max="3" width="17.28515625" customWidth="1"/>
    <col min="4" max="4" width="21.5703125" customWidth="1"/>
    <col min="5" max="5" width="16.42578125" customWidth="1"/>
    <col min="6" max="6" width="17" customWidth="1"/>
    <col min="7" max="7" width="16.42578125" customWidth="1"/>
  </cols>
  <sheetData>
    <row r="1" spans="1:8" ht="15.75" thickBot="1" x14ac:dyDescent="0.3">
      <c r="B1" s="21" t="s">
        <v>5</v>
      </c>
      <c r="C1" s="21"/>
      <c r="D1" s="21"/>
    </row>
    <row r="2" spans="1:8" ht="30" x14ac:dyDescent="0.25">
      <c r="A2" s="2" t="s">
        <v>13</v>
      </c>
      <c r="B2" s="2" t="s">
        <v>0</v>
      </c>
      <c r="C2" s="2" t="s">
        <v>1</v>
      </c>
      <c r="D2" s="3" t="s">
        <v>2</v>
      </c>
      <c r="E2" s="4" t="s">
        <v>7</v>
      </c>
      <c r="F2" s="5" t="s">
        <v>3</v>
      </c>
      <c r="G2" s="6" t="s">
        <v>4</v>
      </c>
      <c r="H2" s="1"/>
    </row>
    <row r="3" spans="1:8" x14ac:dyDescent="0.25">
      <c r="A3" s="8">
        <v>10</v>
      </c>
      <c r="B3" s="9">
        <f>100/A3</f>
        <v>10</v>
      </c>
      <c r="C3" s="10">
        <f>A3/2</f>
        <v>5</v>
      </c>
      <c r="D3" s="11">
        <f>C3*30</f>
        <v>150</v>
      </c>
      <c r="E3" s="12">
        <f>B3*10</f>
        <v>100</v>
      </c>
      <c r="F3" s="10">
        <f>0.1*D3</f>
        <v>15</v>
      </c>
      <c r="G3" s="13">
        <f>F3+E3</f>
        <v>115</v>
      </c>
    </row>
    <row r="4" spans="1:8" x14ac:dyDescent="0.25">
      <c r="A4" s="8">
        <v>20</v>
      </c>
      <c r="B4" s="9">
        <f t="shared" ref="B4:B8" si="0">100/A4</f>
        <v>5</v>
      </c>
      <c r="C4" s="10">
        <f t="shared" ref="C4:C8" si="1">A4/2</f>
        <v>10</v>
      </c>
      <c r="D4" s="11">
        <f t="shared" ref="D4:D8" si="2">C4*30</f>
        <v>300</v>
      </c>
      <c r="E4" s="12">
        <f t="shared" ref="E4:E8" si="3">B4*10</f>
        <v>50</v>
      </c>
      <c r="F4" s="10">
        <f t="shared" ref="F4:F8" si="4">0.1*D4</f>
        <v>30</v>
      </c>
      <c r="G4" s="13">
        <f t="shared" ref="G4:G8" si="5">F4+E4</f>
        <v>80</v>
      </c>
    </row>
    <row r="5" spans="1:8" x14ac:dyDescent="0.25">
      <c r="A5" s="14">
        <v>30</v>
      </c>
      <c r="B5" s="15">
        <f t="shared" si="0"/>
        <v>3.3333333333333335</v>
      </c>
      <c r="C5" s="16">
        <f t="shared" si="1"/>
        <v>15</v>
      </c>
      <c r="D5" s="17">
        <f t="shared" si="2"/>
        <v>450</v>
      </c>
      <c r="E5" s="18">
        <f t="shared" si="3"/>
        <v>33.333333333333336</v>
      </c>
      <c r="F5" s="16">
        <f t="shared" si="4"/>
        <v>45</v>
      </c>
      <c r="G5" s="19">
        <f t="shared" si="5"/>
        <v>78.333333333333343</v>
      </c>
    </row>
    <row r="6" spans="1:8" x14ac:dyDescent="0.25">
      <c r="A6" s="8">
        <v>40</v>
      </c>
      <c r="B6" s="9">
        <f t="shared" si="0"/>
        <v>2.5</v>
      </c>
      <c r="C6" s="10">
        <f t="shared" si="1"/>
        <v>20</v>
      </c>
      <c r="D6" s="11">
        <f t="shared" si="2"/>
        <v>600</v>
      </c>
      <c r="E6" s="12">
        <f t="shared" si="3"/>
        <v>25</v>
      </c>
      <c r="F6" s="10">
        <f t="shared" si="4"/>
        <v>60</v>
      </c>
      <c r="G6" s="13">
        <f t="shared" si="5"/>
        <v>85</v>
      </c>
    </row>
    <row r="7" spans="1:8" x14ac:dyDescent="0.25">
      <c r="A7" s="8">
        <v>50</v>
      </c>
      <c r="B7" s="9">
        <f t="shared" si="0"/>
        <v>2</v>
      </c>
      <c r="C7" s="10">
        <f t="shared" si="1"/>
        <v>25</v>
      </c>
      <c r="D7" s="11">
        <f t="shared" si="2"/>
        <v>750</v>
      </c>
      <c r="E7" s="12">
        <f t="shared" si="3"/>
        <v>20</v>
      </c>
      <c r="F7" s="10">
        <f t="shared" si="4"/>
        <v>75</v>
      </c>
      <c r="G7" s="13">
        <f t="shared" si="5"/>
        <v>95</v>
      </c>
    </row>
    <row r="8" spans="1:8" x14ac:dyDescent="0.25">
      <c r="A8" s="8">
        <v>60</v>
      </c>
      <c r="B8" s="9">
        <f t="shared" si="0"/>
        <v>1.6666666666666667</v>
      </c>
      <c r="C8" s="10">
        <f t="shared" si="1"/>
        <v>30</v>
      </c>
      <c r="D8" s="11">
        <f t="shared" si="2"/>
        <v>900</v>
      </c>
      <c r="E8" s="12">
        <f t="shared" si="3"/>
        <v>16.666666666666668</v>
      </c>
      <c r="F8" s="10">
        <f t="shared" si="4"/>
        <v>90</v>
      </c>
      <c r="G8" s="13">
        <f t="shared" si="5"/>
        <v>106.66666666666667</v>
      </c>
    </row>
    <row r="9" spans="1:8" x14ac:dyDescent="0.25"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/>
    </row>
    <row r="12" spans="1:8" x14ac:dyDescent="0.25">
      <c r="A12" t="s">
        <v>6</v>
      </c>
      <c r="B12" s="20">
        <f>SQRT((2*100*10)/(30*0.1))</f>
        <v>25.819888974716111</v>
      </c>
    </row>
  </sheetData>
  <mergeCells count="1">
    <mergeCell ref="B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Timothy Decoster</cp:lastModifiedBy>
  <dcterms:created xsi:type="dcterms:W3CDTF">2020-10-05T04:19:06Z</dcterms:created>
  <dcterms:modified xsi:type="dcterms:W3CDTF">2020-10-26T04:46:40Z</dcterms:modified>
</cp:coreProperties>
</file>