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/>
  <c r="C27"/>
  <c r="F27" s="1"/>
  <c r="K27" s="1"/>
  <c r="K12"/>
  <c r="K13"/>
  <c r="K14"/>
  <c r="K15"/>
  <c r="K16"/>
  <c r="K17"/>
  <c r="K18"/>
  <c r="K19"/>
  <c r="K20"/>
  <c r="K21"/>
  <c r="K22"/>
  <c r="K23"/>
  <c r="K24"/>
  <c r="K25"/>
  <c r="K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11"/>
  <c r="F26"/>
  <c r="K26" s="1"/>
  <c r="F11"/>
  <c r="O5"/>
  <c r="O4"/>
  <c r="O3"/>
  <c r="C12"/>
  <c r="F12" s="1"/>
  <c r="E11"/>
  <c r="H11" s="1"/>
  <c r="D11"/>
  <c r="G11" s="1"/>
  <c r="C28" l="1"/>
  <c r="C29" s="1"/>
  <c r="C30" s="1"/>
  <c r="C31" s="1"/>
  <c r="E12"/>
  <c r="C13"/>
  <c r="F13" s="1"/>
  <c r="C14"/>
  <c r="D12"/>
  <c r="F29"/>
  <c r="K29" s="1"/>
  <c r="F30"/>
  <c r="K30" s="1"/>
  <c r="F28"/>
  <c r="K28" s="1"/>
  <c r="F31" l="1"/>
  <c r="K31" s="1"/>
  <c r="C32"/>
  <c r="H12"/>
  <c r="E13"/>
  <c r="G12"/>
  <c r="D13"/>
  <c r="C15"/>
  <c r="F14"/>
  <c r="C33" l="1"/>
  <c r="F32"/>
  <c r="K32" s="1"/>
  <c r="E14"/>
  <c r="H13"/>
  <c r="D14"/>
  <c r="G13"/>
  <c r="C16"/>
  <c r="F15"/>
  <c r="C34" l="1"/>
  <c r="F33"/>
  <c r="K33" s="1"/>
  <c r="E15"/>
  <c r="H14"/>
  <c r="D15"/>
  <c r="G14"/>
  <c r="C17"/>
  <c r="F16"/>
  <c r="C35" l="1"/>
  <c r="F34"/>
  <c r="K34" s="1"/>
  <c r="E16"/>
  <c r="H15"/>
  <c r="C18"/>
  <c r="F17"/>
  <c r="D16"/>
  <c r="G15"/>
  <c r="F35" l="1"/>
  <c r="K35" s="1"/>
  <c r="E17"/>
  <c r="H16"/>
  <c r="D17"/>
  <c r="G16"/>
  <c r="C19"/>
  <c r="F18"/>
  <c r="C37" l="1"/>
  <c r="F36"/>
  <c r="K36" s="1"/>
  <c r="E18"/>
  <c r="H17"/>
  <c r="C20"/>
  <c r="F19"/>
  <c r="D18"/>
  <c r="G17"/>
  <c r="C38" l="1"/>
  <c r="F37"/>
  <c r="K37" s="1"/>
  <c r="E19"/>
  <c r="H18"/>
  <c r="D19"/>
  <c r="G18"/>
  <c r="C21"/>
  <c r="F20"/>
  <c r="C39" l="1"/>
  <c r="F38"/>
  <c r="K38" s="1"/>
  <c r="E20"/>
  <c r="H19"/>
  <c r="C22"/>
  <c r="F21"/>
  <c r="D20"/>
  <c r="G19"/>
  <c r="C40" l="1"/>
  <c r="F39"/>
  <c r="K39" s="1"/>
  <c r="E21"/>
  <c r="H20"/>
  <c r="D21"/>
  <c r="G20"/>
  <c r="C23"/>
  <c r="F22"/>
  <c r="C41" l="1"/>
  <c r="F41" s="1"/>
  <c r="K41" s="1"/>
  <c r="F40"/>
  <c r="K40" s="1"/>
  <c r="E22"/>
  <c r="H21"/>
  <c r="D22"/>
  <c r="G21"/>
  <c r="C24"/>
  <c r="F23"/>
  <c r="E23" l="1"/>
  <c r="H22"/>
  <c r="D23"/>
  <c r="G22"/>
  <c r="C25"/>
  <c r="F24"/>
  <c r="E24" l="1"/>
  <c r="H23"/>
  <c r="F25"/>
  <c r="D24"/>
  <c r="G23"/>
  <c r="E25" l="1"/>
  <c r="H24"/>
  <c r="D25"/>
  <c r="G24"/>
  <c r="E26" l="1"/>
  <c r="H25"/>
  <c r="D26"/>
  <c r="G25"/>
  <c r="E27" l="1"/>
  <c r="H26"/>
  <c r="D27"/>
  <c r="G26"/>
  <c r="E28" l="1"/>
  <c r="H27"/>
  <c r="D28"/>
  <c r="G27"/>
  <c r="E29" l="1"/>
  <c r="H28"/>
  <c r="D29"/>
  <c r="G28"/>
  <c r="U4"/>
  <c r="I5"/>
  <c r="I3"/>
  <c r="L4"/>
  <c r="E30" l="1"/>
  <c r="H29"/>
  <c r="D30"/>
  <c r="G29"/>
  <c r="L5"/>
  <c r="R5"/>
  <c r="L3"/>
  <c r="E31" l="1"/>
  <c r="H30"/>
  <c r="D31"/>
  <c r="G30"/>
  <c r="R4"/>
  <c r="E32" l="1"/>
  <c r="H31"/>
  <c r="D32"/>
  <c r="G31"/>
  <c r="R3"/>
  <c r="E33" l="1"/>
  <c r="H32"/>
  <c r="D33"/>
  <c r="G32"/>
  <c r="E34" l="1"/>
  <c r="H33"/>
  <c r="D34"/>
  <c r="G33"/>
  <c r="E35" l="1"/>
  <c r="H34"/>
  <c r="D35"/>
  <c r="G34"/>
  <c r="E36" l="1"/>
  <c r="H35"/>
  <c r="D36"/>
  <c r="G35"/>
  <c r="E37" l="1"/>
  <c r="H36"/>
  <c r="D37"/>
  <c r="G36"/>
  <c r="E38" l="1"/>
  <c r="H37"/>
  <c r="D38"/>
  <c r="G37"/>
  <c r="E39" l="1"/>
  <c r="H38"/>
  <c r="D39"/>
  <c r="G38"/>
  <c r="E40" l="1"/>
  <c r="H39"/>
  <c r="D40"/>
  <c r="G39"/>
  <c r="E41" l="1"/>
  <c r="H40"/>
  <c r="D41"/>
  <c r="G40"/>
  <c r="H41" l="1"/>
  <c r="G41"/>
</calcChain>
</file>

<file path=xl/sharedStrings.xml><?xml version="1.0" encoding="utf-8"?>
<sst xmlns="http://schemas.openxmlformats.org/spreadsheetml/2006/main" count="27" uniqueCount="24">
  <si>
    <t>x0</t>
  </si>
  <si>
    <t>h%</t>
  </si>
  <si>
    <t>h</t>
  </si>
  <si>
    <t>x0-h</t>
  </si>
  <si>
    <t>x0+h</t>
  </si>
  <si>
    <t>f(x0-h)</t>
  </si>
  <si>
    <t>f(x0)</t>
  </si>
  <si>
    <t xml:space="preserve"> f(x0+h)</t>
  </si>
  <si>
    <t>lewa</t>
  </si>
  <si>
    <t>central</t>
  </si>
  <si>
    <t>prawa</t>
  </si>
  <si>
    <t>F(x)=</t>
  </si>
  <si>
    <t>x^3-6*x^2+x+7</t>
  </si>
  <si>
    <t>x0=</t>
  </si>
  <si>
    <t>I Pochodna</t>
  </si>
  <si>
    <t>x</t>
  </si>
  <si>
    <t>F(x)</t>
  </si>
  <si>
    <t>II pochodna</t>
  </si>
  <si>
    <t>x-h</t>
  </si>
  <si>
    <t>x+h</t>
  </si>
  <si>
    <t>krok</t>
  </si>
  <si>
    <t>F(x-h)</t>
  </si>
  <si>
    <t>F(x+h)</t>
  </si>
  <si>
    <t>I pochodna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</si>
</sst>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scatterChart>
        <c:scatterStyle val="smoothMarker"/>
        <c:ser>
          <c:idx val="0"/>
          <c:order val="0"/>
          <c:tx>
            <c:v>F(x)</c:v>
          </c:tx>
          <c:marker>
            <c:symbol val="none"/>
          </c:marker>
          <c:xVal>
            <c:numRef>
              <c:f>Arkusz1!$C$11:$C$41</c:f>
              <c:numCache>
                <c:formatCode>General</c:formatCode>
                <c:ptCount val="31"/>
                <c:pt idx="0">
                  <c:v>5</c:v>
                </c:pt>
                <c:pt idx="1">
                  <c:v>4.8</c:v>
                </c:pt>
                <c:pt idx="2">
                  <c:v>4.5999999999999996</c:v>
                </c:pt>
                <c:pt idx="3">
                  <c:v>4.3999999999999995</c:v>
                </c:pt>
                <c:pt idx="4">
                  <c:v>4.1999999999999993</c:v>
                </c:pt>
                <c:pt idx="5">
                  <c:v>3.9999999999999991</c:v>
                </c:pt>
                <c:pt idx="6">
                  <c:v>3.7999999999999989</c:v>
                </c:pt>
                <c:pt idx="7">
                  <c:v>3.5999999999999988</c:v>
                </c:pt>
                <c:pt idx="8">
                  <c:v>3.3999999999999986</c:v>
                </c:pt>
                <c:pt idx="9">
                  <c:v>3.1999999999999984</c:v>
                </c:pt>
                <c:pt idx="10">
                  <c:v>2.9999999999999982</c:v>
                </c:pt>
                <c:pt idx="11">
                  <c:v>2.799999999999998</c:v>
                </c:pt>
                <c:pt idx="12">
                  <c:v>2.5999999999999979</c:v>
                </c:pt>
                <c:pt idx="13">
                  <c:v>2.3999999999999977</c:v>
                </c:pt>
                <c:pt idx="14">
                  <c:v>2.1999999999999975</c:v>
                </c:pt>
                <c:pt idx="15">
                  <c:v>1.9999999999999976</c:v>
                </c:pt>
                <c:pt idx="16">
                  <c:v>1.7999999999999976</c:v>
                </c:pt>
                <c:pt idx="17">
                  <c:v>1.5999999999999976</c:v>
                </c:pt>
                <c:pt idx="18">
                  <c:v>1.3999999999999977</c:v>
                </c:pt>
                <c:pt idx="19">
                  <c:v>1.1999999999999977</c:v>
                </c:pt>
                <c:pt idx="20">
                  <c:v>0.99999999999999778</c:v>
                </c:pt>
                <c:pt idx="21">
                  <c:v>0.79999999999999782</c:v>
                </c:pt>
                <c:pt idx="22">
                  <c:v>0.59999999999999787</c:v>
                </c:pt>
                <c:pt idx="23">
                  <c:v>0.39999999999999786</c:v>
                </c:pt>
                <c:pt idx="24">
                  <c:v>0.19999999999999785</c:v>
                </c:pt>
                <c:pt idx="25">
                  <c:v>0</c:v>
                </c:pt>
                <c:pt idx="26">
                  <c:v>-0.2</c:v>
                </c:pt>
                <c:pt idx="27">
                  <c:v>-0.4</c:v>
                </c:pt>
                <c:pt idx="28">
                  <c:v>-0.60000000000000009</c:v>
                </c:pt>
                <c:pt idx="29">
                  <c:v>-0.8</c:v>
                </c:pt>
                <c:pt idx="30">
                  <c:v>-1</c:v>
                </c:pt>
              </c:numCache>
            </c:numRef>
          </c:xVal>
          <c:yVal>
            <c:numRef>
              <c:f>Arkusz1!$F$11:$F$41</c:f>
              <c:numCache>
                <c:formatCode>General</c:formatCode>
                <c:ptCount val="31"/>
                <c:pt idx="0">
                  <c:v>-27</c:v>
                </c:pt>
                <c:pt idx="1">
                  <c:v>-29.84800000000001</c:v>
                </c:pt>
                <c:pt idx="2">
                  <c:v>-32.024000000000008</c:v>
                </c:pt>
                <c:pt idx="3">
                  <c:v>-33.576000000000001</c:v>
                </c:pt>
                <c:pt idx="4">
                  <c:v>-34.551999999999992</c:v>
                </c:pt>
                <c:pt idx="5">
                  <c:v>-35</c:v>
                </c:pt>
                <c:pt idx="6">
                  <c:v>-34.968000000000004</c:v>
                </c:pt>
                <c:pt idx="7">
                  <c:v>-34.503999999999991</c:v>
                </c:pt>
                <c:pt idx="8">
                  <c:v>-33.655999999999992</c:v>
                </c:pt>
                <c:pt idx="9">
                  <c:v>-32.471999999999994</c:v>
                </c:pt>
                <c:pt idx="10">
                  <c:v>-30.999999999999986</c:v>
                </c:pt>
                <c:pt idx="11">
                  <c:v>-29.287999999999982</c:v>
                </c:pt>
                <c:pt idx="12">
                  <c:v>-27.383999999999975</c:v>
                </c:pt>
                <c:pt idx="13">
                  <c:v>-25.33599999999997</c:v>
                </c:pt>
                <c:pt idx="14">
                  <c:v>-23.191999999999972</c:v>
                </c:pt>
                <c:pt idx="15">
                  <c:v>-20.999999999999972</c:v>
                </c:pt>
                <c:pt idx="16">
                  <c:v>-18.807999999999975</c:v>
                </c:pt>
                <c:pt idx="17">
                  <c:v>-16.663999999999973</c:v>
                </c:pt>
                <c:pt idx="18">
                  <c:v>-14.615999999999975</c:v>
                </c:pt>
                <c:pt idx="19">
                  <c:v>-12.711999999999982</c:v>
                </c:pt>
                <c:pt idx="20">
                  <c:v>-10.999999999999982</c:v>
                </c:pt>
                <c:pt idx="21">
                  <c:v>-9.5279999999999845</c:v>
                </c:pt>
                <c:pt idx="22">
                  <c:v>-8.3439999999999888</c:v>
                </c:pt>
                <c:pt idx="23">
                  <c:v>-7.4959999999999933</c:v>
                </c:pt>
                <c:pt idx="24">
                  <c:v>-7.0319999999999974</c:v>
                </c:pt>
                <c:pt idx="25">
                  <c:v>-7</c:v>
                </c:pt>
                <c:pt idx="26">
                  <c:v>-7.4480000000000004</c:v>
                </c:pt>
                <c:pt idx="27">
                  <c:v>-8.4239999999999995</c:v>
                </c:pt>
                <c:pt idx="28">
                  <c:v>-9.9760000000000009</c:v>
                </c:pt>
                <c:pt idx="29">
                  <c:v>-12.152000000000001</c:v>
                </c:pt>
                <c:pt idx="30">
                  <c:v>-15</c:v>
                </c:pt>
              </c:numCache>
            </c:numRef>
          </c:yVal>
          <c:smooth val="1"/>
        </c:ser>
        <c:ser>
          <c:idx val="1"/>
          <c:order val="1"/>
          <c:tx>
            <c:v>F`(x)</c:v>
          </c:tx>
          <c:marker>
            <c:symbol val="none"/>
          </c:marker>
          <c:xVal>
            <c:numRef>
              <c:f>Arkusz1!$E$11:$E$41</c:f>
              <c:numCache>
                <c:formatCode>General</c:formatCode>
                <c:ptCount val="31"/>
                <c:pt idx="0">
                  <c:v>5.0199999999999996</c:v>
                </c:pt>
                <c:pt idx="1">
                  <c:v>4.8199999999999994</c:v>
                </c:pt>
                <c:pt idx="2">
                  <c:v>4.6199999999999992</c:v>
                </c:pt>
                <c:pt idx="3">
                  <c:v>4.419999999999999</c:v>
                </c:pt>
                <c:pt idx="4">
                  <c:v>4.2199999999999989</c:v>
                </c:pt>
                <c:pt idx="5">
                  <c:v>4.0199999999999987</c:v>
                </c:pt>
                <c:pt idx="6">
                  <c:v>3.8199999999999985</c:v>
                </c:pt>
                <c:pt idx="7">
                  <c:v>3.6199999999999983</c:v>
                </c:pt>
                <c:pt idx="8">
                  <c:v>3.4199999999999982</c:v>
                </c:pt>
                <c:pt idx="9">
                  <c:v>3.219999999999998</c:v>
                </c:pt>
                <c:pt idx="10">
                  <c:v>3.0199999999999978</c:v>
                </c:pt>
                <c:pt idx="11">
                  <c:v>2.8199999999999976</c:v>
                </c:pt>
                <c:pt idx="12">
                  <c:v>2.6199999999999974</c:v>
                </c:pt>
                <c:pt idx="13">
                  <c:v>2.4199999999999973</c:v>
                </c:pt>
                <c:pt idx="14">
                  <c:v>2.2199999999999971</c:v>
                </c:pt>
                <c:pt idx="15">
                  <c:v>2.0199999999999969</c:v>
                </c:pt>
                <c:pt idx="16">
                  <c:v>1.819999999999997</c:v>
                </c:pt>
                <c:pt idx="17">
                  <c:v>1.619999999999997</c:v>
                </c:pt>
                <c:pt idx="18">
                  <c:v>1.419999999999997</c:v>
                </c:pt>
                <c:pt idx="19">
                  <c:v>1.2199999999999971</c:v>
                </c:pt>
                <c:pt idx="20">
                  <c:v>1.0199999999999971</c:v>
                </c:pt>
                <c:pt idx="21">
                  <c:v>0.81999999999999718</c:v>
                </c:pt>
                <c:pt idx="22">
                  <c:v>0.61999999999999722</c:v>
                </c:pt>
                <c:pt idx="23">
                  <c:v>0.41999999999999721</c:v>
                </c:pt>
                <c:pt idx="24">
                  <c:v>0.2199999999999972</c:v>
                </c:pt>
                <c:pt idx="25">
                  <c:v>1.9999999999997187E-2</c:v>
                </c:pt>
                <c:pt idx="26">
                  <c:v>-0.18000000000000282</c:v>
                </c:pt>
                <c:pt idx="27">
                  <c:v>-0.38000000000000284</c:v>
                </c:pt>
                <c:pt idx="28">
                  <c:v>-0.58000000000000285</c:v>
                </c:pt>
                <c:pt idx="29">
                  <c:v>-0.78000000000000291</c:v>
                </c:pt>
                <c:pt idx="30">
                  <c:v>-0.98000000000000287</c:v>
                </c:pt>
              </c:numCache>
            </c:numRef>
          </c:xVal>
          <c:yVal>
            <c:numRef>
              <c:f>Arkusz1!$I$11:$I$41</c:f>
              <c:numCache>
                <c:formatCode>General</c:formatCode>
                <c:ptCount val="31"/>
                <c:pt idx="0">
                  <c:v>16.000400000000603</c:v>
                </c:pt>
                <c:pt idx="1">
                  <c:v>12.520400000000187</c:v>
                </c:pt>
                <c:pt idx="2">
                  <c:v>9.280399999999922</c:v>
                </c:pt>
                <c:pt idx="3">
                  <c:v>6.2804000000003413</c:v>
                </c:pt>
                <c:pt idx="4">
                  <c:v>3.5203999999998459</c:v>
                </c:pt>
                <c:pt idx="5">
                  <c:v>1.0004000000002122</c:v>
                </c:pt>
                <c:pt idx="6">
                  <c:v>-1.2795999999999808</c:v>
                </c:pt>
                <c:pt idx="7">
                  <c:v>-3.3196000000000225</c:v>
                </c:pt>
                <c:pt idx="8">
                  <c:v>-5.1195999999997355</c:v>
                </c:pt>
                <c:pt idx="9">
                  <c:v>-6.6796000000000078</c:v>
                </c:pt>
                <c:pt idx="10">
                  <c:v>-7.9995999999997736</c:v>
                </c:pt>
                <c:pt idx="11">
                  <c:v>-9.0795999999998322</c:v>
                </c:pt>
                <c:pt idx="12">
                  <c:v>-9.9195999999998286</c:v>
                </c:pt>
                <c:pt idx="13">
                  <c:v>-10.519599999999762</c:v>
                </c:pt>
                <c:pt idx="14">
                  <c:v>-10.879599999999812</c:v>
                </c:pt>
                <c:pt idx="15">
                  <c:v>-10.999599999999887</c:v>
                </c:pt>
                <c:pt idx="16">
                  <c:v>-10.879599999999634</c:v>
                </c:pt>
                <c:pt idx="17">
                  <c:v>-10.519599999999762</c:v>
                </c:pt>
                <c:pt idx="18">
                  <c:v>-9.9195999999996509</c:v>
                </c:pt>
                <c:pt idx="19">
                  <c:v>-9.0795999999997434</c:v>
                </c:pt>
                <c:pt idx="20">
                  <c:v>-7.999599999999818</c:v>
                </c:pt>
                <c:pt idx="21">
                  <c:v>-6.6795999999997857</c:v>
                </c:pt>
                <c:pt idx="22">
                  <c:v>-5.1195999999998243</c:v>
                </c:pt>
                <c:pt idx="23">
                  <c:v>-3.3195999999998893</c:v>
                </c:pt>
                <c:pt idx="24">
                  <c:v>-1.2795999999999363</c:v>
                </c:pt>
                <c:pt idx="25">
                  <c:v>1.0004000000000124</c:v>
                </c:pt>
                <c:pt idx="26">
                  <c:v>3.5203999999999347</c:v>
                </c:pt>
                <c:pt idx="27">
                  <c:v>6.2803999999998528</c:v>
                </c:pt>
                <c:pt idx="28">
                  <c:v>9.2803999999998332</c:v>
                </c:pt>
                <c:pt idx="29">
                  <c:v>12.520399999999698</c:v>
                </c:pt>
                <c:pt idx="30">
                  <c:v>16.000399999999669</c:v>
                </c:pt>
              </c:numCache>
            </c:numRef>
          </c:yVal>
          <c:smooth val="1"/>
        </c:ser>
        <c:ser>
          <c:idx val="2"/>
          <c:order val="2"/>
          <c:tx>
            <c:v>F``(x)</c:v>
          </c:tx>
          <c:marker>
            <c:symbol val="none"/>
          </c:marker>
          <c:xVal>
            <c:numRef>
              <c:f>Arkusz1!$C$11:$C$41</c:f>
              <c:numCache>
                <c:formatCode>General</c:formatCode>
                <c:ptCount val="31"/>
                <c:pt idx="0">
                  <c:v>5</c:v>
                </c:pt>
                <c:pt idx="1">
                  <c:v>4.8</c:v>
                </c:pt>
                <c:pt idx="2">
                  <c:v>4.5999999999999996</c:v>
                </c:pt>
                <c:pt idx="3">
                  <c:v>4.3999999999999995</c:v>
                </c:pt>
                <c:pt idx="4">
                  <c:v>4.1999999999999993</c:v>
                </c:pt>
                <c:pt idx="5">
                  <c:v>3.9999999999999991</c:v>
                </c:pt>
                <c:pt idx="6">
                  <c:v>3.7999999999999989</c:v>
                </c:pt>
                <c:pt idx="7">
                  <c:v>3.5999999999999988</c:v>
                </c:pt>
                <c:pt idx="8">
                  <c:v>3.3999999999999986</c:v>
                </c:pt>
                <c:pt idx="9">
                  <c:v>3.1999999999999984</c:v>
                </c:pt>
                <c:pt idx="10">
                  <c:v>2.9999999999999982</c:v>
                </c:pt>
                <c:pt idx="11">
                  <c:v>2.799999999999998</c:v>
                </c:pt>
                <c:pt idx="12">
                  <c:v>2.5999999999999979</c:v>
                </c:pt>
                <c:pt idx="13">
                  <c:v>2.3999999999999977</c:v>
                </c:pt>
                <c:pt idx="14">
                  <c:v>2.1999999999999975</c:v>
                </c:pt>
                <c:pt idx="15">
                  <c:v>1.9999999999999976</c:v>
                </c:pt>
                <c:pt idx="16">
                  <c:v>1.7999999999999976</c:v>
                </c:pt>
                <c:pt idx="17">
                  <c:v>1.5999999999999976</c:v>
                </c:pt>
                <c:pt idx="18">
                  <c:v>1.3999999999999977</c:v>
                </c:pt>
                <c:pt idx="19">
                  <c:v>1.1999999999999977</c:v>
                </c:pt>
                <c:pt idx="20">
                  <c:v>0.99999999999999778</c:v>
                </c:pt>
                <c:pt idx="21">
                  <c:v>0.79999999999999782</c:v>
                </c:pt>
                <c:pt idx="22">
                  <c:v>0.59999999999999787</c:v>
                </c:pt>
                <c:pt idx="23">
                  <c:v>0.39999999999999786</c:v>
                </c:pt>
                <c:pt idx="24">
                  <c:v>0.19999999999999785</c:v>
                </c:pt>
                <c:pt idx="25">
                  <c:v>0</c:v>
                </c:pt>
                <c:pt idx="26">
                  <c:v>-0.2</c:v>
                </c:pt>
                <c:pt idx="27">
                  <c:v>-0.4</c:v>
                </c:pt>
                <c:pt idx="28">
                  <c:v>-0.60000000000000009</c:v>
                </c:pt>
                <c:pt idx="29">
                  <c:v>-0.8</c:v>
                </c:pt>
                <c:pt idx="30">
                  <c:v>-1</c:v>
                </c:pt>
              </c:numCache>
            </c:numRef>
          </c:xVal>
          <c:yVal>
            <c:numRef>
              <c:f>Arkusz1!$K$11:$K$41</c:f>
              <c:numCache>
                <c:formatCode>General</c:formatCode>
                <c:ptCount val="31"/>
                <c:pt idx="0">
                  <c:v>17.999999999993577</c:v>
                </c:pt>
                <c:pt idx="1">
                  <c:v>16.800000000039006</c:v>
                </c:pt>
                <c:pt idx="2">
                  <c:v>15.599999999995617</c:v>
                </c:pt>
                <c:pt idx="3">
                  <c:v>14.399999999952229</c:v>
                </c:pt>
                <c:pt idx="4">
                  <c:v>13.199999999944367</c:v>
                </c:pt>
                <c:pt idx="5">
                  <c:v>11.999999999972033</c:v>
                </c:pt>
                <c:pt idx="6">
                  <c:v>10.800000000035226</c:v>
                </c:pt>
                <c:pt idx="7">
                  <c:v>9.5999999999563101</c:v>
                </c:pt>
                <c:pt idx="8">
                  <c:v>8.3999999999662123</c:v>
                </c:pt>
                <c:pt idx="9">
                  <c:v>7.2000000000471687</c:v>
                </c:pt>
                <c:pt idx="10">
                  <c:v>6.0000000000215437</c:v>
                </c:pt>
                <c:pt idx="11">
                  <c:v>4.8000000000048004</c:v>
                </c:pt>
                <c:pt idx="12">
                  <c:v>3.5999999999791754</c:v>
                </c:pt>
                <c:pt idx="13">
                  <c:v>2.3999999999801958</c:v>
                </c:pt>
                <c:pt idx="14">
                  <c:v>1.1999999999900979</c:v>
                </c:pt>
                <c:pt idx="15">
                  <c:v>0</c:v>
                </c:pt>
                <c:pt idx="16">
                  <c:v>-1.1999999999900979</c:v>
                </c:pt>
                <c:pt idx="17">
                  <c:v>-2.3999999999979593</c:v>
                </c:pt>
                <c:pt idx="18">
                  <c:v>-3.599999999996939</c:v>
                </c:pt>
                <c:pt idx="19">
                  <c:v>-4.7999999999781551</c:v>
                </c:pt>
                <c:pt idx="20">
                  <c:v>-5.9999999999993392</c:v>
                </c:pt>
                <c:pt idx="21">
                  <c:v>-7.1999999999983189</c:v>
                </c:pt>
                <c:pt idx="22">
                  <c:v>-8.4000000000017394</c:v>
                </c:pt>
                <c:pt idx="23">
                  <c:v>-9.5999999999962782</c:v>
                </c:pt>
                <c:pt idx="24">
                  <c:v>-10.799999999999699</c:v>
                </c:pt>
                <c:pt idx="25">
                  <c:v>-12.000000000009781</c:v>
                </c:pt>
                <c:pt idx="26">
                  <c:v>-13.200000000037626</c:v>
                </c:pt>
                <c:pt idx="27">
                  <c:v>-14.400000000072133</c:v>
                </c:pt>
                <c:pt idx="28">
                  <c:v>-15.600000000102199</c:v>
                </c:pt>
                <c:pt idx="29">
                  <c:v>-16.800000000141146</c:v>
                </c:pt>
                <c:pt idx="30">
                  <c:v>-18.000000000184535</c:v>
                </c:pt>
              </c:numCache>
            </c:numRef>
          </c:yVal>
          <c:smooth val="1"/>
        </c:ser>
        <c:axId val="60174720"/>
        <c:axId val="60172928"/>
      </c:scatterChart>
      <c:valAx>
        <c:axId val="60174720"/>
        <c:scaling>
          <c:orientation val="minMax"/>
        </c:scaling>
        <c:axPos val="b"/>
        <c:numFmt formatCode="General" sourceLinked="1"/>
        <c:tickLblPos val="nextTo"/>
        <c:crossAx val="60172928"/>
        <c:crosses val="autoZero"/>
        <c:crossBetween val="midCat"/>
      </c:valAx>
      <c:valAx>
        <c:axId val="60172928"/>
        <c:scaling>
          <c:orientation val="minMax"/>
        </c:scaling>
        <c:axPos val="l"/>
        <c:majorGridlines/>
        <c:numFmt formatCode="General" sourceLinked="1"/>
        <c:tickLblPos val="nextTo"/>
        <c:crossAx val="60174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457199</xdr:colOff>
      <xdr:row>8</xdr:row>
      <xdr:rowOff>66675</xdr:rowOff>
    </xdr:from>
    <xdr:to>
      <xdr:col>24</xdr:col>
      <xdr:colOff>257174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206"/>
  <sheetViews>
    <sheetView tabSelected="1" workbookViewId="0">
      <selection activeCell="C37" sqref="C37"/>
    </sheetView>
  </sheetViews>
  <sheetFormatPr defaultRowHeight="15"/>
  <cols>
    <col min="12" max="12" width="8.28515625" customWidth="1"/>
    <col min="15" max="15" width="11.42578125" customWidth="1"/>
    <col min="18" max="18" width="13.7109375" customWidth="1"/>
  </cols>
  <sheetData>
    <row r="2" spans="1:22">
      <c r="A2" s="4"/>
      <c r="B2" s="4"/>
      <c r="C2" s="4"/>
      <c r="D2" s="4"/>
      <c r="E2" s="3"/>
      <c r="F2" s="3"/>
      <c r="R2" t="s">
        <v>14</v>
      </c>
      <c r="U2" s="6" t="s">
        <v>17</v>
      </c>
      <c r="V2" s="6"/>
    </row>
    <row r="3" spans="1:22">
      <c r="A3" s="3"/>
      <c r="B3" s="3"/>
      <c r="C3" s="3"/>
      <c r="D3" s="3"/>
      <c r="E3" s="3"/>
      <c r="F3" s="3"/>
      <c r="H3" t="s">
        <v>0</v>
      </c>
      <c r="I3">
        <f>B6</f>
        <v>2</v>
      </c>
      <c r="K3" t="s">
        <v>3</v>
      </c>
      <c r="L3" s="1">
        <f>I3-I5</f>
        <v>1.98</v>
      </c>
      <c r="N3" t="s">
        <v>5</v>
      </c>
      <c r="O3">
        <f>L3^3-6*(L3^2)+L3-7</f>
        <v>-20.780007999999999</v>
      </c>
      <c r="Q3" t="s">
        <v>8</v>
      </c>
      <c r="R3" s="9">
        <f>(O4-O3)/I5</f>
        <v>-10.999600000000065</v>
      </c>
    </row>
    <row r="4" spans="1:22">
      <c r="A4" s="3"/>
      <c r="B4" s="3"/>
      <c r="C4" s="3"/>
      <c r="D4" s="3"/>
      <c r="E4" s="3"/>
      <c r="F4" s="3"/>
      <c r="H4" t="s">
        <v>1</v>
      </c>
      <c r="I4" s="5">
        <v>0.01</v>
      </c>
      <c r="K4" t="s">
        <v>0</v>
      </c>
      <c r="L4">
        <f>I3</f>
        <v>2</v>
      </c>
      <c r="N4" t="s">
        <v>6</v>
      </c>
      <c r="O4">
        <f>L4^3-6*(L4^2)+L4-7</f>
        <v>-21</v>
      </c>
      <c r="Q4" t="s">
        <v>9</v>
      </c>
      <c r="R4" s="10">
        <f>(O5-O3)/(2*I5)</f>
        <v>-10.999600000000065</v>
      </c>
      <c r="T4" t="s">
        <v>9</v>
      </c>
      <c r="U4">
        <f>(O5-2*O4+O3)/(I5^2)</f>
        <v>0</v>
      </c>
    </row>
    <row r="5" spans="1:22">
      <c r="A5" s="3" t="s">
        <v>11</v>
      </c>
      <c r="B5" s="2" t="s">
        <v>12</v>
      </c>
      <c r="C5" s="2"/>
      <c r="D5" s="3"/>
      <c r="E5" s="3"/>
      <c r="F5" s="3"/>
      <c r="H5" t="s">
        <v>2</v>
      </c>
      <c r="I5">
        <f>I3*0.01</f>
        <v>0.02</v>
      </c>
      <c r="K5" t="s">
        <v>4</v>
      </c>
      <c r="L5" s="1">
        <f>I3+I5</f>
        <v>2.02</v>
      </c>
      <c r="N5" t="s">
        <v>7</v>
      </c>
      <c r="O5">
        <f>L5^3-6*(L5^2)+L5-7</f>
        <v>-21.219992000000001</v>
      </c>
      <c r="Q5" t="s">
        <v>10</v>
      </c>
      <c r="R5" s="9">
        <f>(O5-O4)/I5</f>
        <v>-10.999600000000065</v>
      </c>
    </row>
    <row r="6" spans="1:22">
      <c r="A6" s="3" t="s">
        <v>13</v>
      </c>
      <c r="B6" s="3">
        <v>2</v>
      </c>
      <c r="C6" s="3"/>
      <c r="D6" s="3"/>
      <c r="E6" s="3"/>
      <c r="F6" s="3"/>
      <c r="H6" t="s">
        <v>20</v>
      </c>
      <c r="I6">
        <v>0.2</v>
      </c>
    </row>
    <row r="7" spans="1:22">
      <c r="A7" s="4"/>
      <c r="B7" s="4"/>
      <c r="C7" s="4"/>
      <c r="D7" s="4"/>
      <c r="E7" s="3"/>
      <c r="F7" s="3"/>
    </row>
    <row r="8" spans="1:22">
      <c r="C8" s="3"/>
      <c r="D8" s="3"/>
      <c r="E8" s="3"/>
      <c r="F8" s="3"/>
    </row>
    <row r="9" spans="1:22">
      <c r="A9" s="3"/>
      <c r="B9" s="3"/>
      <c r="C9" s="3"/>
      <c r="D9" s="3"/>
      <c r="E9" s="3"/>
      <c r="F9" s="3"/>
    </row>
    <row r="10" spans="1:22">
      <c r="A10" s="3"/>
      <c r="B10" s="3"/>
      <c r="C10" s="3" t="s">
        <v>15</v>
      </c>
      <c r="D10" t="s">
        <v>18</v>
      </c>
      <c r="E10" s="3" t="s">
        <v>19</v>
      </c>
      <c r="F10" s="3" t="s">
        <v>16</v>
      </c>
      <c r="G10" s="8" t="s">
        <v>21</v>
      </c>
      <c r="H10" s="8" t="s">
        <v>22</v>
      </c>
      <c r="I10" s="8" t="s">
        <v>23</v>
      </c>
      <c r="K10" s="7" t="s">
        <v>17</v>
      </c>
      <c r="L10" s="7"/>
    </row>
    <row r="11" spans="1:22">
      <c r="A11" s="3"/>
      <c r="B11" s="3"/>
      <c r="C11" s="3">
        <v>5</v>
      </c>
      <c r="D11">
        <f>C11-I5</f>
        <v>4.9800000000000004</v>
      </c>
      <c r="E11" s="3">
        <f>C11+I5</f>
        <v>5.0199999999999996</v>
      </c>
      <c r="F11" s="3">
        <f>C11^3-6*(C11^2)+C11-7</f>
        <v>-27</v>
      </c>
      <c r="G11">
        <f>D11^3-6*(D11^2)+D11-7</f>
        <v>-27.316408000000013</v>
      </c>
      <c r="H11">
        <f>E11^3-6*(E11^2)+E11-7</f>
        <v>-26.676391999999989</v>
      </c>
      <c r="I11">
        <f>(H11-G11)/(2*$I$5)</f>
        <v>16.000400000000603</v>
      </c>
      <c r="K11">
        <f>(H11-2*F11+G11)/($I$5^2)</f>
        <v>17.999999999993577</v>
      </c>
    </row>
    <row r="12" spans="1:22">
      <c r="A12" s="3"/>
      <c r="B12" s="3"/>
      <c r="C12" s="3">
        <f>C11-$I$6</f>
        <v>4.8</v>
      </c>
      <c r="D12">
        <f>D11-$I$6</f>
        <v>4.78</v>
      </c>
      <c r="E12" s="3">
        <f>E11-$I$6</f>
        <v>4.8199999999999994</v>
      </c>
      <c r="F12" s="3">
        <f t="shared" ref="F12:F75" si="0">C12^3-6*(C12^2)+C12-7</f>
        <v>-29.84800000000001</v>
      </c>
      <c r="G12">
        <f t="shared" ref="G12:G75" si="1">D12^3-6*(D12^2)+D12-7</f>
        <v>-30.095048000000006</v>
      </c>
      <c r="H12">
        <f t="shared" ref="H12:H75" si="2">E12^3-6*(E12^2)+E12-7</f>
        <v>-29.594231999999998</v>
      </c>
      <c r="I12">
        <f t="shared" ref="I12:I41" si="3">(H12-G12)/(2*$I$5)</f>
        <v>12.520400000000187</v>
      </c>
      <c r="K12">
        <f t="shared" ref="K12:K41" si="4">(H12-2*F12+G12)/($I$5^2)</f>
        <v>16.800000000039006</v>
      </c>
    </row>
    <row r="13" spans="1:22">
      <c r="A13" s="3"/>
      <c r="B13" s="3"/>
      <c r="C13" s="3">
        <f t="shared" ref="C13:C76" si="5">C12-$I$6</f>
        <v>4.5999999999999996</v>
      </c>
      <c r="D13">
        <f t="shared" ref="D13:D76" si="6">D12-$I$6</f>
        <v>4.58</v>
      </c>
      <c r="E13" s="3">
        <f t="shared" ref="E13:E76" si="7">E12-$I$6</f>
        <v>4.6199999999999992</v>
      </c>
      <c r="F13" s="3">
        <f t="shared" si="0"/>
        <v>-32.024000000000008</v>
      </c>
      <c r="G13">
        <f t="shared" si="1"/>
        <v>-32.206488000000007</v>
      </c>
      <c r="H13">
        <f t="shared" si="2"/>
        <v>-31.83527200000001</v>
      </c>
      <c r="I13">
        <f t="shared" si="3"/>
        <v>9.280399999999922</v>
      </c>
      <c r="K13">
        <f t="shared" si="4"/>
        <v>15.599999999995617</v>
      </c>
    </row>
    <row r="14" spans="1:22">
      <c r="C14" s="3">
        <f t="shared" si="5"/>
        <v>4.3999999999999995</v>
      </c>
      <c r="D14">
        <f t="shared" si="6"/>
        <v>4.38</v>
      </c>
      <c r="E14" s="3">
        <f t="shared" si="7"/>
        <v>4.419999999999999</v>
      </c>
      <c r="F14" s="3">
        <f t="shared" si="0"/>
        <v>-33.576000000000001</v>
      </c>
      <c r="G14">
        <f t="shared" si="1"/>
        <v>-33.698728000000017</v>
      </c>
      <c r="H14">
        <f t="shared" si="2"/>
        <v>-33.447512000000003</v>
      </c>
      <c r="I14">
        <f t="shared" si="3"/>
        <v>6.2804000000003413</v>
      </c>
      <c r="K14">
        <f t="shared" si="4"/>
        <v>14.399999999952229</v>
      </c>
    </row>
    <row r="15" spans="1:22">
      <c r="C15" s="3">
        <f t="shared" si="5"/>
        <v>4.1999999999999993</v>
      </c>
      <c r="D15">
        <f t="shared" si="6"/>
        <v>4.18</v>
      </c>
      <c r="E15" s="3">
        <f t="shared" si="7"/>
        <v>4.2199999999999989</v>
      </c>
      <c r="F15" s="3">
        <f t="shared" si="0"/>
        <v>-34.551999999999992</v>
      </c>
      <c r="G15">
        <f t="shared" si="1"/>
        <v>-34.619768000000001</v>
      </c>
      <c r="H15">
        <f t="shared" si="2"/>
        <v>-34.478952000000007</v>
      </c>
      <c r="I15">
        <f t="shared" si="3"/>
        <v>3.5203999999998459</v>
      </c>
      <c r="K15">
        <f t="shared" si="4"/>
        <v>13.199999999944367</v>
      </c>
    </row>
    <row r="16" spans="1:22">
      <c r="C16" s="3">
        <f t="shared" si="5"/>
        <v>3.9999999999999991</v>
      </c>
      <c r="D16">
        <f t="shared" si="6"/>
        <v>3.9799999999999995</v>
      </c>
      <c r="E16" s="3">
        <f t="shared" si="7"/>
        <v>4.0199999999999987</v>
      </c>
      <c r="F16" s="3">
        <f t="shared" si="0"/>
        <v>-35</v>
      </c>
      <c r="G16">
        <f t="shared" si="1"/>
        <v>-35.01760800000001</v>
      </c>
      <c r="H16">
        <f t="shared" si="2"/>
        <v>-34.977592000000001</v>
      </c>
      <c r="I16">
        <f t="shared" si="3"/>
        <v>1.0004000000002122</v>
      </c>
      <c r="K16">
        <f t="shared" si="4"/>
        <v>11.999999999972033</v>
      </c>
    </row>
    <row r="17" spans="3:11">
      <c r="C17" s="3">
        <f t="shared" si="5"/>
        <v>3.7999999999999989</v>
      </c>
      <c r="D17">
        <f t="shared" si="6"/>
        <v>3.7799999999999994</v>
      </c>
      <c r="E17" s="3">
        <f t="shared" si="7"/>
        <v>3.8199999999999985</v>
      </c>
      <c r="F17" s="3">
        <f t="shared" si="0"/>
        <v>-34.968000000000004</v>
      </c>
      <c r="G17">
        <f t="shared" si="1"/>
        <v>-34.940247999999997</v>
      </c>
      <c r="H17">
        <f t="shared" si="2"/>
        <v>-34.991431999999996</v>
      </c>
      <c r="I17">
        <f t="shared" si="3"/>
        <v>-1.2795999999999808</v>
      </c>
      <c r="K17">
        <f t="shared" si="4"/>
        <v>10.800000000035226</v>
      </c>
    </row>
    <row r="18" spans="3:11">
      <c r="C18" s="3">
        <f t="shared" si="5"/>
        <v>3.5999999999999988</v>
      </c>
      <c r="D18">
        <f t="shared" si="6"/>
        <v>3.5799999999999992</v>
      </c>
      <c r="E18" s="3">
        <f t="shared" si="7"/>
        <v>3.6199999999999983</v>
      </c>
      <c r="F18" s="3">
        <f t="shared" si="0"/>
        <v>-34.503999999999991</v>
      </c>
      <c r="G18">
        <f t="shared" si="1"/>
        <v>-34.435687999999999</v>
      </c>
      <c r="H18">
        <f t="shared" si="2"/>
        <v>-34.568472</v>
      </c>
      <c r="I18">
        <f t="shared" si="3"/>
        <v>-3.3196000000000225</v>
      </c>
      <c r="K18">
        <f t="shared" si="4"/>
        <v>9.5999999999563101</v>
      </c>
    </row>
    <row r="19" spans="3:11">
      <c r="C19" s="3">
        <f t="shared" si="5"/>
        <v>3.3999999999999986</v>
      </c>
      <c r="D19">
        <f t="shared" si="6"/>
        <v>3.379999999999999</v>
      </c>
      <c r="E19" s="3">
        <f t="shared" si="7"/>
        <v>3.4199999999999982</v>
      </c>
      <c r="F19" s="3">
        <f t="shared" si="0"/>
        <v>-33.655999999999992</v>
      </c>
      <c r="G19">
        <f t="shared" si="1"/>
        <v>-33.551928000000004</v>
      </c>
      <c r="H19">
        <f t="shared" si="2"/>
        <v>-33.756711999999993</v>
      </c>
      <c r="I19">
        <f t="shared" si="3"/>
        <v>-5.1195999999997355</v>
      </c>
      <c r="K19">
        <f t="shared" si="4"/>
        <v>8.3999999999662123</v>
      </c>
    </row>
    <row r="20" spans="3:11">
      <c r="C20" s="3">
        <f t="shared" si="5"/>
        <v>3.1999999999999984</v>
      </c>
      <c r="D20">
        <f t="shared" si="6"/>
        <v>3.1799999999999988</v>
      </c>
      <c r="E20" s="3">
        <f t="shared" si="7"/>
        <v>3.219999999999998</v>
      </c>
      <c r="F20" s="3">
        <f t="shared" si="0"/>
        <v>-32.471999999999994</v>
      </c>
      <c r="G20">
        <f t="shared" si="1"/>
        <v>-32.336967999999985</v>
      </c>
      <c r="H20">
        <f t="shared" si="2"/>
        <v>-32.604151999999985</v>
      </c>
      <c r="I20">
        <f t="shared" si="3"/>
        <v>-6.6796000000000078</v>
      </c>
      <c r="K20">
        <f t="shared" si="4"/>
        <v>7.2000000000471687</v>
      </c>
    </row>
    <row r="21" spans="3:11">
      <c r="C21" s="3">
        <f t="shared" si="5"/>
        <v>2.9999999999999982</v>
      </c>
      <c r="D21">
        <f t="shared" si="6"/>
        <v>2.9799999999999986</v>
      </c>
      <c r="E21" s="3">
        <f t="shared" si="7"/>
        <v>3.0199999999999978</v>
      </c>
      <c r="F21" s="3">
        <f t="shared" si="0"/>
        <v>-30.999999999999986</v>
      </c>
      <c r="G21">
        <f t="shared" si="1"/>
        <v>-30.838807999999986</v>
      </c>
      <c r="H21">
        <f t="shared" si="2"/>
        <v>-31.158791999999977</v>
      </c>
      <c r="I21">
        <f t="shared" si="3"/>
        <v>-7.9995999999997736</v>
      </c>
      <c r="K21">
        <f t="shared" si="4"/>
        <v>6.0000000000215437</v>
      </c>
    </row>
    <row r="22" spans="3:11">
      <c r="C22" s="3">
        <f t="shared" si="5"/>
        <v>2.799999999999998</v>
      </c>
      <c r="D22">
        <f t="shared" si="6"/>
        <v>2.7799999999999985</v>
      </c>
      <c r="E22" s="3">
        <f t="shared" si="7"/>
        <v>2.8199999999999976</v>
      </c>
      <c r="F22" s="3">
        <f t="shared" si="0"/>
        <v>-29.287999999999982</v>
      </c>
      <c r="G22">
        <f t="shared" si="1"/>
        <v>-29.105447999999985</v>
      </c>
      <c r="H22">
        <f t="shared" si="2"/>
        <v>-29.468631999999978</v>
      </c>
      <c r="I22">
        <f t="shared" si="3"/>
        <v>-9.0795999999998322</v>
      </c>
      <c r="K22">
        <f t="shared" si="4"/>
        <v>4.8000000000048004</v>
      </c>
    </row>
    <row r="23" spans="3:11">
      <c r="C23" s="3">
        <f t="shared" si="5"/>
        <v>2.5999999999999979</v>
      </c>
      <c r="D23">
        <f t="shared" si="6"/>
        <v>2.5799999999999983</v>
      </c>
      <c r="E23" s="3">
        <f t="shared" si="7"/>
        <v>2.6199999999999974</v>
      </c>
      <c r="F23" s="3">
        <f t="shared" si="0"/>
        <v>-27.383999999999975</v>
      </c>
      <c r="G23">
        <f t="shared" si="1"/>
        <v>-27.184887999999983</v>
      </c>
      <c r="H23">
        <f t="shared" si="2"/>
        <v>-27.581671999999976</v>
      </c>
      <c r="I23">
        <f t="shared" si="3"/>
        <v>-9.9195999999998286</v>
      </c>
      <c r="K23">
        <f t="shared" si="4"/>
        <v>3.5999999999791754</v>
      </c>
    </row>
    <row r="24" spans="3:11">
      <c r="C24" s="3">
        <f t="shared" si="5"/>
        <v>2.3999999999999977</v>
      </c>
      <c r="D24">
        <f t="shared" si="6"/>
        <v>2.3799999999999981</v>
      </c>
      <c r="E24" s="3">
        <f t="shared" si="7"/>
        <v>2.4199999999999973</v>
      </c>
      <c r="F24" s="3">
        <f t="shared" si="0"/>
        <v>-25.33599999999997</v>
      </c>
      <c r="G24">
        <f t="shared" si="1"/>
        <v>-25.125127999999979</v>
      </c>
      <c r="H24">
        <f t="shared" si="2"/>
        <v>-25.545911999999969</v>
      </c>
      <c r="I24">
        <f t="shared" si="3"/>
        <v>-10.519599999999762</v>
      </c>
      <c r="K24">
        <f t="shared" si="4"/>
        <v>2.3999999999801958</v>
      </c>
    </row>
    <row r="25" spans="3:11">
      <c r="C25" s="3">
        <f t="shared" si="5"/>
        <v>2.1999999999999975</v>
      </c>
      <c r="D25">
        <f t="shared" si="6"/>
        <v>2.1799999999999979</v>
      </c>
      <c r="E25" s="3">
        <f t="shared" si="7"/>
        <v>2.2199999999999971</v>
      </c>
      <c r="F25" s="3">
        <f t="shared" si="0"/>
        <v>-23.191999999999972</v>
      </c>
      <c r="G25">
        <f t="shared" si="1"/>
        <v>-22.974167999999977</v>
      </c>
      <c r="H25">
        <f t="shared" si="2"/>
        <v>-23.40935199999997</v>
      </c>
      <c r="I25">
        <f t="shared" si="3"/>
        <v>-10.879599999999812</v>
      </c>
      <c r="K25">
        <f t="shared" si="4"/>
        <v>1.1999999999900979</v>
      </c>
    </row>
    <row r="26" spans="3:11">
      <c r="C26" s="3">
        <f t="shared" si="5"/>
        <v>1.9999999999999976</v>
      </c>
      <c r="D26">
        <f t="shared" si="6"/>
        <v>1.979999999999998</v>
      </c>
      <c r="E26" s="3">
        <f t="shared" si="7"/>
        <v>2.0199999999999969</v>
      </c>
      <c r="F26" s="3">
        <f t="shared" si="0"/>
        <v>-20.999999999999972</v>
      </c>
      <c r="G26">
        <f t="shared" si="1"/>
        <v>-20.780007999999974</v>
      </c>
      <c r="H26">
        <f t="shared" si="2"/>
        <v>-21.219991999999969</v>
      </c>
      <c r="I26">
        <f t="shared" si="3"/>
        <v>-10.999599999999887</v>
      </c>
      <c r="K26">
        <f t="shared" si="4"/>
        <v>0</v>
      </c>
    </row>
    <row r="27" spans="3:11">
      <c r="C27" s="3">
        <f t="shared" si="5"/>
        <v>1.7999999999999976</v>
      </c>
      <c r="D27">
        <f t="shared" si="6"/>
        <v>1.779999999999998</v>
      </c>
      <c r="E27" s="3">
        <f t="shared" si="7"/>
        <v>1.819999999999997</v>
      </c>
      <c r="F27" s="3">
        <f t="shared" si="0"/>
        <v>-18.807999999999975</v>
      </c>
      <c r="G27">
        <f t="shared" si="1"/>
        <v>-18.59064799999998</v>
      </c>
      <c r="H27">
        <f t="shared" si="2"/>
        <v>-19.025831999999966</v>
      </c>
      <c r="I27">
        <f t="shared" si="3"/>
        <v>-10.879599999999634</v>
      </c>
      <c r="K27">
        <f t="shared" si="4"/>
        <v>-1.1999999999900979</v>
      </c>
    </row>
    <row r="28" spans="3:11">
      <c r="C28" s="3">
        <f t="shared" si="5"/>
        <v>1.5999999999999976</v>
      </c>
      <c r="D28">
        <f t="shared" si="6"/>
        <v>1.5799999999999981</v>
      </c>
      <c r="E28" s="3">
        <f t="shared" si="7"/>
        <v>1.619999999999997</v>
      </c>
      <c r="F28" s="3">
        <f t="shared" si="0"/>
        <v>-16.663999999999973</v>
      </c>
      <c r="G28">
        <f t="shared" si="1"/>
        <v>-16.454087999999977</v>
      </c>
      <c r="H28">
        <f t="shared" si="2"/>
        <v>-16.874871999999968</v>
      </c>
      <c r="I28">
        <f t="shared" si="3"/>
        <v>-10.519599999999762</v>
      </c>
      <c r="K28">
        <f t="shared" si="4"/>
        <v>-2.3999999999979593</v>
      </c>
    </row>
    <row r="29" spans="3:11">
      <c r="C29" s="3">
        <f t="shared" si="5"/>
        <v>1.3999999999999977</v>
      </c>
      <c r="D29">
        <f t="shared" si="6"/>
        <v>1.3799999999999981</v>
      </c>
      <c r="E29" s="3">
        <f t="shared" si="7"/>
        <v>1.419999999999997</v>
      </c>
      <c r="F29" s="3">
        <f t="shared" si="0"/>
        <v>-14.615999999999975</v>
      </c>
      <c r="G29">
        <f t="shared" si="1"/>
        <v>-14.418327999999981</v>
      </c>
      <c r="H29">
        <f t="shared" si="2"/>
        <v>-14.815111999999967</v>
      </c>
      <c r="I29">
        <f t="shared" si="3"/>
        <v>-9.9195999999996509</v>
      </c>
      <c r="K29">
        <f t="shared" si="4"/>
        <v>-3.599999999996939</v>
      </c>
    </row>
    <row r="30" spans="3:11">
      <c r="C30" s="3">
        <f t="shared" si="5"/>
        <v>1.1999999999999977</v>
      </c>
      <c r="D30">
        <f t="shared" si="6"/>
        <v>1.1799999999999982</v>
      </c>
      <c r="E30" s="3">
        <f t="shared" si="7"/>
        <v>1.2199999999999971</v>
      </c>
      <c r="F30" s="3">
        <f t="shared" si="0"/>
        <v>-12.711999999999982</v>
      </c>
      <c r="G30">
        <f t="shared" si="1"/>
        <v>-12.531367999999983</v>
      </c>
      <c r="H30">
        <f t="shared" si="2"/>
        <v>-12.894551999999972</v>
      </c>
      <c r="I30">
        <f t="shared" si="3"/>
        <v>-9.0795999999997434</v>
      </c>
      <c r="K30">
        <f t="shared" si="4"/>
        <v>-4.7999999999781551</v>
      </c>
    </row>
    <row r="31" spans="3:11">
      <c r="C31" s="3">
        <f t="shared" si="5"/>
        <v>0.99999999999999778</v>
      </c>
      <c r="D31">
        <f t="shared" si="6"/>
        <v>0.97999999999999821</v>
      </c>
      <c r="E31" s="3">
        <f t="shared" si="7"/>
        <v>1.0199999999999971</v>
      </c>
      <c r="F31" s="3">
        <f t="shared" si="0"/>
        <v>-10.999999999999982</v>
      </c>
      <c r="G31">
        <f t="shared" si="1"/>
        <v>-10.841207999999986</v>
      </c>
      <c r="H31">
        <f t="shared" si="2"/>
        <v>-11.161191999999978</v>
      </c>
      <c r="I31">
        <f t="shared" si="3"/>
        <v>-7.999599999999818</v>
      </c>
      <c r="K31">
        <f t="shared" si="4"/>
        <v>-5.9999999999993392</v>
      </c>
    </row>
    <row r="32" spans="3:11">
      <c r="C32" s="3">
        <f t="shared" si="5"/>
        <v>0.79999999999999782</v>
      </c>
      <c r="D32">
        <f t="shared" si="6"/>
        <v>0.77999999999999825</v>
      </c>
      <c r="E32" s="3">
        <f t="shared" si="7"/>
        <v>0.81999999999999718</v>
      </c>
      <c r="F32" s="3">
        <f t="shared" si="0"/>
        <v>-9.5279999999999845</v>
      </c>
      <c r="G32">
        <f t="shared" si="1"/>
        <v>-9.3958479999999884</v>
      </c>
      <c r="H32">
        <f t="shared" si="2"/>
        <v>-9.6630319999999799</v>
      </c>
      <c r="I32">
        <f t="shared" si="3"/>
        <v>-6.6795999999997857</v>
      </c>
      <c r="K32">
        <f t="shared" si="4"/>
        <v>-7.1999999999983189</v>
      </c>
    </row>
    <row r="33" spans="3:11">
      <c r="C33" s="3">
        <f t="shared" si="5"/>
        <v>0.59999999999999787</v>
      </c>
      <c r="D33">
        <f t="shared" si="6"/>
        <v>0.57999999999999829</v>
      </c>
      <c r="E33" s="3">
        <f t="shared" si="7"/>
        <v>0.61999999999999722</v>
      </c>
      <c r="F33" s="3">
        <f t="shared" si="0"/>
        <v>-8.3439999999999888</v>
      </c>
      <c r="G33">
        <f t="shared" si="1"/>
        <v>-8.2432879999999926</v>
      </c>
      <c r="H33">
        <f t="shared" si="2"/>
        <v>-8.4480719999999856</v>
      </c>
      <c r="I33">
        <f t="shared" si="3"/>
        <v>-5.1195999999998243</v>
      </c>
      <c r="K33">
        <f t="shared" si="4"/>
        <v>-8.4000000000017394</v>
      </c>
    </row>
    <row r="34" spans="3:11">
      <c r="C34" s="3">
        <f t="shared" si="5"/>
        <v>0.39999999999999786</v>
      </c>
      <c r="D34">
        <f t="shared" si="6"/>
        <v>0.37999999999999828</v>
      </c>
      <c r="E34" s="3">
        <f t="shared" si="7"/>
        <v>0.41999999999999721</v>
      </c>
      <c r="F34" s="3">
        <f t="shared" si="0"/>
        <v>-7.4959999999999933</v>
      </c>
      <c r="G34">
        <f t="shared" si="1"/>
        <v>-7.4315279999999948</v>
      </c>
      <c r="H34">
        <f t="shared" si="2"/>
        <v>-7.5643119999999904</v>
      </c>
      <c r="I34">
        <f t="shared" si="3"/>
        <v>-3.3195999999998893</v>
      </c>
      <c r="K34">
        <f t="shared" si="4"/>
        <v>-9.5999999999962782</v>
      </c>
    </row>
    <row r="35" spans="3:11">
      <c r="C35" s="3">
        <f t="shared" si="5"/>
        <v>0.19999999999999785</v>
      </c>
      <c r="D35">
        <f t="shared" si="6"/>
        <v>0.17999999999999827</v>
      </c>
      <c r="E35" s="3">
        <f t="shared" si="7"/>
        <v>0.2199999999999972</v>
      </c>
      <c r="F35" s="3">
        <f t="shared" si="0"/>
        <v>-7.0319999999999974</v>
      </c>
      <c r="G35">
        <f t="shared" si="1"/>
        <v>-7.0085679999999986</v>
      </c>
      <c r="H35">
        <f t="shared" si="2"/>
        <v>-7.059751999999996</v>
      </c>
      <c r="I35">
        <f t="shared" si="3"/>
        <v>-1.2795999999999363</v>
      </c>
      <c r="K35">
        <f t="shared" si="4"/>
        <v>-10.799999999999699</v>
      </c>
    </row>
    <row r="36" spans="3:11">
      <c r="C36" s="3">
        <v>0</v>
      </c>
      <c r="D36">
        <f t="shared" si="6"/>
        <v>-2.0000000000001739E-2</v>
      </c>
      <c r="E36" s="3">
        <f t="shared" si="7"/>
        <v>1.9999999999997187E-2</v>
      </c>
      <c r="F36" s="3">
        <f t="shared" si="0"/>
        <v>-7</v>
      </c>
      <c r="G36">
        <f t="shared" si="1"/>
        <v>-7.0224080000000022</v>
      </c>
      <c r="H36">
        <f t="shared" si="2"/>
        <v>-6.9823920000000017</v>
      </c>
      <c r="I36">
        <f t="shared" si="3"/>
        <v>1.0004000000000124</v>
      </c>
      <c r="K36">
        <f t="shared" si="4"/>
        <v>-12.000000000009781</v>
      </c>
    </row>
    <row r="37" spans="3:11">
      <c r="C37" s="3">
        <f t="shared" si="5"/>
        <v>-0.2</v>
      </c>
      <c r="D37">
        <f t="shared" si="6"/>
        <v>-0.22000000000000175</v>
      </c>
      <c r="E37" s="3">
        <f t="shared" si="7"/>
        <v>-0.18000000000000282</v>
      </c>
      <c r="F37" s="3">
        <f t="shared" si="0"/>
        <v>-7.4480000000000004</v>
      </c>
      <c r="G37">
        <f t="shared" si="1"/>
        <v>-7.5210480000000066</v>
      </c>
      <c r="H37">
        <f t="shared" si="2"/>
        <v>-7.3802320000000092</v>
      </c>
      <c r="I37">
        <f t="shared" si="3"/>
        <v>3.5203999999999347</v>
      </c>
      <c r="K37">
        <f t="shared" si="4"/>
        <v>-13.200000000037626</v>
      </c>
    </row>
    <row r="38" spans="3:11">
      <c r="C38" s="3">
        <f t="shared" si="5"/>
        <v>-0.4</v>
      </c>
      <c r="D38">
        <f t="shared" si="6"/>
        <v>-0.42000000000000176</v>
      </c>
      <c r="E38" s="3">
        <f t="shared" si="7"/>
        <v>-0.38000000000000284</v>
      </c>
      <c r="F38" s="3">
        <f t="shared" si="0"/>
        <v>-8.4239999999999995</v>
      </c>
      <c r="G38">
        <f t="shared" si="1"/>
        <v>-8.552488000000011</v>
      </c>
      <c r="H38">
        <f t="shared" si="2"/>
        <v>-8.3012720000000169</v>
      </c>
      <c r="I38">
        <f t="shared" si="3"/>
        <v>6.2803999999998528</v>
      </c>
      <c r="K38">
        <f t="shared" si="4"/>
        <v>-14.400000000072133</v>
      </c>
    </row>
    <row r="39" spans="3:11">
      <c r="C39" s="3">
        <f t="shared" si="5"/>
        <v>-0.60000000000000009</v>
      </c>
      <c r="D39">
        <f t="shared" si="6"/>
        <v>-0.62000000000000177</v>
      </c>
      <c r="E39" s="3">
        <f t="shared" si="7"/>
        <v>-0.58000000000000285</v>
      </c>
      <c r="F39" s="3">
        <f t="shared" si="0"/>
        <v>-9.9760000000000009</v>
      </c>
      <c r="G39">
        <f t="shared" si="1"/>
        <v>-10.164728000000018</v>
      </c>
      <c r="H39">
        <f t="shared" si="2"/>
        <v>-9.7935120000000246</v>
      </c>
      <c r="I39">
        <f t="shared" si="3"/>
        <v>9.2803999999998332</v>
      </c>
      <c r="K39">
        <f t="shared" si="4"/>
        <v>-15.600000000102199</v>
      </c>
    </row>
    <row r="40" spans="3:11">
      <c r="C40" s="3">
        <f t="shared" si="5"/>
        <v>-0.8</v>
      </c>
      <c r="D40">
        <f t="shared" si="6"/>
        <v>-0.82000000000000184</v>
      </c>
      <c r="E40" s="3">
        <f t="shared" si="7"/>
        <v>-0.78000000000000291</v>
      </c>
      <c r="F40" s="3">
        <f t="shared" si="0"/>
        <v>-12.152000000000001</v>
      </c>
      <c r="G40">
        <f t="shared" si="1"/>
        <v>-12.405768000000023</v>
      </c>
      <c r="H40">
        <f t="shared" si="2"/>
        <v>-11.904952000000035</v>
      </c>
      <c r="I40">
        <f t="shared" si="3"/>
        <v>12.520399999999698</v>
      </c>
      <c r="K40">
        <f t="shared" si="4"/>
        <v>-16.800000000141146</v>
      </c>
    </row>
    <row r="41" spans="3:11">
      <c r="C41" s="3">
        <f t="shared" si="5"/>
        <v>-1</v>
      </c>
      <c r="D41">
        <f t="shared" si="6"/>
        <v>-1.0200000000000018</v>
      </c>
      <c r="E41" s="3">
        <f t="shared" si="7"/>
        <v>-0.98000000000000287</v>
      </c>
      <c r="F41" s="3">
        <f t="shared" si="0"/>
        <v>-15</v>
      </c>
      <c r="G41">
        <f t="shared" si="1"/>
        <v>-15.32360800000003</v>
      </c>
      <c r="H41">
        <f t="shared" si="2"/>
        <v>-14.683592000000043</v>
      </c>
      <c r="I41">
        <f t="shared" si="3"/>
        <v>16.000399999999669</v>
      </c>
      <c r="K41">
        <f t="shared" si="4"/>
        <v>-18.000000000184535</v>
      </c>
    </row>
    <row r="42" spans="3:11">
      <c r="C42" s="3"/>
      <c r="E42" s="3"/>
      <c r="F42" s="3"/>
    </row>
    <row r="43" spans="3:11">
      <c r="C43" s="3"/>
      <c r="E43" s="3"/>
      <c r="F43" s="3"/>
    </row>
    <row r="44" spans="3:11">
      <c r="C44" s="3"/>
      <c r="E44" s="3"/>
      <c r="F44" s="3"/>
    </row>
    <row r="45" spans="3:11">
      <c r="C45" s="3"/>
      <c r="E45" s="3"/>
      <c r="F45" s="3"/>
    </row>
    <row r="46" spans="3:11">
      <c r="C46" s="3"/>
      <c r="E46" s="3"/>
      <c r="F46" s="3"/>
    </row>
    <row r="47" spans="3:11">
      <c r="C47" s="3"/>
      <c r="E47" s="3"/>
      <c r="F47" s="3"/>
    </row>
    <row r="48" spans="3:11">
      <c r="C48" s="3"/>
      <c r="E48" s="3"/>
      <c r="F48" s="3"/>
    </row>
    <row r="49" spans="3:6">
      <c r="C49" s="3"/>
      <c r="E49" s="3"/>
      <c r="F49" s="3"/>
    </row>
    <row r="50" spans="3:6">
      <c r="C50" s="3"/>
      <c r="E50" s="3"/>
      <c r="F50" s="3"/>
    </row>
    <row r="51" spans="3:6">
      <c r="C51" s="3"/>
      <c r="E51" s="3"/>
      <c r="F51" s="3"/>
    </row>
    <row r="52" spans="3:6">
      <c r="C52" s="3"/>
      <c r="E52" s="3"/>
      <c r="F52" s="3"/>
    </row>
    <row r="53" spans="3:6">
      <c r="C53" s="3"/>
      <c r="E53" s="3"/>
      <c r="F53" s="3"/>
    </row>
    <row r="54" spans="3:6">
      <c r="C54" s="3"/>
      <c r="E54" s="3"/>
      <c r="F54" s="3"/>
    </row>
    <row r="55" spans="3:6">
      <c r="C55" s="3"/>
      <c r="E55" s="3"/>
      <c r="F55" s="3"/>
    </row>
    <row r="56" spans="3:6">
      <c r="C56" s="3"/>
      <c r="E56" s="3"/>
      <c r="F56" s="3"/>
    </row>
    <row r="57" spans="3:6">
      <c r="C57" s="3"/>
      <c r="E57" s="3"/>
      <c r="F57" s="3"/>
    </row>
    <row r="58" spans="3:6">
      <c r="C58" s="3"/>
      <c r="E58" s="3"/>
      <c r="F58" s="3"/>
    </row>
    <row r="59" spans="3:6">
      <c r="C59" s="3"/>
      <c r="E59" s="3"/>
      <c r="F59" s="3"/>
    </row>
    <row r="60" spans="3:6">
      <c r="C60" s="3"/>
      <c r="E60" s="3"/>
      <c r="F60" s="3"/>
    </row>
    <row r="61" spans="3:6">
      <c r="C61" s="3"/>
      <c r="E61" s="3"/>
      <c r="F61" s="3"/>
    </row>
    <row r="62" spans="3:6">
      <c r="C62" s="3"/>
      <c r="E62" s="3"/>
      <c r="F62" s="3"/>
    </row>
    <row r="63" spans="3:6">
      <c r="C63" s="3"/>
      <c r="E63" s="3"/>
      <c r="F63" s="3"/>
    </row>
    <row r="64" spans="3:6">
      <c r="C64" s="3"/>
      <c r="E64" s="3"/>
      <c r="F64" s="3"/>
    </row>
    <row r="65" spans="3:6">
      <c r="C65" s="3"/>
      <c r="E65" s="3"/>
      <c r="F65" s="3"/>
    </row>
    <row r="66" spans="3:6">
      <c r="C66" s="3"/>
      <c r="E66" s="3"/>
      <c r="F66" s="3"/>
    </row>
    <row r="67" spans="3:6">
      <c r="C67" s="3"/>
      <c r="E67" s="3"/>
      <c r="F67" s="3"/>
    </row>
    <row r="68" spans="3:6">
      <c r="C68" s="3"/>
      <c r="E68" s="3"/>
      <c r="F68" s="3"/>
    </row>
    <row r="69" spans="3:6">
      <c r="C69" s="3"/>
      <c r="E69" s="3"/>
      <c r="F69" s="3"/>
    </row>
    <row r="70" spans="3:6">
      <c r="C70" s="3"/>
      <c r="E70" s="3"/>
      <c r="F70" s="3"/>
    </row>
    <row r="71" spans="3:6">
      <c r="C71" s="3"/>
      <c r="E71" s="3"/>
      <c r="F71" s="3"/>
    </row>
    <row r="72" spans="3:6">
      <c r="C72" s="3"/>
      <c r="E72" s="3"/>
      <c r="F72" s="3"/>
    </row>
    <row r="73" spans="3:6">
      <c r="C73" s="3"/>
      <c r="E73" s="3"/>
      <c r="F73" s="3"/>
    </row>
    <row r="74" spans="3:6">
      <c r="C74" s="3"/>
      <c r="E74" s="3"/>
      <c r="F74" s="3"/>
    </row>
    <row r="75" spans="3:6">
      <c r="C75" s="3"/>
      <c r="E75" s="3"/>
      <c r="F75" s="3"/>
    </row>
    <row r="76" spans="3:6">
      <c r="C76" s="3"/>
      <c r="E76" s="3"/>
      <c r="F76" s="3"/>
    </row>
    <row r="77" spans="3:6">
      <c r="C77" s="3"/>
    </row>
    <row r="78" spans="3:6">
      <c r="C78" s="3"/>
    </row>
    <row r="79" spans="3:6">
      <c r="C79" s="3"/>
    </row>
    <row r="80" spans="3:6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</sheetData>
  <mergeCells count="2">
    <mergeCell ref="B5:C5"/>
    <mergeCell ref="K10:L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st505</dc:creator>
  <cp:lastModifiedBy>dawcio1300@wp.pl</cp:lastModifiedBy>
  <dcterms:created xsi:type="dcterms:W3CDTF">2020-01-12T07:19:07Z</dcterms:created>
  <dcterms:modified xsi:type="dcterms:W3CDTF">2020-01-25T01:33:04Z</dcterms:modified>
</cp:coreProperties>
</file>