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P:\Barski\CPP\"/>
    </mc:Choice>
  </mc:AlternateContent>
  <xr:revisionPtr revIDLastSave="0" documentId="13_ncr:1_{52FFF0CB-4874-49E2-BAF6-6A2CDA6FE09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rkusz1" sheetId="1" r:id="rId1"/>
    <sheet name="Arkusz2" sheetId="2" r:id="rId2"/>
  </sheets>
  <definedNames>
    <definedName name="Divv0">Arkusz1!$B$3</definedName>
    <definedName name="Divv1">Arkusz1!$C$9</definedName>
    <definedName name="Divv2">Arkusz1!$D$15</definedName>
    <definedName name="Divv3">Arkusz1!$E$21</definedName>
    <definedName name="ResultMat">Arkusz1!$F$23:$I$26</definedName>
    <definedName name="ResultVec">Arkusz1!$J$23:$J$26</definedName>
    <definedName name="Rows0">Arkusz1!$B$3:$J$3</definedName>
    <definedName name="Rows1">Arkusz1!$B$9:$J$9</definedName>
    <definedName name="Rows2">Arkusz1!$B$15:$J$15</definedName>
    <definedName name="Rows3">Arkusz1!$B$21:$J$21</definedName>
    <definedName name="Step0">Arkusz1!$B$3:$E$6</definedName>
    <definedName name="Step1">Arkusz1!$B$8:$E$11</definedName>
    <definedName name="Step2">Arkusz1!$B$13:$E$16</definedName>
    <definedName name="Step3">Arkusz1!$B$18:$E$21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2" l="1"/>
  <c r="E1" i="2"/>
  <c r="F1" i="2"/>
  <c r="G1" i="2"/>
  <c r="H1" i="2"/>
  <c r="E2" i="2"/>
  <c r="F2" i="2"/>
  <c r="G2" i="2"/>
  <c r="H2" i="2"/>
  <c r="E3" i="2"/>
  <c r="F3" i="2"/>
  <c r="G3" i="2"/>
  <c r="H3" i="2"/>
  <c r="E4" i="2"/>
  <c r="F4" i="2"/>
  <c r="G4" i="2"/>
  <c r="H4" i="2"/>
  <c r="J6" i="1" l="1"/>
  <c r="I4" i="2" s="1"/>
  <c r="J5" i="1"/>
  <c r="I3" i="2" s="1"/>
  <c r="J4" i="1"/>
  <c r="I2" i="2" s="1"/>
  <c r="J3" i="1"/>
  <c r="I1" i="2" s="1"/>
  <c r="E6" i="1"/>
  <c r="D6" i="1"/>
  <c r="C6" i="1"/>
  <c r="B6" i="1"/>
  <c r="E5" i="1"/>
  <c r="D5" i="1"/>
  <c r="C5" i="1"/>
  <c r="B5" i="1"/>
  <c r="E4" i="1"/>
  <c r="D4" i="1"/>
  <c r="C4" i="1"/>
  <c r="B4" i="1"/>
  <c r="E3" i="1"/>
  <c r="D3" i="1"/>
  <c r="C3" i="1"/>
  <c r="B3" i="1"/>
  <c r="A1" i="2" s="1"/>
  <c r="A9" i="2" s="1"/>
  <c r="V6" i="1" l="1"/>
  <c r="D4" i="2"/>
  <c r="U6" i="1"/>
  <c r="C4" i="2"/>
  <c r="T3" i="1"/>
  <c r="B1" i="2"/>
  <c r="B9" i="2" s="1"/>
  <c r="V4" i="1"/>
  <c r="D2" i="2"/>
  <c r="T6" i="1"/>
  <c r="B4" i="2"/>
  <c r="U4" i="1"/>
  <c r="C2" i="2"/>
  <c r="T5" i="1"/>
  <c r="B3" i="2"/>
  <c r="U3" i="1"/>
  <c r="C1" i="2"/>
  <c r="T4" i="1"/>
  <c r="B2" i="2"/>
  <c r="U5" i="1"/>
  <c r="C3" i="2"/>
  <c r="V3" i="1"/>
  <c r="D1" i="2"/>
  <c r="V5" i="1"/>
  <c r="D3" i="2"/>
  <c r="S6" i="1"/>
  <c r="A4" i="2"/>
  <c r="S4" i="1"/>
  <c r="A2" i="2"/>
  <c r="S5" i="1"/>
  <c r="A3" i="2"/>
  <c r="S3" i="1"/>
  <c r="L23" i="1" a="1"/>
  <c r="M24" i="1" s="1"/>
  <c r="B11" i="1" a="1"/>
  <c r="H11" i="1" s="1"/>
  <c r="B8" i="1" a="1"/>
  <c r="B10" i="1" a="1"/>
  <c r="C10" i="1" s="1"/>
  <c r="B9" i="1" a="1"/>
  <c r="I9" i="1" s="1"/>
  <c r="C9" i="2" l="1"/>
  <c r="D9" i="2" s="1"/>
  <c r="E9" i="2" s="1"/>
  <c r="F9" i="2" s="1"/>
  <c r="G9" i="2" s="1"/>
  <c r="H9" i="2" s="1"/>
  <c r="I9" i="2" s="1"/>
  <c r="A10" i="2" s="1"/>
  <c r="B10" i="2" s="1"/>
  <c r="C10" i="2" s="1"/>
  <c r="D10" i="2" s="1"/>
  <c r="E10" i="2" s="1"/>
  <c r="F10" i="2" s="1"/>
  <c r="G10" i="2" s="1"/>
  <c r="H10" i="2" s="1"/>
  <c r="I10" i="2" s="1"/>
  <c r="A11" i="2" s="1"/>
  <c r="B11" i="2" s="1"/>
  <c r="C11" i="2" s="1"/>
  <c r="D11" i="2" s="1"/>
  <c r="E11" i="2" s="1"/>
  <c r="F11" i="2" s="1"/>
  <c r="G11" i="2" s="1"/>
  <c r="H11" i="2" s="1"/>
  <c r="I11" i="2" s="1"/>
  <c r="A12" i="2" s="1"/>
  <c r="B12" i="2" s="1"/>
  <c r="C12" i="2" s="1"/>
  <c r="D12" i="2" s="1"/>
  <c r="E12" i="2" s="1"/>
  <c r="F12" i="2" s="1"/>
  <c r="G12" i="2" s="1"/>
  <c r="H12" i="2" s="1"/>
  <c r="I12" i="2" s="1"/>
  <c r="A15" i="2" s="1"/>
  <c r="M23" i="1"/>
  <c r="N25" i="1"/>
  <c r="L25" i="1"/>
  <c r="O24" i="1"/>
  <c r="O23" i="1"/>
  <c r="N23" i="1"/>
  <c r="L23" i="1"/>
  <c r="M25" i="1"/>
  <c r="O25" i="1"/>
  <c r="N24" i="1"/>
  <c r="L24" i="1"/>
  <c r="M26" i="1"/>
  <c r="N26" i="1"/>
  <c r="L26" i="1"/>
  <c r="O26" i="1"/>
  <c r="G11" i="1"/>
  <c r="B11" i="1"/>
  <c r="F11" i="1"/>
  <c r="C11" i="1"/>
  <c r="E11" i="1"/>
  <c r="D11" i="1"/>
  <c r="J11" i="1"/>
  <c r="F10" i="1"/>
  <c r="I11" i="1"/>
  <c r="E8" i="1"/>
  <c r="I8" i="1"/>
  <c r="B8" i="1"/>
  <c r="F8" i="1"/>
  <c r="J8" i="1"/>
  <c r="C8" i="1"/>
  <c r="G8" i="1"/>
  <c r="D8" i="1"/>
  <c r="H8" i="1"/>
  <c r="H10" i="1"/>
  <c r="B10" i="1"/>
  <c r="D10" i="1"/>
  <c r="I10" i="1"/>
  <c r="G10" i="1"/>
  <c r="J10" i="1"/>
  <c r="E10" i="1"/>
  <c r="H9" i="1"/>
  <c r="J9" i="1"/>
  <c r="E9" i="1"/>
  <c r="D9" i="1"/>
  <c r="F9" i="1"/>
  <c r="G9" i="1"/>
  <c r="B9" i="1"/>
  <c r="C9" i="1"/>
  <c r="P23" i="1" l="1" a="1"/>
  <c r="B16" i="1" a="1"/>
  <c r="B15" i="1" a="1"/>
  <c r="B14" i="1" a="1"/>
  <c r="B13" i="1" a="1"/>
  <c r="P26" i="1" l="1"/>
  <c r="P24" i="1"/>
  <c r="P25" i="1"/>
  <c r="P23" i="1"/>
  <c r="I16" i="1"/>
  <c r="C16" i="1"/>
  <c r="G16" i="1"/>
  <c r="D16" i="1"/>
  <c r="H16" i="1"/>
  <c r="E16" i="1"/>
  <c r="B16" i="1"/>
  <c r="F16" i="1"/>
  <c r="J16" i="1"/>
  <c r="B15" i="1"/>
  <c r="F15" i="1"/>
  <c r="J15" i="1"/>
  <c r="H15" i="1"/>
  <c r="E15" i="1"/>
  <c r="I15" i="1"/>
  <c r="C15" i="1"/>
  <c r="G15" i="1"/>
  <c r="D15" i="1"/>
  <c r="B14" i="1"/>
  <c r="F14" i="1"/>
  <c r="J14" i="1"/>
  <c r="C14" i="1"/>
  <c r="G14" i="1"/>
  <c r="D14" i="1"/>
  <c r="H14" i="1"/>
  <c r="E14" i="1"/>
  <c r="I14" i="1"/>
  <c r="E13" i="1"/>
  <c r="I13" i="1"/>
  <c r="B13" i="1"/>
  <c r="F13" i="1"/>
  <c r="J13" i="1"/>
  <c r="C13" i="1"/>
  <c r="G13" i="1"/>
  <c r="D13" i="1"/>
  <c r="H13" i="1"/>
  <c r="B21" i="1" l="1" a="1"/>
  <c r="B20" i="1" a="1"/>
  <c r="B19" i="1" a="1"/>
  <c r="B18" i="1" a="1"/>
  <c r="B21" i="1" l="1"/>
  <c r="C21" i="1"/>
  <c r="G21" i="1"/>
  <c r="E21" i="1"/>
  <c r="I21" i="1"/>
  <c r="F21" i="1"/>
  <c r="J21" i="1"/>
  <c r="D21" i="1"/>
  <c r="H21" i="1"/>
  <c r="B20" i="1"/>
  <c r="F20" i="1"/>
  <c r="J20" i="1"/>
  <c r="C20" i="1"/>
  <c r="G20" i="1"/>
  <c r="D20" i="1"/>
  <c r="H20" i="1"/>
  <c r="E20" i="1"/>
  <c r="I20" i="1"/>
  <c r="E19" i="1"/>
  <c r="I19" i="1"/>
  <c r="B19" i="1"/>
  <c r="F19" i="1"/>
  <c r="J19" i="1"/>
  <c r="C19" i="1"/>
  <c r="G19" i="1"/>
  <c r="D19" i="1"/>
  <c r="H19" i="1"/>
  <c r="C18" i="1"/>
  <c r="G18" i="1"/>
  <c r="E18" i="1"/>
  <c r="D18" i="1"/>
  <c r="H18" i="1"/>
  <c r="I18" i="1"/>
  <c r="B18" i="1"/>
  <c r="F18" i="1"/>
  <c r="J18" i="1"/>
  <c r="B26" i="1" l="1" a="1"/>
  <c r="B25" i="1" a="1"/>
  <c r="B24" i="1" a="1"/>
  <c r="B23" i="1" a="1"/>
  <c r="C23" i="1" s="1"/>
  <c r="C26" i="1" l="1"/>
  <c r="G26" i="1"/>
  <c r="D26" i="1"/>
  <c r="H26" i="1"/>
  <c r="E26" i="1"/>
  <c r="I26" i="1"/>
  <c r="B26" i="1"/>
  <c r="F26" i="1"/>
  <c r="J26" i="1"/>
  <c r="B25" i="1"/>
  <c r="F25" i="1"/>
  <c r="J25" i="1"/>
  <c r="C25" i="1"/>
  <c r="G25" i="1"/>
  <c r="D25" i="1"/>
  <c r="H25" i="1"/>
  <c r="E25" i="1"/>
  <c r="I25" i="1"/>
  <c r="F23" i="1"/>
  <c r="G23" i="1"/>
  <c r="E24" i="1"/>
  <c r="B24" i="1"/>
  <c r="F24" i="1"/>
  <c r="J24" i="1"/>
  <c r="C24" i="1"/>
  <c r="G24" i="1"/>
  <c r="D24" i="1"/>
  <c r="H24" i="1"/>
  <c r="I24" i="1"/>
  <c r="H23" i="1"/>
  <c r="I23" i="1"/>
  <c r="J23" i="1"/>
  <c r="D23" i="1"/>
  <c r="E23" i="1"/>
  <c r="B23" i="1"/>
  <c r="P3" i="1" l="1" a="1"/>
  <c r="L3" i="1" a="1"/>
  <c r="P3" i="1" l="1"/>
  <c r="P4" i="1"/>
  <c r="P5" i="1"/>
  <c r="P6" i="1"/>
  <c r="O3" i="1"/>
  <c r="O4" i="1"/>
  <c r="O5" i="1"/>
  <c r="O6" i="1"/>
  <c r="L3" i="1"/>
  <c r="L4" i="1"/>
  <c r="L5" i="1"/>
  <c r="L6" i="1"/>
  <c r="N4" i="1"/>
  <c r="M3" i="1"/>
  <c r="M4" i="1"/>
  <c r="M5" i="1"/>
  <c r="M6" i="1"/>
  <c r="N3" i="1"/>
  <c r="N5" i="1"/>
  <c r="N6" i="1"/>
</calcChain>
</file>

<file path=xl/sharedStrings.xml><?xml version="1.0" encoding="utf-8"?>
<sst xmlns="http://schemas.openxmlformats.org/spreadsheetml/2006/main" count="6" uniqueCount="5">
  <si>
    <t>Y=M*X</t>
  </si>
  <si>
    <t>M'*Y=M'*M*X</t>
  </si>
  <si>
    <t>M'*Y=X</t>
  </si>
  <si>
    <t>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</si>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</sst>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164" fontId="0" fillId="3" borderId="0" xfId="0" applyNumberFormat="1" applyFill="1"/>
    <xf numFmtId="165" fontId="0" fillId="3" borderId="0" xfId="0" applyNumberFormat="1" applyFill="1"/>
    <xf numFmtId="165" fontId="0" fillId="0" borderId="0" xfId="0" applyNumberFormat="1"/>
    <xf numFmtId="165" fontId="2" fillId="2" borderId="0" xfId="0" applyNumberFormat="1" applyFont="1" applyFill="1"/>
    <xf numFmtId="165" fontId="0" fillId="0" borderId="1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0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165" fontId="0" fillId="3" borderId="3" xfId="0" applyNumberFormat="1" applyFill="1" applyBorder="1"/>
    <xf numFmtId="165" fontId="0" fillId="3" borderId="9" xfId="0" applyNumberFormat="1" applyFill="1" applyBorder="1"/>
    <xf numFmtId="164" fontId="1" fillId="6" borderId="0" xfId="0" applyNumberFormat="1" applyFont="1" applyFill="1"/>
    <xf numFmtId="164" fontId="3" fillId="4" borderId="0" xfId="0" applyNumberFormat="1" applyFont="1" applyFill="1"/>
    <xf numFmtId="165" fontId="2" fillId="5" borderId="0" xfId="0" applyNumberFormat="1" applyFont="1" applyFill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2" fillId="7" borderId="0" xfId="0" applyFont="1" applyFill="1"/>
    <xf numFmtId="0" fontId="0" fillId="7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6"/>
  <sheetViews>
    <sheetView workbookViewId="0">
      <selection activeCell="I30" sqref="I30"/>
    </sheetView>
  </sheetViews>
  <sheetFormatPr defaultRowHeight="15" x14ac:dyDescent="0.25"/>
  <cols>
    <col min="1" max="1" width="3.140625" customWidth="1"/>
    <col min="2" max="16" width="9.7109375" customWidth="1"/>
  </cols>
  <sheetData>
    <row r="1" spans="2:22" x14ac:dyDescent="0.25">
      <c r="B1" s="26" t="s">
        <v>3</v>
      </c>
      <c r="C1" s="26"/>
      <c r="D1" s="26"/>
      <c r="E1" s="26"/>
      <c r="F1" s="27" t="s">
        <v>4</v>
      </c>
      <c r="G1" s="27"/>
      <c r="H1" s="27"/>
      <c r="I1" s="27"/>
      <c r="J1" s="27"/>
      <c r="L1" s="27" t="s">
        <v>4</v>
      </c>
      <c r="M1" s="27"/>
      <c r="N1" s="27"/>
      <c r="O1" s="27"/>
      <c r="P1" s="27"/>
    </row>
    <row r="2" spans="2:22" x14ac:dyDescent="0.25">
      <c r="B2" s="25">
        <v>0</v>
      </c>
      <c r="C2" s="25">
        <v>1</v>
      </c>
      <c r="D2" s="25">
        <v>2</v>
      </c>
      <c r="E2" s="25">
        <v>3</v>
      </c>
      <c r="F2" s="25">
        <v>4</v>
      </c>
      <c r="G2" s="25">
        <v>5</v>
      </c>
      <c r="H2" s="25">
        <v>6</v>
      </c>
      <c r="I2" s="25">
        <v>7</v>
      </c>
      <c r="J2" s="25">
        <v>8</v>
      </c>
      <c r="L2" s="25">
        <v>0</v>
      </c>
      <c r="M2" s="25">
        <v>1</v>
      </c>
      <c r="N2" s="25">
        <v>2</v>
      </c>
      <c r="O2" s="25">
        <v>3</v>
      </c>
      <c r="P2" s="25">
        <v>4</v>
      </c>
    </row>
    <row r="3" spans="2:22" x14ac:dyDescent="0.25">
      <c r="B3" s="23">
        <f ca="1">ROUND(10*RAND(),1)</f>
        <v>9.5</v>
      </c>
      <c r="C3" s="2">
        <f t="shared" ref="C3:E6" ca="1" si="0">ROUND(10*RAND(),1)</f>
        <v>7.9</v>
      </c>
      <c r="D3" s="2">
        <f t="shared" ca="1" si="0"/>
        <v>1.3</v>
      </c>
      <c r="E3" s="2">
        <f t="shared" ca="1" si="0"/>
        <v>0.5</v>
      </c>
      <c r="F3" s="18">
        <v>1</v>
      </c>
      <c r="G3" s="19">
        <v>0</v>
      </c>
      <c r="H3" s="19">
        <v>0</v>
      </c>
      <c r="I3" s="20">
        <v>0</v>
      </c>
      <c r="J3" s="21">
        <f ca="1">ROUND(10*RAND(),1)</f>
        <v>9.6</v>
      </c>
      <c r="L3" s="6">
        <f t="array" aca="1" ref="L3:O6" ca="1">MMULT(Step0,ResultMat)</f>
        <v>1.0000000000000002</v>
      </c>
      <c r="M3" s="7">
        <f ca="1"/>
        <v>-1.8041124150158794E-16</v>
      </c>
      <c r="N3" s="7">
        <f ca="1"/>
        <v>3.3306690738754696E-16</v>
      </c>
      <c r="O3" s="8">
        <f ca="1"/>
        <v>-2.7755575615628914E-16</v>
      </c>
      <c r="P3" s="15">
        <f t="array" aca="1" ref="P3:P6" ca="1">MMULT(Step0,ResultVec)</f>
        <v>9.600000000000005</v>
      </c>
      <c r="S3" t="str">
        <f ca="1">SUBSTITUTE(TEXT(B3,"#0,00"),",",".")</f>
        <v>9.50</v>
      </c>
      <c r="T3" t="str">
        <f t="shared" ref="T3:T6" ca="1" si="1">SUBSTITUTE(TEXT(C3,"#0,00"),",",".")</f>
        <v>7.90</v>
      </c>
      <c r="U3" t="str">
        <f t="shared" ref="U3:U6" ca="1" si="2">SUBSTITUTE(TEXT(D3,"#0,00"),",",".")</f>
        <v>1.30</v>
      </c>
      <c r="V3" t="str">
        <f t="shared" ref="V3:V6" ca="1" si="3">SUBSTITUTE(TEXT(E3,"#0,00"),",",".")</f>
        <v>0.50</v>
      </c>
    </row>
    <row r="4" spans="2:22" x14ac:dyDescent="0.25">
      <c r="B4" s="22">
        <f t="shared" ref="B4:B6" ca="1" si="4">ROUND(10*RAND(),1)</f>
        <v>8.5</v>
      </c>
      <c r="C4" s="1">
        <f t="shared" ca="1" si="0"/>
        <v>2</v>
      </c>
      <c r="D4" s="1">
        <f t="shared" ca="1" si="0"/>
        <v>7</v>
      </c>
      <c r="E4" s="1">
        <f t="shared" ca="1" si="0"/>
        <v>0</v>
      </c>
      <c r="F4" s="9">
        <v>0</v>
      </c>
      <c r="G4" s="10">
        <v>1</v>
      </c>
      <c r="H4" s="10">
        <v>0</v>
      </c>
      <c r="I4" s="11">
        <v>0</v>
      </c>
      <c r="J4" s="16">
        <f t="shared" ref="J4:J6" ca="1" si="5">ROUND(10*RAND(),1)</f>
        <v>9.8000000000000007</v>
      </c>
      <c r="L4" s="9">
        <f ca="1"/>
        <v>0</v>
      </c>
      <c r="M4" s="10">
        <f ca="1"/>
        <v>0.99999999999999967</v>
      </c>
      <c r="N4" s="10">
        <f ca="1"/>
        <v>1.1102230246251565E-16</v>
      </c>
      <c r="O4" s="11">
        <f ca="1"/>
        <v>-2.2204460492503131E-16</v>
      </c>
      <c r="P4" s="16">
        <f ca="1"/>
        <v>9.8000000000000043</v>
      </c>
      <c r="S4" t="str">
        <f t="shared" ref="S4:S6" ca="1" si="6">SUBSTITUTE(TEXT(B4,"#0,00"),",",".")</f>
        <v>8.50</v>
      </c>
      <c r="T4" t="str">
        <f t="shared" ca="1" si="1"/>
        <v>2.00</v>
      </c>
      <c r="U4" t="str">
        <f t="shared" ca="1" si="2"/>
        <v>7.00</v>
      </c>
      <c r="V4" t="str">
        <f t="shared" ca="1" si="3"/>
        <v>0.00</v>
      </c>
    </row>
    <row r="5" spans="2:22" x14ac:dyDescent="0.25">
      <c r="B5" s="22">
        <f t="shared" ca="1" si="4"/>
        <v>1.7</v>
      </c>
      <c r="C5" s="1">
        <f t="shared" ca="1" si="0"/>
        <v>0.7</v>
      </c>
      <c r="D5" s="1">
        <f t="shared" ca="1" si="0"/>
        <v>6.1</v>
      </c>
      <c r="E5" s="1">
        <f t="shared" ca="1" si="0"/>
        <v>8.9</v>
      </c>
      <c r="F5" s="9">
        <v>0</v>
      </c>
      <c r="G5" s="10">
        <v>0</v>
      </c>
      <c r="H5" s="10">
        <v>1</v>
      </c>
      <c r="I5" s="11">
        <v>0</v>
      </c>
      <c r="J5" s="16">
        <f t="shared" ca="1" si="5"/>
        <v>6</v>
      </c>
      <c r="L5" s="9">
        <f ca="1"/>
        <v>0</v>
      </c>
      <c r="M5" s="10">
        <f ca="1"/>
        <v>-2.2204460492503131E-16</v>
      </c>
      <c r="N5" s="10">
        <f ca="1"/>
        <v>1</v>
      </c>
      <c r="O5" s="11">
        <f ca="1"/>
        <v>-1.1102230246251565E-16</v>
      </c>
      <c r="P5" s="16">
        <f ca="1"/>
        <v>6.0000000000000018</v>
      </c>
      <c r="S5" t="str">
        <f t="shared" ca="1" si="6"/>
        <v>1.70</v>
      </c>
      <c r="T5" t="str">
        <f t="shared" ca="1" si="1"/>
        <v>0.70</v>
      </c>
      <c r="U5" t="str">
        <f t="shared" ca="1" si="2"/>
        <v>6.10</v>
      </c>
      <c r="V5" t="str">
        <f t="shared" ca="1" si="3"/>
        <v>8.90</v>
      </c>
    </row>
    <row r="6" spans="2:22" x14ac:dyDescent="0.25">
      <c r="B6" s="22">
        <f t="shared" ca="1" si="4"/>
        <v>4</v>
      </c>
      <c r="C6" s="1">
        <f t="shared" ca="1" si="0"/>
        <v>8.1</v>
      </c>
      <c r="D6" s="1">
        <f t="shared" ca="1" si="0"/>
        <v>6.5</v>
      </c>
      <c r="E6" s="1">
        <f t="shared" ca="1" si="0"/>
        <v>7.4</v>
      </c>
      <c r="F6" s="12">
        <v>0</v>
      </c>
      <c r="G6" s="13">
        <v>0</v>
      </c>
      <c r="H6" s="13">
        <v>0</v>
      </c>
      <c r="I6" s="14">
        <v>1</v>
      </c>
      <c r="J6" s="17">
        <f t="shared" ca="1" si="5"/>
        <v>2</v>
      </c>
      <c r="L6" s="12">
        <f ca="1"/>
        <v>0</v>
      </c>
      <c r="M6" s="13">
        <f ca="1"/>
        <v>-2.2204460492503131E-16</v>
      </c>
      <c r="N6" s="13">
        <f ca="1"/>
        <v>2.2204460492503131E-16</v>
      </c>
      <c r="O6" s="14">
        <f ca="1"/>
        <v>0.99999999999999978</v>
      </c>
      <c r="P6" s="17">
        <f ca="1"/>
        <v>2.000000000000004</v>
      </c>
      <c r="S6" t="str">
        <f t="shared" ca="1" si="6"/>
        <v>4.00</v>
      </c>
      <c r="T6" t="str">
        <f t="shared" ca="1" si="1"/>
        <v>8.10</v>
      </c>
      <c r="U6" t="str">
        <f t="shared" ca="1" si="2"/>
        <v>6.50</v>
      </c>
      <c r="V6" t="str">
        <f t="shared" ca="1" si="3"/>
        <v>7.40</v>
      </c>
    </row>
    <row r="8" spans="2:22" x14ac:dyDescent="0.25">
      <c r="B8" s="1">
        <f t="array" aca="1" ref="B8:J8" ca="1">Rows0/Divv0</f>
        <v>1</v>
      </c>
      <c r="C8" s="22">
        <f ca="1"/>
        <v>0.83157894736842108</v>
      </c>
      <c r="D8" s="1">
        <f ca="1"/>
        <v>0.1368421052631579</v>
      </c>
      <c r="E8" s="1">
        <f ca="1"/>
        <v>5.2631578947368418E-2</v>
      </c>
      <c r="F8" s="4">
        <f ca="1"/>
        <v>0.10526315789473684</v>
      </c>
      <c r="G8" s="4">
        <f ca="1"/>
        <v>0</v>
      </c>
      <c r="H8" s="4">
        <f ca="1"/>
        <v>0</v>
      </c>
      <c r="I8" s="4">
        <f ca="1"/>
        <v>0</v>
      </c>
      <c r="J8" s="1">
        <f ca="1"/>
        <v>1.0105263157894737</v>
      </c>
    </row>
    <row r="9" spans="2:22" x14ac:dyDescent="0.25">
      <c r="B9" s="2">
        <f t="array" aca="1" ref="B9:J9" ca="1">B4:J4-$B4*Rows0/Divv0</f>
        <v>0</v>
      </c>
      <c r="C9" s="23">
        <f ca="1"/>
        <v>-5.0684210526315798</v>
      </c>
      <c r="D9" s="2">
        <f ca="1"/>
        <v>5.8368421052631581</v>
      </c>
      <c r="E9" s="2">
        <f ca="1"/>
        <v>-0.44736842105263158</v>
      </c>
      <c r="F9" s="3">
        <f ca="1"/>
        <v>-0.89473684210526316</v>
      </c>
      <c r="G9" s="3">
        <f ca="1"/>
        <v>1</v>
      </c>
      <c r="H9" s="3">
        <f ca="1"/>
        <v>0</v>
      </c>
      <c r="I9" s="3">
        <f ca="1"/>
        <v>0</v>
      </c>
      <c r="J9" s="2">
        <f ca="1"/>
        <v>1.2105263157894743</v>
      </c>
      <c r="M9" t="s">
        <v>0</v>
      </c>
    </row>
    <row r="10" spans="2:22" x14ac:dyDescent="0.25">
      <c r="B10" s="1">
        <f t="array" aca="1" ref="B10:J10" ca="1">B5:J5-$B5*Rows0/Divv0</f>
        <v>0</v>
      </c>
      <c r="C10" s="22">
        <f ca="1"/>
        <v>-0.7136842105263157</v>
      </c>
      <c r="D10" s="1">
        <f ca="1"/>
        <v>5.8673684210526309</v>
      </c>
      <c r="E10" s="1">
        <f ca="1"/>
        <v>8.810526315789474</v>
      </c>
      <c r="F10" s="4">
        <f ca="1"/>
        <v>-0.17894736842105263</v>
      </c>
      <c r="G10" s="4">
        <f ca="1"/>
        <v>0</v>
      </c>
      <c r="H10" s="4">
        <f ca="1"/>
        <v>1</v>
      </c>
      <c r="I10" s="4">
        <f ca="1"/>
        <v>0</v>
      </c>
      <c r="J10" s="1">
        <f ca="1"/>
        <v>4.2821052631578951</v>
      </c>
      <c r="M10" t="s">
        <v>1</v>
      </c>
    </row>
    <row r="11" spans="2:22" x14ac:dyDescent="0.25">
      <c r="B11" s="1">
        <f t="array" aca="1" ref="B11:J11" ca="1">B6:J6-$B6*Rows0/Divv0</f>
        <v>0</v>
      </c>
      <c r="C11" s="22">
        <f ca="1"/>
        <v>4.7736842105263158</v>
      </c>
      <c r="D11" s="1">
        <f ca="1"/>
        <v>5.9526315789473685</v>
      </c>
      <c r="E11" s="1">
        <f ca="1"/>
        <v>7.1894736842105269</v>
      </c>
      <c r="F11" s="4">
        <f ca="1"/>
        <v>-0.42105263157894735</v>
      </c>
      <c r="G11" s="4">
        <f ca="1"/>
        <v>0</v>
      </c>
      <c r="H11" s="4">
        <f ca="1"/>
        <v>0</v>
      </c>
      <c r="I11" s="4">
        <f ca="1"/>
        <v>1</v>
      </c>
      <c r="J11" s="1">
        <f ca="1"/>
        <v>-2.0421052631578949</v>
      </c>
      <c r="M11" t="s">
        <v>2</v>
      </c>
    </row>
    <row r="13" spans="2:22" x14ac:dyDescent="0.25">
      <c r="B13" s="1">
        <f t="array" aca="1" ref="B13:J13" ca="1">B8:J8-$C8*Rows1/Divv1</f>
        <v>1</v>
      </c>
      <c r="C13" s="1">
        <f ca="1"/>
        <v>0</v>
      </c>
      <c r="D13" s="22">
        <f ca="1"/>
        <v>1.0944963655244029</v>
      </c>
      <c r="E13" s="1">
        <f ca="1"/>
        <v>-2.0768431983385252E-2</v>
      </c>
      <c r="F13" s="4">
        <f ca="1"/>
        <v>-4.1536863966770504E-2</v>
      </c>
      <c r="G13" s="4">
        <f ca="1"/>
        <v>0.16407061266874348</v>
      </c>
      <c r="H13" s="4">
        <f ca="1"/>
        <v>0</v>
      </c>
      <c r="I13" s="4">
        <f ca="1"/>
        <v>0</v>
      </c>
      <c r="J13" s="1">
        <f ca="1"/>
        <v>1.2091381100726897</v>
      </c>
    </row>
    <row r="14" spans="2:22" x14ac:dyDescent="0.25">
      <c r="B14" s="1">
        <f t="array" aca="1" ref="B14:J14" ca="1">Rows1/Divv1</f>
        <v>0</v>
      </c>
      <c r="C14" s="1">
        <f ca="1"/>
        <v>1</v>
      </c>
      <c r="D14" s="22">
        <f ca="1"/>
        <v>-1.1516095534787121</v>
      </c>
      <c r="E14" s="1">
        <f ca="1"/>
        <v>8.8265835929387318E-2</v>
      </c>
      <c r="F14" s="4">
        <f ca="1"/>
        <v>0.17653167185877464</v>
      </c>
      <c r="G14" s="4">
        <f ca="1"/>
        <v>-0.19730010384215987</v>
      </c>
      <c r="H14" s="4">
        <f ca="1"/>
        <v>0</v>
      </c>
      <c r="I14" s="4">
        <f ca="1"/>
        <v>0</v>
      </c>
      <c r="J14" s="1">
        <f ca="1"/>
        <v>-0.23883696780893052</v>
      </c>
    </row>
    <row r="15" spans="2:22" x14ac:dyDescent="0.25">
      <c r="B15" s="2">
        <f t="array" aca="1" ref="B15:J15" ca="1">B10:J10-$C10*Rows1/Divv1</f>
        <v>0</v>
      </c>
      <c r="C15" s="2">
        <f ca="1"/>
        <v>0</v>
      </c>
      <c r="D15" s="23">
        <f ca="1"/>
        <v>5.0454828660436135</v>
      </c>
      <c r="E15" s="2">
        <f ca="1"/>
        <v>8.8735202492211833</v>
      </c>
      <c r="F15" s="3">
        <f ca="1"/>
        <v>-5.2959501557632432E-2</v>
      </c>
      <c r="G15" s="3">
        <f ca="1"/>
        <v>-0.14080996884735197</v>
      </c>
      <c r="H15" s="3">
        <f ca="1"/>
        <v>1</v>
      </c>
      <c r="I15" s="3">
        <f ca="1"/>
        <v>0</v>
      </c>
      <c r="J15" s="2">
        <f ca="1"/>
        <v>4.1116510903426793</v>
      </c>
    </row>
    <row r="16" spans="2:22" x14ac:dyDescent="0.25">
      <c r="B16" s="1">
        <f t="array" aca="1" ref="B16:J16" ca="1">B11:J11-$C11*Rows1/Divv1</f>
        <v>0</v>
      </c>
      <c r="C16" s="1">
        <f ca="1"/>
        <v>0</v>
      </c>
      <c r="D16" s="22">
        <f ca="1"/>
        <v>11.450051921079957</v>
      </c>
      <c r="E16" s="1">
        <f ca="1"/>
        <v>6.7681204569055042</v>
      </c>
      <c r="F16" s="4">
        <f ca="1"/>
        <v>-1.2637590861889927</v>
      </c>
      <c r="G16" s="4">
        <f ca="1"/>
        <v>0.94184839044652113</v>
      </c>
      <c r="H16" s="4">
        <f ca="1"/>
        <v>0</v>
      </c>
      <c r="I16" s="4">
        <f ca="1"/>
        <v>1</v>
      </c>
      <c r="J16" s="1">
        <f ca="1"/>
        <v>-0.90197300103842148</v>
      </c>
    </row>
    <row r="18" spans="2:16" x14ac:dyDescent="0.25">
      <c r="B18" s="1">
        <f t="array" aca="1" ref="B18:J18" ca="1">B13:J13-$D13*Rows2/Divv2</f>
        <v>1</v>
      </c>
      <c r="C18" s="1">
        <f ca="1"/>
        <v>0</v>
      </c>
      <c r="D18" s="1">
        <f ca="1"/>
        <v>0</v>
      </c>
      <c r="E18" s="22">
        <f ca="1"/>
        <v>-1.9456655964435663</v>
      </c>
      <c r="F18" s="4">
        <f ca="1"/>
        <v>-3.0048571663785287E-2</v>
      </c>
      <c r="G18" s="4">
        <f ca="1"/>
        <v>0.19461595455668063</v>
      </c>
      <c r="H18" s="4">
        <f ca="1"/>
        <v>-0.21692598995636783</v>
      </c>
      <c r="I18" s="4">
        <f ca="1"/>
        <v>0</v>
      </c>
      <c r="J18" s="1">
        <f ca="1"/>
        <v>0.31721412694492479</v>
      </c>
    </row>
    <row r="19" spans="2:16" x14ac:dyDescent="0.25">
      <c r="B19" s="1">
        <f t="array" aca="1" ref="B19:J19" ca="1">B14:J14-$D14*Rows2/Divv2</f>
        <v>0</v>
      </c>
      <c r="C19" s="1">
        <f ca="1"/>
        <v>1</v>
      </c>
      <c r="D19" s="1">
        <f ca="1"/>
        <v>0</v>
      </c>
      <c r="E19" s="22">
        <f ca="1"/>
        <v>2.11360829834527</v>
      </c>
      <c r="F19" s="4">
        <f ca="1"/>
        <v>0.16444389561208525</v>
      </c>
      <c r="G19" s="4">
        <f ca="1"/>
        <v>-0.22943936774512219</v>
      </c>
      <c r="H19" s="4">
        <f ca="1"/>
        <v>0.22824565736395813</v>
      </c>
      <c r="I19" s="4">
        <f ca="1"/>
        <v>0</v>
      </c>
      <c r="J19" s="1">
        <f ca="1"/>
        <v>0.69962953815756967</v>
      </c>
    </row>
    <row r="20" spans="2:16" x14ac:dyDescent="0.25">
      <c r="B20" s="1">
        <f t="array" aca="1" ref="B20:J20" ca="1">Rows2/Divv2</f>
        <v>0</v>
      </c>
      <c r="C20" s="1">
        <f ca="1"/>
        <v>0</v>
      </c>
      <c r="D20" s="1">
        <f ca="1"/>
        <v>1</v>
      </c>
      <c r="E20" s="22">
        <f ca="1"/>
        <v>1.7587058532971103</v>
      </c>
      <c r="F20" s="4">
        <f ca="1"/>
        <v>-1.0496418868856515E-2</v>
      </c>
      <c r="G20" s="4">
        <f ca="1"/>
        <v>-2.7908125463077294E-2</v>
      </c>
      <c r="H20" s="4">
        <f ca="1"/>
        <v>0.19819708570017289</v>
      </c>
      <c r="I20" s="4">
        <f ca="1"/>
        <v>0</v>
      </c>
      <c r="J20" s="1">
        <f ca="1"/>
        <v>0.81491726352185734</v>
      </c>
    </row>
    <row r="21" spans="2:16" x14ac:dyDescent="0.25">
      <c r="B21" s="2">
        <f t="array" aca="1" ref="B21:J21" ca="1">B16:J16-$D16*Rows2/Divv2</f>
        <v>0</v>
      </c>
      <c r="C21" s="2">
        <f ca="1"/>
        <v>0</v>
      </c>
      <c r="D21" s="2">
        <f ca="1"/>
        <v>0</v>
      </c>
      <c r="E21" s="23">
        <f ca="1"/>
        <v>-13.36915287725364</v>
      </c>
      <c r="F21" s="3">
        <f ca="1"/>
        <v>-1.1435745451551822</v>
      </c>
      <c r="G21" s="3">
        <f ca="1"/>
        <v>1.2613978760187698</v>
      </c>
      <c r="H21" s="3">
        <f ca="1"/>
        <v>-2.2693669218737136</v>
      </c>
      <c r="I21" s="3">
        <f ca="1"/>
        <v>1</v>
      </c>
      <c r="J21" s="2">
        <f ca="1"/>
        <v>-10.232817979748084</v>
      </c>
    </row>
    <row r="23" spans="2:16" x14ac:dyDescent="0.25">
      <c r="B23" s="1">
        <f t="array" aca="1" ref="B23:J23" ca="1">B18:J18-$E18*Rows3/Divv3</f>
        <v>1</v>
      </c>
      <c r="C23" s="1">
        <f ca="1"/>
        <v>0</v>
      </c>
      <c r="D23" s="1">
        <f ca="1"/>
        <v>0</v>
      </c>
      <c r="E23" s="1">
        <f ca="1"/>
        <v>0</v>
      </c>
      <c r="F23" s="5">
        <f ca="1"/>
        <v>0.13638034645134001</v>
      </c>
      <c r="G23" s="5">
        <f ca="1"/>
        <v>1.1039741962657723E-2</v>
      </c>
      <c r="H23" s="5">
        <f ca="1"/>
        <v>0.11334393710155052</v>
      </c>
      <c r="I23" s="5">
        <f ca="1"/>
        <v>-0.14553394776073911</v>
      </c>
      <c r="J23" s="24">
        <f ca="1"/>
        <v>1.8064365242547344</v>
      </c>
      <c r="L23" s="5">
        <f t="array" aca="1" ref="L23:O26" ca="1">MINVERSE(Step0)</f>
        <v>0.13638034645133998</v>
      </c>
      <c r="M23" s="5">
        <f ca="1"/>
        <v>1.1039741962657721E-2</v>
      </c>
      <c r="N23" s="5">
        <f ca="1"/>
        <v>0.11334393710155048</v>
      </c>
      <c r="O23" s="5">
        <f ca="1"/>
        <v>-0.14553394776073911</v>
      </c>
      <c r="P23" s="24">
        <f t="array" aca="1" ref="P23:P26" ca="1">MMULT(L23:O26,J3:J6)</f>
        <v>1.806436524254734</v>
      </c>
    </row>
    <row r="24" spans="2:16" x14ac:dyDescent="0.25">
      <c r="B24" s="1">
        <f t="array" aca="1" ref="B24:J24" ca="1">B19:J19-$E19*Rows3/Divv3</f>
        <v>0</v>
      </c>
      <c r="C24" s="1">
        <f ca="1"/>
        <v>1</v>
      </c>
      <c r="D24" s="1">
        <f ca="1"/>
        <v>0</v>
      </c>
      <c r="E24" s="1">
        <f ca="1"/>
        <v>0</v>
      </c>
      <c r="F24" s="5">
        <f ca="1"/>
        <v>-1.6350554912063248E-2</v>
      </c>
      <c r="G24" s="5">
        <f ca="1"/>
        <v>-3.0017531317139495E-2</v>
      </c>
      <c r="H24" s="5">
        <f ca="1"/>
        <v>-0.13053195570556009</v>
      </c>
      <c r="I24" s="5">
        <f ca="1"/>
        <v>0.15809590313993463</v>
      </c>
      <c r="J24" s="24">
        <f ca="1"/>
        <v>-0.91813706201726508</v>
      </c>
      <c r="L24" s="5">
        <f ca="1"/>
        <v>-1.6350554912063248E-2</v>
      </c>
      <c r="M24" s="5">
        <f ca="1"/>
        <v>-3.0017531317139474E-2</v>
      </c>
      <c r="N24" s="5">
        <f ca="1"/>
        <v>-0.13053195570556009</v>
      </c>
      <c r="O24" s="5">
        <f ca="1"/>
        <v>0.15809590313993466</v>
      </c>
      <c r="P24" s="24">
        <f ca="1"/>
        <v>-0.91813706201726519</v>
      </c>
    </row>
    <row r="25" spans="2:16" x14ac:dyDescent="0.25">
      <c r="B25" s="1">
        <f t="array" aca="1" ref="B25:J25" ca="1">B20:J20-$E20*Rows3/Divv3</f>
        <v>0</v>
      </c>
      <c r="C25" s="1">
        <f ca="1"/>
        <v>0</v>
      </c>
      <c r="D25" s="1">
        <f ca="1"/>
        <v>1</v>
      </c>
      <c r="E25" s="1">
        <f ca="1"/>
        <v>0</v>
      </c>
      <c r="F25" s="5">
        <f ca="1"/>
        <v>-0.1609331192874662</v>
      </c>
      <c r="G25" s="5">
        <f ca="1"/>
        <v>0.13802817942166973</v>
      </c>
      <c r="H25" s="5">
        <f ca="1"/>
        <v>-0.10033707913600845</v>
      </c>
      <c r="I25" s="5">
        <f ca="1"/>
        <v>0.13154953566948757</v>
      </c>
      <c r="J25" s="24">
        <f ca="1"/>
        <v>-0.53120519030438706</v>
      </c>
      <c r="L25" s="5">
        <f ca="1"/>
        <v>-0.1609331192874662</v>
      </c>
      <c r="M25" s="5">
        <f ca="1"/>
        <v>0.13802817942166976</v>
      </c>
      <c r="N25" s="5">
        <f ca="1"/>
        <v>-0.10033707913600842</v>
      </c>
      <c r="O25" s="5">
        <f ca="1"/>
        <v>0.13154953566948757</v>
      </c>
      <c r="P25" s="24">
        <f ca="1"/>
        <v>-0.53120519030438729</v>
      </c>
    </row>
    <row r="26" spans="2:16" x14ac:dyDescent="0.25">
      <c r="B26" s="1">
        <f t="array" aca="1" ref="B26:J26" ca="1">Rows3/Divv3</f>
        <v>0</v>
      </c>
      <c r="C26" s="1">
        <f ca="1"/>
        <v>0</v>
      </c>
      <c r="D26" s="1">
        <f ca="1"/>
        <v>0</v>
      </c>
      <c r="E26" s="1">
        <f ca="1"/>
        <v>1</v>
      </c>
      <c r="F26" s="5">
        <f ca="1"/>
        <v>8.5538295182551696E-2</v>
      </c>
      <c r="G26" s="5">
        <f ca="1"/>
        <v>-9.4351368976034383E-2</v>
      </c>
      <c r="H26" s="5">
        <f ca="1"/>
        <v>0.1697465009720121</v>
      </c>
      <c r="I26" s="5">
        <f ca="1"/>
        <v>-7.4799054897592365E-2</v>
      </c>
      <c r="J26" s="24">
        <f ca="1"/>
        <v>0.76540511382424714</v>
      </c>
      <c r="L26" s="5">
        <f ca="1"/>
        <v>8.5538295182551682E-2</v>
      </c>
      <c r="M26" s="5">
        <f ca="1"/>
        <v>-9.4351368976034383E-2</v>
      </c>
      <c r="N26" s="5">
        <f ca="1"/>
        <v>0.16974650097201208</v>
      </c>
      <c r="O26" s="5">
        <f ca="1"/>
        <v>-7.4799054897592351E-2</v>
      </c>
      <c r="P26" s="24">
        <f ca="1"/>
        <v>0.76540511382424692</v>
      </c>
    </row>
  </sheetData>
  <mergeCells count="3">
    <mergeCell ref="B1:E1"/>
    <mergeCell ref="F1:J1"/>
    <mergeCell ref="L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29C88-9EAE-49D1-959C-2E08DB25035C}">
  <dimension ref="A1:I15"/>
  <sheetViews>
    <sheetView tabSelected="1" workbookViewId="0">
      <selection activeCell="G22" sqref="G22"/>
    </sheetView>
  </sheetViews>
  <sheetFormatPr defaultRowHeight="15" x14ac:dyDescent="0.25"/>
  <sheetData>
    <row r="1" spans="1:9" x14ac:dyDescent="0.25">
      <c r="A1" t="str">
        <f ca="1">SUBSTITUTE(Arkusz1!B3,",",".")</f>
        <v>9.5</v>
      </c>
      <c r="B1" t="str">
        <f ca="1">SUBSTITUTE(Arkusz1!C3,",",".")</f>
        <v>7.9</v>
      </c>
      <c r="C1" t="str">
        <f ca="1">SUBSTITUTE(Arkusz1!D3,",",".")</f>
        <v>1.3</v>
      </c>
      <c r="D1" t="str">
        <f ca="1">SUBSTITUTE(Arkusz1!E3,",",".")</f>
        <v>0.5</v>
      </c>
      <c r="E1" t="str">
        <f>SUBSTITUTE(Arkusz1!F3,",",".")</f>
        <v>1</v>
      </c>
      <c r="F1" t="str">
        <f>SUBSTITUTE(Arkusz1!G3,",",".")</f>
        <v>0</v>
      </c>
      <c r="G1" t="str">
        <f>SUBSTITUTE(Arkusz1!H3,",",".")</f>
        <v>0</v>
      </c>
      <c r="H1" t="str">
        <f>SUBSTITUTE(Arkusz1!I3,",",".")</f>
        <v>0</v>
      </c>
      <c r="I1" t="str">
        <f ca="1">SUBSTITUTE(Arkusz1!J3,",",".")</f>
        <v>9.6</v>
      </c>
    </row>
    <row r="2" spans="1:9" x14ac:dyDescent="0.25">
      <c r="A2" t="str">
        <f ca="1">SUBSTITUTE(Arkusz1!B4,",",".")</f>
        <v>8.5</v>
      </c>
      <c r="B2" t="str">
        <f ca="1">SUBSTITUTE(Arkusz1!C4,",",".")</f>
        <v>2</v>
      </c>
      <c r="C2" t="str">
        <f ca="1">SUBSTITUTE(Arkusz1!D4,",",".")</f>
        <v>7</v>
      </c>
      <c r="D2" t="str">
        <f ca="1">SUBSTITUTE(Arkusz1!E4,",",".")</f>
        <v>0</v>
      </c>
      <c r="E2" t="str">
        <f>SUBSTITUTE(Arkusz1!F4,",",".")</f>
        <v>0</v>
      </c>
      <c r="F2" t="str">
        <f>SUBSTITUTE(Arkusz1!G4,",",".")</f>
        <v>1</v>
      </c>
      <c r="G2" t="str">
        <f>SUBSTITUTE(Arkusz1!H4,",",".")</f>
        <v>0</v>
      </c>
      <c r="H2" t="str">
        <f>SUBSTITUTE(Arkusz1!I4,",",".")</f>
        <v>0</v>
      </c>
      <c r="I2" t="str">
        <f ca="1">SUBSTITUTE(Arkusz1!J4,",",".")</f>
        <v>9.8</v>
      </c>
    </row>
    <row r="3" spans="1:9" x14ac:dyDescent="0.25">
      <c r="A3" t="str">
        <f ca="1">SUBSTITUTE(Arkusz1!B5,",",".")</f>
        <v>1.7</v>
      </c>
      <c r="B3" t="str">
        <f ca="1">SUBSTITUTE(Arkusz1!C5,",",".")</f>
        <v>0.7</v>
      </c>
      <c r="C3" t="str">
        <f ca="1">SUBSTITUTE(Arkusz1!D5,",",".")</f>
        <v>6.1</v>
      </c>
      <c r="D3" t="str">
        <f ca="1">SUBSTITUTE(Arkusz1!E5,",",".")</f>
        <v>8.9</v>
      </c>
      <c r="E3" t="str">
        <f>SUBSTITUTE(Arkusz1!F5,",",".")</f>
        <v>0</v>
      </c>
      <c r="F3" t="str">
        <f>SUBSTITUTE(Arkusz1!G5,",",".")</f>
        <v>0</v>
      </c>
      <c r="G3" t="str">
        <f>SUBSTITUTE(Arkusz1!H5,",",".")</f>
        <v>1</v>
      </c>
      <c r="H3" t="str">
        <f>SUBSTITUTE(Arkusz1!I5,",",".")</f>
        <v>0</v>
      </c>
      <c r="I3" t="str">
        <f ca="1">SUBSTITUTE(Arkusz1!J5,",",".")</f>
        <v>6</v>
      </c>
    </row>
    <row r="4" spans="1:9" x14ac:dyDescent="0.25">
      <c r="A4" t="str">
        <f ca="1">SUBSTITUTE(Arkusz1!B6,",",".")</f>
        <v>4</v>
      </c>
      <c r="B4" t="str">
        <f ca="1">SUBSTITUTE(Arkusz1!C6,",",".")</f>
        <v>8.1</v>
      </c>
      <c r="C4" t="str">
        <f ca="1">SUBSTITUTE(Arkusz1!D6,",",".")</f>
        <v>6.5</v>
      </c>
      <c r="D4" t="str">
        <f ca="1">SUBSTITUTE(Arkusz1!E6,",",".")</f>
        <v>7.4</v>
      </c>
      <c r="E4" t="str">
        <f>SUBSTITUTE(Arkusz1!F6,",",".")</f>
        <v>0</v>
      </c>
      <c r="F4" t="str">
        <f>SUBSTITUTE(Arkusz1!G6,",",".")</f>
        <v>0</v>
      </c>
      <c r="G4" t="str">
        <f>SUBSTITUTE(Arkusz1!H6,",",".")</f>
        <v>0</v>
      </c>
      <c r="H4" t="str">
        <f>SUBSTITUTE(Arkusz1!I6,",",".")</f>
        <v>1</v>
      </c>
      <c r="I4" t="str">
        <f ca="1">SUBSTITUTE(Arkusz1!J6,",",".")</f>
        <v>2</v>
      </c>
    </row>
    <row r="8" spans="1:9" x14ac:dyDescent="0.25">
      <c r="A8" t="str">
        <f>4&amp;" "&amp;9</f>
        <v>4 9</v>
      </c>
    </row>
    <row r="9" spans="1:9" x14ac:dyDescent="0.25">
      <c r="A9" t="str">
        <f ca="1">A8&amp;" "&amp;A1</f>
        <v>4 9 9.5</v>
      </c>
      <c r="B9" t="str">
        <f ca="1">A9&amp;" "&amp;B1</f>
        <v>4 9 9.5 7.9</v>
      </c>
      <c r="C9" t="str">
        <f t="shared" ref="C9:I12" ca="1" si="0">B9&amp;" "&amp;C1</f>
        <v>4 9 9.5 7.9 1.3</v>
      </c>
      <c r="D9" t="str">
        <f t="shared" ca="1" si="0"/>
        <v>4 9 9.5 7.9 1.3 0.5</v>
      </c>
      <c r="E9" t="str">
        <f t="shared" ca="1" si="0"/>
        <v>4 9 9.5 7.9 1.3 0.5 1</v>
      </c>
      <c r="F9" t="str">
        <f t="shared" ca="1" si="0"/>
        <v>4 9 9.5 7.9 1.3 0.5 1 0</v>
      </c>
      <c r="G9" t="str">
        <f t="shared" ca="1" si="0"/>
        <v>4 9 9.5 7.9 1.3 0.5 1 0 0</v>
      </c>
      <c r="H9" t="str">
        <f t="shared" ca="1" si="0"/>
        <v>4 9 9.5 7.9 1.3 0.5 1 0 0 0</v>
      </c>
      <c r="I9" t="str">
        <f t="shared" ca="1" si="0"/>
        <v>4 9 9.5 7.9 1.3 0.5 1 0 0 0 9.6</v>
      </c>
    </row>
    <row r="10" spans="1:9" x14ac:dyDescent="0.25">
      <c r="A10" t="str">
        <f ca="1">I9&amp;" "&amp;A2</f>
        <v>4 9 9.5 7.9 1.3 0.5 1 0 0 0 9.6 8.5</v>
      </c>
      <c r="B10" t="str">
        <f ca="1">A10&amp;" "&amp;B2</f>
        <v>4 9 9.5 7.9 1.3 0.5 1 0 0 0 9.6 8.5 2</v>
      </c>
      <c r="C10" t="str">
        <f t="shared" ca="1" si="0"/>
        <v>4 9 9.5 7.9 1.3 0.5 1 0 0 0 9.6 8.5 2 7</v>
      </c>
      <c r="D10" t="str">
        <f t="shared" ca="1" si="0"/>
        <v>4 9 9.5 7.9 1.3 0.5 1 0 0 0 9.6 8.5 2 7 0</v>
      </c>
      <c r="E10" t="str">
        <f t="shared" ca="1" si="0"/>
        <v>4 9 9.5 7.9 1.3 0.5 1 0 0 0 9.6 8.5 2 7 0 0</v>
      </c>
      <c r="F10" t="str">
        <f t="shared" ca="1" si="0"/>
        <v>4 9 9.5 7.9 1.3 0.5 1 0 0 0 9.6 8.5 2 7 0 0 1</v>
      </c>
      <c r="G10" t="str">
        <f t="shared" ca="1" si="0"/>
        <v>4 9 9.5 7.9 1.3 0.5 1 0 0 0 9.6 8.5 2 7 0 0 1 0</v>
      </c>
      <c r="H10" t="str">
        <f t="shared" ca="1" si="0"/>
        <v>4 9 9.5 7.9 1.3 0.5 1 0 0 0 9.6 8.5 2 7 0 0 1 0 0</v>
      </c>
      <c r="I10" t="str">
        <f t="shared" ca="1" si="0"/>
        <v>4 9 9.5 7.9 1.3 0.5 1 0 0 0 9.6 8.5 2 7 0 0 1 0 0 9.8</v>
      </c>
    </row>
    <row r="11" spans="1:9" x14ac:dyDescent="0.25">
      <c r="A11" t="str">
        <f ca="1">I10&amp;" "&amp;A3</f>
        <v>4 9 9.5 7.9 1.3 0.5 1 0 0 0 9.6 8.5 2 7 0 0 1 0 0 9.8 1.7</v>
      </c>
      <c r="B11" t="str">
        <f ca="1">A11&amp;" "&amp;B3</f>
        <v>4 9 9.5 7.9 1.3 0.5 1 0 0 0 9.6 8.5 2 7 0 0 1 0 0 9.8 1.7 0.7</v>
      </c>
      <c r="C11" t="str">
        <f t="shared" ca="1" si="0"/>
        <v>4 9 9.5 7.9 1.3 0.5 1 0 0 0 9.6 8.5 2 7 0 0 1 0 0 9.8 1.7 0.7 6.1</v>
      </c>
      <c r="D11" t="str">
        <f t="shared" ca="1" si="0"/>
        <v>4 9 9.5 7.9 1.3 0.5 1 0 0 0 9.6 8.5 2 7 0 0 1 0 0 9.8 1.7 0.7 6.1 8.9</v>
      </c>
      <c r="E11" t="str">
        <f t="shared" ca="1" si="0"/>
        <v>4 9 9.5 7.9 1.3 0.5 1 0 0 0 9.6 8.5 2 7 0 0 1 0 0 9.8 1.7 0.7 6.1 8.9 0</v>
      </c>
      <c r="F11" t="str">
        <f t="shared" ca="1" si="0"/>
        <v>4 9 9.5 7.9 1.3 0.5 1 0 0 0 9.6 8.5 2 7 0 0 1 0 0 9.8 1.7 0.7 6.1 8.9 0 0</v>
      </c>
      <c r="G11" t="str">
        <f t="shared" ca="1" si="0"/>
        <v>4 9 9.5 7.9 1.3 0.5 1 0 0 0 9.6 8.5 2 7 0 0 1 0 0 9.8 1.7 0.7 6.1 8.9 0 0 1</v>
      </c>
      <c r="H11" t="str">
        <f t="shared" ca="1" si="0"/>
        <v>4 9 9.5 7.9 1.3 0.5 1 0 0 0 9.6 8.5 2 7 0 0 1 0 0 9.8 1.7 0.7 6.1 8.9 0 0 1 0</v>
      </c>
      <c r="I11" t="str">
        <f t="shared" ca="1" si="0"/>
        <v>4 9 9.5 7.9 1.3 0.5 1 0 0 0 9.6 8.5 2 7 0 0 1 0 0 9.8 1.7 0.7 6.1 8.9 0 0 1 0 6</v>
      </c>
    </row>
    <row r="12" spans="1:9" x14ac:dyDescent="0.25">
      <c r="A12" t="str">
        <f ca="1">I11&amp;" "&amp;A4</f>
        <v>4 9 9.5 7.9 1.3 0.5 1 0 0 0 9.6 8.5 2 7 0 0 1 0 0 9.8 1.7 0.7 6.1 8.9 0 0 1 0 6 4</v>
      </c>
      <c r="B12" t="str">
        <f ca="1">A12&amp;" "&amp;B4</f>
        <v>4 9 9.5 7.9 1.3 0.5 1 0 0 0 9.6 8.5 2 7 0 0 1 0 0 9.8 1.7 0.7 6.1 8.9 0 0 1 0 6 4 8.1</v>
      </c>
      <c r="C12" t="str">
        <f t="shared" ca="1" si="0"/>
        <v>4 9 9.5 7.9 1.3 0.5 1 0 0 0 9.6 8.5 2 7 0 0 1 0 0 9.8 1.7 0.7 6.1 8.9 0 0 1 0 6 4 8.1 6.5</v>
      </c>
      <c r="D12" t="str">
        <f t="shared" ca="1" si="0"/>
        <v>4 9 9.5 7.9 1.3 0.5 1 0 0 0 9.6 8.5 2 7 0 0 1 0 0 9.8 1.7 0.7 6.1 8.9 0 0 1 0 6 4 8.1 6.5 7.4</v>
      </c>
      <c r="E12" t="str">
        <f t="shared" ca="1" si="0"/>
        <v>4 9 9.5 7.9 1.3 0.5 1 0 0 0 9.6 8.5 2 7 0 0 1 0 0 9.8 1.7 0.7 6.1 8.9 0 0 1 0 6 4 8.1 6.5 7.4 0</v>
      </c>
      <c r="F12" t="str">
        <f t="shared" ca="1" si="0"/>
        <v>4 9 9.5 7.9 1.3 0.5 1 0 0 0 9.6 8.5 2 7 0 0 1 0 0 9.8 1.7 0.7 6.1 8.9 0 0 1 0 6 4 8.1 6.5 7.4 0 0</v>
      </c>
      <c r="G12" t="str">
        <f t="shared" ca="1" si="0"/>
        <v>4 9 9.5 7.9 1.3 0.5 1 0 0 0 9.6 8.5 2 7 0 0 1 0 0 9.8 1.7 0.7 6.1 8.9 0 0 1 0 6 4 8.1 6.5 7.4 0 0 0</v>
      </c>
      <c r="H12" t="str">
        <f t="shared" ca="1" si="0"/>
        <v>4 9 9.5 7.9 1.3 0.5 1 0 0 0 9.6 8.5 2 7 0 0 1 0 0 9.8 1.7 0.7 6.1 8.9 0 0 1 0 6 4 8.1 6.5 7.4 0 0 0 1</v>
      </c>
      <c r="I12" t="str">
        <f t="shared" ca="1" si="0"/>
        <v>4 9 9.5 7.9 1.3 0.5 1 0 0 0 9.6 8.5 2 7 0 0 1 0 0 9.8 1.7 0.7 6.1 8.9 0 0 1 0 6 4 8.1 6.5 7.4 0 0 0 1 2</v>
      </c>
    </row>
    <row r="15" spans="1:9" x14ac:dyDescent="0.25">
      <c r="A15" s="28" t="str">
        <f ca="1">I12</f>
        <v>4 9 9.5 7.9 1.3 0.5 1 0 0 0 9.6 8.5 2 7 0 0 1 0 0 9.8 1.7 0.7 6.1 8.9 0 0 1 0 6 4 8.1 6.5 7.4 0 0 0 1 2</v>
      </c>
      <c r="B15" s="29"/>
      <c r="C15" s="29"/>
      <c r="D15" s="29"/>
      <c r="E15" s="29"/>
      <c r="F15" s="29"/>
      <c r="G15" s="29"/>
      <c r="H15" s="29"/>
      <c r="I15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14</vt:i4>
      </vt:variant>
    </vt:vector>
  </HeadingPairs>
  <TitlesOfParts>
    <vt:vector size="16" baseType="lpstr">
      <vt:lpstr>Arkusz1</vt:lpstr>
      <vt:lpstr>Arkusz2</vt:lpstr>
      <vt:lpstr>Divv0</vt:lpstr>
      <vt:lpstr>Divv1</vt:lpstr>
      <vt:lpstr>Divv2</vt:lpstr>
      <vt:lpstr>Divv3</vt:lpstr>
      <vt:lpstr>ResultMat</vt:lpstr>
      <vt:lpstr>ResultVec</vt:lpstr>
      <vt:lpstr>Rows0</vt:lpstr>
      <vt:lpstr>Rows1</vt:lpstr>
      <vt:lpstr>Rows2</vt:lpstr>
      <vt:lpstr>Rows3</vt:lpstr>
      <vt:lpstr>Step0</vt:lpstr>
      <vt:lpstr>Step1</vt:lpstr>
      <vt:lpstr>Step2</vt:lpstr>
      <vt:lpstr>Step3</vt:lpstr>
    </vt:vector>
  </TitlesOfParts>
  <Company>WSISiZ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Aleksy Barski</dc:creator>
  <cp:lastModifiedBy>Aleksy Barski</cp:lastModifiedBy>
  <dcterms:created xsi:type="dcterms:W3CDTF">2019-04-10T08:14:00Z</dcterms:created>
  <dcterms:modified xsi:type="dcterms:W3CDTF">2024-02-04T09:44:13Z</dcterms:modified>
</cp:coreProperties>
</file>