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D1B9393-BCBB-4038-8FEC-D0148619E7CE}" xr6:coauthVersionLast="36" xr6:coauthVersionMax="36" xr10:uidLastSave="{00000000-0000-0000-0000-000000000000}"/>
  <bookViews>
    <workbookView xWindow="0" yWindow="0" windowWidth="22260" windowHeight="12650" firstSheet="2" activeTab="2" xr2:uid="{00000000-000D-0000-FFFF-FFFF00000000}"/>
  </bookViews>
  <sheets>
    <sheet name="4 card box" sheetId="8" r:id="rId1"/>
    <sheet name="Control tower" sheetId="1" r:id="rId2"/>
    <sheet name="Day of doom" sheetId="2" r:id="rId3"/>
    <sheet name="goblin gang" sheetId="5" r:id="rId4"/>
    <sheet name="cogs-of-war" sheetId="4" r:id="rId5"/>
    <sheet name="knight time" sheetId="7" r:id="rId6"/>
    <sheet name="zombie pauper" sheetId="6" r:id="rId7"/>
    <sheet name="Living legend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8" l="1"/>
  <c r="E16" i="8"/>
  <c r="E12" i="8"/>
  <c r="E13" i="8"/>
  <c r="E14" i="8"/>
  <c r="E15" i="8"/>
  <c r="E11" i="8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3" i="4" s="1"/>
  <c r="D18" i="4"/>
  <c r="D19" i="4"/>
  <c r="D20" i="4"/>
  <c r="D21" i="4"/>
  <c r="D22" i="4"/>
  <c r="D4" i="4"/>
  <c r="D18" i="7"/>
  <c r="D10" i="7"/>
  <c r="D5" i="7"/>
  <c r="D6" i="7"/>
  <c r="D7" i="7"/>
  <c r="D8" i="7"/>
  <c r="D9" i="7"/>
  <c r="D11" i="7"/>
  <c r="D12" i="7"/>
  <c r="D13" i="7"/>
  <c r="D14" i="7"/>
  <c r="D15" i="7"/>
  <c r="D16" i="7"/>
  <c r="D17" i="7"/>
  <c r="D4" i="7"/>
  <c r="D2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5" i="5"/>
  <c r="D21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D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<sst xmlns="http://schemas.openxmlformats.org/spreadsheetml/2006/main" count="364" uniqueCount="304">
  <si>
    <t>Control tower</t>
  </si>
  <si>
    <t>https://tappedout.net/mtg-decks/control-tower-3/</t>
  </si>
  <si>
    <t>Card name</t>
  </si>
  <si>
    <t>number of cards</t>
  </si>
  <si>
    <t>card price</t>
  </si>
  <si>
    <t>total cost</t>
  </si>
  <si>
    <t>link</t>
  </si>
  <si>
    <t>Blink of an Eye</t>
  </si>
  <si>
    <t>Essence Scatter</t>
  </si>
  <si>
    <t>Glimmer of Genius</t>
  </si>
  <si>
    <t>Growth Spiral</t>
  </si>
  <si>
    <t>Mystic Genesis</t>
  </si>
  <si>
    <t>Negate</t>
  </si>
  <si>
    <t>Rescue</t>
  </si>
  <si>
    <t>Supreme Will</t>
  </si>
  <si>
    <t>Think Twice</t>
  </si>
  <si>
    <t>Aether Hub</t>
  </si>
  <si>
    <t>Forest</t>
  </si>
  <si>
    <t>Island</t>
  </si>
  <si>
    <t>Memorial to Genius</t>
  </si>
  <si>
    <t>Simic Guildgate</t>
  </si>
  <si>
    <t>Frilled Mystic</t>
  </si>
  <si>
    <t>Rogue Refiner</t>
  </si>
  <si>
    <t>Aether Meltdown</t>
  </si>
  <si>
    <t>Dynavolt Tower</t>
  </si>
  <si>
    <t>https://mtgspot.pl/single/single/blink-of-an-eye/886678</t>
  </si>
  <si>
    <t>https://mtgspot.pl/single/single/essence-scatter/1015902</t>
  </si>
  <si>
    <t>https://mtgspot.pl/single/single/glimmer-of-genius/692886</t>
  </si>
  <si>
    <t>https://mtgspot.pl/single/single/growth-spiral/1066951</t>
  </si>
  <si>
    <t>https://mtgspot.pl/single/single/mystic-genesis/891477</t>
  </si>
  <si>
    <t>https://mtgspot.pl/single/single/negate/1016236</t>
  </si>
  <si>
    <t>https://mtgspot.pl/single/single/rescue/1029078</t>
  </si>
  <si>
    <t>https://mtgspot.pl/single/single/supreme-will/883104</t>
  </si>
  <si>
    <t>https://mtgspot.pl/single/single/think-twice/978605</t>
  </si>
  <si>
    <t>https://mtgspot.pl/single/single/aether-hub-/1060668</t>
  </si>
  <si>
    <t>cheaper for 0.77 https://mtgspot.pl/single/single/aether-hub/988286</t>
  </si>
  <si>
    <t>multi</t>
  </si>
  <si>
    <t>FORESTS</t>
  </si>
  <si>
    <t>https://mtgspot.pl/single/single/forest-version-3/883249</t>
  </si>
  <si>
    <t>https://mtgspot.pl/single/single/forest-v1/1056013</t>
  </si>
  <si>
    <t>https://mtgspot.pl/single/single/forest-v4/1055799</t>
  </si>
  <si>
    <t>https://mtgspot.pl/single/single/forest-version-3/886329</t>
  </si>
  <si>
    <t>https://mtgspot.pl/single/single/forest-version-2/898642</t>
  </si>
  <si>
    <t>https://mtgspot.pl/single/single/forest-v2/1030163</t>
  </si>
  <si>
    <t>https://mtgspot.pl/single/single/forest-version-3/894467</t>
  </si>
  <si>
    <t>https://mtgspot.pl/single/single/island-version-3/978792</t>
  </si>
  <si>
    <t>https://mtgspot.pl/single/single/island-version-2/956098</t>
  </si>
  <si>
    <t>https://mtgspot.pl/single/single/island-version-2/966394</t>
  </si>
  <si>
    <t>https://mtgspot.pl/single/single/island-v3/1038745</t>
  </si>
  <si>
    <t>https://mtgspot.pl/single/single/island-version-4/899079</t>
  </si>
  <si>
    <t>https://mtgspot.pl/single/single/island-version-3/966395</t>
  </si>
  <si>
    <t>https://mtgspot.pl/single/single/island-v2/1055801</t>
  </si>
  <si>
    <t>https://mtgspot.pl/single/single/memorial-to-genius/898992</t>
  </si>
  <si>
    <t>https://mtgspot.pl/single/single/simic-guildgate/891754</t>
  </si>
  <si>
    <t>https://mtgspot.pl/single/single/frilled-mystic/1010055</t>
  </si>
  <si>
    <t>https://cardstore.pl/multikolory-aer/6795-rogue-refiner.html?search_query=Rogue+Refiner&amp;results=10</t>
  </si>
  <si>
    <t>https://mtgspot.pl/single/single/aether-meltdown/888991</t>
  </si>
  <si>
    <t>https://mtgspot.pl/single/single/dynavolt-tower/888883</t>
  </si>
  <si>
    <t>Day of doom</t>
  </si>
  <si>
    <t>Burning Oil</t>
  </si>
  <si>
    <t>Heat Ray</t>
  </si>
  <si>
    <t>Magma Spray</t>
  </si>
  <si>
    <t>Open Fire</t>
  </si>
  <si>
    <t>Warleader's Helix</t>
  </si>
  <si>
    <t>God-Pharaoh's Faithful</t>
  </si>
  <si>
    <t>Cone of Flame</t>
  </si>
  <si>
    <t>Fireball</t>
  </si>
  <si>
    <t>Plea for Guidance</t>
  </si>
  <si>
    <t>Tormenting Voice</t>
  </si>
  <si>
    <t>Captured by the Consulate</t>
  </si>
  <si>
    <t>Imminent Doom</t>
  </si>
  <si>
    <t>Pacifism</t>
  </si>
  <si>
    <t>Boros Guildgate</t>
  </si>
  <si>
    <t>Mountain</t>
  </si>
  <si>
    <t>Plains</t>
  </si>
  <si>
    <t>Wind-Scarred Crag</t>
  </si>
  <si>
    <t>Magnifying Glass</t>
  </si>
  <si>
    <t>https://mtgspot.pl/single/single/burning-oil/898825</t>
  </si>
  <si>
    <t>https://mtgspot.pl/single/single/heat-ray/1027755</t>
  </si>
  <si>
    <t>https://mtgspot.pl/single/single/magma-spray/973483</t>
  </si>
  <si>
    <t>https://mtgspot.pl/single/single/open-fire/883205</t>
  </si>
  <si>
    <t>https://mtgspot.pl/single/single/warleaders-helix/977414</t>
  </si>
  <si>
    <t>https://mtgspot.pl/single/single/god-pharaohs-faithful/883173</t>
  </si>
  <si>
    <t>https://mtgspot.pl/single/single/cone-of-flame/890779</t>
  </si>
  <si>
    <t>https://mtgspot.pl/single/single/fireball/965264</t>
  </si>
  <si>
    <t>https://mtgspot.pl/single/single/tormenting-voice/889679</t>
  </si>
  <si>
    <t>https://mtgspot.pl/single/single/captured-by-the-consulate-/942301</t>
  </si>
  <si>
    <t>https://mtgspot.pl/single/single/imminent-doom-/918140</t>
  </si>
  <si>
    <t>PACIFISMS</t>
  </si>
  <si>
    <t>https://mtgspot.pl/single/single/pacifism-/1037810</t>
  </si>
  <si>
    <t>https://mtgspot.pl/single/single/pacifism/1029342</t>
  </si>
  <si>
    <t>https://mtgspot.pl/single/single/pacifism/1027768</t>
  </si>
  <si>
    <t>https://mtgspot.pl/single/single/boros-guildgate-version-2/915141</t>
  </si>
  <si>
    <t>MOUNTAINS</t>
  </si>
  <si>
    <t>https://mtgspot.pl/single/single/mountain-version-2/958095</t>
  </si>
  <si>
    <t>https://mtgspot.pl/single/single/mountain-v4/1029861</t>
  </si>
  <si>
    <t>https://mtgspot.pl/single/single/mountain-version-3/966398</t>
  </si>
  <si>
    <t>https://mtgspot.pl/single/single/mountain-version-4/886340</t>
  </si>
  <si>
    <t>https://mtgspot.pl/single/single/mountain-version-2/898646</t>
  </si>
  <si>
    <t>https://mtgspot.pl/single/single/mountain-version-1/908477</t>
  </si>
  <si>
    <t>https://mtgspot.pl/single/single/mountain-version-2/978798</t>
  </si>
  <si>
    <t>https://mtgspot.pl/single/single/mountain-v3/978800</t>
  </si>
  <si>
    <t>PLAINS</t>
  </si>
  <si>
    <t>https://mtgspot.pl/single/single/plains-version-3/966401</t>
  </si>
  <si>
    <t>https://mtgspot.pl/single/single/plains-v2/1055809</t>
  </si>
  <si>
    <t>https://mtgspot.pl/single/single/plains-v4/1055811</t>
  </si>
  <si>
    <t>https://mtgspot.pl/single/single/plains-version-4/899095</t>
  </si>
  <si>
    <t>https://mtgspot.pl/single/single/plains-v2/1030172</t>
  </si>
  <si>
    <t>https://mtgspot.pl/single/single/plains-v2/966400</t>
  </si>
  <si>
    <t>https://mtgspot.pl/single/single/plains-v3/1038751</t>
  </si>
  <si>
    <t>https://mtgspot.pl/single/single/plains-version-4/882497</t>
  </si>
  <si>
    <t>https://mtgspot.pl/single/single/wind-scarred-crag/1046858</t>
  </si>
  <si>
    <t>WIN SCARRED CRAIGS</t>
  </si>
  <si>
    <t>https://mtgspot.pl/single/single/wind-scarred-crag/1061796</t>
  </si>
  <si>
    <t>https://mtgspot.pl/single/single/magnifying-glass/1061135</t>
  </si>
  <si>
    <t>https://www.flamberg.com.pl/product_info.php?products_id=26861</t>
  </si>
  <si>
    <t>Living Legends</t>
  </si>
  <si>
    <t>Druid of the Cowl</t>
  </si>
  <si>
    <t>Grand Warlord Radha</t>
  </si>
  <si>
    <t>Oviya Pashiri, Sage Lifecrafter</t>
  </si>
  <si>
    <t>Pia Nalaar</t>
  </si>
  <si>
    <t>Radha, Heir to Keld</t>
  </si>
  <si>
    <t>Rosheen Meanderer</t>
  </si>
  <si>
    <t>Stangg</t>
  </si>
  <si>
    <t>Yasova Dragonclaw</t>
  </si>
  <si>
    <t>Rugged Highlands</t>
  </si>
  <si>
    <t>Timber Gorge</t>
  </si>
  <si>
    <t>Jaya's Immolating Inferno</t>
  </si>
  <si>
    <t>Kamahl's Druidic Vow</t>
  </si>
  <si>
    <t>Lightning Strike</t>
  </si>
  <si>
    <t>Shock</t>
  </si>
  <si>
    <t>https://mtgspot.pl/single/single/druid-of-the-cowl/923424</t>
  </si>
  <si>
    <t>NIEDOSTĘPNY</t>
  </si>
  <si>
    <t>COGS OF WAR</t>
  </si>
  <si>
    <t>https://tappedout.net/mtg-decks/cogs-of-war-2/</t>
  </si>
  <si>
    <t>Etherium Sculptor</t>
  </si>
  <si>
    <t>Foundry Inspector</t>
  </si>
  <si>
    <t>Jhoira's Familiar</t>
  </si>
  <si>
    <t>Manakin</t>
  </si>
  <si>
    <t>Mishra's Self-Replicator</t>
  </si>
  <si>
    <t>Ornithopter</t>
  </si>
  <si>
    <t>Sage of Lat-Nam</t>
  </si>
  <si>
    <t>Skittering Surveyor</t>
  </si>
  <si>
    <t>Zahid, Djinn of the Lamp</t>
  </si>
  <si>
    <t>Mishra's Factory</t>
  </si>
  <si>
    <t>Quicksand</t>
  </si>
  <si>
    <t xml:space="preserve"> Ruins of Oran-Rief</t>
  </si>
  <si>
    <t>Tomb of the Spirit Dragon</t>
  </si>
  <si>
    <t>Efficient Construction</t>
  </si>
  <si>
    <t>The Antiquities War</t>
  </si>
  <si>
    <t>Darksteel Axe</t>
  </si>
  <si>
    <t>Prophetic Prism</t>
  </si>
  <si>
    <t>Reverse Engineer</t>
  </si>
  <si>
    <t>https://mtgspot.pl/single/single/etherium-sculptor/898615</t>
  </si>
  <si>
    <t>BRAK</t>
  </si>
  <si>
    <t>https://mtgspot.pl/single/single/jhoiras-familiar/1060987</t>
  </si>
  <si>
    <t>https://mtgspot.pl/single/single/manakin/888243</t>
  </si>
  <si>
    <t>https://mtgspot.pl/single/single/mishras-self-replicator/898959</t>
  </si>
  <si>
    <t>ORNITHOPTER</t>
  </si>
  <si>
    <t>https://mtgspot.pl/single/single/ornithopter-/1047449</t>
  </si>
  <si>
    <t>https://mtgspot.pl/single/single/ornithopter/1046231</t>
  </si>
  <si>
    <t>x2</t>
  </si>
  <si>
    <t>x1</t>
  </si>
  <si>
    <t>https://mtgspot.pl/single/single/ornithopter/1016263</t>
  </si>
  <si>
    <t>https://mtgspot.pl/single/single/sage-of-lat-nam/886603</t>
  </si>
  <si>
    <t>https://mtgspot.pl/single/single/skittering-surveyor/899062</t>
  </si>
  <si>
    <t>https://mtgspot.pl/single/single/zahid-djinn-of-the-lamp/886550</t>
  </si>
  <si>
    <t>https://mtgspot.pl/single/single/zahid-djinn-of-the-lamp/1049159</t>
  </si>
  <si>
    <t>https://mtgspot.pl/single/single/mishras-factory/1058335</t>
  </si>
  <si>
    <t>https://mtgspot.pl/single/single/quicksand/894953</t>
  </si>
  <si>
    <t>https://www.flamberg.com.pl/product_info.php?products_id=111179</t>
  </si>
  <si>
    <t>https://cardstore.pl/niebieskie-aer/6693-efficient-construction.html?search_query=Efficient+Construction&amp;results=1</t>
  </si>
  <si>
    <t>https://mtgspot.pl/single/single/darksteel-axe/1061107</t>
  </si>
  <si>
    <t>https://cardstore.pl/artefakty-kld/5243-prophetic-prism.html?search_query=Prophetic+Prism&amp;results=10</t>
  </si>
  <si>
    <t>https://mtgspot.pl/single/single/reverse-engineer/934250</t>
  </si>
  <si>
    <t>Goblin gang</t>
  </si>
  <si>
    <t>https://tappedout.net/mtg-decks/01-08-19-goblin-gang/</t>
  </si>
  <si>
    <t>Goblin Instigator</t>
  </si>
  <si>
    <t>Goblin Matron</t>
  </si>
  <si>
    <t>Goblin Ringleader</t>
  </si>
  <si>
    <t>Goblin Warchief</t>
  </si>
  <si>
    <t>Munitions Expert</t>
  </si>
  <si>
    <t>Putrid Goblin</t>
  </si>
  <si>
    <t>Skirk Prospector</t>
  </si>
  <si>
    <t>Sling-Gang Lieutenant</t>
  </si>
  <si>
    <t>Volley Veteran</t>
  </si>
  <si>
    <t>Rakdos Guildgate</t>
  </si>
  <si>
    <t>Swamp</t>
  </si>
  <si>
    <t>Outnumber</t>
  </si>
  <si>
    <t>Unearth</t>
  </si>
  <si>
    <t>Goblin Oriflamme</t>
  </si>
  <si>
    <t>https://cardstore.pl/czerwone-m19/11275-goblin-instigator.html?search_query=Goblin+Instigator&amp;results=65</t>
  </si>
  <si>
    <t>https://mtgspot.pl/single/single/art-series-goblin-matron/957957</t>
  </si>
  <si>
    <t>https://mtgspot.pl/single/single/goblin-ringleader/960022</t>
  </si>
  <si>
    <t>https://mtgspot.pl/single/single/goblin-warchief/1015291</t>
  </si>
  <si>
    <t>https://mtgspot.pl/single/single/munitions-expert/951919</t>
  </si>
  <si>
    <t>https://mtgspot.pl/single/single/putrid-goblin/954004</t>
  </si>
  <si>
    <t>https://mtgspot.pl/single/single/skirk-prospector/886831</t>
  </si>
  <si>
    <t>https://mtgspot.pl/single/single/sling-gang-lieutenant/952227</t>
  </si>
  <si>
    <t>https://mtgspot.pl/single/single/volley-veteran/927000</t>
  </si>
  <si>
    <t>https://mtgspot.pl/single/single/rakdos-guildgate-version-2/926653</t>
  </si>
  <si>
    <t>https://mtgspot.pl/single/single/outnumber/885274</t>
  </si>
  <si>
    <t>https://mtgspot.pl/single/single/unearth/970427</t>
  </si>
  <si>
    <t>https://mtgspot.pl/single/single/goblin-oriflamme/956824</t>
  </si>
  <si>
    <t>Zombie pauper</t>
  </si>
  <si>
    <t>https://www.mtggoldfish.com/deck/1424213#paper</t>
  </si>
  <si>
    <t>Carrion Feeder</t>
  </si>
  <si>
    <t>Festering Mummy</t>
  </si>
  <si>
    <t>Shambling Goblin</t>
  </si>
  <si>
    <t xml:space="preserve">	Gnawing Zombie</t>
  </si>
  <si>
    <t xml:space="preserve">	Shepherd of Rot</t>
  </si>
  <si>
    <t>Sultai Emissary</t>
  </si>
  <si>
    <t xml:space="preserve">	Ghoulraiser</t>
  </si>
  <si>
    <t>Infernal Caretaker</t>
  </si>
  <si>
    <t>Gray Merchant of Asphodel</t>
  </si>
  <si>
    <t>Gempalm Polluter</t>
  </si>
  <si>
    <t>Ghoulcaller's Chant</t>
  </si>
  <si>
    <t xml:space="preserve">	Tragic Slip</t>
  </si>
  <si>
    <t>Cemetery Recruitment</t>
  </si>
  <si>
    <t>Chainer's Edict</t>
  </si>
  <si>
    <t>Geth's Verdict</t>
  </si>
  <si>
    <t>Nameless Inversion</t>
  </si>
  <si>
    <t>Sign in Blood</t>
  </si>
  <si>
    <t xml:space="preserve">	Barren Moor</t>
  </si>
  <si>
    <t xml:space="preserve">	Swamp</t>
  </si>
  <si>
    <t>https://mtgspot.pl/single/single/carrion-feeder/959213</t>
  </si>
  <si>
    <t>https://cardstore.pl/czarne-akh/7207-festering-mummy.html?search_query=Festering+Mummy&amp;results=7</t>
  </si>
  <si>
    <t>https://mtgspot.pl/single/single/shambling-goblin/887280</t>
  </si>
  <si>
    <t>https://mtgspot.pl/single/single/gnawing-zombie/1035478</t>
  </si>
  <si>
    <t>https://cardstore.pl/czarne-frf/1190-sultai-emissary.html?search_query=Sultai+Emissary&amp;results=22</t>
  </si>
  <si>
    <t>https://cardstore.pl/duel-decks-blessed-vs-cursed/12193-ghoulraiser.html?search_query=Ghoulraiser&amp;results=1</t>
  </si>
  <si>
    <t>https://mtgspot.pl/single/single/infernal-caretaker/1028569</t>
  </si>
  <si>
    <t>https://mtgspot.pl/single/single/gray-merchant-of-asphodel/1030646</t>
  </si>
  <si>
    <t>https://www.flamberg.com.pl/product_info.php?products_id=26991</t>
  </si>
  <si>
    <t>https://cardstore.pl/czarne-emn/4658-cemetery-recruitment.html?search_query=Cemetery+Recruitment&amp;results=2</t>
  </si>
  <si>
    <t>https://mtgspot.pl/single/single/chainers-edict-/1054862</t>
  </si>
  <si>
    <t>https://mtgspot.pl/single/single/nameless-inversion/1016230</t>
  </si>
  <si>
    <t>https://cardstore.pl/czarne-mm15/693-sign-in-blood.html?search_query=Sign+in+Blood&amp;results=104</t>
  </si>
  <si>
    <t>https://mtgspot.pl/single/single/barren-moor/966258</t>
  </si>
  <si>
    <t>Knight Time</t>
  </si>
  <si>
    <t>https://tappedout.net/mtg-decks/02-11-19-knight-time/</t>
  </si>
  <si>
    <t>Burning-Yard Trainer</t>
  </si>
  <si>
    <t>Dauntless Bodyguard</t>
  </si>
  <si>
    <t>Inspiring Veteran</t>
  </si>
  <si>
    <t>Rimrock Knight</t>
  </si>
  <si>
    <t>Skyknight Legionnaire</t>
  </si>
  <si>
    <t>Skyknight Vanguard</t>
  </si>
  <si>
    <t>Valiant Knight</t>
  </si>
  <si>
    <t>Venerable Knight</t>
  </si>
  <si>
    <t>Scorching Dragonfire</t>
  </si>
  <si>
    <t>Joust</t>
  </si>
  <si>
    <t>Heraldic Banner</t>
  </si>
  <si>
    <t>https://mtgspot.pl/single/single/burning-yard-trainer/981894</t>
  </si>
  <si>
    <t>https://mtgspot.pl/single/single/dauntless-bodyguard/886567</t>
  </si>
  <si>
    <t>https://mtgspot.pl/single/single/inspiring-veteran-/1054615</t>
  </si>
  <si>
    <t>https://mtgspot.pl/single/single/rimrock-knight-boulder-rush/1063170</t>
  </si>
  <si>
    <t>https://mtgspot.pl/single/single/skyknight-legionnaire/882878</t>
  </si>
  <si>
    <t>https://mtgspot.pl/single/single/skyknight-vanguard/987270</t>
  </si>
  <si>
    <t>https://mtgspot.pl/single/single/venerable-knight/975963</t>
  </si>
  <si>
    <t>https://mtgspot.pl/single/single/scorching-dragonfire/1046826</t>
  </si>
  <si>
    <t>https://mtgspot.pl/single/single/joust/981722</t>
  </si>
  <si>
    <t>https://cardstore.pl/artefakty-eld/15158-heraldic-banner.html?search_query=Heraldic+Banner&amp;results=10</t>
  </si>
  <si>
    <t>https://allegro.pl/oferta/valiant-knight-pm19-excellent-foil-9587979508</t>
  </si>
  <si>
    <t>https://allegro.pl/oferta/foundry-inspector-zmniejsza-koszt-artefaktow-7525800469</t>
  </si>
  <si>
    <t>https://allegro.pl/oferta/mtg-tomb-of-the-spirit-dragon-ktk-9107112919</t>
  </si>
  <si>
    <t>https://allegro.pl/oferta/the-antiquities-war-do-artefaktow-7360981199</t>
  </si>
  <si>
    <t>ANTIQUITIES 2</t>
  </si>
  <si>
    <t>https://allegro.pl/oferta/mtg-the-antiquities-war-gamesmasters-7837016587</t>
  </si>
  <si>
    <t>cards cost</t>
  </si>
  <si>
    <t>DECKBOXES</t>
  </si>
  <si>
    <t>goblin gang</t>
  </si>
  <si>
    <t>cogs of war</t>
  </si>
  <si>
    <t>https://cardstore.pl/legion/11076-legion-deckbox-kraken.html?search_query=legion+deckbox&amp;results=88</t>
  </si>
  <si>
    <t>https://cardstore.pl/legion/6240-pudelko-deck-box-czarne-ultra-pro.html?search_query=legion+deckbox&amp;results=88</t>
  </si>
  <si>
    <t>https://cardstore.pl/legion/6243-pudelko-deck-box-czarne-ultra-pro.html?search_query=legion+deckbox&amp;results=88</t>
  </si>
  <si>
    <t>https://cardstore.pl/legion/6242-pudelko-deck-box-czarne-ultra-pro.html?search_query=legion+deckbox&amp;results=88</t>
  </si>
  <si>
    <t>deckboxes</t>
  </si>
  <si>
    <t>Tokens</t>
  </si>
  <si>
    <t>x/x</t>
  </si>
  <si>
    <t>Green ooze</t>
  </si>
  <si>
    <t>Energy counters</t>
  </si>
  <si>
    <t>Doom counters</t>
  </si>
  <si>
    <t>red goblin token</t>
  </si>
  <si>
    <t>Mishra's Self-Replicator token</t>
  </si>
  <si>
    <t>Thopter token</t>
  </si>
  <si>
    <t>https://mtgspot.pl/single/single/ooze-token-green-/1061207</t>
  </si>
  <si>
    <t>ammount</t>
  </si>
  <si>
    <t>price</t>
  </si>
  <si>
    <t>sum</t>
  </si>
  <si>
    <t>https://mtgspot.pl/single/single/energy-reserve/866605</t>
  </si>
  <si>
    <t>goblins</t>
  </si>
  <si>
    <t>https://mtgspot.pl/single/single/goblin-token-r-1-1-thopter-token-a-1-1/958100</t>
  </si>
  <si>
    <t>https://mtgspot.pl/single/single/goblin-token-red-1-1/964587</t>
  </si>
  <si>
    <t>half</t>
  </si>
  <si>
    <t>https://mtgspot.pl/single/single/myr-token-blue-artifact-2-1/1061206</t>
  </si>
  <si>
    <t>https://mtgspot.pl/single/single/thopter-token-artifact-1-1-version-2/859050</t>
  </si>
  <si>
    <t>tokeny</t>
  </si>
  <si>
    <t>sources 6 transport</t>
  </si>
  <si>
    <t>suma</t>
  </si>
  <si>
    <t>Ultra pro mate</t>
  </si>
  <si>
    <t>koszulki 254</t>
  </si>
  <si>
    <t>100 Dragon Shield Perfect Fit Sideloader Sleeves - Clear</t>
  </si>
  <si>
    <t>()</t>
  </si>
  <si>
    <t>jed z 2 zamówiony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</si>
</sst>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5"/>
      <color rgb="FFEDD9B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  <xf numFmtId="0" fontId="4" fillId="0" borderId="0" xfId="0" applyFont="1"/>
    <xf numFmtId="16" fontId="0" fillId="0" borderId="0" xfId="0" applyNumberFormat="1"/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myr-token-blue-artifact-2-1/1061206" TargetMode="External"/><Relationship Id="rId3" Type="http://schemas.openxmlformats.org/officeDocument/2006/relationships/hyperlink" Target="https://cardstore.pl/legion/6243-pudelko-deck-box-czarne-ultra-pro.html?search_query=legion+deckbox&amp;results=88" TargetMode="External"/><Relationship Id="rId7" Type="http://schemas.openxmlformats.org/officeDocument/2006/relationships/hyperlink" Target="https://mtgspot.pl/single/single/goblin-token-r-1-1-thopter-token-a-1-1/958100" TargetMode="External"/><Relationship Id="rId2" Type="http://schemas.openxmlformats.org/officeDocument/2006/relationships/hyperlink" Target="https://cardstore.pl/legion/6240-pudelko-deck-box-czarne-ultra-pro.html?search_query=legion+deckbox&amp;results=88" TargetMode="External"/><Relationship Id="rId1" Type="http://schemas.openxmlformats.org/officeDocument/2006/relationships/hyperlink" Target="https://cardstore.pl/legion/11076-legion-deckbox-kraken.html?search_query=legion+deckbox&amp;results=88" TargetMode="External"/><Relationship Id="rId6" Type="http://schemas.openxmlformats.org/officeDocument/2006/relationships/hyperlink" Target="https://mtgspot.pl/single/single/energy-reserve/86660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tgspot.pl/single/single/ooze-token-green-/1061207" TargetMode="External"/><Relationship Id="rId10" Type="http://schemas.openxmlformats.org/officeDocument/2006/relationships/hyperlink" Target="https://mtgspot.pl/single/single/goblin-token-red-1-1/964587" TargetMode="External"/><Relationship Id="rId4" Type="http://schemas.openxmlformats.org/officeDocument/2006/relationships/hyperlink" Target="https://cardstore.pl/legion/6242-pudelko-deck-box-czarne-ultra-pro.html?search_query=legion+deckbox&amp;results=88" TargetMode="External"/><Relationship Id="rId9" Type="http://schemas.openxmlformats.org/officeDocument/2006/relationships/hyperlink" Target="https://mtgspot.pl/single/single/thopter-token-artifact-1-1-version-2/85905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negate/1016236" TargetMode="External"/><Relationship Id="rId13" Type="http://schemas.openxmlformats.org/officeDocument/2006/relationships/hyperlink" Target="https://mtgspot.pl/single/single/forest-v1/1056013" TargetMode="External"/><Relationship Id="rId18" Type="http://schemas.openxmlformats.org/officeDocument/2006/relationships/hyperlink" Target="https://mtgspot.pl/single/single/forest-v2/1030163" TargetMode="External"/><Relationship Id="rId26" Type="http://schemas.openxmlformats.org/officeDocument/2006/relationships/hyperlink" Target="https://mtgspot.pl/single/single/island-v2/1055801" TargetMode="External"/><Relationship Id="rId3" Type="http://schemas.openxmlformats.org/officeDocument/2006/relationships/hyperlink" Target="https://mtgspot.pl/single/single/blink-of-an-eye/886678" TargetMode="External"/><Relationship Id="rId21" Type="http://schemas.openxmlformats.org/officeDocument/2006/relationships/hyperlink" Target="https://mtgspot.pl/single/single/island-version-2/956098" TargetMode="External"/><Relationship Id="rId7" Type="http://schemas.openxmlformats.org/officeDocument/2006/relationships/hyperlink" Target="https://mtgspot.pl/single/single/mystic-genesis/891477" TargetMode="External"/><Relationship Id="rId12" Type="http://schemas.openxmlformats.org/officeDocument/2006/relationships/hyperlink" Target="https://mtgspot.pl/single/single/aether-hub-/1060668" TargetMode="External"/><Relationship Id="rId17" Type="http://schemas.openxmlformats.org/officeDocument/2006/relationships/hyperlink" Target="https://mtgspot.pl/single/single/forest-version-2/898642" TargetMode="External"/><Relationship Id="rId25" Type="http://schemas.openxmlformats.org/officeDocument/2006/relationships/hyperlink" Target="https://mtgspot.pl/single/single/island-version-3/966395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tappedout.net/mtg-card/rogue-refiner/" TargetMode="External"/><Relationship Id="rId16" Type="http://schemas.openxmlformats.org/officeDocument/2006/relationships/hyperlink" Target="https://mtgspot.pl/single/single/forest-version-3/886329" TargetMode="External"/><Relationship Id="rId20" Type="http://schemas.openxmlformats.org/officeDocument/2006/relationships/hyperlink" Target="https://mtgspot.pl/single/single/island-version-3/978792" TargetMode="External"/><Relationship Id="rId29" Type="http://schemas.openxmlformats.org/officeDocument/2006/relationships/hyperlink" Target="https://mtgspot.pl/single/single/frilled-mystic/1010055" TargetMode="External"/><Relationship Id="rId1" Type="http://schemas.openxmlformats.org/officeDocument/2006/relationships/hyperlink" Target="https://tappedout.net/mtg-decks/control-tower-3/" TargetMode="External"/><Relationship Id="rId6" Type="http://schemas.openxmlformats.org/officeDocument/2006/relationships/hyperlink" Target="https://mtgspot.pl/single/single/growth-spiral/1066951" TargetMode="External"/><Relationship Id="rId11" Type="http://schemas.openxmlformats.org/officeDocument/2006/relationships/hyperlink" Target="https://mtgspot.pl/single/single/think-twice/978605" TargetMode="External"/><Relationship Id="rId24" Type="http://schemas.openxmlformats.org/officeDocument/2006/relationships/hyperlink" Target="https://mtgspot.pl/single/single/island-version-4/899079" TargetMode="External"/><Relationship Id="rId32" Type="http://schemas.openxmlformats.org/officeDocument/2006/relationships/hyperlink" Target="https://mtgspot.pl/single/single/dynavolt-tower/888883" TargetMode="External"/><Relationship Id="rId5" Type="http://schemas.openxmlformats.org/officeDocument/2006/relationships/hyperlink" Target="https://mtgspot.pl/single/single/glimmer-of-genius/692886" TargetMode="External"/><Relationship Id="rId15" Type="http://schemas.openxmlformats.org/officeDocument/2006/relationships/hyperlink" Target="https://mtgspot.pl/single/single/forest-v4/1055799" TargetMode="External"/><Relationship Id="rId23" Type="http://schemas.openxmlformats.org/officeDocument/2006/relationships/hyperlink" Target="https://mtgspot.pl/single/single/island-v3/1038745" TargetMode="External"/><Relationship Id="rId28" Type="http://schemas.openxmlformats.org/officeDocument/2006/relationships/hyperlink" Target="https://mtgspot.pl/single/single/simic-guildgate/891754" TargetMode="External"/><Relationship Id="rId10" Type="http://schemas.openxmlformats.org/officeDocument/2006/relationships/hyperlink" Target="https://mtgspot.pl/single/single/supreme-will/883104" TargetMode="External"/><Relationship Id="rId19" Type="http://schemas.openxmlformats.org/officeDocument/2006/relationships/hyperlink" Target="https://mtgspot.pl/single/single/forest-version-3/894467" TargetMode="External"/><Relationship Id="rId31" Type="http://schemas.openxmlformats.org/officeDocument/2006/relationships/hyperlink" Target="https://mtgspot.pl/single/single/aether-meltdown/888991" TargetMode="External"/><Relationship Id="rId4" Type="http://schemas.openxmlformats.org/officeDocument/2006/relationships/hyperlink" Target="https://mtgspot.pl/single/single/essence-scatter/1015902" TargetMode="External"/><Relationship Id="rId9" Type="http://schemas.openxmlformats.org/officeDocument/2006/relationships/hyperlink" Target="https://mtgspot.pl/single/single/rescue/1029078" TargetMode="External"/><Relationship Id="rId14" Type="http://schemas.openxmlformats.org/officeDocument/2006/relationships/hyperlink" Target="https://mtgspot.pl/single/single/forest-version-3/883249" TargetMode="External"/><Relationship Id="rId22" Type="http://schemas.openxmlformats.org/officeDocument/2006/relationships/hyperlink" Target="https://mtgspot.pl/single/single/island-version-2/966394" TargetMode="External"/><Relationship Id="rId27" Type="http://schemas.openxmlformats.org/officeDocument/2006/relationships/hyperlink" Target="https://mtgspot.pl/single/single/memorial-to-genius/898992" TargetMode="External"/><Relationship Id="rId30" Type="http://schemas.openxmlformats.org/officeDocument/2006/relationships/hyperlink" Target="https://cardstore.pl/multikolory-aer/6795-rogue-refiner.html?search_query=Rogue+Refiner&amp;results=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fireball/965264" TargetMode="External"/><Relationship Id="rId13" Type="http://schemas.openxmlformats.org/officeDocument/2006/relationships/hyperlink" Target="https://mtgspot.pl/single/single/pacifism/1029342" TargetMode="External"/><Relationship Id="rId18" Type="http://schemas.openxmlformats.org/officeDocument/2006/relationships/hyperlink" Target="https://mtgspot.pl/single/single/mountain-version-3/966398" TargetMode="External"/><Relationship Id="rId26" Type="http://schemas.openxmlformats.org/officeDocument/2006/relationships/hyperlink" Target="https://mtgspot.pl/single/single/plains-v4/1055811" TargetMode="External"/><Relationship Id="rId3" Type="http://schemas.openxmlformats.org/officeDocument/2006/relationships/hyperlink" Target="https://mtgspot.pl/single/single/magma-spray/973483" TargetMode="External"/><Relationship Id="rId21" Type="http://schemas.openxmlformats.org/officeDocument/2006/relationships/hyperlink" Target="https://mtgspot.pl/single/single/mountain-version-1/908477" TargetMode="External"/><Relationship Id="rId34" Type="http://schemas.openxmlformats.org/officeDocument/2006/relationships/hyperlink" Target="https://mtgspot.pl/single/single/wind-scarred-crag/1061796" TargetMode="External"/><Relationship Id="rId7" Type="http://schemas.openxmlformats.org/officeDocument/2006/relationships/hyperlink" Target="https://mtgspot.pl/single/single/cone-of-flame/890779" TargetMode="External"/><Relationship Id="rId12" Type="http://schemas.openxmlformats.org/officeDocument/2006/relationships/hyperlink" Target="https://mtgspot.pl/single/single/pacifism-/1037810" TargetMode="External"/><Relationship Id="rId17" Type="http://schemas.openxmlformats.org/officeDocument/2006/relationships/hyperlink" Target="https://mtgspot.pl/single/single/mountain-v4/1029861" TargetMode="External"/><Relationship Id="rId25" Type="http://schemas.openxmlformats.org/officeDocument/2006/relationships/hyperlink" Target="https://mtgspot.pl/single/single/plains-v2/1055809" TargetMode="External"/><Relationship Id="rId33" Type="http://schemas.openxmlformats.org/officeDocument/2006/relationships/hyperlink" Target="https://mtgspot.pl/single/single/wind-scarred-crag/1046858" TargetMode="External"/><Relationship Id="rId2" Type="http://schemas.openxmlformats.org/officeDocument/2006/relationships/hyperlink" Target="https://mtgspot.pl/single/single/heat-ray/1027755" TargetMode="External"/><Relationship Id="rId16" Type="http://schemas.openxmlformats.org/officeDocument/2006/relationships/hyperlink" Target="https://mtgspot.pl/single/single/mountain-version-2/958095" TargetMode="External"/><Relationship Id="rId20" Type="http://schemas.openxmlformats.org/officeDocument/2006/relationships/hyperlink" Target="https://mtgspot.pl/single/single/mountain-version-2/898646" TargetMode="External"/><Relationship Id="rId29" Type="http://schemas.openxmlformats.org/officeDocument/2006/relationships/hyperlink" Target="https://mtgspot.pl/single/single/plains-v2/966400" TargetMode="External"/><Relationship Id="rId1" Type="http://schemas.openxmlformats.org/officeDocument/2006/relationships/hyperlink" Target="https://mtgspot.pl/single/single/burning-oil/898825" TargetMode="External"/><Relationship Id="rId6" Type="http://schemas.openxmlformats.org/officeDocument/2006/relationships/hyperlink" Target="https://mtgspot.pl/single/single/god-pharaohs-faithful/883173" TargetMode="External"/><Relationship Id="rId11" Type="http://schemas.openxmlformats.org/officeDocument/2006/relationships/hyperlink" Target="https://mtgspot.pl/single/single/imminent-doom-/918140" TargetMode="External"/><Relationship Id="rId24" Type="http://schemas.openxmlformats.org/officeDocument/2006/relationships/hyperlink" Target="https://mtgspot.pl/single/single/plains-version-3/966401" TargetMode="External"/><Relationship Id="rId32" Type="http://schemas.openxmlformats.org/officeDocument/2006/relationships/hyperlink" Target="https://mtgspot.pl/single/single/wind-scarred-crag/1046858" TargetMode="External"/><Relationship Id="rId37" Type="http://schemas.openxmlformats.org/officeDocument/2006/relationships/hyperlink" Target="https://www.flamberg.com.pl/product_info.php?products_id=26861" TargetMode="External"/><Relationship Id="rId5" Type="http://schemas.openxmlformats.org/officeDocument/2006/relationships/hyperlink" Target="https://mtgspot.pl/single/single/warleaders-helix/977414" TargetMode="External"/><Relationship Id="rId15" Type="http://schemas.openxmlformats.org/officeDocument/2006/relationships/hyperlink" Target="https://mtgspot.pl/single/single/boros-guildgate-version-2/915141" TargetMode="External"/><Relationship Id="rId23" Type="http://schemas.openxmlformats.org/officeDocument/2006/relationships/hyperlink" Target="https://mtgspot.pl/single/single/mountain-v3/978800" TargetMode="External"/><Relationship Id="rId28" Type="http://schemas.openxmlformats.org/officeDocument/2006/relationships/hyperlink" Target="https://mtgspot.pl/single/single/plains-v2/1030172" TargetMode="External"/><Relationship Id="rId36" Type="http://schemas.openxmlformats.org/officeDocument/2006/relationships/hyperlink" Target="https://mtgspot.pl/single/single/magnifying-glass/1061135" TargetMode="External"/><Relationship Id="rId10" Type="http://schemas.openxmlformats.org/officeDocument/2006/relationships/hyperlink" Target="https://mtgspot.pl/single/single/captured-by-the-consulate-/942301" TargetMode="External"/><Relationship Id="rId19" Type="http://schemas.openxmlformats.org/officeDocument/2006/relationships/hyperlink" Target="https://mtgspot.pl/single/single/mountain-version-4/886340" TargetMode="External"/><Relationship Id="rId31" Type="http://schemas.openxmlformats.org/officeDocument/2006/relationships/hyperlink" Target="https://mtgspot.pl/single/single/plains-version-4/882497" TargetMode="External"/><Relationship Id="rId4" Type="http://schemas.openxmlformats.org/officeDocument/2006/relationships/hyperlink" Target="https://mtgspot.pl/single/single/open-fire/883205" TargetMode="External"/><Relationship Id="rId9" Type="http://schemas.openxmlformats.org/officeDocument/2006/relationships/hyperlink" Target="https://mtgspot.pl/single/single/tormenting-voice/889679" TargetMode="External"/><Relationship Id="rId14" Type="http://schemas.openxmlformats.org/officeDocument/2006/relationships/hyperlink" Target="https://mtgspot.pl/single/single/pacifism/1027768" TargetMode="External"/><Relationship Id="rId22" Type="http://schemas.openxmlformats.org/officeDocument/2006/relationships/hyperlink" Target="https://mtgspot.pl/single/single/mountain-version-2/978798" TargetMode="External"/><Relationship Id="rId27" Type="http://schemas.openxmlformats.org/officeDocument/2006/relationships/hyperlink" Target="https://mtgspot.pl/single/single/plains-version-4/899095" TargetMode="External"/><Relationship Id="rId30" Type="http://schemas.openxmlformats.org/officeDocument/2006/relationships/hyperlink" Target="https://mtgspot.pl/single/single/plains-v3/1038751" TargetMode="External"/><Relationship Id="rId35" Type="http://schemas.openxmlformats.org/officeDocument/2006/relationships/hyperlink" Target="https://mtgspot.pl/single/single/wind-scarred-crag/106179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putrid-goblin/954004" TargetMode="External"/><Relationship Id="rId13" Type="http://schemas.openxmlformats.org/officeDocument/2006/relationships/hyperlink" Target="https://mtgspot.pl/single/single/outnumber/885274" TargetMode="External"/><Relationship Id="rId3" Type="http://schemas.openxmlformats.org/officeDocument/2006/relationships/hyperlink" Target="https://cardstore.pl/czerwone-m19/11275-goblin-instigator.html?search_query=Goblin+Instigator&amp;results=65" TargetMode="External"/><Relationship Id="rId7" Type="http://schemas.openxmlformats.org/officeDocument/2006/relationships/hyperlink" Target="https://mtgspot.pl/single/single/munitions-expert/951919" TargetMode="External"/><Relationship Id="rId12" Type="http://schemas.openxmlformats.org/officeDocument/2006/relationships/hyperlink" Target="https://mtgspot.pl/single/single/rakdos-guildgate-version-2/926653" TargetMode="External"/><Relationship Id="rId2" Type="http://schemas.openxmlformats.org/officeDocument/2006/relationships/hyperlink" Target="https://tappedout.net/mtg-card/volley-vetera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tappedout.net/mtg-decks/01-08-19-goblin-gang/" TargetMode="External"/><Relationship Id="rId6" Type="http://schemas.openxmlformats.org/officeDocument/2006/relationships/hyperlink" Target="https://mtgspot.pl/single/single/goblin-warchief/1015291" TargetMode="External"/><Relationship Id="rId11" Type="http://schemas.openxmlformats.org/officeDocument/2006/relationships/hyperlink" Target="https://mtgspot.pl/single/single/volley-veteran/927000" TargetMode="External"/><Relationship Id="rId5" Type="http://schemas.openxmlformats.org/officeDocument/2006/relationships/hyperlink" Target="https://mtgspot.pl/single/single/goblin-ringleader/960022" TargetMode="External"/><Relationship Id="rId15" Type="http://schemas.openxmlformats.org/officeDocument/2006/relationships/hyperlink" Target="https://mtgspot.pl/single/single/goblin-oriflamme/956824" TargetMode="External"/><Relationship Id="rId10" Type="http://schemas.openxmlformats.org/officeDocument/2006/relationships/hyperlink" Target="https://mtgspot.pl/single/single/sling-gang-lieutenant/952227" TargetMode="External"/><Relationship Id="rId4" Type="http://schemas.openxmlformats.org/officeDocument/2006/relationships/hyperlink" Target="https://mtgspot.pl/single/single/art-series-goblin-matron/957957" TargetMode="External"/><Relationship Id="rId9" Type="http://schemas.openxmlformats.org/officeDocument/2006/relationships/hyperlink" Target="https://mtgspot.pl/single/single/skirk-prospector/886831" TargetMode="External"/><Relationship Id="rId14" Type="http://schemas.openxmlformats.org/officeDocument/2006/relationships/hyperlink" Target="https://mtgspot.pl/single/single/unearth/97042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ornithopter/1016263" TargetMode="External"/><Relationship Id="rId13" Type="http://schemas.openxmlformats.org/officeDocument/2006/relationships/hyperlink" Target="https://mtgspot.pl/single/single/mishras-factory/1058335" TargetMode="External"/><Relationship Id="rId18" Type="http://schemas.openxmlformats.org/officeDocument/2006/relationships/hyperlink" Target="https://cardstore.pl/artefakty-kld/5243-prophetic-prism.html?search_query=Prophetic+Prism&amp;results=10" TargetMode="External"/><Relationship Id="rId3" Type="http://schemas.openxmlformats.org/officeDocument/2006/relationships/hyperlink" Target="https://mtgspot.pl/single/single/jhoiras-familiar/1060987" TargetMode="External"/><Relationship Id="rId21" Type="http://schemas.openxmlformats.org/officeDocument/2006/relationships/hyperlink" Target="https://allegro.pl/oferta/mtg-tomb-of-the-spirit-dragon-ktk-9107112919" TargetMode="External"/><Relationship Id="rId7" Type="http://schemas.openxmlformats.org/officeDocument/2006/relationships/hyperlink" Target="https://mtgspot.pl/single/single/ornithopter/1046231" TargetMode="External"/><Relationship Id="rId12" Type="http://schemas.openxmlformats.org/officeDocument/2006/relationships/hyperlink" Target="https://mtgspot.pl/single/single/zahid-djinn-of-the-lamp/886550" TargetMode="External"/><Relationship Id="rId17" Type="http://schemas.openxmlformats.org/officeDocument/2006/relationships/hyperlink" Target="https://mtgspot.pl/single/single/darksteel-axe/1061107" TargetMode="External"/><Relationship Id="rId2" Type="http://schemas.openxmlformats.org/officeDocument/2006/relationships/hyperlink" Target="https://mtgspot.pl/single/single/etherium-sculptor/898615" TargetMode="External"/><Relationship Id="rId16" Type="http://schemas.openxmlformats.org/officeDocument/2006/relationships/hyperlink" Target="https://cardstore.pl/niebieskie-aer/6693-efficient-construction.html?search_query=Efficient+Construction&amp;results=1" TargetMode="External"/><Relationship Id="rId20" Type="http://schemas.openxmlformats.org/officeDocument/2006/relationships/hyperlink" Target="https://allegro.pl/oferta/foundry-inspector-zmniejsza-koszt-artefaktow-7525800469" TargetMode="External"/><Relationship Id="rId1" Type="http://schemas.openxmlformats.org/officeDocument/2006/relationships/hyperlink" Target="https://tappedout.net/mtg-decks/cogs-of-war-2/" TargetMode="External"/><Relationship Id="rId6" Type="http://schemas.openxmlformats.org/officeDocument/2006/relationships/hyperlink" Target="https://mtgspot.pl/single/single/ornithopter-/1047449" TargetMode="External"/><Relationship Id="rId11" Type="http://schemas.openxmlformats.org/officeDocument/2006/relationships/hyperlink" Target="https://mtgspot.pl/single/single/zahid-djinn-of-the-lamp/1049159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mtgspot.pl/single/single/mishras-self-replicator/898959" TargetMode="External"/><Relationship Id="rId15" Type="http://schemas.openxmlformats.org/officeDocument/2006/relationships/hyperlink" Target="https://www.flamberg.com.pl/product_info.php?products_id=111179" TargetMode="External"/><Relationship Id="rId23" Type="http://schemas.openxmlformats.org/officeDocument/2006/relationships/hyperlink" Target="https://allegro.pl/oferta/mtg-the-antiquities-war-gamesmasters-7837016587" TargetMode="External"/><Relationship Id="rId10" Type="http://schemas.openxmlformats.org/officeDocument/2006/relationships/hyperlink" Target="https://mtgspot.pl/single/single/skittering-surveyor/899062" TargetMode="External"/><Relationship Id="rId19" Type="http://schemas.openxmlformats.org/officeDocument/2006/relationships/hyperlink" Target="https://mtgspot.pl/single/single/reverse-engineer/934250" TargetMode="External"/><Relationship Id="rId4" Type="http://schemas.openxmlformats.org/officeDocument/2006/relationships/hyperlink" Target="https://mtgspot.pl/single/single/manakin/888243" TargetMode="External"/><Relationship Id="rId9" Type="http://schemas.openxmlformats.org/officeDocument/2006/relationships/hyperlink" Target="https://mtgspot.pl/single/single/sage-of-lat-nam/886603" TargetMode="External"/><Relationship Id="rId14" Type="http://schemas.openxmlformats.org/officeDocument/2006/relationships/hyperlink" Target="https://mtgspot.pl/single/single/quicksand/894953" TargetMode="External"/><Relationship Id="rId22" Type="http://schemas.openxmlformats.org/officeDocument/2006/relationships/hyperlink" Target="https://allegro.pl/oferta/the-antiquities-war-do-artefaktow-736098119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venerable-knight/975963" TargetMode="External"/><Relationship Id="rId13" Type="http://schemas.openxmlformats.org/officeDocument/2006/relationships/hyperlink" Target="https://allegro.pl/oferta/valiant-knight-pm19-excellent-foil-9587979508" TargetMode="External"/><Relationship Id="rId3" Type="http://schemas.openxmlformats.org/officeDocument/2006/relationships/hyperlink" Target="https://mtgspot.pl/single/single/dauntless-bodyguard/886567" TargetMode="External"/><Relationship Id="rId7" Type="http://schemas.openxmlformats.org/officeDocument/2006/relationships/hyperlink" Target="https://mtgspot.pl/single/single/skyknight-vanguard/987270" TargetMode="External"/><Relationship Id="rId12" Type="http://schemas.openxmlformats.org/officeDocument/2006/relationships/hyperlink" Target="https://cardstore.pl/artefakty-eld/15158-heraldic-banner.html?search_query=Heraldic+Banner&amp;results=10" TargetMode="External"/><Relationship Id="rId2" Type="http://schemas.openxmlformats.org/officeDocument/2006/relationships/hyperlink" Target="https://mtgspot.pl/single/single/burning-yard-trainer/981894" TargetMode="External"/><Relationship Id="rId1" Type="http://schemas.openxmlformats.org/officeDocument/2006/relationships/hyperlink" Target="https://tappedout.net/mtg-decks/02-11-19-knight-time/" TargetMode="External"/><Relationship Id="rId6" Type="http://schemas.openxmlformats.org/officeDocument/2006/relationships/hyperlink" Target="https://mtgspot.pl/single/single/skyknight-legionnaire/882878" TargetMode="External"/><Relationship Id="rId11" Type="http://schemas.openxmlformats.org/officeDocument/2006/relationships/hyperlink" Target="https://mtgspot.pl/single/single/joust/981722" TargetMode="External"/><Relationship Id="rId5" Type="http://schemas.openxmlformats.org/officeDocument/2006/relationships/hyperlink" Target="https://mtgspot.pl/single/single/rimrock-knight-boulder-rush/1063170" TargetMode="External"/><Relationship Id="rId10" Type="http://schemas.openxmlformats.org/officeDocument/2006/relationships/hyperlink" Target="https://mtgspot.pl/single/single/scorching-dragonfire/1046826" TargetMode="External"/><Relationship Id="rId4" Type="http://schemas.openxmlformats.org/officeDocument/2006/relationships/hyperlink" Target="https://mtgspot.pl/single/single/inspiring-veteran-/1054615" TargetMode="External"/><Relationship Id="rId9" Type="http://schemas.openxmlformats.org/officeDocument/2006/relationships/hyperlink" Target="https://mtgspot.pl/single/single/wind-scarred-crag/104685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ardstore.pl/duel-decks-blessed-vs-cursed/12193-ghoulraiser.html?search_query=Ghoulraiser&amp;results=1" TargetMode="External"/><Relationship Id="rId13" Type="http://schemas.openxmlformats.org/officeDocument/2006/relationships/hyperlink" Target="https://mtgspot.pl/single/single/chainers-edict-/1054862" TargetMode="External"/><Relationship Id="rId3" Type="http://schemas.openxmlformats.org/officeDocument/2006/relationships/hyperlink" Target="https://mtgspot.pl/single/single/carrion-feeder/959213" TargetMode="External"/><Relationship Id="rId7" Type="http://schemas.openxmlformats.org/officeDocument/2006/relationships/hyperlink" Target="https://cardstore.pl/czarne-frf/1190-sultai-emissary.html?search_query=Sultai+Emissary&amp;results=22" TargetMode="External"/><Relationship Id="rId12" Type="http://schemas.openxmlformats.org/officeDocument/2006/relationships/hyperlink" Target="https://cardstore.pl/czarne-emn/4658-cemetery-recruitment.html?search_query=Cemetery+Recruitment&amp;results=2" TargetMode="External"/><Relationship Id="rId2" Type="http://schemas.openxmlformats.org/officeDocument/2006/relationships/hyperlink" Target="https://www.mtggoldfish.com/price/Amonkhet/Festering+Mummy" TargetMode="External"/><Relationship Id="rId16" Type="http://schemas.openxmlformats.org/officeDocument/2006/relationships/hyperlink" Target="https://mtgspot.pl/single/single/barren-moor/966258" TargetMode="External"/><Relationship Id="rId1" Type="http://schemas.openxmlformats.org/officeDocument/2006/relationships/hyperlink" Target="https://www.mtggoldfish.com/deck/1424213" TargetMode="External"/><Relationship Id="rId6" Type="http://schemas.openxmlformats.org/officeDocument/2006/relationships/hyperlink" Target="https://mtgspot.pl/single/single/gnawing-zombie/1035478" TargetMode="External"/><Relationship Id="rId11" Type="http://schemas.openxmlformats.org/officeDocument/2006/relationships/hyperlink" Target="https://www.flamberg.com.pl/product_info.php?products_id=26991" TargetMode="External"/><Relationship Id="rId5" Type="http://schemas.openxmlformats.org/officeDocument/2006/relationships/hyperlink" Target="https://mtgspot.pl/single/single/shambling-goblin/887280" TargetMode="External"/><Relationship Id="rId15" Type="http://schemas.openxmlformats.org/officeDocument/2006/relationships/hyperlink" Target="https://cardstore.pl/czarne-mm15/693-sign-in-blood.html?search_query=Sign+in+Blood&amp;results=104" TargetMode="External"/><Relationship Id="rId10" Type="http://schemas.openxmlformats.org/officeDocument/2006/relationships/hyperlink" Target="https://mtgspot.pl/single/single/gray-merchant-of-asphodel/1030646" TargetMode="External"/><Relationship Id="rId4" Type="http://schemas.openxmlformats.org/officeDocument/2006/relationships/hyperlink" Target="https://cardstore.pl/czarne-akh/7207-festering-mummy.html?search_query=Festering+Mummy&amp;results=7" TargetMode="External"/><Relationship Id="rId9" Type="http://schemas.openxmlformats.org/officeDocument/2006/relationships/hyperlink" Target="https://mtgspot.pl/single/single/infernal-caretaker/1028569" TargetMode="External"/><Relationship Id="rId14" Type="http://schemas.openxmlformats.org/officeDocument/2006/relationships/hyperlink" Target="https://mtgspot.pl/single/single/nameless-inversion/10162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mtgspot.pl/single/single/druid-of-the-cowl/923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B961-1803-4BB7-9C6E-86366F187C27}">
  <dimension ref="A1:H24"/>
  <sheetViews>
    <sheetView topLeftCell="A7" workbookViewId="0">
      <selection activeCell="A23" sqref="A23"/>
    </sheetView>
  </sheetViews>
  <sheetFormatPr defaultRowHeight="14.5" x14ac:dyDescent="0.35"/>
  <cols>
    <col min="1" max="1" width="14.54296875" customWidth="1"/>
    <col min="5" max="5" width="13.36328125" customWidth="1"/>
  </cols>
  <sheetData>
    <row r="1" spans="1:6" x14ac:dyDescent="0.35">
      <c r="A1" t="s">
        <v>268</v>
      </c>
      <c r="B1">
        <v>129.94</v>
      </c>
    </row>
    <row r="2" spans="1:6" x14ac:dyDescent="0.35">
      <c r="A2" t="s">
        <v>297</v>
      </c>
      <c r="B2">
        <v>60</v>
      </c>
      <c r="E2" t="s">
        <v>269</v>
      </c>
    </row>
    <row r="3" spans="1:6" x14ac:dyDescent="0.35">
      <c r="A3" t="s">
        <v>276</v>
      </c>
      <c r="B3">
        <v>36</v>
      </c>
      <c r="E3" t="s">
        <v>0</v>
      </c>
      <c r="F3" s="1" t="s">
        <v>272</v>
      </c>
    </row>
    <row r="4" spans="1:6" x14ac:dyDescent="0.35">
      <c r="A4" t="s">
        <v>296</v>
      </c>
      <c r="B4">
        <v>9.27</v>
      </c>
      <c r="E4" t="s">
        <v>58</v>
      </c>
      <c r="F4" s="1" t="s">
        <v>274</v>
      </c>
    </row>
    <row r="5" spans="1:6" x14ac:dyDescent="0.35">
      <c r="A5" t="s">
        <v>300</v>
      </c>
      <c r="E5" t="s">
        <v>270</v>
      </c>
      <c r="F5" s="1" t="s">
        <v>273</v>
      </c>
    </row>
    <row r="6" spans="1:6" x14ac:dyDescent="0.35">
      <c r="A6" t="s">
        <v>298</v>
      </c>
      <c r="B6" s="2">
        <f>SUM(B1:B5)</f>
        <v>235.21</v>
      </c>
      <c r="E6" t="s">
        <v>271</v>
      </c>
      <c r="F6" s="1" t="s">
        <v>275</v>
      </c>
    </row>
    <row r="9" spans="1:6" x14ac:dyDescent="0.35">
      <c r="A9" t="s">
        <v>277</v>
      </c>
      <c r="C9" t="s">
        <v>286</v>
      </c>
      <c r="D9" t="s">
        <v>287</v>
      </c>
      <c r="E9" t="s">
        <v>288</v>
      </c>
    </row>
    <row r="10" spans="1:6" x14ac:dyDescent="0.35">
      <c r="A10" t="s">
        <v>279</v>
      </c>
      <c r="B10" t="s">
        <v>278</v>
      </c>
      <c r="C10">
        <v>1</v>
      </c>
      <c r="D10" s="1">
        <v>0.23</v>
      </c>
      <c r="E10">
        <v>0.23</v>
      </c>
      <c r="F10" s="1" t="s">
        <v>285</v>
      </c>
    </row>
    <row r="11" spans="1:6" x14ac:dyDescent="0.35">
      <c r="A11" t="s">
        <v>280</v>
      </c>
      <c r="C11">
        <v>2</v>
      </c>
      <c r="D11">
        <v>0.23</v>
      </c>
      <c r="E11">
        <f>C11*D11</f>
        <v>0.46</v>
      </c>
      <c r="F11" s="1" t="s">
        <v>289</v>
      </c>
    </row>
    <row r="12" spans="1:6" x14ac:dyDescent="0.35">
      <c r="A12" t="s">
        <v>281</v>
      </c>
      <c r="C12">
        <v>8</v>
      </c>
      <c r="E12">
        <f t="shared" ref="E12:E15" si="0">C12*D12</f>
        <v>0</v>
      </c>
    </row>
    <row r="13" spans="1:6" x14ac:dyDescent="0.35">
      <c r="A13" t="s">
        <v>282</v>
      </c>
      <c r="C13">
        <v>14</v>
      </c>
      <c r="D13">
        <v>0.45</v>
      </c>
      <c r="E13">
        <f t="shared" si="0"/>
        <v>6.3</v>
      </c>
      <c r="F13" t="s">
        <v>36</v>
      </c>
    </row>
    <row r="14" spans="1:6" x14ac:dyDescent="0.35">
      <c r="A14" t="s">
        <v>283</v>
      </c>
      <c r="C14">
        <v>2</v>
      </c>
      <c r="D14">
        <v>0.45</v>
      </c>
      <c r="E14">
        <f t="shared" si="0"/>
        <v>0.9</v>
      </c>
      <c r="F14" s="1" t="s">
        <v>294</v>
      </c>
    </row>
    <row r="15" spans="1:6" x14ac:dyDescent="0.35">
      <c r="A15" t="s">
        <v>284</v>
      </c>
      <c r="B15" s="5">
        <v>43831</v>
      </c>
      <c r="C15">
        <v>6</v>
      </c>
      <c r="D15">
        <v>0.23</v>
      </c>
      <c r="E15">
        <f t="shared" si="0"/>
        <v>1.3800000000000001</v>
      </c>
      <c r="F15" s="1" t="s">
        <v>295</v>
      </c>
    </row>
    <row r="16" spans="1:6" x14ac:dyDescent="0.35">
      <c r="E16" s="2">
        <f>SUM(E10:E15)</f>
        <v>9.2700000000000014</v>
      </c>
    </row>
    <row r="18" spans="1:8" x14ac:dyDescent="0.35">
      <c r="A18" t="s">
        <v>290</v>
      </c>
    </row>
    <row r="19" spans="1:8" x14ac:dyDescent="0.35">
      <c r="A19" s="1" t="s">
        <v>291</v>
      </c>
      <c r="H19" t="s">
        <v>293</v>
      </c>
    </row>
    <row r="20" spans="1:8" x14ac:dyDescent="0.35">
      <c r="A20" s="1" t="s">
        <v>292</v>
      </c>
      <c r="H20" t="s">
        <v>293</v>
      </c>
    </row>
    <row r="23" spans="1:8" x14ac:dyDescent="0.35">
      <c r="A23" t="s">
        <v>299</v>
      </c>
      <c r="B23">
        <v>47.5</v>
      </c>
    </row>
    <row r="24" spans="1:8" x14ac:dyDescent="0.35">
      <c r="A24" t="s">
        <v>301</v>
      </c>
    </row>
  </sheetData>
  <hyperlinks>
    <hyperlink ref="F3" r:id="rId1" xr:uid="{42F51BF3-590B-4A44-9A30-6FEEEC4079A8}"/>
    <hyperlink ref="F5" r:id="rId2" xr:uid="{2D659EFF-5CD4-421C-8861-90890DC131EC}"/>
    <hyperlink ref="F4" r:id="rId3" xr:uid="{61BC1013-CF07-483D-87FF-337D6A5BC4C1}"/>
    <hyperlink ref="F6" r:id="rId4" xr:uid="{BC61AD74-3DB7-4333-917F-11BAC3D98C0B}"/>
    <hyperlink ref="F10" r:id="rId5" xr:uid="{AE9731C6-DAE7-412E-A772-2FF4555179CD}"/>
    <hyperlink ref="F11" r:id="rId6" xr:uid="{D1D71FC9-8100-4F8B-8AE8-5A7BDD71A659}"/>
    <hyperlink ref="A19" r:id="rId7" xr:uid="{DA1CF1E5-F8DF-4621-8667-B1D62F55B04E}"/>
    <hyperlink ref="F14" r:id="rId8" xr:uid="{C4080DD9-3E9A-4D79-94D7-81296E2FE9DF}"/>
    <hyperlink ref="F15" r:id="rId9" xr:uid="{FDBF0045-6E2B-4EB1-A577-90D3BBA70894}"/>
    <hyperlink ref="A20" r:id="rId10" xr:uid="{8B1DE864-C28A-47EE-BB87-7507B1B0E131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A20" sqref="A20"/>
    </sheetView>
  </sheetViews>
  <sheetFormatPr defaultRowHeight="14.5" x14ac:dyDescent="0.35"/>
  <cols>
    <col min="1" max="1" width="19.453125" customWidth="1"/>
    <col min="2" max="2" width="15.81640625" customWidth="1"/>
    <col min="3" max="3" width="10" customWidth="1"/>
    <col min="4" max="4" width="9.36328125" bestFit="1" customWidth="1"/>
    <col min="5" max="5" width="91.36328125" bestFit="1" customWidth="1"/>
    <col min="6" max="6" width="19.26953125" customWidth="1"/>
  </cols>
  <sheetData>
    <row r="1" spans="1:6" x14ac:dyDescent="0.35">
      <c r="A1" s="2" t="s">
        <v>0</v>
      </c>
      <c r="C1" s="1" t="s">
        <v>1</v>
      </c>
    </row>
    <row r="2" spans="1:6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6" x14ac:dyDescent="0.35">
      <c r="A3" t="s">
        <v>7</v>
      </c>
      <c r="B3">
        <v>3</v>
      </c>
      <c r="C3">
        <v>0.45</v>
      </c>
      <c r="D3">
        <f>B3*C3</f>
        <v>1.35</v>
      </c>
      <c r="E3" s="1" t="s">
        <v>25</v>
      </c>
    </row>
    <row r="4" spans="1:6" x14ac:dyDescent="0.35">
      <c r="A4" t="s">
        <v>8</v>
      </c>
      <c r="B4">
        <v>2</v>
      </c>
      <c r="C4">
        <v>0.45</v>
      </c>
      <c r="D4">
        <f t="shared" ref="D4:D20" si="0">B4*C4</f>
        <v>0.9</v>
      </c>
      <c r="E4" s="1" t="s">
        <v>26</v>
      </c>
    </row>
    <row r="5" spans="1:6" x14ac:dyDescent="0.35">
      <c r="A5" t="s">
        <v>9</v>
      </c>
      <c r="B5">
        <v>4</v>
      </c>
      <c r="C5">
        <v>0.54</v>
      </c>
      <c r="D5">
        <f t="shared" si="0"/>
        <v>2.16</v>
      </c>
      <c r="E5" s="1" t="s">
        <v>27</v>
      </c>
    </row>
    <row r="6" spans="1:6" x14ac:dyDescent="0.35">
      <c r="A6" t="s">
        <v>10</v>
      </c>
      <c r="B6">
        <v>4</v>
      </c>
      <c r="C6">
        <v>0.68</v>
      </c>
      <c r="D6">
        <f t="shared" si="0"/>
        <v>2.72</v>
      </c>
      <c r="E6" s="1" t="s">
        <v>28</v>
      </c>
    </row>
    <row r="7" spans="1:6" x14ac:dyDescent="0.35">
      <c r="A7" t="s">
        <v>11</v>
      </c>
      <c r="B7">
        <v>1</v>
      </c>
      <c r="C7">
        <v>0.45</v>
      </c>
      <c r="D7">
        <f t="shared" si="0"/>
        <v>0.45</v>
      </c>
      <c r="E7" s="1" t="s">
        <v>29</v>
      </c>
    </row>
    <row r="8" spans="1:6" x14ac:dyDescent="0.35">
      <c r="A8" t="s">
        <v>12</v>
      </c>
      <c r="B8">
        <v>2</v>
      </c>
      <c r="C8">
        <v>0.45</v>
      </c>
      <c r="D8">
        <f t="shared" si="0"/>
        <v>0.9</v>
      </c>
      <c r="E8" s="1" t="s">
        <v>30</v>
      </c>
    </row>
    <row r="9" spans="1:6" x14ac:dyDescent="0.35">
      <c r="A9" t="s">
        <v>13</v>
      </c>
      <c r="B9">
        <v>1</v>
      </c>
      <c r="C9">
        <v>0.45</v>
      </c>
      <c r="D9">
        <f t="shared" si="0"/>
        <v>0.45</v>
      </c>
      <c r="E9" s="1" t="s">
        <v>31</v>
      </c>
    </row>
    <row r="10" spans="1:6" x14ac:dyDescent="0.35">
      <c r="A10" t="s">
        <v>14</v>
      </c>
      <c r="B10">
        <v>3</v>
      </c>
      <c r="C10">
        <v>0.63</v>
      </c>
      <c r="D10">
        <f t="shared" si="0"/>
        <v>1.8900000000000001</v>
      </c>
      <c r="E10" s="1" t="s">
        <v>32</v>
      </c>
    </row>
    <row r="11" spans="1:6" x14ac:dyDescent="0.35">
      <c r="A11" t="s">
        <v>15</v>
      </c>
      <c r="B11">
        <v>4</v>
      </c>
      <c r="C11">
        <v>0.45</v>
      </c>
      <c r="D11">
        <f t="shared" si="0"/>
        <v>1.8</v>
      </c>
      <c r="E11" s="1" t="s">
        <v>33</v>
      </c>
    </row>
    <row r="12" spans="1:6" x14ac:dyDescent="0.35">
      <c r="A12" t="s">
        <v>16</v>
      </c>
      <c r="B12">
        <v>4</v>
      </c>
      <c r="C12" s="3">
        <v>0.48</v>
      </c>
      <c r="D12">
        <f t="shared" si="0"/>
        <v>1.92</v>
      </c>
      <c r="E12" s="1" t="s">
        <v>34</v>
      </c>
      <c r="F12" t="s">
        <v>35</v>
      </c>
    </row>
    <row r="13" spans="1:6" x14ac:dyDescent="0.35">
      <c r="A13" t="s">
        <v>17</v>
      </c>
      <c r="B13">
        <v>7</v>
      </c>
      <c r="C13">
        <v>0.23</v>
      </c>
      <c r="D13">
        <f t="shared" si="0"/>
        <v>1.61</v>
      </c>
      <c r="E13" t="s">
        <v>36</v>
      </c>
    </row>
    <row r="14" spans="1:6" x14ac:dyDescent="0.35">
      <c r="A14" t="s">
        <v>18</v>
      </c>
      <c r="B14">
        <v>7</v>
      </c>
      <c r="C14">
        <v>0.23</v>
      </c>
      <c r="D14">
        <f t="shared" si="0"/>
        <v>1.61</v>
      </c>
      <c r="E14" t="s">
        <v>36</v>
      </c>
    </row>
    <row r="15" spans="1:6" x14ac:dyDescent="0.35">
      <c r="A15" t="s">
        <v>19</v>
      </c>
      <c r="B15">
        <v>2</v>
      </c>
      <c r="C15">
        <v>0.32</v>
      </c>
      <c r="D15">
        <f t="shared" si="0"/>
        <v>0.64</v>
      </c>
      <c r="E15" s="1" t="s">
        <v>52</v>
      </c>
    </row>
    <row r="16" spans="1:6" x14ac:dyDescent="0.35">
      <c r="A16" t="s">
        <v>20</v>
      </c>
      <c r="B16">
        <v>4</v>
      </c>
      <c r="C16">
        <v>0.36</v>
      </c>
      <c r="D16">
        <f t="shared" si="0"/>
        <v>1.44</v>
      </c>
      <c r="E16" s="1" t="s">
        <v>53</v>
      </c>
    </row>
    <row r="17" spans="1:5" x14ac:dyDescent="0.35">
      <c r="A17" t="s">
        <v>21</v>
      </c>
      <c r="B17">
        <v>4</v>
      </c>
      <c r="C17">
        <v>0.5</v>
      </c>
      <c r="D17">
        <f t="shared" si="0"/>
        <v>2</v>
      </c>
      <c r="E17" s="1" t="s">
        <v>54</v>
      </c>
    </row>
    <row r="18" spans="1:5" x14ac:dyDescent="0.35">
      <c r="A18" s="1" t="s">
        <v>22</v>
      </c>
      <c r="B18">
        <v>2</v>
      </c>
      <c r="C18">
        <v>1</v>
      </c>
      <c r="D18">
        <f t="shared" si="0"/>
        <v>2</v>
      </c>
      <c r="E18" s="1" t="s">
        <v>55</v>
      </c>
    </row>
    <row r="19" spans="1:5" x14ac:dyDescent="0.35">
      <c r="A19" t="s">
        <v>23</v>
      </c>
      <c r="B19">
        <v>4</v>
      </c>
      <c r="C19">
        <v>0.23</v>
      </c>
      <c r="D19">
        <f t="shared" si="0"/>
        <v>0.92</v>
      </c>
      <c r="E19" s="1" t="s">
        <v>56</v>
      </c>
    </row>
    <row r="20" spans="1:5" x14ac:dyDescent="0.35">
      <c r="A20" t="s">
        <v>24</v>
      </c>
      <c r="B20">
        <v>2</v>
      </c>
      <c r="C20">
        <v>0.68</v>
      </c>
      <c r="D20">
        <f t="shared" si="0"/>
        <v>1.36</v>
      </c>
      <c r="E20" s="1" t="s">
        <v>57</v>
      </c>
    </row>
    <row r="21" spans="1:5" x14ac:dyDescent="0.35">
      <c r="D21">
        <f>SUM(D3:D20)</f>
        <v>26.120000000000005</v>
      </c>
    </row>
    <row r="25" spans="1:5" x14ac:dyDescent="0.35">
      <c r="A25" t="s">
        <v>37</v>
      </c>
    </row>
    <row r="26" spans="1:5" x14ac:dyDescent="0.35">
      <c r="A26" s="1" t="s">
        <v>39</v>
      </c>
    </row>
    <row r="27" spans="1:5" x14ac:dyDescent="0.35">
      <c r="A27" s="1" t="s">
        <v>38</v>
      </c>
    </row>
    <row r="28" spans="1:5" x14ac:dyDescent="0.35">
      <c r="A28" s="1" t="s">
        <v>40</v>
      </c>
    </row>
    <row r="29" spans="1:5" x14ac:dyDescent="0.35">
      <c r="A29" s="1" t="s">
        <v>41</v>
      </c>
    </row>
    <row r="30" spans="1:5" x14ac:dyDescent="0.35">
      <c r="A30" s="1" t="s">
        <v>42</v>
      </c>
    </row>
    <row r="31" spans="1:5" x14ac:dyDescent="0.35">
      <c r="A31" s="1" t="s">
        <v>43</v>
      </c>
    </row>
    <row r="32" spans="1:5" x14ac:dyDescent="0.35">
      <c r="A32" s="1" t="s">
        <v>44</v>
      </c>
    </row>
    <row r="34" spans="1:1" x14ac:dyDescent="0.35">
      <c r="A34" t="s">
        <v>18</v>
      </c>
    </row>
    <row r="35" spans="1:1" x14ac:dyDescent="0.35">
      <c r="A35" s="1"/>
    </row>
    <row r="36" spans="1:1" x14ac:dyDescent="0.35">
      <c r="A36" s="1" t="s">
        <v>45</v>
      </c>
    </row>
    <row r="37" spans="1:1" x14ac:dyDescent="0.35">
      <c r="A37" s="1" t="s">
        <v>46</v>
      </c>
    </row>
    <row r="38" spans="1:1" x14ac:dyDescent="0.35">
      <c r="A38" s="1" t="s">
        <v>47</v>
      </c>
    </row>
    <row r="39" spans="1:1" x14ac:dyDescent="0.35">
      <c r="A39" s="1" t="s">
        <v>48</v>
      </c>
    </row>
    <row r="40" spans="1:1" x14ac:dyDescent="0.35">
      <c r="A40" s="1" t="s">
        <v>49</v>
      </c>
    </row>
    <row r="41" spans="1:1" x14ac:dyDescent="0.35">
      <c r="A41" s="1" t="s">
        <v>50</v>
      </c>
    </row>
    <row r="42" spans="1:1" x14ac:dyDescent="0.35">
      <c r="A42" s="1" t="s">
        <v>51</v>
      </c>
    </row>
  </sheetData>
  <hyperlinks>
    <hyperlink ref="C1" r:id="rId1" xr:uid="{87DC02AC-EE60-4BFE-BED5-09EAB5FC4A8C}"/>
    <hyperlink ref="A18" r:id="rId2" display="https://tappedout.net/mtg-card/rogue-refiner/" xr:uid="{0D099C8C-756D-4013-BFC9-5B41FCDD05D5}"/>
    <hyperlink ref="E3" r:id="rId3" xr:uid="{1C551897-255A-4CD3-B16C-39D306EB0EA0}"/>
    <hyperlink ref="E4" r:id="rId4" xr:uid="{D2C84C4B-2A12-4A2B-902E-0297EB38B0ED}"/>
    <hyperlink ref="E5" r:id="rId5" xr:uid="{EBB720C6-89F9-4F7C-A176-1500A69BCE4A}"/>
    <hyperlink ref="E6" r:id="rId6" xr:uid="{08E8B63C-7E90-4832-B434-E0E1D67239A6}"/>
    <hyperlink ref="E7" r:id="rId7" xr:uid="{0502045C-FEA5-47BD-B6C1-1312F6A78C69}"/>
    <hyperlink ref="E8" r:id="rId8" xr:uid="{E1338EBC-2062-4FCD-9912-86B68D8E0952}"/>
    <hyperlink ref="E9" r:id="rId9" xr:uid="{3647417A-BA86-4BFB-B8E0-401516E339EA}"/>
    <hyperlink ref="E10" r:id="rId10" xr:uid="{52D05487-FFD6-4217-9E9F-F873C6A1D54F}"/>
    <hyperlink ref="E11" r:id="rId11" xr:uid="{6F9A636B-4208-4084-A896-715592DD7D0F}"/>
    <hyperlink ref="E12" r:id="rId12" xr:uid="{49030B93-CD24-4E39-AE10-EC5959A25ECA}"/>
    <hyperlink ref="A26" r:id="rId13" xr:uid="{4A283DA0-2310-4A63-A8AE-0F32B418834E}"/>
    <hyperlink ref="A27" r:id="rId14" xr:uid="{5A6E7E76-8773-4929-9745-D6755958DBEC}"/>
    <hyperlink ref="A28" r:id="rId15" xr:uid="{0743D783-A093-4EB9-9581-84E3DD92431D}"/>
    <hyperlink ref="A29" r:id="rId16" xr:uid="{D4964359-A864-4B0B-B915-3C12C185084B}"/>
    <hyperlink ref="A30" r:id="rId17" xr:uid="{76629339-DCFE-446E-B223-06BCEE8C0B1C}"/>
    <hyperlink ref="A31" r:id="rId18" xr:uid="{EACEF8AC-B8F4-44D9-9AAC-16B996CF9E86}"/>
    <hyperlink ref="A32" r:id="rId19" xr:uid="{2AFCD00E-A825-453B-87F0-487469861EEA}"/>
    <hyperlink ref="A36" r:id="rId20" xr:uid="{4F8F59FC-B047-4C2C-BBA9-F1424F3A79BE}"/>
    <hyperlink ref="A37" r:id="rId21" xr:uid="{354DAE7D-24F6-4865-88BC-91CE76F3F401}"/>
    <hyperlink ref="A38" r:id="rId22" xr:uid="{49B7DA0C-7B41-419C-A59C-E379B8F4CF3B}"/>
    <hyperlink ref="A39" r:id="rId23" xr:uid="{DDD50A86-E517-4EFF-9A59-45F2B21FAEB5}"/>
    <hyperlink ref="A40" r:id="rId24" xr:uid="{18AD0B8F-E015-4A64-8063-E8639EE83DB4}"/>
    <hyperlink ref="A41" r:id="rId25" xr:uid="{E4D66DB2-78D2-4F98-B120-9547837E2D2D}"/>
    <hyperlink ref="A42" r:id="rId26" xr:uid="{A5A9BADD-8216-4803-8CEE-71DD56EB1421}"/>
    <hyperlink ref="E15" r:id="rId27" xr:uid="{82E9F34C-B5C3-4251-8287-6E9BAC00D6CD}"/>
    <hyperlink ref="E16" r:id="rId28" xr:uid="{62588223-A10B-4B3A-B44E-1EADE9648D8C}"/>
    <hyperlink ref="E17" r:id="rId29" xr:uid="{F130DFAE-1272-4E78-8CA2-DCAB6D9A2760}"/>
    <hyperlink ref="E18" r:id="rId30" xr:uid="{B5BBC08D-8AB1-41E8-BC89-DDDECF28B031}"/>
    <hyperlink ref="E19" r:id="rId31" xr:uid="{7A08450E-51DD-48CF-A638-41D84B443D9A}"/>
    <hyperlink ref="E20" r:id="rId32" xr:uid="{448DC7D0-DA8B-48F5-A134-1751F36E5172}"/>
  </hyperlinks>
  <pageMargins left="0.7" right="0.7" top="0.75" bottom="0.75" header="0.3" footer="0.3"/>
  <pageSetup paperSize="9" orientation="portrait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62B0-E81A-45B5-A602-FD23740C6B06}">
  <dimension ref="A1:E51"/>
  <sheetViews>
    <sheetView tabSelected="1" topLeftCell="A13" workbookViewId="0">
      <selection activeCell="A20" sqref="A20"/>
    </sheetView>
  </sheetViews>
  <sheetFormatPr defaultRowHeight="14.5" x14ac:dyDescent="0.35"/>
  <cols>
    <col min="1" max="1" width="23.7265625" bestFit="1" customWidth="1"/>
    <col min="2" max="2" width="14.7265625" bestFit="1" customWidth="1"/>
    <col min="3" max="3" width="9.08984375" bestFit="1" customWidth="1"/>
  </cols>
  <sheetData>
    <row r="1" spans="1:5" x14ac:dyDescent="0.35">
      <c r="A1" t="s">
        <v>58</v>
      </c>
    </row>
    <row r="2" spans="1:5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35">
      <c r="A3" t="s">
        <v>59</v>
      </c>
      <c r="B3">
        <v>1</v>
      </c>
      <c r="C3">
        <v>0.41</v>
      </c>
      <c r="D3">
        <f>B3*C3</f>
        <v>0.41</v>
      </c>
      <c r="E3" s="1" t="s">
        <v>77</v>
      </c>
    </row>
    <row r="4" spans="1:5" x14ac:dyDescent="0.35">
      <c r="A4" t="s">
        <v>60</v>
      </c>
      <c r="B4">
        <v>1</v>
      </c>
      <c r="C4">
        <v>0.45</v>
      </c>
      <c r="D4">
        <f t="shared" ref="D4:D20" si="0">B4*C4</f>
        <v>0.45</v>
      </c>
      <c r="E4" s="1" t="s">
        <v>78</v>
      </c>
    </row>
    <row r="5" spans="1:5" x14ac:dyDescent="0.35">
      <c r="A5" t="s">
        <v>61</v>
      </c>
      <c r="B5">
        <v>4</v>
      </c>
      <c r="C5">
        <v>0.27</v>
      </c>
      <c r="D5">
        <f t="shared" si="0"/>
        <v>1.08</v>
      </c>
      <c r="E5" s="1" t="s">
        <v>79</v>
      </c>
    </row>
    <row r="6" spans="1:5" x14ac:dyDescent="0.35">
      <c r="A6" t="s">
        <v>62</v>
      </c>
      <c r="B6">
        <v>4</v>
      </c>
      <c r="C6">
        <v>0.23</v>
      </c>
      <c r="D6">
        <f t="shared" si="0"/>
        <v>0.92</v>
      </c>
      <c r="E6" s="1" t="s">
        <v>80</v>
      </c>
    </row>
    <row r="7" spans="1:5" x14ac:dyDescent="0.35">
      <c r="A7" t="s">
        <v>63</v>
      </c>
      <c r="B7">
        <v>2</v>
      </c>
      <c r="C7">
        <v>0.68</v>
      </c>
      <c r="D7">
        <f t="shared" si="0"/>
        <v>1.36</v>
      </c>
      <c r="E7" s="1" t="s">
        <v>81</v>
      </c>
    </row>
    <row r="8" spans="1:5" x14ac:dyDescent="0.35">
      <c r="A8" t="s">
        <v>64</v>
      </c>
      <c r="B8">
        <v>4</v>
      </c>
      <c r="C8">
        <v>0.45</v>
      </c>
      <c r="D8">
        <f t="shared" si="0"/>
        <v>1.8</v>
      </c>
      <c r="E8" s="1" t="s">
        <v>82</v>
      </c>
    </row>
    <row r="9" spans="1:5" x14ac:dyDescent="0.35">
      <c r="A9" t="s">
        <v>65</v>
      </c>
      <c r="B9">
        <v>3</v>
      </c>
      <c r="C9">
        <v>0.23</v>
      </c>
      <c r="D9">
        <f t="shared" si="0"/>
        <v>0.69000000000000006</v>
      </c>
      <c r="E9" s="1" t="s">
        <v>83</v>
      </c>
    </row>
    <row r="10" spans="1:5" x14ac:dyDescent="0.35">
      <c r="A10" t="s">
        <v>66</v>
      </c>
      <c r="B10">
        <v>1</v>
      </c>
      <c r="C10">
        <v>1.98</v>
      </c>
      <c r="D10">
        <f t="shared" si="0"/>
        <v>1.98</v>
      </c>
      <c r="E10" s="1" t="s">
        <v>84</v>
      </c>
    </row>
    <row r="11" spans="1:5" x14ac:dyDescent="0.35">
      <c r="A11" t="s">
        <v>67</v>
      </c>
      <c r="B11">
        <v>1</v>
      </c>
      <c r="C11">
        <v>2</v>
      </c>
      <c r="D11">
        <f t="shared" si="0"/>
        <v>2</v>
      </c>
      <c r="E11" s="1" t="s">
        <v>115</v>
      </c>
    </row>
    <row r="12" spans="1:5" x14ac:dyDescent="0.35">
      <c r="A12" t="s">
        <v>68</v>
      </c>
      <c r="B12">
        <v>4</v>
      </c>
      <c r="C12">
        <v>0.27</v>
      </c>
      <c r="D12">
        <f t="shared" si="0"/>
        <v>1.08</v>
      </c>
      <c r="E12" s="1" t="s">
        <v>85</v>
      </c>
    </row>
    <row r="13" spans="1:5" x14ac:dyDescent="0.35">
      <c r="A13" t="s">
        <v>69</v>
      </c>
      <c r="B13">
        <v>3</v>
      </c>
      <c r="C13">
        <v>0.54</v>
      </c>
      <c r="D13">
        <f t="shared" si="0"/>
        <v>1.62</v>
      </c>
      <c r="E13" s="1" t="s">
        <v>86</v>
      </c>
    </row>
    <row r="14" spans="1:5" x14ac:dyDescent="0.35">
      <c r="A14" t="s">
        <v>70</v>
      </c>
      <c r="B14">
        <v>4</v>
      </c>
      <c r="C14">
        <v>0.54</v>
      </c>
      <c r="D14">
        <f t="shared" si="0"/>
        <v>2.16</v>
      </c>
      <c r="E14" s="1" t="s">
        <v>87</v>
      </c>
    </row>
    <row r="15" spans="1:5" x14ac:dyDescent="0.35">
      <c r="A15" t="s">
        <v>71</v>
      </c>
      <c r="B15">
        <v>3</v>
      </c>
      <c r="C15">
        <v>0.45</v>
      </c>
      <c r="D15">
        <f t="shared" si="0"/>
        <v>1.35</v>
      </c>
      <c r="E15" t="s">
        <v>36</v>
      </c>
    </row>
    <row r="16" spans="1:5" x14ac:dyDescent="0.35">
      <c r="A16" t="s">
        <v>72</v>
      </c>
      <c r="B16">
        <v>4</v>
      </c>
      <c r="C16">
        <v>0.27</v>
      </c>
      <c r="D16">
        <f t="shared" si="0"/>
        <v>1.08</v>
      </c>
      <c r="E16" s="1" t="s">
        <v>92</v>
      </c>
    </row>
    <row r="17" spans="1:5" x14ac:dyDescent="0.35">
      <c r="A17" t="s">
        <v>73</v>
      </c>
      <c r="B17">
        <v>8</v>
      </c>
      <c r="C17">
        <v>0.23</v>
      </c>
      <c r="D17">
        <f t="shared" si="0"/>
        <v>1.84</v>
      </c>
      <c r="E17" t="s">
        <v>36</v>
      </c>
    </row>
    <row r="18" spans="1:5" x14ac:dyDescent="0.35">
      <c r="A18" t="s">
        <v>74</v>
      </c>
      <c r="B18">
        <v>8</v>
      </c>
      <c r="C18">
        <v>0.23</v>
      </c>
      <c r="D18">
        <f t="shared" si="0"/>
        <v>1.84</v>
      </c>
      <c r="E18" t="s">
        <v>36</v>
      </c>
    </row>
    <row r="19" spans="1:5" x14ac:dyDescent="0.35">
      <c r="A19" t="s">
        <v>75</v>
      </c>
      <c r="B19">
        <v>4</v>
      </c>
      <c r="C19">
        <v>0.68</v>
      </c>
      <c r="D19">
        <f t="shared" si="0"/>
        <v>2.72</v>
      </c>
      <c r="E19" t="s">
        <v>36</v>
      </c>
    </row>
    <row r="20" spans="1:5" x14ac:dyDescent="0.35">
      <c r="A20" t="s">
        <v>76</v>
      </c>
      <c r="B20">
        <v>1</v>
      </c>
      <c r="C20">
        <v>0.63</v>
      </c>
      <c r="D20">
        <f t="shared" si="0"/>
        <v>0.63</v>
      </c>
      <c r="E20" s="1" t="s">
        <v>114</v>
      </c>
    </row>
    <row r="21" spans="1:5" x14ac:dyDescent="0.35">
      <c r="D21">
        <f>SUM(D3:D20)</f>
        <v>25.01</v>
      </c>
    </row>
    <row r="23" spans="1:5" x14ac:dyDescent="0.35">
      <c r="A23" t="s">
        <v>88</v>
      </c>
    </row>
    <row r="24" spans="1:5" x14ac:dyDescent="0.35">
      <c r="A24" s="1" t="s">
        <v>89</v>
      </c>
    </row>
    <row r="25" spans="1:5" x14ac:dyDescent="0.35">
      <c r="A25" s="1" t="s">
        <v>90</v>
      </c>
    </row>
    <row r="26" spans="1:5" x14ac:dyDescent="0.35">
      <c r="A26" s="1" t="s">
        <v>91</v>
      </c>
    </row>
    <row r="28" spans="1:5" x14ac:dyDescent="0.35">
      <c r="A28" t="s">
        <v>93</v>
      </c>
    </row>
    <row r="29" spans="1:5" x14ac:dyDescent="0.35">
      <c r="A29" s="1" t="s">
        <v>94</v>
      </c>
    </row>
    <row r="30" spans="1:5" x14ac:dyDescent="0.35">
      <c r="A30" s="1" t="s">
        <v>95</v>
      </c>
    </row>
    <row r="31" spans="1:5" x14ac:dyDescent="0.35">
      <c r="A31" s="1" t="s">
        <v>96</v>
      </c>
    </row>
    <row r="32" spans="1:5" x14ac:dyDescent="0.35">
      <c r="A32" s="1" t="s">
        <v>97</v>
      </c>
    </row>
    <row r="33" spans="1:1" x14ac:dyDescent="0.35">
      <c r="A33" s="1" t="s">
        <v>98</v>
      </c>
    </row>
    <row r="34" spans="1:1" x14ac:dyDescent="0.35">
      <c r="A34" s="1" t="s">
        <v>99</v>
      </c>
    </row>
    <row r="35" spans="1:1" x14ac:dyDescent="0.35">
      <c r="A35" s="1" t="s">
        <v>100</v>
      </c>
    </row>
    <row r="36" spans="1:1" x14ac:dyDescent="0.35">
      <c r="A36" s="1" t="s">
        <v>101</v>
      </c>
    </row>
    <row r="38" spans="1:1" x14ac:dyDescent="0.35">
      <c r="A38" t="s">
        <v>102</v>
      </c>
    </row>
    <row r="39" spans="1:1" x14ac:dyDescent="0.35">
      <c r="A39" s="1" t="s">
        <v>103</v>
      </c>
    </row>
    <row r="40" spans="1:1" x14ac:dyDescent="0.35">
      <c r="A40" s="1" t="s">
        <v>104</v>
      </c>
    </row>
    <row r="41" spans="1:1" x14ac:dyDescent="0.35">
      <c r="A41" s="1" t="s">
        <v>105</v>
      </c>
    </row>
    <row r="42" spans="1:1" x14ac:dyDescent="0.35">
      <c r="A42" s="1" t="s">
        <v>106</v>
      </c>
    </row>
    <row r="43" spans="1:1" x14ac:dyDescent="0.35">
      <c r="A43" s="1" t="s">
        <v>107</v>
      </c>
    </row>
    <row r="44" spans="1:1" x14ac:dyDescent="0.35">
      <c r="A44" s="1" t="s">
        <v>108</v>
      </c>
    </row>
    <row r="45" spans="1:1" x14ac:dyDescent="0.35">
      <c r="A45" s="1" t="s">
        <v>109</v>
      </c>
    </row>
    <row r="46" spans="1:1" x14ac:dyDescent="0.35">
      <c r="A46" s="1" t="s">
        <v>110</v>
      </c>
    </row>
    <row r="47" spans="1:1" x14ac:dyDescent="0.35">
      <c r="A47" t="s">
        <v>112</v>
      </c>
    </row>
    <row r="48" spans="1:1" x14ac:dyDescent="0.35">
      <c r="A48" s="1" t="s">
        <v>111</v>
      </c>
    </row>
    <row r="49" spans="1:1" x14ac:dyDescent="0.35">
      <c r="A49" s="1" t="s">
        <v>111</v>
      </c>
    </row>
    <row r="50" spans="1:1" x14ac:dyDescent="0.35">
      <c r="A50" s="1" t="s">
        <v>113</v>
      </c>
    </row>
    <row r="51" spans="1:1" x14ac:dyDescent="0.35">
      <c r="A51" s="1" t="s">
        <v>113</v>
      </c>
    </row>
  </sheetData>
  <hyperlinks>
    <hyperlink ref="E3" r:id="rId1" xr:uid="{B44BF347-AADA-4B4B-8711-7DE908F188A3}"/>
    <hyperlink ref="E4" r:id="rId2" xr:uid="{87B51C9D-4782-497D-B254-93C4BDC66D57}"/>
    <hyperlink ref="E5" r:id="rId3" xr:uid="{182F3231-E70C-4A3A-A071-34C5537133C9}"/>
    <hyperlink ref="E6" r:id="rId4" xr:uid="{C1CC60E1-973F-43D7-95FD-434FBCC3A1FC}"/>
    <hyperlink ref="E7" r:id="rId5" xr:uid="{A9F42C8B-5DFC-4EB3-B926-CC0F2537A9AB}"/>
    <hyperlink ref="E8" r:id="rId6" xr:uid="{BD298EAF-501E-4F8F-98E6-DE880AD3E299}"/>
    <hyperlink ref="E9" r:id="rId7" xr:uid="{8B4E2BE8-F041-4AA2-8E79-0EDB5DF2AB31}"/>
    <hyperlink ref="E10" r:id="rId8" xr:uid="{3FD71EDF-B9AF-4231-BFDF-7F525846C735}"/>
    <hyperlink ref="E12" r:id="rId9" xr:uid="{7CC04B88-569E-44C3-8360-B164403AC640}"/>
    <hyperlink ref="E13" r:id="rId10" xr:uid="{6D0A2EBE-FDD4-498B-88F5-D8ABB808AF3B}"/>
    <hyperlink ref="E14" r:id="rId11" xr:uid="{10822DF7-5300-4455-B003-0DC6714B4487}"/>
    <hyperlink ref="A24" r:id="rId12" xr:uid="{A1E3D2B0-098D-412D-AB71-0C678C84AF40}"/>
    <hyperlink ref="A25" r:id="rId13" xr:uid="{0BA2EBCF-4A33-4787-A5BB-562025DF0DE5}"/>
    <hyperlink ref="A26" r:id="rId14" xr:uid="{F99337CA-8528-4842-A3E8-15B3804C3D6F}"/>
    <hyperlink ref="E16" r:id="rId15" xr:uid="{0A059268-75AF-4B7A-BEDB-DA6A62695736}"/>
    <hyperlink ref="A29" r:id="rId16" xr:uid="{70BB6D10-0FDC-4A2D-8E59-1809FC6EAE00}"/>
    <hyperlink ref="A30" r:id="rId17" xr:uid="{BA56C735-8DDB-4563-8D2B-CBCE93C527A6}"/>
    <hyperlink ref="A31" r:id="rId18" xr:uid="{A4884960-1106-4FB6-B40B-BE181F57BA3A}"/>
    <hyperlink ref="A32" r:id="rId19" xr:uid="{2862BBB7-9447-4858-9B74-FDEBB0B54D6C}"/>
    <hyperlink ref="A33" r:id="rId20" xr:uid="{EC332DB0-FBA1-4BF1-8957-E08F555ED0AF}"/>
    <hyperlink ref="A34" r:id="rId21" xr:uid="{6506B8E3-2CA9-4435-A29F-08C2D56DDD73}"/>
    <hyperlink ref="A35" r:id="rId22" xr:uid="{46C34074-3FE6-45F7-9D91-4B9EDD6BAFE3}"/>
    <hyperlink ref="A36" r:id="rId23" xr:uid="{72823487-1E8B-4CBC-A0DC-4837A1F52D1D}"/>
    <hyperlink ref="A39" r:id="rId24" xr:uid="{B27AB6E6-F41B-482B-B2B1-D7A079CEFE4F}"/>
    <hyperlink ref="A40" r:id="rId25" xr:uid="{10C1B458-06A6-4460-9DB1-D387FCB78F69}"/>
    <hyperlink ref="A41" r:id="rId26" xr:uid="{7B24D02B-268D-42F1-BBFB-077C797EB10A}"/>
    <hyperlink ref="A42" r:id="rId27" xr:uid="{13F0162E-D0CE-4D04-90C1-EAB2CF524E6B}"/>
    <hyperlink ref="A43" r:id="rId28" xr:uid="{8BA4183D-627D-418A-B6A9-267BDBB6E045}"/>
    <hyperlink ref="A44" r:id="rId29" xr:uid="{A13C0268-BE3F-4F09-81E1-4843E4B517FE}"/>
    <hyperlink ref="A45" r:id="rId30" xr:uid="{D3E47AF9-8167-4B56-8D58-ED6BC28E8CC2}"/>
    <hyperlink ref="A46" r:id="rId31" xr:uid="{F1786BDE-A9E9-4BEE-8261-4F161E4595B6}"/>
    <hyperlink ref="A48" r:id="rId32" xr:uid="{8621EBDB-0DD6-4F9B-A806-D1274FE61B93}"/>
    <hyperlink ref="A49" r:id="rId33" xr:uid="{DF8F0E89-A164-4C48-824A-D59F99391C24}"/>
    <hyperlink ref="A50" r:id="rId34" xr:uid="{2881D117-4D13-4D1E-94DD-532328E1D6F9}"/>
    <hyperlink ref="A51" r:id="rId35" xr:uid="{1EDE5B03-F059-4659-9697-D91CB0E7D687}"/>
    <hyperlink ref="E20" r:id="rId36" xr:uid="{84B9E8D9-E7AA-4E94-9908-A8B4EEBED711}"/>
    <hyperlink ref="E11" r:id="rId37" xr:uid="{D5FF390D-120E-4297-BAA6-568BC4F16D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BA91-99E0-40CD-A44C-C6EACC5457ED}">
  <dimension ref="A1:E20"/>
  <sheetViews>
    <sheetView topLeftCell="A10" workbookViewId="0">
      <selection activeCell="A19" sqref="A19"/>
    </sheetView>
  </sheetViews>
  <sheetFormatPr defaultRowHeight="14.5" x14ac:dyDescent="0.35"/>
  <cols>
    <col min="1" max="1" width="19.7265625" bestFit="1" customWidth="1"/>
    <col min="2" max="2" width="14.7265625" bestFit="1" customWidth="1"/>
    <col min="3" max="3" width="9.08984375" bestFit="1" customWidth="1"/>
  </cols>
  <sheetData>
    <row r="1" spans="1:5" x14ac:dyDescent="0.35">
      <c r="A1" t="s">
        <v>175</v>
      </c>
      <c r="C1" s="1" t="s">
        <v>176</v>
      </c>
    </row>
    <row r="4" spans="1:5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5">
      <c r="A5" t="s">
        <v>177</v>
      </c>
      <c r="B5">
        <v>3</v>
      </c>
      <c r="C5">
        <v>1</v>
      </c>
      <c r="D5">
        <f>B5*C5</f>
        <v>3</v>
      </c>
      <c r="E5" s="1" t="s">
        <v>191</v>
      </c>
    </row>
    <row r="6" spans="1:5" x14ac:dyDescent="0.35">
      <c r="A6" t="s">
        <v>178</v>
      </c>
      <c r="B6">
        <v>4</v>
      </c>
      <c r="C6">
        <v>0.45</v>
      </c>
      <c r="D6">
        <f t="shared" ref="D6:D19" si="0">B6*C6</f>
        <v>1.8</v>
      </c>
      <c r="E6" s="1" t="s">
        <v>192</v>
      </c>
    </row>
    <row r="7" spans="1:5" x14ac:dyDescent="0.35">
      <c r="A7" t="s">
        <v>179</v>
      </c>
      <c r="B7">
        <v>4</v>
      </c>
      <c r="C7">
        <v>0.68</v>
      </c>
      <c r="D7">
        <f t="shared" si="0"/>
        <v>2.72</v>
      </c>
      <c r="E7" s="1" t="s">
        <v>193</v>
      </c>
    </row>
    <row r="8" spans="1:5" x14ac:dyDescent="0.35">
      <c r="A8" t="s">
        <v>180</v>
      </c>
      <c r="B8">
        <v>2</v>
      </c>
      <c r="C8">
        <v>0.9</v>
      </c>
      <c r="D8">
        <f t="shared" si="0"/>
        <v>1.8</v>
      </c>
      <c r="E8" s="1" t="s">
        <v>194</v>
      </c>
    </row>
    <row r="9" spans="1:5" x14ac:dyDescent="0.35">
      <c r="A9" t="s">
        <v>181</v>
      </c>
      <c r="B9">
        <v>4</v>
      </c>
      <c r="C9">
        <v>0.68</v>
      </c>
      <c r="D9">
        <f t="shared" si="0"/>
        <v>2.72</v>
      </c>
      <c r="E9" s="1" t="s">
        <v>195</v>
      </c>
    </row>
    <row r="10" spans="1:5" x14ac:dyDescent="0.35">
      <c r="A10" t="s">
        <v>182</v>
      </c>
      <c r="B10">
        <v>3</v>
      </c>
      <c r="C10">
        <v>0.45</v>
      </c>
      <c r="D10">
        <f t="shared" si="0"/>
        <v>1.35</v>
      </c>
      <c r="E10" s="1" t="s">
        <v>196</v>
      </c>
    </row>
    <row r="11" spans="1:5" x14ac:dyDescent="0.35">
      <c r="A11" t="s">
        <v>183</v>
      </c>
      <c r="B11">
        <v>4</v>
      </c>
      <c r="C11">
        <v>0.45</v>
      </c>
      <c r="D11">
        <f t="shared" si="0"/>
        <v>1.8</v>
      </c>
      <c r="E11" s="1" t="s">
        <v>197</v>
      </c>
    </row>
    <row r="12" spans="1:5" x14ac:dyDescent="0.35">
      <c r="A12" t="s">
        <v>184</v>
      </c>
      <c r="B12">
        <v>4</v>
      </c>
      <c r="C12">
        <v>0.5</v>
      </c>
      <c r="D12">
        <f t="shared" si="0"/>
        <v>2</v>
      </c>
      <c r="E12" s="1" t="s">
        <v>198</v>
      </c>
    </row>
    <row r="13" spans="1:5" x14ac:dyDescent="0.35">
      <c r="A13" s="1" t="s">
        <v>185</v>
      </c>
      <c r="B13">
        <v>1</v>
      </c>
      <c r="C13">
        <v>0.45</v>
      </c>
      <c r="D13">
        <f t="shared" si="0"/>
        <v>0.45</v>
      </c>
      <c r="E13" s="1" t="s">
        <v>199</v>
      </c>
    </row>
    <row r="14" spans="1:5" x14ac:dyDescent="0.35">
      <c r="A14" t="s">
        <v>73</v>
      </c>
      <c r="B14">
        <v>15</v>
      </c>
      <c r="C14">
        <v>0.23</v>
      </c>
      <c r="D14">
        <f t="shared" si="0"/>
        <v>3.45</v>
      </c>
      <c r="E14" t="s">
        <v>36</v>
      </c>
    </row>
    <row r="15" spans="1:5" x14ac:dyDescent="0.35">
      <c r="A15" t="s">
        <v>186</v>
      </c>
      <c r="B15">
        <v>1</v>
      </c>
      <c r="C15">
        <v>0.36</v>
      </c>
      <c r="D15">
        <f t="shared" si="0"/>
        <v>0.36</v>
      </c>
      <c r="E15" s="1" t="s">
        <v>200</v>
      </c>
    </row>
    <row r="16" spans="1:5" x14ac:dyDescent="0.35">
      <c r="A16" t="s">
        <v>187</v>
      </c>
      <c r="B16">
        <v>7</v>
      </c>
      <c r="C16">
        <v>0.23</v>
      </c>
      <c r="D16">
        <f t="shared" si="0"/>
        <v>1.61</v>
      </c>
      <c r="E16" t="s">
        <v>36</v>
      </c>
    </row>
    <row r="17" spans="1:5" x14ac:dyDescent="0.35">
      <c r="A17" t="s">
        <v>188</v>
      </c>
      <c r="B17">
        <v>3</v>
      </c>
      <c r="C17">
        <v>0.32</v>
      </c>
      <c r="D17">
        <f t="shared" si="0"/>
        <v>0.96</v>
      </c>
      <c r="E17" s="1" t="s">
        <v>201</v>
      </c>
    </row>
    <row r="18" spans="1:5" x14ac:dyDescent="0.35">
      <c r="A18" t="s">
        <v>189</v>
      </c>
      <c r="B18">
        <v>2</v>
      </c>
      <c r="C18">
        <v>0.68</v>
      </c>
      <c r="D18">
        <f t="shared" si="0"/>
        <v>1.36</v>
      </c>
      <c r="E18" s="1" t="s">
        <v>202</v>
      </c>
    </row>
    <row r="19" spans="1:5" x14ac:dyDescent="0.35">
      <c r="A19" t="s">
        <v>190</v>
      </c>
      <c r="B19">
        <v>3</v>
      </c>
      <c r="C19">
        <v>0.63</v>
      </c>
      <c r="D19">
        <f t="shared" si="0"/>
        <v>1.8900000000000001</v>
      </c>
      <c r="E19" s="1" t="s">
        <v>203</v>
      </c>
    </row>
    <row r="20" spans="1:5" x14ac:dyDescent="0.35">
      <c r="D20">
        <f>SUM(D5:D19)</f>
        <v>27.27</v>
      </c>
    </row>
  </sheetData>
  <hyperlinks>
    <hyperlink ref="C1" r:id="rId1" xr:uid="{B02B041C-34C1-4CF1-9898-FF69FABDE78A}"/>
    <hyperlink ref="A13" r:id="rId2" display="https://tappedout.net/mtg-card/volley-veteran/" xr:uid="{BE26E20C-24F8-46D3-8C6F-A81375449EF5}"/>
    <hyperlink ref="E5" r:id="rId3" xr:uid="{47B5F131-3CF0-417E-96C1-34A4E649FDF9}"/>
    <hyperlink ref="E6" r:id="rId4" xr:uid="{B41AAA77-5F00-4841-8363-DAC14AE4BF1E}"/>
    <hyperlink ref="E7" r:id="rId5" xr:uid="{019A51EA-06DF-45CE-AE49-35B5A60BB9D0}"/>
    <hyperlink ref="E8" r:id="rId6" xr:uid="{0FDC54D9-531E-4B77-A40C-2F13D953DA15}"/>
    <hyperlink ref="E9" r:id="rId7" xr:uid="{DB5913A5-C2DD-4150-AD18-B50F54445658}"/>
    <hyperlink ref="E10" r:id="rId8" xr:uid="{8B0A5BE8-B9AA-46FA-A93C-15ADADDE16E8}"/>
    <hyperlink ref="E11" r:id="rId9" xr:uid="{4B359FAD-2E4F-4BA8-95B5-208D36801DDD}"/>
    <hyperlink ref="E12" r:id="rId10" xr:uid="{E6210C66-CCC1-4E8D-995F-A8FE847176AD}"/>
    <hyperlink ref="E13" r:id="rId11" xr:uid="{17C4716E-E499-4DB1-A420-58BF3520BB52}"/>
    <hyperlink ref="E15" r:id="rId12" xr:uid="{8530F6E7-F285-420A-A3C4-41AAC2FB16BE}"/>
    <hyperlink ref="E17" r:id="rId13" xr:uid="{EF18E0E4-EE1F-4ADF-95E4-005EC50E1C73}"/>
    <hyperlink ref="E18" r:id="rId14" xr:uid="{04ABE800-B561-4DA8-85D9-415BB8BD782C}"/>
    <hyperlink ref="E19" r:id="rId15" xr:uid="{42143BC5-DE16-4C29-9AAC-B4998F5472FB}"/>
  </hyperlink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F35F-8111-40FC-B276-8F561A9BCCA2}">
  <dimension ref="A1:M36"/>
  <sheetViews>
    <sheetView workbookViewId="0">
      <selection activeCell="A19" sqref="A19"/>
    </sheetView>
  </sheetViews>
  <sheetFormatPr defaultRowHeight="14.5" x14ac:dyDescent="0.35"/>
  <cols>
    <col min="1" max="1" width="22.90625" bestFit="1" customWidth="1"/>
    <col min="2" max="2" width="14.7265625" bestFit="1" customWidth="1"/>
    <col min="3" max="3" width="10.6328125" customWidth="1"/>
    <col min="12" max="12" width="17.453125" customWidth="1"/>
  </cols>
  <sheetData>
    <row r="1" spans="1:5" x14ac:dyDescent="0.35">
      <c r="A1" t="s">
        <v>133</v>
      </c>
      <c r="C1" s="1" t="s">
        <v>134</v>
      </c>
    </row>
    <row r="3" spans="1: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35">
      <c r="A4" t="s">
        <v>135</v>
      </c>
      <c r="B4">
        <v>2</v>
      </c>
      <c r="C4">
        <v>0.36</v>
      </c>
      <c r="D4">
        <f>B4*C4</f>
        <v>0.72</v>
      </c>
      <c r="E4" s="1" t="s">
        <v>153</v>
      </c>
    </row>
    <row r="5" spans="1:5" x14ac:dyDescent="0.35">
      <c r="A5" s="6" t="s">
        <v>136</v>
      </c>
      <c r="B5">
        <v>2</v>
      </c>
      <c r="C5">
        <v>1.25</v>
      </c>
      <c r="D5">
        <f t="shared" ref="D5:D22" si="0">B5*C5</f>
        <v>2.5</v>
      </c>
      <c r="E5" s="1" t="s">
        <v>263</v>
      </c>
    </row>
    <row r="6" spans="1:5" x14ac:dyDescent="0.35">
      <c r="A6" t="s">
        <v>137</v>
      </c>
      <c r="B6">
        <v>4</v>
      </c>
      <c r="C6">
        <v>0.45</v>
      </c>
      <c r="D6">
        <f t="shared" si="0"/>
        <v>1.8</v>
      </c>
      <c r="E6" s="1" t="s">
        <v>155</v>
      </c>
    </row>
    <row r="7" spans="1:5" x14ac:dyDescent="0.35">
      <c r="A7" t="s">
        <v>138</v>
      </c>
      <c r="B7">
        <v>4</v>
      </c>
      <c r="C7">
        <v>0.45</v>
      </c>
      <c r="D7">
        <f t="shared" si="0"/>
        <v>1.8</v>
      </c>
      <c r="E7" s="1" t="s">
        <v>156</v>
      </c>
    </row>
    <row r="8" spans="1:5" x14ac:dyDescent="0.35">
      <c r="A8" t="s">
        <v>139</v>
      </c>
      <c r="B8">
        <v>2</v>
      </c>
      <c r="C8">
        <v>0.59</v>
      </c>
      <c r="D8">
        <f t="shared" si="0"/>
        <v>1.18</v>
      </c>
      <c r="E8" s="1" t="s">
        <v>157</v>
      </c>
    </row>
    <row r="9" spans="1:5" x14ac:dyDescent="0.35">
      <c r="A9" t="s">
        <v>140</v>
      </c>
      <c r="B9">
        <v>4</v>
      </c>
      <c r="C9">
        <v>1.59</v>
      </c>
      <c r="D9">
        <f t="shared" si="0"/>
        <v>6.36</v>
      </c>
      <c r="E9" t="s">
        <v>36</v>
      </c>
    </row>
    <row r="10" spans="1:5" x14ac:dyDescent="0.35">
      <c r="A10" t="s">
        <v>141</v>
      </c>
      <c r="B10">
        <v>1</v>
      </c>
      <c r="C10">
        <v>0.23</v>
      </c>
      <c r="D10">
        <f t="shared" si="0"/>
        <v>0.23</v>
      </c>
      <c r="E10" s="1" t="s">
        <v>164</v>
      </c>
    </row>
    <row r="11" spans="1:5" x14ac:dyDescent="0.35">
      <c r="A11" t="s">
        <v>142</v>
      </c>
      <c r="B11">
        <v>2</v>
      </c>
      <c r="C11">
        <v>0.41</v>
      </c>
      <c r="D11">
        <f t="shared" si="0"/>
        <v>0.82</v>
      </c>
      <c r="E11" s="1" t="s">
        <v>165</v>
      </c>
    </row>
    <row r="12" spans="1:5" x14ac:dyDescent="0.35">
      <c r="A12" t="s">
        <v>143</v>
      </c>
      <c r="B12">
        <v>2</v>
      </c>
      <c r="C12">
        <v>2.25</v>
      </c>
      <c r="D12">
        <f t="shared" si="0"/>
        <v>4.5</v>
      </c>
      <c r="E12" s="1" t="s">
        <v>36</v>
      </c>
    </row>
    <row r="13" spans="1:5" x14ac:dyDescent="0.35">
      <c r="A13" t="s">
        <v>18</v>
      </c>
      <c r="B13">
        <v>13</v>
      </c>
      <c r="C13">
        <v>0.23</v>
      </c>
      <c r="D13">
        <f t="shared" si="0"/>
        <v>2.99</v>
      </c>
    </row>
    <row r="14" spans="1:5" x14ac:dyDescent="0.35">
      <c r="A14" t="s">
        <v>144</v>
      </c>
      <c r="B14">
        <v>2</v>
      </c>
      <c r="C14">
        <v>0.45</v>
      </c>
      <c r="D14">
        <f t="shared" si="0"/>
        <v>0.9</v>
      </c>
      <c r="E14" s="1" t="s">
        <v>168</v>
      </c>
    </row>
    <row r="15" spans="1:5" x14ac:dyDescent="0.35">
      <c r="A15" t="s">
        <v>145</v>
      </c>
      <c r="B15">
        <v>4</v>
      </c>
      <c r="C15">
        <v>0.45</v>
      </c>
      <c r="D15">
        <f t="shared" si="0"/>
        <v>1.8</v>
      </c>
      <c r="E15" s="1" t="s">
        <v>169</v>
      </c>
    </row>
    <row r="16" spans="1:5" x14ac:dyDescent="0.35">
      <c r="A16" t="s">
        <v>146</v>
      </c>
      <c r="B16">
        <v>2</v>
      </c>
      <c r="C16">
        <v>0.5</v>
      </c>
      <c r="D16">
        <f t="shared" si="0"/>
        <v>1</v>
      </c>
      <c r="E16" s="1" t="s">
        <v>170</v>
      </c>
    </row>
    <row r="17" spans="1:13" x14ac:dyDescent="0.35">
      <c r="A17" s="6" t="s">
        <v>147</v>
      </c>
      <c r="B17">
        <v>2</v>
      </c>
      <c r="C17">
        <v>2</v>
      </c>
      <c r="D17">
        <f t="shared" si="0"/>
        <v>4</v>
      </c>
      <c r="E17" s="1" t="s">
        <v>264</v>
      </c>
      <c r="L17" t="s">
        <v>303</v>
      </c>
      <c r="M17" t="s">
        <v>302</v>
      </c>
    </row>
    <row r="18" spans="1:13" x14ac:dyDescent="0.35">
      <c r="A18" t="s">
        <v>148</v>
      </c>
      <c r="B18">
        <v>1</v>
      </c>
      <c r="C18">
        <v>1</v>
      </c>
      <c r="D18">
        <f t="shared" si="0"/>
        <v>1</v>
      </c>
      <c r="E18" s="1" t="s">
        <v>171</v>
      </c>
    </row>
    <row r="19" spans="1:13" x14ac:dyDescent="0.35">
      <c r="A19" s="6" t="s">
        <v>149</v>
      </c>
      <c r="B19">
        <v>4</v>
      </c>
      <c r="C19">
        <v>3</v>
      </c>
      <c r="D19">
        <f t="shared" si="0"/>
        <v>12</v>
      </c>
      <c r="E19" s="1" t="s">
        <v>265</v>
      </c>
    </row>
    <row r="20" spans="1:13" x14ac:dyDescent="0.35">
      <c r="A20" t="s">
        <v>150</v>
      </c>
      <c r="B20">
        <v>3</v>
      </c>
      <c r="C20">
        <v>0.45</v>
      </c>
      <c r="D20">
        <f t="shared" si="0"/>
        <v>1.35</v>
      </c>
      <c r="E20" s="1" t="s">
        <v>172</v>
      </c>
    </row>
    <row r="21" spans="1:13" x14ac:dyDescent="0.35">
      <c r="A21" t="s">
        <v>151</v>
      </c>
      <c r="B21">
        <v>4</v>
      </c>
      <c r="C21">
        <v>0.5</v>
      </c>
      <c r="D21">
        <f t="shared" si="0"/>
        <v>2</v>
      </c>
      <c r="E21" s="1" t="s">
        <v>173</v>
      </c>
    </row>
    <row r="22" spans="1:13" x14ac:dyDescent="0.35">
      <c r="A22" t="s">
        <v>152</v>
      </c>
      <c r="B22">
        <v>2</v>
      </c>
      <c r="C22">
        <v>2.25</v>
      </c>
      <c r="D22">
        <f t="shared" si="0"/>
        <v>4.5</v>
      </c>
      <c r="E22" s="1" t="s">
        <v>174</v>
      </c>
    </row>
    <row r="23" spans="1:13" x14ac:dyDescent="0.35">
      <c r="D23">
        <f>SUM(D4:D22)</f>
        <v>51.449999999999996</v>
      </c>
    </row>
    <row r="25" spans="1:13" x14ac:dyDescent="0.35">
      <c r="A25" t="s">
        <v>158</v>
      </c>
    </row>
    <row r="26" spans="1:13" x14ac:dyDescent="0.35">
      <c r="A26" s="1" t="s">
        <v>159</v>
      </c>
      <c r="D26" t="s">
        <v>161</v>
      </c>
    </row>
    <row r="27" spans="1:13" x14ac:dyDescent="0.35">
      <c r="A27" s="1" t="s">
        <v>160</v>
      </c>
      <c r="D27" t="s">
        <v>162</v>
      </c>
    </row>
    <row r="28" spans="1:13" x14ac:dyDescent="0.35">
      <c r="A28" s="1" t="s">
        <v>163</v>
      </c>
      <c r="D28" t="s">
        <v>162</v>
      </c>
    </row>
    <row r="30" spans="1:13" x14ac:dyDescent="0.35">
      <c r="A30" t="s">
        <v>143</v>
      </c>
    </row>
    <row r="31" spans="1:13" x14ac:dyDescent="0.35">
      <c r="A31" s="1" t="s">
        <v>167</v>
      </c>
    </row>
    <row r="32" spans="1:13" x14ac:dyDescent="0.35">
      <c r="A32" s="1" t="s">
        <v>166</v>
      </c>
    </row>
    <row r="35" spans="1:1" x14ac:dyDescent="0.35">
      <c r="A35" t="s">
        <v>266</v>
      </c>
    </row>
    <row r="36" spans="1:1" x14ac:dyDescent="0.35">
      <c r="A36" s="1" t="s">
        <v>267</v>
      </c>
    </row>
  </sheetData>
  <hyperlinks>
    <hyperlink ref="C1" r:id="rId1" xr:uid="{569A8583-2CD1-48C9-9F4D-0492E10AE331}"/>
    <hyperlink ref="E4" r:id="rId2" xr:uid="{AD463F3E-7472-4F07-902F-A5C170073719}"/>
    <hyperlink ref="E6" r:id="rId3" xr:uid="{1F4D318D-EE3D-4BB7-80E7-8F74C6B91D08}"/>
    <hyperlink ref="E7" r:id="rId4" xr:uid="{75FB94BA-6488-4C10-A051-4E2C131DBADF}"/>
    <hyperlink ref="E8" r:id="rId5" xr:uid="{93BAC890-5EF1-40D3-B1A9-4D1B75886906}"/>
    <hyperlink ref="A26" r:id="rId6" xr:uid="{DDA9F3D2-1C8C-4B4E-9C81-2D9F11142204}"/>
    <hyperlink ref="A27" r:id="rId7" xr:uid="{71C3F6E5-2B3C-4713-B746-0328167634E5}"/>
    <hyperlink ref="A28" r:id="rId8" xr:uid="{D37D4735-BCC4-4F61-8CAF-0FB6124683B7}"/>
    <hyperlink ref="E10" r:id="rId9" xr:uid="{CA2DC48B-B811-4CAD-BC31-36146EDE54B9}"/>
    <hyperlink ref="E11" r:id="rId10" xr:uid="{A91935C1-B72D-40D0-AFA3-C165ECA72F1D}"/>
    <hyperlink ref="A31" r:id="rId11" xr:uid="{F2990377-5759-47EF-B983-6D96D5EAB8A3}"/>
    <hyperlink ref="A32" r:id="rId12" xr:uid="{4D27A402-F2EF-40DB-8D11-0C0DE7564D83}"/>
    <hyperlink ref="E14" r:id="rId13" xr:uid="{0CABEDEA-264B-47DD-A1A7-B3BB1DEE4A1C}"/>
    <hyperlink ref="E15" r:id="rId14" xr:uid="{5F77BB10-9F91-4351-8BD6-275B1EC050D9}"/>
    <hyperlink ref="E16" r:id="rId15" xr:uid="{EA9C1694-8B5B-4DA9-870C-B207BF05BDBB}"/>
    <hyperlink ref="E18" r:id="rId16" xr:uid="{B2F4314D-EB16-4BCB-9BCD-F8656BF4D830}"/>
    <hyperlink ref="E20" r:id="rId17" xr:uid="{E000C264-F5B8-4F77-9CE7-94A30966DE8F}"/>
    <hyperlink ref="E21" r:id="rId18" xr:uid="{B57922A4-5CD7-4498-BF38-F92A8F33C6E4}"/>
    <hyperlink ref="E22" r:id="rId19" xr:uid="{72DACD80-5863-46F8-A170-40DFE4A04A3E}"/>
    <hyperlink ref="E5" r:id="rId20" xr:uid="{937635A3-78E3-46E3-B648-39FF1633A221}"/>
    <hyperlink ref="E17" r:id="rId21" xr:uid="{9428CFFC-EF3E-4607-9ED5-360CFC7CB56E}"/>
    <hyperlink ref="E19" r:id="rId22" xr:uid="{68882AE2-7911-465A-86DB-2B7687D18595}"/>
    <hyperlink ref="A36" r:id="rId23" xr:uid="{D1E1B397-2BD4-4BED-8A7E-CD989BAD0AF7}"/>
  </hyperlinks>
  <pageMargins left="0.7" right="0.7" top="0.75" bottom="0.75" header="0.3" footer="0.3"/>
  <pageSetup paperSize="9"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D484-C43A-43EE-A57A-07D77AFBF693}">
  <dimension ref="A1:E18"/>
  <sheetViews>
    <sheetView workbookViewId="0">
      <selection activeCell="D20" sqref="D20"/>
    </sheetView>
  </sheetViews>
  <sheetFormatPr defaultRowHeight="14.5" x14ac:dyDescent="0.35"/>
  <cols>
    <col min="1" max="1" width="19.7265625" bestFit="1" customWidth="1"/>
  </cols>
  <sheetData>
    <row r="1" spans="1:5" ht="19" x14ac:dyDescent="0.4">
      <c r="A1" s="4" t="s">
        <v>239</v>
      </c>
      <c r="C1" s="1" t="s">
        <v>240</v>
      </c>
    </row>
    <row r="3" spans="1: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35">
      <c r="A4" t="s">
        <v>241</v>
      </c>
      <c r="B4">
        <v>1</v>
      </c>
      <c r="C4">
        <v>0.63</v>
      </c>
      <c r="D4">
        <f>B4*C4</f>
        <v>0.63</v>
      </c>
      <c r="E4" s="1" t="s">
        <v>252</v>
      </c>
    </row>
    <row r="5" spans="1:5" x14ac:dyDescent="0.35">
      <c r="A5" t="s">
        <v>242</v>
      </c>
      <c r="B5">
        <v>4</v>
      </c>
      <c r="C5">
        <v>0.45</v>
      </c>
      <c r="D5">
        <f t="shared" ref="D5:D17" si="0">B5*C5</f>
        <v>1.8</v>
      </c>
      <c r="E5" s="1" t="s">
        <v>253</v>
      </c>
    </row>
    <row r="6" spans="1:5" x14ac:dyDescent="0.35">
      <c r="A6" t="s">
        <v>243</v>
      </c>
      <c r="B6">
        <v>4</v>
      </c>
      <c r="C6">
        <v>0.9</v>
      </c>
      <c r="D6">
        <f t="shared" si="0"/>
        <v>3.6</v>
      </c>
      <c r="E6" s="1" t="s">
        <v>254</v>
      </c>
    </row>
    <row r="7" spans="1:5" x14ac:dyDescent="0.35">
      <c r="A7" t="s">
        <v>244</v>
      </c>
      <c r="B7">
        <v>4</v>
      </c>
      <c r="C7">
        <v>0.86</v>
      </c>
      <c r="D7">
        <f t="shared" si="0"/>
        <v>3.44</v>
      </c>
      <c r="E7" s="1" t="s">
        <v>255</v>
      </c>
    </row>
    <row r="8" spans="1:5" x14ac:dyDescent="0.35">
      <c r="A8" t="s">
        <v>245</v>
      </c>
      <c r="B8">
        <v>4</v>
      </c>
      <c r="C8">
        <v>0.27</v>
      </c>
      <c r="D8">
        <f t="shared" si="0"/>
        <v>1.08</v>
      </c>
      <c r="E8" s="1" t="s">
        <v>256</v>
      </c>
    </row>
    <row r="9" spans="1:5" x14ac:dyDescent="0.35">
      <c r="A9" t="s">
        <v>246</v>
      </c>
      <c r="B9">
        <v>4</v>
      </c>
      <c r="C9">
        <v>0.45</v>
      </c>
      <c r="D9">
        <f t="shared" si="0"/>
        <v>1.8</v>
      </c>
      <c r="E9" s="1" t="s">
        <v>257</v>
      </c>
    </row>
    <row r="10" spans="1:5" x14ac:dyDescent="0.35">
      <c r="A10" t="s">
        <v>247</v>
      </c>
      <c r="B10">
        <v>1</v>
      </c>
      <c r="C10">
        <v>8.99</v>
      </c>
      <c r="D10">
        <f>C10*B10</f>
        <v>8.99</v>
      </c>
      <c r="E10" s="1" t="s">
        <v>262</v>
      </c>
    </row>
    <row r="11" spans="1:5" x14ac:dyDescent="0.35">
      <c r="A11" t="s">
        <v>248</v>
      </c>
      <c r="B11">
        <v>4</v>
      </c>
      <c r="C11">
        <v>0.5</v>
      </c>
      <c r="D11">
        <f t="shared" si="0"/>
        <v>2</v>
      </c>
      <c r="E11" s="1" t="s">
        <v>258</v>
      </c>
    </row>
    <row r="12" spans="1:5" x14ac:dyDescent="0.35">
      <c r="A12" t="s">
        <v>73</v>
      </c>
      <c r="B12">
        <v>7</v>
      </c>
      <c r="C12">
        <v>0.23</v>
      </c>
      <c r="D12">
        <f t="shared" si="0"/>
        <v>1.61</v>
      </c>
    </row>
    <row r="13" spans="1:5" x14ac:dyDescent="0.35">
      <c r="A13" t="s">
        <v>74</v>
      </c>
      <c r="B13">
        <v>13</v>
      </c>
      <c r="C13">
        <v>0.23</v>
      </c>
      <c r="D13">
        <f t="shared" si="0"/>
        <v>2.99</v>
      </c>
    </row>
    <row r="14" spans="1:5" x14ac:dyDescent="0.35">
      <c r="A14" t="s">
        <v>75</v>
      </c>
      <c r="B14">
        <v>4</v>
      </c>
      <c r="C14">
        <v>0.68</v>
      </c>
      <c r="D14">
        <f t="shared" si="0"/>
        <v>2.72</v>
      </c>
      <c r="E14" s="1" t="s">
        <v>111</v>
      </c>
    </row>
    <row r="15" spans="1:5" x14ac:dyDescent="0.35">
      <c r="A15" t="s">
        <v>249</v>
      </c>
      <c r="B15">
        <v>4</v>
      </c>
      <c r="C15">
        <v>0.63</v>
      </c>
      <c r="D15">
        <f t="shared" si="0"/>
        <v>2.52</v>
      </c>
      <c r="E15" s="1" t="s">
        <v>259</v>
      </c>
    </row>
    <row r="16" spans="1:5" x14ac:dyDescent="0.35">
      <c r="A16" t="s">
        <v>250</v>
      </c>
      <c r="B16">
        <v>4</v>
      </c>
      <c r="C16">
        <v>0.63</v>
      </c>
      <c r="D16">
        <f t="shared" si="0"/>
        <v>2.52</v>
      </c>
      <c r="E16" s="1" t="s">
        <v>260</v>
      </c>
    </row>
    <row r="17" spans="1:5" x14ac:dyDescent="0.35">
      <c r="A17" t="s">
        <v>251</v>
      </c>
      <c r="B17">
        <v>2</v>
      </c>
      <c r="C17">
        <v>1</v>
      </c>
      <c r="D17">
        <f t="shared" si="0"/>
        <v>2</v>
      </c>
      <c r="E17" s="1" t="s">
        <v>261</v>
      </c>
    </row>
    <row r="18" spans="1:5" x14ac:dyDescent="0.35">
      <c r="D18">
        <f>SUM(D4:D17)</f>
        <v>37.70000000000001</v>
      </c>
    </row>
  </sheetData>
  <hyperlinks>
    <hyperlink ref="C1" r:id="rId1" xr:uid="{466ED11E-21F5-4566-9983-D0DC5D044FBB}"/>
    <hyperlink ref="E4" r:id="rId2" xr:uid="{AC2026BB-B634-4D2C-A4A5-75BBB9FA0ACC}"/>
    <hyperlink ref="E5" r:id="rId3" xr:uid="{DB5D5A78-6F37-4E34-A8D8-D5E4103B8451}"/>
    <hyperlink ref="E6" r:id="rId4" xr:uid="{A140D36E-06C9-4B6C-A2E3-44A00F958C2E}"/>
    <hyperlink ref="E7" r:id="rId5" xr:uid="{BFF604DC-EC97-4B69-9C7F-178CC8DA36ED}"/>
    <hyperlink ref="E8" r:id="rId6" xr:uid="{55A7F3E7-EAEA-48C8-A298-FF41104864F4}"/>
    <hyperlink ref="E9" r:id="rId7" xr:uid="{57763441-2181-43AC-9F3B-DB116630A10B}"/>
    <hyperlink ref="E11" r:id="rId8" xr:uid="{56F67663-39BB-4E7C-B997-D33580227BBE}"/>
    <hyperlink ref="E14" r:id="rId9" xr:uid="{E06F521B-41F5-40EC-B492-59263106BB59}"/>
    <hyperlink ref="E15" r:id="rId10" xr:uid="{482DDD61-E6FF-4DBB-9F5B-33506F3F2FCB}"/>
    <hyperlink ref="E16" r:id="rId11" xr:uid="{57772AA7-2AFC-4B64-970A-33DA24B34613}"/>
    <hyperlink ref="E17" r:id="rId12" xr:uid="{69E23384-E9DD-4BA2-8E23-C9FD555DF189}"/>
    <hyperlink ref="E10" r:id="rId13" xr:uid="{7C62BF42-B287-4132-8E66-E7A6342667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3187-44C3-46A8-9467-6A2FB8E62F07}">
  <dimension ref="A1:E21"/>
  <sheetViews>
    <sheetView workbookViewId="0">
      <selection activeCell="A10" sqref="A10"/>
    </sheetView>
  </sheetViews>
  <sheetFormatPr defaultRowHeight="14.5" x14ac:dyDescent="0.35"/>
  <cols>
    <col min="1" max="1" width="24.36328125" bestFit="1" customWidth="1"/>
    <col min="2" max="2" width="14.7265625" bestFit="1" customWidth="1"/>
  </cols>
  <sheetData>
    <row r="1" spans="1:5" x14ac:dyDescent="0.35">
      <c r="A1" t="s">
        <v>204</v>
      </c>
      <c r="C1" s="1" t="s">
        <v>205</v>
      </c>
    </row>
    <row r="2" spans="1:5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35">
      <c r="A3" t="s">
        <v>206</v>
      </c>
      <c r="B3">
        <v>3</v>
      </c>
      <c r="C3">
        <v>0.68</v>
      </c>
      <c r="E3" s="1" t="s">
        <v>225</v>
      </c>
    </row>
    <row r="4" spans="1:5" x14ac:dyDescent="0.35">
      <c r="A4" s="1" t="s">
        <v>207</v>
      </c>
      <c r="B4">
        <v>4</v>
      </c>
      <c r="C4">
        <v>0.5</v>
      </c>
      <c r="E4" s="1" t="s">
        <v>226</v>
      </c>
    </row>
    <row r="5" spans="1:5" x14ac:dyDescent="0.35">
      <c r="A5" t="s">
        <v>208</v>
      </c>
      <c r="B5">
        <v>2</v>
      </c>
      <c r="C5">
        <v>0.36</v>
      </c>
      <c r="E5" s="1" t="s">
        <v>227</v>
      </c>
    </row>
    <row r="6" spans="1:5" x14ac:dyDescent="0.35">
      <c r="A6" t="s">
        <v>209</v>
      </c>
      <c r="B6">
        <v>1</v>
      </c>
      <c r="C6">
        <v>1.08</v>
      </c>
      <c r="E6" s="1" t="s">
        <v>228</v>
      </c>
    </row>
    <row r="7" spans="1:5" x14ac:dyDescent="0.35">
      <c r="A7" t="s">
        <v>210</v>
      </c>
      <c r="B7">
        <v>3</v>
      </c>
      <c r="C7" t="s">
        <v>154</v>
      </c>
    </row>
    <row r="8" spans="1:5" x14ac:dyDescent="0.35">
      <c r="A8" t="s">
        <v>211</v>
      </c>
      <c r="B8">
        <v>3</v>
      </c>
      <c r="C8">
        <v>0.5</v>
      </c>
      <c r="E8" s="1" t="s">
        <v>229</v>
      </c>
    </row>
    <row r="9" spans="1:5" x14ac:dyDescent="0.35">
      <c r="A9" t="s">
        <v>212</v>
      </c>
      <c r="B9">
        <v>3</v>
      </c>
      <c r="C9">
        <v>1</v>
      </c>
      <c r="E9" s="1" t="s">
        <v>230</v>
      </c>
    </row>
    <row r="10" spans="1:5" x14ac:dyDescent="0.35">
      <c r="A10" t="s">
        <v>213</v>
      </c>
      <c r="B10">
        <v>1</v>
      </c>
      <c r="C10">
        <v>0.45</v>
      </c>
      <c r="E10" s="1" t="s">
        <v>231</v>
      </c>
    </row>
    <row r="11" spans="1:5" x14ac:dyDescent="0.35">
      <c r="A11" t="s">
        <v>214</v>
      </c>
      <c r="B11">
        <v>2</v>
      </c>
      <c r="C11">
        <v>2.0299999999999998</v>
      </c>
      <c r="E11" s="1" t="s">
        <v>232</v>
      </c>
    </row>
    <row r="12" spans="1:5" x14ac:dyDescent="0.35">
      <c r="A12" t="s">
        <v>215</v>
      </c>
      <c r="B12">
        <v>3</v>
      </c>
      <c r="C12" t="s">
        <v>154</v>
      </c>
    </row>
    <row r="13" spans="1:5" x14ac:dyDescent="0.35">
      <c r="A13" t="s">
        <v>216</v>
      </c>
      <c r="B13">
        <v>2</v>
      </c>
      <c r="C13" t="s">
        <v>154</v>
      </c>
    </row>
    <row r="14" spans="1:5" x14ac:dyDescent="0.35">
      <c r="A14" t="s">
        <v>217</v>
      </c>
      <c r="B14">
        <v>2</v>
      </c>
      <c r="C14">
        <v>2</v>
      </c>
      <c r="E14" s="1" t="s">
        <v>233</v>
      </c>
    </row>
    <row r="15" spans="1:5" x14ac:dyDescent="0.35">
      <c r="A15" t="s">
        <v>218</v>
      </c>
      <c r="B15">
        <v>1</v>
      </c>
      <c r="C15">
        <v>0.5</v>
      </c>
      <c r="E15" s="1" t="s">
        <v>234</v>
      </c>
    </row>
    <row r="16" spans="1:5" x14ac:dyDescent="0.35">
      <c r="A16" t="s">
        <v>219</v>
      </c>
      <c r="B16">
        <v>1</v>
      </c>
      <c r="C16">
        <v>6.03</v>
      </c>
      <c r="E16" s="1" t="s">
        <v>235</v>
      </c>
    </row>
    <row r="17" spans="1:5" x14ac:dyDescent="0.35">
      <c r="A17" t="s">
        <v>220</v>
      </c>
      <c r="B17">
        <v>2</v>
      </c>
      <c r="C17" t="s">
        <v>154</v>
      </c>
    </row>
    <row r="18" spans="1:5" x14ac:dyDescent="0.35">
      <c r="A18" t="s">
        <v>221</v>
      </c>
      <c r="B18">
        <v>3</v>
      </c>
      <c r="C18">
        <v>0.45</v>
      </c>
      <c r="E18" s="1" t="s">
        <v>236</v>
      </c>
    </row>
    <row r="19" spans="1:5" x14ac:dyDescent="0.35">
      <c r="A19" t="s">
        <v>222</v>
      </c>
      <c r="B19">
        <v>2</v>
      </c>
      <c r="C19">
        <v>0.5</v>
      </c>
      <c r="E19" s="1" t="s">
        <v>237</v>
      </c>
    </row>
    <row r="20" spans="1:5" x14ac:dyDescent="0.35">
      <c r="A20" t="s">
        <v>223</v>
      </c>
      <c r="B20">
        <v>2</v>
      </c>
      <c r="C20">
        <v>0.32</v>
      </c>
      <c r="E20" s="1" t="s">
        <v>238</v>
      </c>
    </row>
    <row r="21" spans="1:5" x14ac:dyDescent="0.35">
      <c r="A21" t="s">
        <v>224</v>
      </c>
      <c r="B21">
        <v>20</v>
      </c>
      <c r="C21">
        <v>0.23</v>
      </c>
    </row>
  </sheetData>
  <hyperlinks>
    <hyperlink ref="C1" r:id="rId1" location="paper" xr:uid="{3D082B0B-E202-4EC4-9607-FEEA0FA3C9BB}"/>
    <hyperlink ref="A4" r:id="rId2" location="paper" display="https://www.mtggoldfish.com/price/Amonkhet/Festering+Mummy - paper" xr:uid="{3A86C7D3-AA92-40B8-8503-2CABBEE64961}"/>
    <hyperlink ref="E3" r:id="rId3" xr:uid="{DACEEFD7-E440-4A83-97B8-407360ABF0AD}"/>
    <hyperlink ref="E4" r:id="rId4" xr:uid="{D2E6823B-4210-43F2-9D58-3A2859D5410C}"/>
    <hyperlink ref="E5" r:id="rId5" xr:uid="{12726BC3-9BC0-4415-8836-69B193A366EE}"/>
    <hyperlink ref="E6" r:id="rId6" xr:uid="{66A581E2-BFEA-49C6-AAFD-4063434760AD}"/>
    <hyperlink ref="E8" r:id="rId7" xr:uid="{6E974D15-E2FD-4DC4-B029-4E495AD03E05}"/>
    <hyperlink ref="E9" r:id="rId8" xr:uid="{8545A80B-E5B9-49FD-9BD4-C3322A4222EF}"/>
    <hyperlink ref="E10" r:id="rId9" xr:uid="{01EBC2B4-29A7-4C32-9A1D-40624E5EFF78}"/>
    <hyperlink ref="E11" r:id="rId10" xr:uid="{820FD34B-69C4-449A-93A7-B8C96A55D391}"/>
    <hyperlink ref="E14" r:id="rId11" xr:uid="{8FDE1E12-EBAE-45DE-9270-52F10AFAE8F7}"/>
    <hyperlink ref="E15" r:id="rId12" xr:uid="{D91796E0-4E64-4D1D-9487-3A75627AAAC4}"/>
    <hyperlink ref="E16" r:id="rId13" xr:uid="{5858C975-42C4-4292-B7B7-C28A3F4291AD}"/>
    <hyperlink ref="E18" r:id="rId14" xr:uid="{8C8D9F59-38DB-479A-A46E-E2A7AE96DE0C}"/>
    <hyperlink ref="E19" r:id="rId15" xr:uid="{378ADFE0-3061-4CBA-ABC0-DC11B96F346B}"/>
    <hyperlink ref="E20" r:id="rId16" xr:uid="{C7FBEE83-58ED-41E9-BC45-4B7D3205E20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D0BC-CA75-4865-A8F6-2B26DD7FDF27}">
  <dimension ref="A1:E19"/>
  <sheetViews>
    <sheetView workbookViewId="0">
      <selection activeCell="A2" sqref="A2:E2"/>
    </sheetView>
  </sheetViews>
  <sheetFormatPr defaultRowHeight="14.5" x14ac:dyDescent="0.35"/>
  <cols>
    <col min="1" max="1" width="26.453125" bestFit="1" customWidth="1"/>
    <col min="2" max="2" width="14.7265625" bestFit="1" customWidth="1"/>
    <col min="3" max="3" width="9.08984375" bestFit="1" customWidth="1"/>
  </cols>
  <sheetData>
    <row r="1" spans="1:5" x14ac:dyDescent="0.35">
      <c r="A1" t="s">
        <v>116</v>
      </c>
    </row>
    <row r="2" spans="1:5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35">
      <c r="A3" t="s">
        <v>117</v>
      </c>
      <c r="B3">
        <v>4</v>
      </c>
      <c r="C3">
        <v>0.45</v>
      </c>
      <c r="E3" s="1" t="s">
        <v>131</v>
      </c>
    </row>
    <row r="4" spans="1:5" x14ac:dyDescent="0.35">
      <c r="A4" t="s">
        <v>118</v>
      </c>
      <c r="B4">
        <v>2</v>
      </c>
      <c r="C4" t="s">
        <v>132</v>
      </c>
    </row>
    <row r="5" spans="1:5" x14ac:dyDescent="0.35">
      <c r="A5" t="s">
        <v>119</v>
      </c>
      <c r="B5">
        <v>3</v>
      </c>
    </row>
    <row r="6" spans="1:5" x14ac:dyDescent="0.35">
      <c r="A6" t="s">
        <v>120</v>
      </c>
      <c r="B6">
        <v>4</v>
      </c>
    </row>
    <row r="7" spans="1:5" x14ac:dyDescent="0.35">
      <c r="A7" t="s">
        <v>121</v>
      </c>
      <c r="B7">
        <v>3</v>
      </c>
    </row>
    <row r="8" spans="1:5" x14ac:dyDescent="0.35">
      <c r="A8" t="s">
        <v>122</v>
      </c>
      <c r="B8">
        <v>2</v>
      </c>
    </row>
    <row r="9" spans="1:5" x14ac:dyDescent="0.35">
      <c r="A9" t="s">
        <v>123</v>
      </c>
      <c r="B9">
        <v>1</v>
      </c>
    </row>
    <row r="10" spans="1:5" x14ac:dyDescent="0.35">
      <c r="A10" t="s">
        <v>124</v>
      </c>
      <c r="B10">
        <v>2</v>
      </c>
    </row>
    <row r="11" spans="1:5" x14ac:dyDescent="0.35">
      <c r="A11" t="s">
        <v>17</v>
      </c>
      <c r="B11">
        <v>10</v>
      </c>
    </row>
    <row r="12" spans="1:5" x14ac:dyDescent="0.35">
      <c r="A12" t="s">
        <v>73</v>
      </c>
      <c r="B12">
        <v>9</v>
      </c>
    </row>
    <row r="13" spans="1:5" x14ac:dyDescent="0.35">
      <c r="A13" t="s">
        <v>125</v>
      </c>
      <c r="B13">
        <v>1</v>
      </c>
    </row>
    <row r="14" spans="1:5" x14ac:dyDescent="0.35">
      <c r="A14" t="s">
        <v>126</v>
      </c>
      <c r="B14">
        <v>4</v>
      </c>
    </row>
    <row r="15" spans="1:5" x14ac:dyDescent="0.35">
      <c r="A15" t="s">
        <v>127</v>
      </c>
      <c r="B15">
        <v>4</v>
      </c>
    </row>
    <row r="16" spans="1:5" x14ac:dyDescent="0.35">
      <c r="A16" t="s">
        <v>128</v>
      </c>
      <c r="B16">
        <v>1</v>
      </c>
    </row>
    <row r="17" spans="1:2" x14ac:dyDescent="0.35">
      <c r="A17" t="s">
        <v>68</v>
      </c>
      <c r="B17">
        <v>4</v>
      </c>
    </row>
    <row r="18" spans="1:2" x14ac:dyDescent="0.35">
      <c r="A18" t="s">
        <v>129</v>
      </c>
      <c r="B18">
        <v>4</v>
      </c>
    </row>
    <row r="19" spans="1:2" x14ac:dyDescent="0.35">
      <c r="A19" t="s">
        <v>130</v>
      </c>
      <c r="B19">
        <v>2</v>
      </c>
    </row>
  </sheetData>
  <hyperlinks>
    <hyperlink ref="E3" r:id="rId1" xr:uid="{A969A18E-6774-4039-9E86-9D54861C2F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4 card box</vt:lpstr>
      <vt:lpstr>Control tower</vt:lpstr>
      <vt:lpstr>Day of doom</vt:lpstr>
      <vt:lpstr>goblin gang</vt:lpstr>
      <vt:lpstr>cogs-of-war</vt:lpstr>
      <vt:lpstr>knight time</vt:lpstr>
      <vt:lpstr>zombie pauper</vt:lpstr>
      <vt:lpstr>Living 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2020-09-17T15:47:03Z</dcterms:modified>
</cp:coreProperties>
</file>