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\Desktop\"/>
    </mc:Choice>
  </mc:AlternateContent>
  <xr:revisionPtr revIDLastSave="0" documentId="13_ncr:1_{462E3BB8-C173-415F-9F4B-245E11CC7199}" xr6:coauthVersionLast="47" xr6:coauthVersionMax="47" xr10:uidLastSave="{00000000-0000-0000-0000-000000000000}"/>
  <bookViews>
    <workbookView xWindow="14295" yWindow="-16200" windowWidth="14445" windowHeight="15585" xr2:uid="{0A091ADA-C742-4B48-8690-666B8CF527C5}"/>
  </bookViews>
  <sheets>
    <sheet name="Sheet1" sheetId="1" r:id="rId1"/>
    <sheet name="Sheet2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17" i="4"/>
  <c r="F10" i="4"/>
  <c r="F11" i="4"/>
  <c r="F12" i="4"/>
  <c r="F13" i="4"/>
  <c r="F14" i="4"/>
  <c r="F15" i="4"/>
  <c r="F16" i="4"/>
  <c r="F19" i="4"/>
  <c r="F18" i="4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2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5" i="1"/>
  <c r="G396" i="1"/>
  <c r="G397" i="1"/>
  <c r="G398" i="1"/>
  <c r="G399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3" i="1"/>
  <c r="G424" i="1"/>
  <c r="G425" i="1"/>
  <c r="G426" i="1"/>
  <c r="G37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2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27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2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3" i="1"/>
  <c r="G224" i="1"/>
  <c r="G225" i="1"/>
  <c r="G226" i="1"/>
  <c r="G17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27" i="1"/>
  <c r="G12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3" i="1"/>
  <c r="G114" i="1"/>
  <c r="G115" i="1"/>
  <c r="G116" i="1"/>
  <c r="G117" i="1"/>
  <c r="G118" i="1"/>
  <c r="G119" i="1"/>
  <c r="G120" i="1"/>
  <c r="G123" i="1"/>
  <c r="G124" i="1"/>
  <c r="G125" i="1"/>
  <c r="G78" i="1"/>
  <c r="G79" i="1"/>
  <c r="G80" i="1"/>
  <c r="G81" i="1"/>
  <c r="G82" i="1"/>
  <c r="G83" i="1"/>
  <c r="G84" i="1"/>
  <c r="G85" i="1"/>
  <c r="G86" i="1"/>
  <c r="G77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3" i="1"/>
  <c r="G74" i="1"/>
  <c r="G75" i="1"/>
  <c r="G76" i="1"/>
  <c r="G47" i="1"/>
  <c r="G48" i="1"/>
  <c r="G49" i="1"/>
  <c r="G50" i="1"/>
  <c r="G52" i="1"/>
  <c r="G53" i="1"/>
  <c r="G54" i="1"/>
  <c r="G55" i="1"/>
  <c r="G56" i="1"/>
  <c r="G28" i="1"/>
  <c r="G29" i="1"/>
  <c r="G30" i="1"/>
  <c r="G31" i="1"/>
  <c r="G32" i="1"/>
  <c r="G33" i="1"/>
  <c r="G34" i="1"/>
  <c r="G35" i="1"/>
  <c r="G36" i="1"/>
  <c r="G27" i="1"/>
  <c r="G37" i="1"/>
  <c r="F476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G441" i="1" s="1"/>
  <c r="F442" i="1"/>
  <c r="F443" i="1"/>
  <c r="F444" i="1"/>
  <c r="F445" i="1"/>
  <c r="F446" i="1"/>
  <c r="F447" i="1"/>
  <c r="F448" i="1"/>
  <c r="F449" i="1"/>
  <c r="F450" i="1"/>
  <c r="G450" i="1" s="1"/>
  <c r="F451" i="1"/>
  <c r="F452" i="1"/>
  <c r="F453" i="1"/>
  <c r="F454" i="1"/>
  <c r="F455" i="1"/>
  <c r="F456" i="1"/>
  <c r="F457" i="1"/>
  <c r="F458" i="1"/>
  <c r="F459" i="1"/>
  <c r="F460" i="1"/>
  <c r="F461" i="1"/>
  <c r="G461" i="1" s="1"/>
  <c r="F462" i="1"/>
  <c r="G462" i="1" s="1"/>
  <c r="F463" i="1"/>
  <c r="F464" i="1"/>
  <c r="F465" i="1"/>
  <c r="F466" i="1"/>
  <c r="F467" i="1"/>
  <c r="F468" i="1"/>
  <c r="F469" i="1"/>
  <c r="F470" i="1"/>
  <c r="F471" i="1"/>
  <c r="F472" i="1"/>
  <c r="G472" i="1" s="1"/>
  <c r="F473" i="1"/>
  <c r="F474" i="1"/>
  <c r="F475" i="1"/>
  <c r="F42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G391" i="1" s="1"/>
  <c r="F392" i="1"/>
  <c r="G392" i="1" s="1"/>
  <c r="F393" i="1"/>
  <c r="F394" i="1"/>
  <c r="F395" i="1"/>
  <c r="F396" i="1"/>
  <c r="F397" i="1"/>
  <c r="F398" i="1"/>
  <c r="F399" i="1"/>
  <c r="F400" i="1"/>
  <c r="G400" i="1" s="1"/>
  <c r="F401" i="1"/>
  <c r="G401" i="1" s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G421" i="1" s="1"/>
  <c r="F422" i="1"/>
  <c r="G422" i="1" s="1"/>
  <c r="F423" i="1"/>
  <c r="F424" i="1"/>
  <c r="F425" i="1"/>
  <c r="F426" i="1"/>
  <c r="F37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G341" i="1" s="1"/>
  <c r="F342" i="1"/>
  <c r="G342" i="1" s="1"/>
  <c r="F343" i="1"/>
  <c r="F344" i="1"/>
  <c r="F345" i="1"/>
  <c r="F346" i="1"/>
  <c r="F347" i="1"/>
  <c r="F348" i="1"/>
  <c r="F349" i="1"/>
  <c r="F350" i="1"/>
  <c r="F351" i="1"/>
  <c r="G351" i="1" s="1"/>
  <c r="F352" i="1"/>
  <c r="F353" i="1"/>
  <c r="F354" i="1"/>
  <c r="F355" i="1"/>
  <c r="F356" i="1"/>
  <c r="F357" i="1"/>
  <c r="F358" i="1"/>
  <c r="F359" i="1"/>
  <c r="F360" i="1"/>
  <c r="F361" i="1"/>
  <c r="G361" i="1" s="1"/>
  <c r="F362" i="1"/>
  <c r="G362" i="1" s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2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G292" i="1" s="1"/>
  <c r="F293" i="1"/>
  <c r="F294" i="1"/>
  <c r="F295" i="1"/>
  <c r="F296" i="1"/>
  <c r="F297" i="1"/>
  <c r="F298" i="1"/>
  <c r="F299" i="1"/>
  <c r="F300" i="1"/>
  <c r="F301" i="1"/>
  <c r="G301" i="1" s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G321" i="1" s="1"/>
  <c r="F322" i="1"/>
  <c r="G322" i="1" s="1"/>
  <c r="F323" i="1"/>
  <c r="F324" i="1"/>
  <c r="F325" i="1"/>
  <c r="F326" i="1"/>
  <c r="F27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G242" i="1" s="1"/>
  <c r="F243" i="1"/>
  <c r="F244" i="1"/>
  <c r="F245" i="1"/>
  <c r="F246" i="1"/>
  <c r="F247" i="1"/>
  <c r="F248" i="1"/>
  <c r="F249" i="1"/>
  <c r="F250" i="1"/>
  <c r="G250" i="1" s="1"/>
  <c r="F251" i="1"/>
  <c r="F252" i="1"/>
  <c r="F253" i="1"/>
  <c r="F254" i="1"/>
  <c r="F255" i="1"/>
  <c r="F256" i="1"/>
  <c r="F257" i="1"/>
  <c r="F258" i="1"/>
  <c r="F259" i="1"/>
  <c r="F260" i="1"/>
  <c r="F261" i="1"/>
  <c r="G261" i="1" s="1"/>
  <c r="F262" i="1"/>
  <c r="G262" i="1" s="1"/>
  <c r="F263" i="1"/>
  <c r="F264" i="1"/>
  <c r="F265" i="1"/>
  <c r="F266" i="1"/>
  <c r="F267" i="1"/>
  <c r="F268" i="1"/>
  <c r="F269" i="1"/>
  <c r="F270" i="1"/>
  <c r="F271" i="1"/>
  <c r="G271" i="1" s="1"/>
  <c r="F272" i="1"/>
  <c r="F273" i="1"/>
  <c r="F274" i="1"/>
  <c r="F275" i="1"/>
  <c r="F276" i="1"/>
  <c r="F22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G192" i="1" s="1"/>
  <c r="F193" i="1"/>
  <c r="F194" i="1"/>
  <c r="F195" i="1"/>
  <c r="F196" i="1"/>
  <c r="F197" i="1"/>
  <c r="F198" i="1"/>
  <c r="F199" i="1"/>
  <c r="F200" i="1"/>
  <c r="G200" i="1" s="1"/>
  <c r="F201" i="1"/>
  <c r="F202" i="1"/>
  <c r="F203" i="1"/>
  <c r="F204" i="1"/>
  <c r="F205" i="1"/>
  <c r="F206" i="1"/>
  <c r="F207" i="1"/>
  <c r="F208" i="1"/>
  <c r="F209" i="1"/>
  <c r="F210" i="1"/>
  <c r="F211" i="1"/>
  <c r="F212" i="1"/>
  <c r="G212" i="1" s="1"/>
  <c r="F213" i="1"/>
  <c r="F214" i="1"/>
  <c r="F215" i="1"/>
  <c r="F216" i="1"/>
  <c r="F217" i="1"/>
  <c r="F218" i="1"/>
  <c r="F219" i="1"/>
  <c r="F220" i="1"/>
  <c r="F221" i="1"/>
  <c r="G221" i="1" s="1"/>
  <c r="F222" i="1"/>
  <c r="G222" i="1" s="1"/>
  <c r="F223" i="1"/>
  <c r="F224" i="1"/>
  <c r="F225" i="1"/>
  <c r="F226" i="1"/>
  <c r="F17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G141" i="1" s="1"/>
  <c r="F142" i="1"/>
  <c r="G142" i="1" s="1"/>
  <c r="F143" i="1"/>
  <c r="F144" i="1"/>
  <c r="F145" i="1"/>
  <c r="F146" i="1"/>
  <c r="F147" i="1"/>
  <c r="F148" i="1"/>
  <c r="F149" i="1"/>
  <c r="F150" i="1"/>
  <c r="G150" i="1" s="1"/>
  <c r="F151" i="1"/>
  <c r="G151" i="1" s="1"/>
  <c r="F152" i="1"/>
  <c r="F153" i="1"/>
  <c r="F154" i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F171" i="1"/>
  <c r="F172" i="1"/>
  <c r="G172" i="1" s="1"/>
  <c r="F173" i="1"/>
  <c r="F174" i="1"/>
  <c r="F175" i="1"/>
  <c r="F176" i="1"/>
  <c r="F12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G111" i="1" s="1"/>
  <c r="F112" i="1"/>
  <c r="G112" i="1" s="1"/>
  <c r="F113" i="1"/>
  <c r="F114" i="1"/>
  <c r="F115" i="1"/>
  <c r="F116" i="1"/>
  <c r="F117" i="1"/>
  <c r="F118" i="1"/>
  <c r="F119" i="1"/>
  <c r="F120" i="1"/>
  <c r="F121" i="1"/>
  <c r="G121" i="1" s="1"/>
  <c r="F122" i="1"/>
  <c r="G122" i="1" s="1"/>
  <c r="F123" i="1"/>
  <c r="F124" i="1"/>
  <c r="F125" i="1"/>
  <c r="F126" i="1"/>
  <c r="F67" i="1"/>
  <c r="F68" i="1"/>
  <c r="F69" i="1"/>
  <c r="F70" i="1"/>
  <c r="F71" i="1"/>
  <c r="G71" i="1" s="1"/>
  <c r="F72" i="1"/>
  <c r="G72" i="1" s="1"/>
  <c r="F73" i="1"/>
  <c r="F74" i="1"/>
  <c r="F75" i="1"/>
  <c r="F76" i="1"/>
  <c r="F43" i="1"/>
  <c r="F66" i="1"/>
  <c r="F58" i="1"/>
  <c r="F59" i="1"/>
  <c r="F60" i="1"/>
  <c r="F61" i="1"/>
  <c r="F62" i="1"/>
  <c r="F63" i="1"/>
  <c r="F64" i="1"/>
  <c r="F65" i="1"/>
  <c r="F57" i="1"/>
  <c r="F28" i="1"/>
  <c r="F29" i="1"/>
  <c r="F30" i="1"/>
  <c r="F31" i="1"/>
  <c r="F32" i="1"/>
  <c r="F33" i="1"/>
  <c r="F34" i="1"/>
  <c r="F35" i="1"/>
  <c r="F36" i="1"/>
  <c r="F27" i="1"/>
  <c r="F37" i="1"/>
  <c r="G38" i="1"/>
  <c r="G39" i="1"/>
  <c r="G40" i="1"/>
  <c r="G43" i="1"/>
  <c r="G44" i="1"/>
  <c r="G45" i="1"/>
  <c r="G46" i="1"/>
  <c r="F48" i="1"/>
  <c r="F49" i="1"/>
  <c r="F50" i="1"/>
  <c r="F51" i="1"/>
  <c r="G51" i="1" s="1"/>
  <c r="F52" i="1"/>
  <c r="F53" i="1"/>
  <c r="F54" i="1"/>
  <c r="F55" i="1"/>
  <c r="F47" i="1"/>
  <c r="F38" i="1"/>
  <c r="F39" i="1"/>
  <c r="F40" i="1"/>
  <c r="F41" i="1"/>
  <c r="G41" i="1" s="1"/>
  <c r="F42" i="1"/>
  <c r="G42" i="1" s="1"/>
  <c r="F44" i="1"/>
  <c r="F45" i="1"/>
  <c r="F46" i="1"/>
  <c r="M51" i="1"/>
  <c r="M50" i="1"/>
  <c r="M49" i="1"/>
  <c r="M48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4" i="1"/>
  <c r="M23" i="1"/>
  <c r="M22" i="1"/>
  <c r="M21" i="1"/>
  <c r="M20" i="1"/>
  <c r="M19" i="1"/>
  <c r="M18" i="1"/>
  <c r="M15" i="1"/>
  <c r="M14" i="1"/>
  <c r="M13" i="1"/>
  <c r="M12" i="1"/>
  <c r="M10" i="1"/>
  <c r="M11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<sst xmlns="http://schemas.openxmlformats.org/spreadsheetml/2006/main" count="792" uniqueCount="28">
  <si>
    <t>Rozmiar problemu</t>
  </si>
  <si>
    <t>Technologia</t>
  </si>
  <si>
    <t>Liczba wątków</t>
  </si>
  <si>
    <t>Czas (s)</t>
  </si>
  <si>
    <t>Przyśpieszenie (s)</t>
  </si>
  <si>
    <t>Przyśpieszenie (%)</t>
  </si>
  <si>
    <t>Algorytm sortowania</t>
  </si>
  <si>
    <t>Bąbelkowy</t>
  </si>
  <si>
    <t>Szybki</t>
  </si>
  <si>
    <t>Przez wstawianie</t>
  </si>
  <si>
    <t>Przez wybieranie</t>
  </si>
  <si>
    <t>Przez scalanie</t>
  </si>
  <si>
    <t>Sekwencyjnie</t>
  </si>
  <si>
    <t>OpenMP</t>
  </si>
  <si>
    <t>Thread C++</t>
  </si>
  <si>
    <t>-</t>
  </si>
  <si>
    <t>temp.</t>
  </si>
  <si>
    <t>Algorytm</t>
  </si>
  <si>
    <t>Część szeregowa [%]</t>
  </si>
  <si>
    <t>Część równoległa [%]</t>
  </si>
  <si>
    <t>Column1</t>
  </si>
  <si>
    <t>Column2</t>
  </si>
  <si>
    <t>Column3</t>
  </si>
  <si>
    <t>Amdala</t>
  </si>
  <si>
    <t>b</t>
  </si>
  <si>
    <t>s</t>
  </si>
  <si>
    <t>w</t>
  </si>
  <si>
    <t>100000/thread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</si>
</sst>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0" xfId="0" applyFill="1"/>
    <xf numFmtId="9" fontId="0" fillId="4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5" borderId="0" xfId="0" applyFill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2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B97B8-75CA-42E0-993B-C92785648BFA}" name="Table1" displayName="Table1" ref="A1:C7" totalsRowShown="0">
  <autoFilter ref="A1:C7" xr:uid="{6C3B97B8-75CA-42E0-993B-C92785648BFA}"/>
  <tableColumns count="3">
    <tableColumn id="1" xr3:uid="{1CB41E49-F8BC-4579-BF74-E4F2873516EE}" name="Column1"/>
    <tableColumn id="2" xr3:uid="{1CADBD84-C5C4-4FAE-B6CC-1A46326ED420}" name="Column2"/>
    <tableColumn id="3" xr3:uid="{83732C0B-F07E-4017-A8B0-D744700AFCBC}" name="Column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FD12-DB86-4F63-BF3F-4CF2C5DC67E8}">
  <dimension ref="A1:N477"/>
  <sheetViews>
    <sheetView tabSelected="1" topLeftCell="A209" zoomScaleNormal="100" workbookViewId="0">
      <selection activeCell="E226" sqref="E226"/>
    </sheetView>
  </sheetViews>
  <sheetFormatPr defaultRowHeight="14.4" x14ac:dyDescent="0.3"/>
  <cols>
    <col min="1" max="1" width="13.21875" bestFit="1" customWidth="1"/>
    <col min="2" max="2" width="18.109375" bestFit="1" customWidth="1"/>
    <col min="3" max="3" width="10.88671875" bestFit="1" customWidth="1"/>
    <col min="4" max="4" width="16.44140625" bestFit="1" customWidth="1"/>
    <col min="5" max="5" width="10" bestFit="1" customWidth="1"/>
    <col min="6" max="6" width="16.109375" bestFit="1" customWidth="1"/>
    <col min="7" max="7" width="16.77734375" bestFit="1" customWidth="1"/>
    <col min="12" max="13" width="10" bestFit="1" customWidth="1"/>
  </cols>
  <sheetData>
    <row r="1" spans="1:14" ht="22.8" customHeight="1" x14ac:dyDescent="0.3">
      <c r="A1" s="1" t="s">
        <v>2</v>
      </c>
      <c r="B1" s="1" t="s">
        <v>6</v>
      </c>
      <c r="C1" s="1" t="s">
        <v>1</v>
      </c>
      <c r="D1" s="1" t="s">
        <v>0</v>
      </c>
      <c r="E1" s="1" t="s">
        <v>3</v>
      </c>
      <c r="F1" s="1" t="s">
        <v>4</v>
      </c>
      <c r="G1" s="1" t="s">
        <v>5</v>
      </c>
      <c r="M1" t="s">
        <v>16</v>
      </c>
    </row>
    <row r="2" spans="1:14" ht="14.4" customHeight="1" x14ac:dyDescent="0.3">
      <c r="A2" s="20">
        <v>1</v>
      </c>
      <c r="B2" s="2" t="s">
        <v>7</v>
      </c>
      <c r="C2" s="14" t="s">
        <v>12</v>
      </c>
      <c r="D2" s="9">
        <v>100</v>
      </c>
      <c r="E2" s="5">
        <v>6.8999999999999997E-5</v>
      </c>
      <c r="F2" s="5" t="s">
        <v>15</v>
      </c>
      <c r="G2" s="5" t="s">
        <v>15</v>
      </c>
      <c r="L2" s="5">
        <v>6.8999999999999997E-5</v>
      </c>
      <c r="M2">
        <f>L2</f>
        <v>6.8999999999999997E-5</v>
      </c>
      <c r="N2">
        <v>100</v>
      </c>
    </row>
    <row r="3" spans="1:14" x14ac:dyDescent="0.3">
      <c r="A3" s="20"/>
      <c r="B3" s="3" t="s">
        <v>8</v>
      </c>
      <c r="C3" s="15"/>
      <c r="D3" s="10"/>
      <c r="E3" s="4">
        <v>7.6000000000000001E-6</v>
      </c>
      <c r="F3" s="4" t="s">
        <v>15</v>
      </c>
      <c r="G3" s="4" t="s">
        <v>15</v>
      </c>
      <c r="L3" s="4">
        <v>7.6000000000000001E-6</v>
      </c>
      <c r="M3">
        <f>L2</f>
        <v>6.8999999999999997E-5</v>
      </c>
      <c r="N3">
        <v>100</v>
      </c>
    </row>
    <row r="4" spans="1:14" x14ac:dyDescent="0.3">
      <c r="A4" s="20"/>
      <c r="B4" s="2" t="s">
        <v>11</v>
      </c>
      <c r="C4" s="15"/>
      <c r="D4" s="10"/>
      <c r="E4" s="5">
        <v>1.983E-4</v>
      </c>
      <c r="F4" s="5" t="s">
        <v>15</v>
      </c>
      <c r="G4" s="5" t="s">
        <v>15</v>
      </c>
      <c r="L4" s="5">
        <v>1.983E-4</v>
      </c>
      <c r="M4">
        <f>L3</f>
        <v>7.6000000000000001E-6</v>
      </c>
      <c r="N4">
        <v>100</v>
      </c>
    </row>
    <row r="5" spans="1:14" x14ac:dyDescent="0.3">
      <c r="A5" s="20"/>
      <c r="B5" s="3" t="s">
        <v>9</v>
      </c>
      <c r="C5" s="15"/>
      <c r="D5" s="10"/>
      <c r="E5" s="4">
        <v>7.6000000000000001E-6</v>
      </c>
      <c r="F5" s="4" t="s">
        <v>15</v>
      </c>
      <c r="G5" s="4" t="s">
        <v>15</v>
      </c>
      <c r="L5" s="4">
        <v>7.6000000000000001E-6</v>
      </c>
      <c r="M5">
        <f>L3</f>
        <v>7.6000000000000001E-6</v>
      </c>
      <c r="N5">
        <v>100</v>
      </c>
    </row>
    <row r="6" spans="1:14" x14ac:dyDescent="0.3">
      <c r="A6" s="20"/>
      <c r="B6" s="2" t="s">
        <v>10</v>
      </c>
      <c r="C6" s="15"/>
      <c r="D6" s="11"/>
      <c r="E6" s="5">
        <v>3.4400000000000003E-5</v>
      </c>
      <c r="F6" s="5" t="s">
        <v>15</v>
      </c>
      <c r="G6" s="5" t="s">
        <v>15</v>
      </c>
      <c r="L6" s="5">
        <v>3.4400000000000003E-5</v>
      </c>
      <c r="M6">
        <f>L4</f>
        <v>1.983E-4</v>
      </c>
      <c r="N6">
        <v>100</v>
      </c>
    </row>
    <row r="7" spans="1:14" x14ac:dyDescent="0.3">
      <c r="A7" s="20"/>
      <c r="B7" s="3" t="s">
        <v>7</v>
      </c>
      <c r="C7" s="15"/>
      <c r="D7" s="9">
        <v>5000</v>
      </c>
      <c r="E7" s="4">
        <v>0.186061</v>
      </c>
      <c r="F7" s="4" t="s">
        <v>15</v>
      </c>
      <c r="G7" s="4" t="s">
        <v>15</v>
      </c>
      <c r="L7" s="4">
        <v>0.186061</v>
      </c>
      <c r="M7">
        <f>L4</f>
        <v>1.983E-4</v>
      </c>
      <c r="N7">
        <v>100</v>
      </c>
    </row>
    <row r="8" spans="1:14" x14ac:dyDescent="0.3">
      <c r="A8" s="20"/>
      <c r="B8" s="2" t="s">
        <v>8</v>
      </c>
      <c r="C8" s="15"/>
      <c r="D8" s="10"/>
      <c r="E8" s="5">
        <v>9.123E-4</v>
      </c>
      <c r="F8" s="5" t="s">
        <v>15</v>
      </c>
      <c r="G8" s="5" t="s">
        <v>15</v>
      </c>
      <c r="L8" s="5">
        <v>9.123E-4</v>
      </c>
      <c r="M8">
        <f>L5</f>
        <v>7.6000000000000001E-6</v>
      </c>
      <c r="N8">
        <v>100</v>
      </c>
    </row>
    <row r="9" spans="1:14" x14ac:dyDescent="0.3">
      <c r="A9" s="20"/>
      <c r="B9" s="3" t="s">
        <v>11</v>
      </c>
      <c r="C9" s="15"/>
      <c r="D9" s="10"/>
      <c r="E9" s="25">
        <v>1.5931899999999999E-2</v>
      </c>
      <c r="F9" s="4" t="s">
        <v>15</v>
      </c>
      <c r="G9" s="4" t="s">
        <v>15</v>
      </c>
      <c r="L9" s="4">
        <v>9.9319000000000005E-3</v>
      </c>
      <c r="M9">
        <f>L5</f>
        <v>7.6000000000000001E-6</v>
      </c>
      <c r="N9">
        <v>100</v>
      </c>
    </row>
    <row r="10" spans="1:14" x14ac:dyDescent="0.3">
      <c r="A10" s="20"/>
      <c r="B10" s="2" t="s">
        <v>9</v>
      </c>
      <c r="C10" s="15"/>
      <c r="D10" s="10"/>
      <c r="E10" s="5">
        <v>1.0280000000000001E-4</v>
      </c>
      <c r="F10" s="5" t="s">
        <v>15</v>
      </c>
      <c r="G10" s="5" t="s">
        <v>15</v>
      </c>
      <c r="L10" s="5">
        <v>1.0280000000000001E-4</v>
      </c>
      <c r="M10">
        <f>L6</f>
        <v>3.4400000000000003E-5</v>
      </c>
      <c r="N10">
        <v>100</v>
      </c>
    </row>
    <row r="11" spans="1:14" x14ac:dyDescent="0.3">
      <c r="A11" s="20"/>
      <c r="B11" s="3" t="s">
        <v>10</v>
      </c>
      <c r="C11" s="15"/>
      <c r="D11" s="11"/>
      <c r="E11" s="4">
        <v>7.3508599999999993E-2</v>
      </c>
      <c r="F11" s="4" t="s">
        <v>15</v>
      </c>
      <c r="G11" s="4" t="s">
        <v>15</v>
      </c>
      <c r="L11" s="4">
        <v>7.3508599999999993E-2</v>
      </c>
      <c r="M11">
        <f>L6</f>
        <v>3.4400000000000003E-5</v>
      </c>
      <c r="N11">
        <v>100</v>
      </c>
    </row>
    <row r="12" spans="1:14" x14ac:dyDescent="0.3">
      <c r="A12" s="20"/>
      <c r="B12" s="2" t="s">
        <v>7</v>
      </c>
      <c r="C12" s="15"/>
      <c r="D12" s="9">
        <v>25000</v>
      </c>
      <c r="E12" s="5">
        <v>4.6421299999999999</v>
      </c>
      <c r="F12" s="5" t="s">
        <v>15</v>
      </c>
      <c r="G12" s="5" t="s">
        <v>15</v>
      </c>
      <c r="L12" s="5">
        <v>4.6421299999999999</v>
      </c>
      <c r="M12">
        <f>L7</f>
        <v>0.186061</v>
      </c>
      <c r="N12">
        <v>5000</v>
      </c>
    </row>
    <row r="13" spans="1:14" x14ac:dyDescent="0.3">
      <c r="A13" s="20"/>
      <c r="B13" s="3" t="s">
        <v>8</v>
      </c>
      <c r="C13" s="15"/>
      <c r="D13" s="10"/>
      <c r="E13" s="4">
        <v>2.5354000000000002E-3</v>
      </c>
      <c r="F13" s="4" t="s">
        <v>15</v>
      </c>
      <c r="G13" s="4" t="s">
        <v>15</v>
      </c>
      <c r="L13" s="4">
        <v>2.5354000000000002E-3</v>
      </c>
      <c r="M13">
        <f>L7</f>
        <v>0.186061</v>
      </c>
      <c r="N13">
        <v>5000</v>
      </c>
    </row>
    <row r="14" spans="1:14" x14ac:dyDescent="0.3">
      <c r="A14" s="20"/>
      <c r="B14" s="2" t="s">
        <v>11</v>
      </c>
      <c r="C14" s="15"/>
      <c r="D14" s="10"/>
      <c r="E14" s="26">
        <v>7.0520100000000002E-2</v>
      </c>
      <c r="F14" s="5" t="s">
        <v>15</v>
      </c>
      <c r="G14" s="5" t="s">
        <v>15</v>
      </c>
      <c r="L14" s="5">
        <v>5.0520099999999998E-2</v>
      </c>
      <c r="M14">
        <f>L8</f>
        <v>9.123E-4</v>
      </c>
      <c r="N14">
        <v>5000</v>
      </c>
    </row>
    <row r="15" spans="1:14" x14ac:dyDescent="0.3">
      <c r="A15" s="20"/>
      <c r="B15" s="3" t="s">
        <v>9</v>
      </c>
      <c r="C15" s="15"/>
      <c r="D15" s="10"/>
      <c r="E15" s="4">
        <v>4.6500000000000003E-4</v>
      </c>
      <c r="F15" s="4" t="s">
        <v>15</v>
      </c>
      <c r="G15" s="4" t="s">
        <v>15</v>
      </c>
      <c r="L15" s="4">
        <v>4.6500000000000003E-4</v>
      </c>
      <c r="M15">
        <f>L8</f>
        <v>9.123E-4</v>
      </c>
      <c r="N15">
        <v>5000</v>
      </c>
    </row>
    <row r="16" spans="1:14" x14ac:dyDescent="0.3">
      <c r="A16" s="20"/>
      <c r="B16" s="2" t="s">
        <v>10</v>
      </c>
      <c r="C16" s="15"/>
      <c r="D16" s="11"/>
      <c r="E16" s="5">
        <v>1.8426199999999999</v>
      </c>
      <c r="F16" s="5" t="s">
        <v>15</v>
      </c>
      <c r="G16" s="5" t="s">
        <v>15</v>
      </c>
      <c r="L16" s="5">
        <v>1.8426199999999999</v>
      </c>
      <c r="M16" s="25">
        <v>1.5931899999999999E-2</v>
      </c>
      <c r="N16">
        <v>5000</v>
      </c>
    </row>
    <row r="17" spans="1:14" x14ac:dyDescent="0.3">
      <c r="A17" s="20"/>
      <c r="B17" s="3" t="s">
        <v>7</v>
      </c>
      <c r="C17" s="15"/>
      <c r="D17" s="9">
        <v>50000</v>
      </c>
      <c r="E17" s="4">
        <v>19.488399999999999</v>
      </c>
      <c r="F17" s="4" t="s">
        <v>15</v>
      </c>
      <c r="G17" s="4" t="s">
        <v>15</v>
      </c>
      <c r="L17" s="4">
        <v>19.488399999999999</v>
      </c>
      <c r="M17" s="25">
        <v>1.5931899999999999E-2</v>
      </c>
      <c r="N17">
        <v>5000</v>
      </c>
    </row>
    <row r="18" spans="1:14" x14ac:dyDescent="0.3">
      <c r="A18" s="20"/>
      <c r="B18" s="2" t="s">
        <v>8</v>
      </c>
      <c r="C18" s="15"/>
      <c r="D18" s="10"/>
      <c r="E18" s="5">
        <v>5.7190000000000001E-3</v>
      </c>
      <c r="F18" s="5" t="s">
        <v>15</v>
      </c>
      <c r="G18" s="5" t="s">
        <v>15</v>
      </c>
      <c r="L18" s="5">
        <v>5.7190000000000001E-3</v>
      </c>
      <c r="M18">
        <f>L10</f>
        <v>1.0280000000000001E-4</v>
      </c>
      <c r="N18">
        <v>5000</v>
      </c>
    </row>
    <row r="19" spans="1:14" x14ac:dyDescent="0.3">
      <c r="A19" s="20"/>
      <c r="B19" s="3" t="s">
        <v>11</v>
      </c>
      <c r="C19" s="15"/>
      <c r="D19" s="10"/>
      <c r="E19" s="25">
        <v>0.14075029999999999</v>
      </c>
      <c r="F19" s="4" t="s">
        <v>15</v>
      </c>
      <c r="G19" s="4" t="s">
        <v>15</v>
      </c>
      <c r="L19" s="4">
        <v>8.8750300000000004E-2</v>
      </c>
      <c r="M19">
        <f>L10</f>
        <v>1.0280000000000001E-4</v>
      </c>
      <c r="N19">
        <v>5000</v>
      </c>
    </row>
    <row r="20" spans="1:14" x14ac:dyDescent="0.3">
      <c r="A20" s="20"/>
      <c r="B20" s="2" t="s">
        <v>9</v>
      </c>
      <c r="C20" s="15"/>
      <c r="D20" s="10"/>
      <c r="E20" s="5">
        <v>1.4771000000000001E-3</v>
      </c>
      <c r="F20" s="5" t="s">
        <v>15</v>
      </c>
      <c r="G20" s="5" t="s">
        <v>15</v>
      </c>
      <c r="L20" s="5">
        <v>1.4771000000000001E-3</v>
      </c>
      <c r="M20">
        <f>L11</f>
        <v>7.3508599999999993E-2</v>
      </c>
      <c r="N20">
        <v>5000</v>
      </c>
    </row>
    <row r="21" spans="1:14" x14ac:dyDescent="0.3">
      <c r="A21" s="20"/>
      <c r="B21" s="3" t="s">
        <v>10</v>
      </c>
      <c r="C21" s="15"/>
      <c r="D21" s="11"/>
      <c r="E21" s="4">
        <v>7.6789100000000001</v>
      </c>
      <c r="F21" s="4" t="s">
        <v>15</v>
      </c>
      <c r="G21" s="4" t="s">
        <v>15</v>
      </c>
      <c r="L21" s="4">
        <v>7.6789100000000001</v>
      </c>
      <c r="M21">
        <f>L11</f>
        <v>7.3508599999999993E-2</v>
      </c>
      <c r="N21">
        <v>5000</v>
      </c>
    </row>
    <row r="22" spans="1:14" x14ac:dyDescent="0.3">
      <c r="A22" s="20"/>
      <c r="B22" s="2" t="s">
        <v>7</v>
      </c>
      <c r="C22" s="15"/>
      <c r="D22" s="9">
        <v>100000</v>
      </c>
      <c r="E22" s="5">
        <v>79.992099999999994</v>
      </c>
      <c r="F22" s="5" t="s">
        <v>15</v>
      </c>
      <c r="G22" s="5" t="s">
        <v>15</v>
      </c>
      <c r="L22" s="5">
        <v>79.992099999999994</v>
      </c>
      <c r="M22">
        <f>L12</f>
        <v>4.6421299999999999</v>
      </c>
      <c r="N22">
        <v>25000</v>
      </c>
    </row>
    <row r="23" spans="1:14" x14ac:dyDescent="0.3">
      <c r="A23" s="20"/>
      <c r="B23" s="3" t="s">
        <v>8</v>
      </c>
      <c r="C23" s="15"/>
      <c r="D23" s="10"/>
      <c r="E23" s="4">
        <v>9.5671999999999997E-3</v>
      </c>
      <c r="F23" s="4" t="s">
        <v>15</v>
      </c>
      <c r="G23" s="4" t="s">
        <v>15</v>
      </c>
      <c r="L23" s="4">
        <v>9.5671999999999997E-3</v>
      </c>
      <c r="M23">
        <f>L12</f>
        <v>4.6421299999999999</v>
      </c>
      <c r="N23">
        <v>25000</v>
      </c>
    </row>
    <row r="24" spans="1:14" x14ac:dyDescent="0.3">
      <c r="A24" s="20"/>
      <c r="B24" s="2" t="s">
        <v>11</v>
      </c>
      <c r="C24" s="15"/>
      <c r="D24" s="10"/>
      <c r="E24" s="26">
        <v>0.24082999999999999</v>
      </c>
      <c r="F24" s="5" t="s">
        <v>15</v>
      </c>
      <c r="G24" s="5" t="s">
        <v>15</v>
      </c>
      <c r="L24" s="5">
        <v>0.18082999999999999</v>
      </c>
      <c r="M24">
        <f>L13</f>
        <v>2.5354000000000002E-3</v>
      </c>
      <c r="N24">
        <v>25000</v>
      </c>
    </row>
    <row r="25" spans="1:14" x14ac:dyDescent="0.3">
      <c r="A25" s="20"/>
      <c r="B25" s="3" t="s">
        <v>9</v>
      </c>
      <c r="C25" s="15"/>
      <c r="D25" s="10"/>
      <c r="E25" s="4">
        <v>2.0993000000000001E-3</v>
      </c>
      <c r="F25" s="4" t="s">
        <v>15</v>
      </c>
      <c r="G25" s="4" t="s">
        <v>15</v>
      </c>
      <c r="L25" s="4">
        <v>2.0993000000000001E-3</v>
      </c>
      <c r="M25" s="26">
        <v>7.0520100000000002E-2</v>
      </c>
      <c r="N25">
        <v>25000</v>
      </c>
    </row>
    <row r="26" spans="1:14" x14ac:dyDescent="0.3">
      <c r="A26" s="20"/>
      <c r="B26" s="2" t="s">
        <v>10</v>
      </c>
      <c r="C26" s="16"/>
      <c r="D26" s="11"/>
      <c r="E26" s="5">
        <v>31.751100000000001</v>
      </c>
      <c r="F26" s="5" t="s">
        <v>15</v>
      </c>
      <c r="G26" s="5" t="s">
        <v>15</v>
      </c>
      <c r="L26" s="5">
        <v>31.751100000000001</v>
      </c>
      <c r="M26" s="26">
        <v>7.0520100000000002E-2</v>
      </c>
      <c r="N26">
        <v>25000</v>
      </c>
    </row>
    <row r="27" spans="1:14" x14ac:dyDescent="0.3">
      <c r="A27" s="20">
        <v>2</v>
      </c>
      <c r="B27" s="7" t="s">
        <v>7</v>
      </c>
      <c r="C27" s="4" t="s">
        <v>13</v>
      </c>
      <c r="D27" s="9">
        <v>100</v>
      </c>
      <c r="E27" s="4">
        <v>3.7009E-3</v>
      </c>
      <c r="F27" s="4">
        <f>M2-E27</f>
        <v>-3.6319E-3</v>
      </c>
      <c r="G27" s="18">
        <f>(F27/M2)*100</f>
        <v>-5263.623188405797</v>
      </c>
      <c r="M27">
        <f>L14</f>
        <v>5.0520099999999998E-2</v>
      </c>
      <c r="N27">
        <v>25000</v>
      </c>
    </row>
    <row r="28" spans="1:14" x14ac:dyDescent="0.3">
      <c r="A28" s="20"/>
      <c r="B28" s="8"/>
      <c r="C28" s="4" t="s">
        <v>14</v>
      </c>
      <c r="D28" s="10"/>
      <c r="E28" s="4">
        <v>2.3793E-3</v>
      </c>
      <c r="F28" s="4">
        <f t="shared" ref="F28:F36" si="0">M3-E28</f>
        <v>-2.3102999999999999E-3</v>
      </c>
      <c r="G28" s="18">
        <f t="shared" ref="G28:G36" si="1">(F28/M3)*100</f>
        <v>-3348.2608695652175</v>
      </c>
      <c r="M28">
        <f>L15</f>
        <v>4.6500000000000003E-4</v>
      </c>
      <c r="N28">
        <v>25000</v>
      </c>
    </row>
    <row r="29" spans="1:14" x14ac:dyDescent="0.3">
      <c r="A29" s="20"/>
      <c r="B29" s="12" t="s">
        <v>8</v>
      </c>
      <c r="C29" s="5" t="s">
        <v>13</v>
      </c>
      <c r="D29" s="10"/>
      <c r="E29" s="5">
        <v>1.08E-5</v>
      </c>
      <c r="F29" s="5">
        <f t="shared" si="0"/>
        <v>-3.1999999999999999E-6</v>
      </c>
      <c r="G29" s="19">
        <f t="shared" si="1"/>
        <v>-42.105263157894733</v>
      </c>
      <c r="M29">
        <f>L15</f>
        <v>4.6500000000000003E-4</v>
      </c>
      <c r="N29">
        <v>25000</v>
      </c>
    </row>
    <row r="30" spans="1:14" x14ac:dyDescent="0.3">
      <c r="A30" s="20"/>
      <c r="B30" s="13"/>
      <c r="C30" s="5" t="s">
        <v>14</v>
      </c>
      <c r="D30" s="10"/>
      <c r="E30" s="5">
        <v>1.2899000000000001E-3</v>
      </c>
      <c r="F30" s="5">
        <f t="shared" si="0"/>
        <v>-1.2823000000000001E-3</v>
      </c>
      <c r="G30" s="19">
        <f t="shared" si="1"/>
        <v>-16872.368421052633</v>
      </c>
      <c r="M30">
        <f>L16</f>
        <v>1.8426199999999999</v>
      </c>
      <c r="N30">
        <v>25000</v>
      </c>
    </row>
    <row r="31" spans="1:14" x14ac:dyDescent="0.3">
      <c r="A31" s="20"/>
      <c r="B31" s="7" t="s">
        <v>11</v>
      </c>
      <c r="C31" s="4" t="s">
        <v>13</v>
      </c>
      <c r="D31" s="10"/>
      <c r="E31" s="4">
        <v>2.2829999999999999E-4</v>
      </c>
      <c r="F31" s="4">
        <f t="shared" si="0"/>
        <v>-2.9999999999999997E-5</v>
      </c>
      <c r="G31" s="18">
        <f t="shared" si="1"/>
        <v>-15.1285930408472</v>
      </c>
      <c r="M31">
        <f>L16</f>
        <v>1.8426199999999999</v>
      </c>
      <c r="N31">
        <v>25000</v>
      </c>
    </row>
    <row r="32" spans="1:14" x14ac:dyDescent="0.3">
      <c r="A32" s="20"/>
      <c r="B32" s="8"/>
      <c r="C32" s="4" t="s">
        <v>14</v>
      </c>
      <c r="D32" s="10"/>
      <c r="E32" s="4">
        <v>1.0719E-3</v>
      </c>
      <c r="F32" s="4">
        <f t="shared" si="0"/>
        <v>-8.7359999999999998E-4</v>
      </c>
      <c r="G32" s="18">
        <f t="shared" si="1"/>
        <v>-440.54462934947054</v>
      </c>
      <c r="M32">
        <f>L17</f>
        <v>19.488399999999999</v>
      </c>
      <c r="N32">
        <v>50000</v>
      </c>
    </row>
    <row r="33" spans="1:14" x14ac:dyDescent="0.3">
      <c r="A33" s="20"/>
      <c r="B33" s="12" t="s">
        <v>9</v>
      </c>
      <c r="C33" s="5" t="s">
        <v>13</v>
      </c>
      <c r="D33" s="10"/>
      <c r="E33" s="5">
        <v>8.1999999999999994E-6</v>
      </c>
      <c r="F33" s="5">
        <f t="shared" si="0"/>
        <v>-5.9999999999999934E-7</v>
      </c>
      <c r="G33" s="19">
        <f t="shared" si="1"/>
        <v>-7.8947368421052548</v>
      </c>
      <c r="M33">
        <f>L17</f>
        <v>19.488399999999999</v>
      </c>
      <c r="N33">
        <v>50000</v>
      </c>
    </row>
    <row r="34" spans="1:14" x14ac:dyDescent="0.3">
      <c r="A34" s="20"/>
      <c r="B34" s="13"/>
      <c r="C34" s="5" t="s">
        <v>14</v>
      </c>
      <c r="D34" s="10"/>
      <c r="E34" s="5">
        <v>4.2779999999999999E-4</v>
      </c>
      <c r="F34" s="5">
        <f t="shared" si="0"/>
        <v>-4.2019999999999997E-4</v>
      </c>
      <c r="G34" s="19">
        <f t="shared" si="1"/>
        <v>-5528.9473684210516</v>
      </c>
      <c r="M34">
        <f>L18</f>
        <v>5.7190000000000001E-3</v>
      </c>
      <c r="N34">
        <v>50000</v>
      </c>
    </row>
    <row r="35" spans="1:14" x14ac:dyDescent="0.3">
      <c r="A35" s="20"/>
      <c r="B35" s="7" t="s">
        <v>10</v>
      </c>
      <c r="C35" s="4" t="s">
        <v>13</v>
      </c>
      <c r="D35" s="10"/>
      <c r="E35" s="4">
        <v>1.9689999999999999E-4</v>
      </c>
      <c r="F35" s="4">
        <f t="shared" si="0"/>
        <v>-1.6249999999999999E-4</v>
      </c>
      <c r="G35" s="18">
        <f t="shared" si="1"/>
        <v>-472.38372093023253</v>
      </c>
      <c r="M35">
        <f>L18</f>
        <v>5.7190000000000001E-3</v>
      </c>
      <c r="N35">
        <v>50000</v>
      </c>
    </row>
    <row r="36" spans="1:14" x14ac:dyDescent="0.3">
      <c r="A36" s="20"/>
      <c r="B36" s="8"/>
      <c r="C36" s="4" t="s">
        <v>14</v>
      </c>
      <c r="D36" s="11"/>
      <c r="E36" s="4">
        <v>3.748E-4</v>
      </c>
      <c r="F36" s="4">
        <f t="shared" si="0"/>
        <v>-3.4039999999999998E-4</v>
      </c>
      <c r="G36" s="18">
        <f t="shared" si="1"/>
        <v>-989.53488372093011</v>
      </c>
      <c r="M36" s="25">
        <v>0.14075029999999999</v>
      </c>
      <c r="N36">
        <v>50000</v>
      </c>
    </row>
    <row r="37" spans="1:14" x14ac:dyDescent="0.3">
      <c r="A37" s="20"/>
      <c r="B37" s="7" t="s">
        <v>7</v>
      </c>
      <c r="C37" s="4" t="s">
        <v>13</v>
      </c>
      <c r="D37" s="9">
        <v>5000</v>
      </c>
      <c r="E37" s="4">
        <v>0.154198</v>
      </c>
      <c r="F37" s="4">
        <f>M12-E37</f>
        <v>3.1863000000000002E-2</v>
      </c>
      <c r="G37" s="18">
        <f>(F37/M12)*100</f>
        <v>17.125028888375319</v>
      </c>
      <c r="M37" s="25">
        <v>0.14075029999999999</v>
      </c>
      <c r="N37">
        <v>50000</v>
      </c>
    </row>
    <row r="38" spans="1:14" x14ac:dyDescent="0.3">
      <c r="A38" s="20"/>
      <c r="B38" s="8"/>
      <c r="C38" s="4" t="s">
        <v>14</v>
      </c>
      <c r="D38" s="10"/>
      <c r="E38" s="4">
        <v>5.2808500000000001E-2</v>
      </c>
      <c r="F38" s="4">
        <f t="shared" ref="F38:F46" si="2">M13-E38</f>
        <v>0.1332525</v>
      </c>
      <c r="G38" s="18">
        <f t="shared" ref="G38:G77" si="3">(F38/M13)*100</f>
        <v>71.617641526166139</v>
      </c>
      <c r="M38">
        <f>L20</f>
        <v>1.4771000000000001E-3</v>
      </c>
      <c r="N38">
        <v>50000</v>
      </c>
    </row>
    <row r="39" spans="1:14" x14ac:dyDescent="0.3">
      <c r="A39" s="20"/>
      <c r="B39" s="12" t="s">
        <v>8</v>
      </c>
      <c r="C39" s="5" t="s">
        <v>13</v>
      </c>
      <c r="D39" s="10"/>
      <c r="E39" s="5">
        <v>3.6240000000000003E-4</v>
      </c>
      <c r="F39" s="5">
        <f t="shared" si="2"/>
        <v>5.4989999999999998E-4</v>
      </c>
      <c r="G39" s="19">
        <f t="shared" si="3"/>
        <v>60.276224926011182</v>
      </c>
      <c r="M39">
        <f>L20</f>
        <v>1.4771000000000001E-3</v>
      </c>
      <c r="N39">
        <v>50000</v>
      </c>
    </row>
    <row r="40" spans="1:14" x14ac:dyDescent="0.3">
      <c r="A40" s="20"/>
      <c r="B40" s="13"/>
      <c r="C40" s="5" t="s">
        <v>14</v>
      </c>
      <c r="D40" s="10"/>
      <c r="E40" s="5">
        <v>1.0771000000000001E-3</v>
      </c>
      <c r="F40" s="5">
        <f t="shared" si="2"/>
        <v>-1.648000000000001E-4</v>
      </c>
      <c r="G40" s="19">
        <f t="shared" si="3"/>
        <v>-18.064233256604197</v>
      </c>
      <c r="M40">
        <f>L21</f>
        <v>7.6789100000000001</v>
      </c>
      <c r="N40">
        <v>50000</v>
      </c>
    </row>
    <row r="41" spans="1:14" x14ac:dyDescent="0.3">
      <c r="A41" s="20"/>
      <c r="B41" s="7" t="s">
        <v>11</v>
      </c>
      <c r="C41" s="4" t="s">
        <v>13</v>
      </c>
      <c r="D41" s="10"/>
      <c r="E41" s="4">
        <v>1.52906E-2</v>
      </c>
      <c r="F41" s="4">
        <f t="shared" si="2"/>
        <v>6.4129999999999916E-4</v>
      </c>
      <c r="G41" s="18">
        <f t="shared" si="3"/>
        <v>4.025257502243921</v>
      </c>
      <c r="M41">
        <f>L21</f>
        <v>7.6789100000000001</v>
      </c>
      <c r="N41">
        <v>50000</v>
      </c>
    </row>
    <row r="42" spans="1:14" x14ac:dyDescent="0.3">
      <c r="A42" s="20"/>
      <c r="B42" s="8"/>
      <c r="C42" s="4" t="s">
        <v>14</v>
      </c>
      <c r="D42" s="10"/>
      <c r="E42" s="4">
        <v>1.4694499999999999E-2</v>
      </c>
      <c r="F42" s="4">
        <f t="shared" si="2"/>
        <v>1.2373999999999996E-3</v>
      </c>
      <c r="G42" s="18">
        <f t="shared" si="3"/>
        <v>7.7668074743125413</v>
      </c>
      <c r="M42">
        <f>L22</f>
        <v>79.992099999999994</v>
      </c>
      <c r="N42">
        <v>100000</v>
      </c>
    </row>
    <row r="43" spans="1:14" x14ac:dyDescent="0.3">
      <c r="A43" s="20"/>
      <c r="B43" s="12" t="s">
        <v>9</v>
      </c>
      <c r="C43" s="5" t="s">
        <v>13</v>
      </c>
      <c r="D43" s="10"/>
      <c r="E43" s="5">
        <v>9.6299999999999996E-5</v>
      </c>
      <c r="F43" s="5">
        <f>M18-E43</f>
        <v>6.5000000000000089E-6</v>
      </c>
      <c r="G43" s="19">
        <f t="shared" si="3"/>
        <v>6.3229571984435875</v>
      </c>
      <c r="M43">
        <f>L22</f>
        <v>79.992099999999994</v>
      </c>
      <c r="N43">
        <v>100000</v>
      </c>
    </row>
    <row r="44" spans="1:14" x14ac:dyDescent="0.3">
      <c r="A44" s="20"/>
      <c r="B44" s="13"/>
      <c r="C44" s="5" t="s">
        <v>14</v>
      </c>
      <c r="D44" s="10"/>
      <c r="E44" s="5">
        <v>8.5539999999999998E-4</v>
      </c>
      <c r="F44" s="5">
        <f t="shared" si="2"/>
        <v>-7.5259999999999997E-4</v>
      </c>
      <c r="G44" s="19">
        <f t="shared" si="3"/>
        <v>-732.10116731517508</v>
      </c>
      <c r="M44">
        <f>L23</f>
        <v>9.5671999999999997E-3</v>
      </c>
      <c r="N44">
        <v>100000</v>
      </c>
    </row>
    <row r="45" spans="1:14" x14ac:dyDescent="0.3">
      <c r="A45" s="20"/>
      <c r="B45" s="7" t="s">
        <v>10</v>
      </c>
      <c r="C45" s="4" t="s">
        <v>13</v>
      </c>
      <c r="D45" s="10"/>
      <c r="E45" s="4">
        <v>5.7694500000000003E-2</v>
      </c>
      <c r="F45" s="4">
        <f t="shared" si="2"/>
        <v>1.5814099999999991E-2</v>
      </c>
      <c r="G45" s="18">
        <f t="shared" si="3"/>
        <v>21.513265114558013</v>
      </c>
      <c r="M45">
        <f>L23</f>
        <v>9.5671999999999997E-3</v>
      </c>
      <c r="N45">
        <v>100000</v>
      </c>
    </row>
    <row r="46" spans="1:14" x14ac:dyDescent="0.3">
      <c r="A46" s="20"/>
      <c r="B46" s="8"/>
      <c r="C46" s="4" t="s">
        <v>14</v>
      </c>
      <c r="D46" s="11"/>
      <c r="E46" s="4">
        <v>8.0798999999999996E-2</v>
      </c>
      <c r="F46" s="4">
        <f t="shared" si="2"/>
        <v>-7.2904000000000024E-3</v>
      </c>
      <c r="G46" s="18">
        <f t="shared" si="3"/>
        <v>-9.9177511202770887</v>
      </c>
      <c r="M46" s="26">
        <v>0.24082999999999999</v>
      </c>
      <c r="N46">
        <v>100000</v>
      </c>
    </row>
    <row r="47" spans="1:14" x14ac:dyDescent="0.3">
      <c r="A47" s="20"/>
      <c r="B47" s="7" t="s">
        <v>7</v>
      </c>
      <c r="C47" s="4" t="s">
        <v>13</v>
      </c>
      <c r="D47" s="9">
        <v>25000</v>
      </c>
      <c r="E47" s="4">
        <v>3.74973</v>
      </c>
      <c r="F47" s="4">
        <f>M22-E47</f>
        <v>0.89239999999999986</v>
      </c>
      <c r="G47" s="18">
        <f t="shared" si="3"/>
        <v>19.223933840715361</v>
      </c>
      <c r="M47" s="26">
        <v>0.24082999999999999</v>
      </c>
      <c r="N47">
        <v>100000</v>
      </c>
    </row>
    <row r="48" spans="1:14" x14ac:dyDescent="0.3">
      <c r="A48" s="20"/>
      <c r="B48" s="8"/>
      <c r="C48" s="4" t="s">
        <v>14</v>
      </c>
      <c r="D48" s="10"/>
      <c r="E48" s="4">
        <v>1.2914300000000001</v>
      </c>
      <c r="F48" s="4">
        <f t="shared" ref="F48:F56" si="4">M23-E48</f>
        <v>3.3506999999999998</v>
      </c>
      <c r="G48" s="18">
        <f t="shared" si="3"/>
        <v>72.180227611031995</v>
      </c>
      <c r="M48">
        <f>L25</f>
        <v>2.0993000000000001E-3</v>
      </c>
      <c r="N48">
        <v>100000</v>
      </c>
    </row>
    <row r="49" spans="1:14" x14ac:dyDescent="0.3">
      <c r="A49" s="20"/>
      <c r="B49" s="12" t="s">
        <v>8</v>
      </c>
      <c r="C49" s="5" t="s">
        <v>13</v>
      </c>
      <c r="D49" s="10"/>
      <c r="E49" s="5">
        <v>3.0460999999999999E-3</v>
      </c>
      <c r="F49" s="5">
        <f t="shared" si="4"/>
        <v>-5.1069999999999978E-4</v>
      </c>
      <c r="G49" s="19">
        <f t="shared" si="3"/>
        <v>-20.142778259840647</v>
      </c>
      <c r="M49">
        <f>L25</f>
        <v>2.0993000000000001E-3</v>
      </c>
      <c r="N49">
        <v>100000</v>
      </c>
    </row>
    <row r="50" spans="1:14" x14ac:dyDescent="0.3">
      <c r="A50" s="20"/>
      <c r="B50" s="13"/>
      <c r="C50" s="5" t="s">
        <v>14</v>
      </c>
      <c r="D50" s="10"/>
      <c r="E50" s="5">
        <v>3.3625E-3</v>
      </c>
      <c r="F50" s="5">
        <f t="shared" si="4"/>
        <v>6.7157599999999998E-2</v>
      </c>
      <c r="G50" s="19">
        <f t="shared" si="3"/>
        <v>95.231855882223641</v>
      </c>
      <c r="M50">
        <f>L26</f>
        <v>31.751100000000001</v>
      </c>
      <c r="N50">
        <v>100000</v>
      </c>
    </row>
    <row r="51" spans="1:14" x14ac:dyDescent="0.3">
      <c r="A51" s="20"/>
      <c r="B51" s="7" t="s">
        <v>11</v>
      </c>
      <c r="C51" s="4" t="s">
        <v>13</v>
      </c>
      <c r="D51" s="10"/>
      <c r="E51" s="4">
        <v>6.5965300000000004E-2</v>
      </c>
      <c r="F51" s="4">
        <f t="shared" si="4"/>
        <v>4.5547999999999977E-3</v>
      </c>
      <c r="G51" s="18">
        <f t="shared" si="3"/>
        <v>6.4588677554342624</v>
      </c>
      <c r="M51">
        <f>L26</f>
        <v>31.751100000000001</v>
      </c>
      <c r="N51">
        <v>100000</v>
      </c>
    </row>
    <row r="52" spans="1:14" x14ac:dyDescent="0.3">
      <c r="A52" s="20"/>
      <c r="B52" s="8"/>
      <c r="C52" s="4" t="s">
        <v>14</v>
      </c>
      <c r="D52" s="10"/>
      <c r="E52" s="4">
        <v>6.5975199999999998E-2</v>
      </c>
      <c r="F52" s="4">
        <f t="shared" si="4"/>
        <v>-1.5455099999999999E-2</v>
      </c>
      <c r="G52" s="18">
        <f t="shared" si="3"/>
        <v>-30.591982201143704</v>
      </c>
    </row>
    <row r="53" spans="1:14" x14ac:dyDescent="0.3">
      <c r="A53" s="20"/>
      <c r="B53" s="12" t="s">
        <v>9</v>
      </c>
      <c r="C53" s="5" t="s">
        <v>13</v>
      </c>
      <c r="D53" s="10"/>
      <c r="E53" s="5">
        <v>2.9359999999999998E-4</v>
      </c>
      <c r="F53" s="5">
        <f t="shared" si="4"/>
        <v>1.7140000000000005E-4</v>
      </c>
      <c r="G53" s="19">
        <f t="shared" si="3"/>
        <v>36.860215053763454</v>
      </c>
    </row>
    <row r="54" spans="1:14" x14ac:dyDescent="0.3">
      <c r="A54" s="20"/>
      <c r="B54" s="13"/>
      <c r="C54" s="5" t="s">
        <v>14</v>
      </c>
      <c r="D54" s="10"/>
      <c r="E54" s="5">
        <v>7.8930000000000005E-4</v>
      </c>
      <c r="F54" s="5">
        <f t="shared" si="4"/>
        <v>-3.2430000000000002E-4</v>
      </c>
      <c r="G54" s="19">
        <f t="shared" si="3"/>
        <v>-69.741935483870961</v>
      </c>
    </row>
    <row r="55" spans="1:14" x14ac:dyDescent="0.3">
      <c r="A55" s="20"/>
      <c r="B55" s="7" t="s">
        <v>10</v>
      </c>
      <c r="C55" s="4" t="s">
        <v>13</v>
      </c>
      <c r="D55" s="10"/>
      <c r="E55" s="4">
        <v>1.42357</v>
      </c>
      <c r="F55" s="4">
        <f t="shared" si="4"/>
        <v>0.41904999999999992</v>
      </c>
      <c r="G55" s="18">
        <f t="shared" si="3"/>
        <v>22.742073786239157</v>
      </c>
    </row>
    <row r="56" spans="1:14" x14ac:dyDescent="0.3">
      <c r="A56" s="20"/>
      <c r="B56" s="8"/>
      <c r="C56" s="4" t="s">
        <v>14</v>
      </c>
      <c r="D56" s="11"/>
      <c r="E56" s="4">
        <v>1.7460899999999999</v>
      </c>
      <c r="F56" s="4">
        <f>M31-E56</f>
        <v>9.6530000000000005E-2</v>
      </c>
      <c r="G56" s="18">
        <f t="shared" si="3"/>
        <v>5.2387361474422294</v>
      </c>
    </row>
    <row r="57" spans="1:14" x14ac:dyDescent="0.3">
      <c r="A57" s="20"/>
      <c r="B57" s="7" t="s">
        <v>7</v>
      </c>
      <c r="C57" s="4" t="s">
        <v>13</v>
      </c>
      <c r="D57" s="9">
        <v>50000</v>
      </c>
      <c r="E57" s="4">
        <v>13.7509</v>
      </c>
      <c r="F57" s="4">
        <f>M32-E57</f>
        <v>5.7374999999999989</v>
      </c>
      <c r="G57" s="18">
        <f t="shared" si="3"/>
        <v>29.440590299870689</v>
      </c>
    </row>
    <row r="58" spans="1:14" x14ac:dyDescent="0.3">
      <c r="A58" s="20"/>
      <c r="B58" s="8"/>
      <c r="C58" s="4" t="s">
        <v>14</v>
      </c>
      <c r="D58" s="10"/>
      <c r="E58" s="4">
        <v>4.63551</v>
      </c>
      <c r="F58" s="4">
        <f t="shared" ref="F58:F76" si="5">M33-E58</f>
        <v>14.852889999999999</v>
      </c>
      <c r="G58" s="18">
        <f t="shared" si="3"/>
        <v>76.214004228156242</v>
      </c>
    </row>
    <row r="59" spans="1:14" x14ac:dyDescent="0.3">
      <c r="A59" s="20"/>
      <c r="B59" s="12" t="s">
        <v>8</v>
      </c>
      <c r="C59" s="5" t="s">
        <v>13</v>
      </c>
      <c r="D59" s="10"/>
      <c r="E59" s="5">
        <v>4.4745000000000002E-3</v>
      </c>
      <c r="F59" s="5">
        <f t="shared" si="5"/>
        <v>1.2444999999999999E-3</v>
      </c>
      <c r="G59" s="19">
        <f t="shared" si="3"/>
        <v>21.760797342192689</v>
      </c>
    </row>
    <row r="60" spans="1:14" x14ac:dyDescent="0.3">
      <c r="A60" s="20"/>
      <c r="B60" s="13"/>
      <c r="C60" s="5" t="s">
        <v>14</v>
      </c>
      <c r="D60" s="10"/>
      <c r="E60" s="5">
        <v>5.7714999999999997E-3</v>
      </c>
      <c r="F60" s="5">
        <f t="shared" si="5"/>
        <v>-5.2499999999999596E-5</v>
      </c>
      <c r="G60" s="19">
        <f t="shared" si="3"/>
        <v>-0.91799265605874447</v>
      </c>
    </row>
    <row r="61" spans="1:14" x14ac:dyDescent="0.3">
      <c r="A61" s="20"/>
      <c r="B61" s="7" t="s">
        <v>11</v>
      </c>
      <c r="C61" s="4" t="s">
        <v>13</v>
      </c>
      <c r="D61" s="10"/>
      <c r="E61" s="4">
        <v>0.118502</v>
      </c>
      <c r="F61" s="4">
        <f t="shared" si="5"/>
        <v>2.2248299999999999E-2</v>
      </c>
      <c r="G61" s="18">
        <f t="shared" si="3"/>
        <v>15.806929008321829</v>
      </c>
    </row>
    <row r="62" spans="1:14" x14ac:dyDescent="0.3">
      <c r="A62" s="20"/>
      <c r="B62" s="8"/>
      <c r="C62" s="4" t="s">
        <v>14</v>
      </c>
      <c r="D62" s="10"/>
      <c r="E62" s="4">
        <v>0.13389400000000001</v>
      </c>
      <c r="F62" s="4">
        <f t="shared" si="5"/>
        <v>6.8562999999999819E-3</v>
      </c>
      <c r="G62" s="18">
        <f t="shared" si="3"/>
        <v>4.8712507184709253</v>
      </c>
    </row>
    <row r="63" spans="1:14" x14ac:dyDescent="0.3">
      <c r="A63" s="20"/>
      <c r="B63" s="12" t="s">
        <v>9</v>
      </c>
      <c r="C63" s="5" t="s">
        <v>13</v>
      </c>
      <c r="D63" s="10"/>
      <c r="E63" s="5">
        <v>5.2019999999999996E-4</v>
      </c>
      <c r="F63" s="5">
        <f t="shared" si="5"/>
        <v>9.5690000000000011E-4</v>
      </c>
      <c r="G63" s="19">
        <f t="shared" si="3"/>
        <v>64.782343781734482</v>
      </c>
    </row>
    <row r="64" spans="1:14" x14ac:dyDescent="0.3">
      <c r="A64" s="20"/>
      <c r="B64" s="13"/>
      <c r="C64" s="5" t="s">
        <v>14</v>
      </c>
      <c r="D64" s="10"/>
      <c r="E64" s="5">
        <v>1.4358999999999999E-3</v>
      </c>
      <c r="F64" s="5">
        <f t="shared" si="5"/>
        <v>4.1200000000000134E-5</v>
      </c>
      <c r="G64" s="19">
        <f t="shared" si="3"/>
        <v>2.7892492045223838</v>
      </c>
    </row>
    <row r="65" spans="1:7" x14ac:dyDescent="0.3">
      <c r="A65" s="20"/>
      <c r="B65" s="7" t="s">
        <v>10</v>
      </c>
      <c r="C65" s="4" t="s">
        <v>13</v>
      </c>
      <c r="D65" s="10"/>
      <c r="E65" s="4">
        <v>5.1884899999999998</v>
      </c>
      <c r="F65" s="4">
        <f t="shared" si="5"/>
        <v>2.4904200000000003</v>
      </c>
      <c r="G65" s="18">
        <f t="shared" si="3"/>
        <v>32.431946721605023</v>
      </c>
    </row>
    <row r="66" spans="1:7" x14ac:dyDescent="0.3">
      <c r="A66" s="20"/>
      <c r="B66" s="8"/>
      <c r="C66" s="4" t="s">
        <v>14</v>
      </c>
      <c r="D66" s="11"/>
      <c r="E66" s="4">
        <v>6.9207799999999997</v>
      </c>
      <c r="F66" s="4">
        <f t="shared" si="5"/>
        <v>0.75813000000000041</v>
      </c>
      <c r="G66" s="18">
        <f t="shared" si="3"/>
        <v>9.8728856048579861</v>
      </c>
    </row>
    <row r="67" spans="1:7" x14ac:dyDescent="0.3">
      <c r="A67" s="20"/>
      <c r="B67" s="7" t="s">
        <v>7</v>
      </c>
      <c r="C67" s="4" t="s">
        <v>13</v>
      </c>
      <c r="D67" s="9">
        <v>100000</v>
      </c>
      <c r="E67" s="4">
        <v>61.484099999999998</v>
      </c>
      <c r="F67" s="4">
        <f t="shared" si="5"/>
        <v>18.507999999999996</v>
      </c>
      <c r="G67" s="18">
        <f t="shared" si="3"/>
        <v>23.137284806874675</v>
      </c>
    </row>
    <row r="68" spans="1:7" x14ac:dyDescent="0.3">
      <c r="A68" s="20"/>
      <c r="B68" s="8"/>
      <c r="C68" s="4" t="s">
        <v>14</v>
      </c>
      <c r="D68" s="10"/>
      <c r="E68" s="4">
        <v>21.779299999999999</v>
      </c>
      <c r="F68" s="4">
        <f t="shared" si="5"/>
        <v>58.212799999999994</v>
      </c>
      <c r="G68" s="18">
        <f t="shared" si="3"/>
        <v>72.77318635215228</v>
      </c>
    </row>
    <row r="69" spans="1:7" x14ac:dyDescent="0.3">
      <c r="A69" s="20"/>
      <c r="B69" s="12" t="s">
        <v>8</v>
      </c>
      <c r="C69" s="5" t="s">
        <v>13</v>
      </c>
      <c r="D69" s="10"/>
      <c r="E69" s="5">
        <v>1.34109E-2</v>
      </c>
      <c r="F69" s="5">
        <f t="shared" si="5"/>
        <v>-3.8437000000000002E-3</v>
      </c>
      <c r="G69" s="19">
        <f t="shared" si="3"/>
        <v>-40.175809014131616</v>
      </c>
    </row>
    <row r="70" spans="1:7" x14ac:dyDescent="0.3">
      <c r="A70" s="20"/>
      <c r="B70" s="13"/>
      <c r="C70" s="5" t="s">
        <v>14</v>
      </c>
      <c r="D70" s="10"/>
      <c r="E70" s="5">
        <v>8.2692000000000009E-3</v>
      </c>
      <c r="F70" s="5">
        <f t="shared" si="5"/>
        <v>1.2979999999999988E-3</v>
      </c>
      <c r="G70" s="19">
        <f t="shared" si="3"/>
        <v>13.567187891964199</v>
      </c>
    </row>
    <row r="71" spans="1:7" x14ac:dyDescent="0.3">
      <c r="A71" s="20"/>
      <c r="B71" s="7" t="s">
        <v>11</v>
      </c>
      <c r="C71" s="4" t="s">
        <v>13</v>
      </c>
      <c r="D71" s="10"/>
      <c r="E71" s="4">
        <v>0.22324099999999999</v>
      </c>
      <c r="F71" s="4">
        <f t="shared" si="5"/>
        <v>1.7588999999999994E-2</v>
      </c>
      <c r="G71" s="18">
        <f t="shared" si="3"/>
        <v>7.3034920898559132</v>
      </c>
    </row>
    <row r="72" spans="1:7" x14ac:dyDescent="0.3">
      <c r="A72" s="20"/>
      <c r="B72" s="8"/>
      <c r="C72" s="4" t="s">
        <v>14</v>
      </c>
      <c r="D72" s="10"/>
      <c r="E72" s="4">
        <v>0.22214900000000001</v>
      </c>
      <c r="F72" s="4">
        <f t="shared" si="5"/>
        <v>1.8680999999999975E-2</v>
      </c>
      <c r="G72" s="18">
        <f t="shared" si="3"/>
        <v>7.7569239712660289</v>
      </c>
    </row>
    <row r="73" spans="1:7" x14ac:dyDescent="0.3">
      <c r="A73" s="20"/>
      <c r="B73" s="12" t="s">
        <v>9</v>
      </c>
      <c r="C73" s="5" t="s">
        <v>13</v>
      </c>
      <c r="D73" s="10"/>
      <c r="E73" s="5">
        <v>8.8380000000000002E-4</v>
      </c>
      <c r="F73" s="5">
        <f t="shared" si="5"/>
        <v>1.2155E-3</v>
      </c>
      <c r="G73" s="19">
        <f t="shared" si="3"/>
        <v>57.900252465107414</v>
      </c>
    </row>
    <row r="74" spans="1:7" x14ac:dyDescent="0.3">
      <c r="A74" s="20"/>
      <c r="B74" s="13"/>
      <c r="C74" s="5" t="s">
        <v>14</v>
      </c>
      <c r="D74" s="10"/>
      <c r="E74" s="5">
        <v>1.3829999999999999E-3</v>
      </c>
      <c r="F74" s="5">
        <f t="shared" si="5"/>
        <v>7.1630000000000023E-4</v>
      </c>
      <c r="G74" s="19">
        <f t="shared" si="3"/>
        <v>34.120897442004491</v>
      </c>
    </row>
    <row r="75" spans="1:7" x14ac:dyDescent="0.3">
      <c r="A75" s="20"/>
      <c r="B75" s="7" t="s">
        <v>10</v>
      </c>
      <c r="C75" s="4" t="s">
        <v>13</v>
      </c>
      <c r="D75" s="10"/>
      <c r="E75" s="4">
        <v>25.259599999999999</v>
      </c>
      <c r="F75" s="4">
        <f t="shared" si="5"/>
        <v>6.491500000000002</v>
      </c>
      <c r="G75" s="18">
        <f t="shared" si="3"/>
        <v>20.444960961982424</v>
      </c>
    </row>
    <row r="76" spans="1:7" x14ac:dyDescent="0.3">
      <c r="A76" s="20"/>
      <c r="B76" s="8"/>
      <c r="C76" s="4" t="s">
        <v>14</v>
      </c>
      <c r="D76" s="11"/>
      <c r="E76" s="4">
        <v>27.566199999999998</v>
      </c>
      <c r="F76" s="4">
        <f t="shared" si="5"/>
        <v>4.1849000000000025</v>
      </c>
      <c r="G76" s="18">
        <f t="shared" si="3"/>
        <v>13.180330760194142</v>
      </c>
    </row>
    <row r="77" spans="1:7" x14ac:dyDescent="0.3">
      <c r="A77" s="20">
        <v>4</v>
      </c>
      <c r="B77" s="7" t="s">
        <v>7</v>
      </c>
      <c r="C77" s="4" t="s">
        <v>13</v>
      </c>
      <c r="D77" s="9">
        <v>100</v>
      </c>
      <c r="E77" s="4">
        <v>8.1050000000000002E-4</v>
      </c>
      <c r="F77" s="4">
        <f>M2-E77</f>
        <v>-7.4149999999999997E-4</v>
      </c>
      <c r="G77" s="18">
        <f>(F77/M2)*100</f>
        <v>-1074.6376811594203</v>
      </c>
    </row>
    <row r="78" spans="1:7" x14ac:dyDescent="0.3">
      <c r="A78" s="20"/>
      <c r="B78" s="8"/>
      <c r="C78" s="4" t="s">
        <v>14</v>
      </c>
      <c r="D78" s="10"/>
      <c r="E78" s="4">
        <v>1.6967E-3</v>
      </c>
      <c r="F78" s="4">
        <f t="shared" ref="F78:F126" si="6">M3-E78</f>
        <v>-1.6276999999999999E-3</v>
      </c>
      <c r="G78" s="18">
        <f t="shared" ref="G78:G127" si="7">(F78/M3)*100</f>
        <v>-2358.985507246377</v>
      </c>
    </row>
    <row r="79" spans="1:7" x14ac:dyDescent="0.3">
      <c r="A79" s="20"/>
      <c r="B79" s="12" t="s">
        <v>8</v>
      </c>
      <c r="C79" s="5" t="s">
        <v>13</v>
      </c>
      <c r="D79" s="10"/>
      <c r="E79" s="5">
        <v>1.7200000000000001E-5</v>
      </c>
      <c r="F79" s="5">
        <f t="shared" si="6"/>
        <v>-9.6000000000000013E-6</v>
      </c>
      <c r="G79" s="19">
        <f t="shared" si="7"/>
        <v>-126.31578947368422</v>
      </c>
    </row>
    <row r="80" spans="1:7" x14ac:dyDescent="0.3">
      <c r="A80" s="20"/>
      <c r="B80" s="13"/>
      <c r="C80" s="5" t="s">
        <v>14</v>
      </c>
      <c r="D80" s="10"/>
      <c r="E80" s="5">
        <v>9.7369999999999998E-4</v>
      </c>
      <c r="F80" s="5">
        <f t="shared" si="6"/>
        <v>-9.6610000000000001E-4</v>
      </c>
      <c r="G80" s="19">
        <f t="shared" si="7"/>
        <v>-12711.842105263158</v>
      </c>
    </row>
    <row r="81" spans="1:7" x14ac:dyDescent="0.3">
      <c r="A81" s="20"/>
      <c r="B81" s="7" t="s">
        <v>11</v>
      </c>
      <c r="C81" s="4" t="s">
        <v>13</v>
      </c>
      <c r="D81" s="10"/>
      <c r="E81" s="4">
        <v>5.1309999999999995E-4</v>
      </c>
      <c r="F81" s="4">
        <f t="shared" si="6"/>
        <v>-3.1479999999999995E-4</v>
      </c>
      <c r="G81" s="18">
        <f t="shared" si="7"/>
        <v>-158.7493696419566</v>
      </c>
    </row>
    <row r="82" spans="1:7" x14ac:dyDescent="0.3">
      <c r="A82" s="20"/>
      <c r="B82" s="8"/>
      <c r="C82" s="4" t="s">
        <v>14</v>
      </c>
      <c r="D82" s="10"/>
      <c r="E82" s="4">
        <v>9.3630000000000004E-4</v>
      </c>
      <c r="F82" s="4">
        <f t="shared" si="6"/>
        <v>-7.3800000000000005E-4</v>
      </c>
      <c r="G82" s="18">
        <f t="shared" si="7"/>
        <v>-372.16338880484119</v>
      </c>
    </row>
    <row r="83" spans="1:7" x14ac:dyDescent="0.3">
      <c r="A83" s="20"/>
      <c r="B83" s="12" t="s">
        <v>9</v>
      </c>
      <c r="C83" s="5" t="s">
        <v>13</v>
      </c>
      <c r="D83" s="10"/>
      <c r="E83" s="5">
        <v>5.1000000000000003E-6</v>
      </c>
      <c r="F83" s="5">
        <f t="shared" si="6"/>
        <v>2.4999999999999998E-6</v>
      </c>
      <c r="G83" s="19">
        <f t="shared" si="7"/>
        <v>32.89473684210526</v>
      </c>
    </row>
    <row r="84" spans="1:7" x14ac:dyDescent="0.3">
      <c r="A84" s="20"/>
      <c r="B84" s="13"/>
      <c r="C84" s="5" t="s">
        <v>14</v>
      </c>
      <c r="D84" s="10"/>
      <c r="E84" s="5">
        <v>5.8469999999999996E-4</v>
      </c>
      <c r="F84" s="5">
        <f t="shared" si="6"/>
        <v>-5.7709999999999999E-4</v>
      </c>
      <c r="G84" s="19">
        <f t="shared" si="7"/>
        <v>-7593.4210526315783</v>
      </c>
    </row>
    <row r="85" spans="1:7" x14ac:dyDescent="0.3">
      <c r="A85" s="20"/>
      <c r="B85" s="7" t="s">
        <v>10</v>
      </c>
      <c r="C85" s="4" t="s">
        <v>13</v>
      </c>
      <c r="D85" s="10"/>
      <c r="E85" s="4">
        <v>4.1360000000000002E-4</v>
      </c>
      <c r="F85" s="4">
        <f t="shared" si="6"/>
        <v>-3.792E-4</v>
      </c>
      <c r="G85" s="18">
        <f t="shared" si="7"/>
        <v>-1102.3255813953488</v>
      </c>
    </row>
    <row r="86" spans="1:7" x14ac:dyDescent="0.3">
      <c r="A86" s="20"/>
      <c r="B86" s="8"/>
      <c r="C86" s="4" t="s">
        <v>14</v>
      </c>
      <c r="D86" s="11"/>
      <c r="E86" s="4">
        <v>8.1930000000000002E-4</v>
      </c>
      <c r="F86" s="4">
        <f t="shared" si="6"/>
        <v>-7.8490000000000005E-4</v>
      </c>
      <c r="G86" s="18">
        <f t="shared" si="7"/>
        <v>-2281.6860465116279</v>
      </c>
    </row>
    <row r="87" spans="1:7" x14ac:dyDescent="0.3">
      <c r="A87" s="20"/>
      <c r="B87" s="7" t="s">
        <v>7</v>
      </c>
      <c r="C87" s="4" t="s">
        <v>13</v>
      </c>
      <c r="D87" s="9">
        <v>5000</v>
      </c>
      <c r="E87" s="4">
        <v>0.11239</v>
      </c>
      <c r="F87" s="4">
        <f t="shared" si="6"/>
        <v>7.3671E-2</v>
      </c>
      <c r="G87" s="18">
        <f t="shared" si="7"/>
        <v>39.595079033220287</v>
      </c>
    </row>
    <row r="88" spans="1:7" x14ac:dyDescent="0.3">
      <c r="A88" s="20"/>
      <c r="B88" s="8"/>
      <c r="C88" s="4" t="s">
        <v>14</v>
      </c>
      <c r="D88" s="10"/>
      <c r="E88" s="4">
        <v>2.5890199999999999E-2</v>
      </c>
      <c r="F88" s="4">
        <f t="shared" si="6"/>
        <v>0.1601708</v>
      </c>
      <c r="G88" s="18">
        <f t="shared" si="7"/>
        <v>86.085101122750061</v>
      </c>
    </row>
    <row r="89" spans="1:7" x14ac:dyDescent="0.3">
      <c r="A89" s="20"/>
      <c r="B89" s="12" t="s">
        <v>8</v>
      </c>
      <c r="C89" s="5" t="s">
        <v>13</v>
      </c>
      <c r="D89" s="10"/>
      <c r="E89" s="5">
        <v>6.9399999999999996E-4</v>
      </c>
      <c r="F89" s="5">
        <f t="shared" si="6"/>
        <v>2.1830000000000005E-4</v>
      </c>
      <c r="G89" s="19">
        <f t="shared" si="7"/>
        <v>23.928532281047907</v>
      </c>
    </row>
    <row r="90" spans="1:7" x14ac:dyDescent="0.3">
      <c r="A90" s="20"/>
      <c r="B90" s="13"/>
      <c r="C90" s="5" t="s">
        <v>14</v>
      </c>
      <c r="D90" s="10"/>
      <c r="E90" s="5">
        <v>7.6179999999999998E-4</v>
      </c>
      <c r="F90" s="5">
        <f t="shared" si="6"/>
        <v>1.5050000000000003E-4</v>
      </c>
      <c r="G90" s="19">
        <f t="shared" si="7"/>
        <v>16.496766414556618</v>
      </c>
    </row>
    <row r="91" spans="1:7" x14ac:dyDescent="0.3">
      <c r="A91" s="20"/>
      <c r="B91" s="7" t="s">
        <v>11</v>
      </c>
      <c r="C91" s="4" t="s">
        <v>13</v>
      </c>
      <c r="D91" s="10"/>
      <c r="E91" s="4">
        <v>1.63132E-2</v>
      </c>
      <c r="F91" s="4">
        <f t="shared" si="6"/>
        <v>-3.8130000000000108E-4</v>
      </c>
      <c r="G91" s="18">
        <f t="shared" si="7"/>
        <v>-2.3933115322089713</v>
      </c>
    </row>
    <row r="92" spans="1:7" x14ac:dyDescent="0.3">
      <c r="A92" s="20"/>
      <c r="B92" s="8"/>
      <c r="C92" s="4" t="s">
        <v>14</v>
      </c>
      <c r="D92" s="10"/>
      <c r="E92" s="4">
        <v>1.90834E-2</v>
      </c>
      <c r="F92" s="4">
        <f t="shared" si="6"/>
        <v>-3.1515000000000015E-3</v>
      </c>
      <c r="G92" s="18">
        <f t="shared" si="7"/>
        <v>-19.781068171404552</v>
      </c>
    </row>
    <row r="93" spans="1:7" x14ac:dyDescent="0.3">
      <c r="A93" s="20"/>
      <c r="B93" s="12" t="s">
        <v>9</v>
      </c>
      <c r="C93" s="5" t="s">
        <v>13</v>
      </c>
      <c r="D93" s="10"/>
      <c r="E93" s="5">
        <v>4.4100000000000001E-5</v>
      </c>
      <c r="F93" s="5">
        <f t="shared" si="6"/>
        <v>5.8700000000000004E-5</v>
      </c>
      <c r="G93" s="19">
        <f t="shared" si="7"/>
        <v>57.101167315175097</v>
      </c>
    </row>
    <row r="94" spans="1:7" x14ac:dyDescent="0.3">
      <c r="A94" s="20"/>
      <c r="B94" s="13"/>
      <c r="C94" s="5" t="s">
        <v>14</v>
      </c>
      <c r="D94" s="10"/>
      <c r="E94" s="5">
        <v>6.6560000000000002E-4</v>
      </c>
      <c r="F94" s="5">
        <f t="shared" si="6"/>
        <v>-5.6280000000000002E-4</v>
      </c>
      <c r="G94" s="19">
        <f t="shared" si="7"/>
        <v>-547.47081712062254</v>
      </c>
    </row>
    <row r="95" spans="1:7" x14ac:dyDescent="0.3">
      <c r="A95" s="20"/>
      <c r="B95" s="7" t="s">
        <v>10</v>
      </c>
      <c r="C95" s="4" t="s">
        <v>13</v>
      </c>
      <c r="D95" s="10"/>
      <c r="E95" s="4">
        <v>5.1873700000000002E-2</v>
      </c>
      <c r="F95" s="4">
        <f t="shared" si="6"/>
        <v>2.1634899999999992E-2</v>
      </c>
      <c r="G95" s="18">
        <f t="shared" si="7"/>
        <v>29.43179437507991</v>
      </c>
    </row>
    <row r="96" spans="1:7" x14ac:dyDescent="0.3">
      <c r="A96" s="20"/>
      <c r="B96" s="8"/>
      <c r="C96" s="4" t="s">
        <v>14</v>
      </c>
      <c r="D96" s="11"/>
      <c r="E96" s="4">
        <v>6.6613900000000004E-2</v>
      </c>
      <c r="F96" s="4">
        <f t="shared" si="6"/>
        <v>6.8946999999999897E-3</v>
      </c>
      <c r="G96" s="18">
        <f t="shared" si="7"/>
        <v>9.379446758610543</v>
      </c>
    </row>
    <row r="97" spans="1:7" x14ac:dyDescent="0.3">
      <c r="A97" s="20"/>
      <c r="B97" s="7" t="s">
        <v>7</v>
      </c>
      <c r="C97" s="4" t="s">
        <v>13</v>
      </c>
      <c r="D97" s="9">
        <v>25000</v>
      </c>
      <c r="E97" s="4">
        <v>2.7436400000000001</v>
      </c>
      <c r="F97" s="4">
        <f t="shared" si="6"/>
        <v>1.8984899999999998</v>
      </c>
      <c r="G97" s="18">
        <f t="shared" si="7"/>
        <v>40.896958939107691</v>
      </c>
    </row>
    <row r="98" spans="1:7" x14ac:dyDescent="0.3">
      <c r="A98" s="20"/>
      <c r="B98" s="8"/>
      <c r="C98" s="4" t="s">
        <v>14</v>
      </c>
      <c r="D98" s="10"/>
      <c r="E98" s="4">
        <v>0.41766799999999998</v>
      </c>
      <c r="F98" s="4">
        <f t="shared" si="6"/>
        <v>4.2244619999999999</v>
      </c>
      <c r="G98" s="18">
        <f t="shared" si="7"/>
        <v>91.002664725029248</v>
      </c>
    </row>
    <row r="99" spans="1:7" x14ac:dyDescent="0.3">
      <c r="A99" s="20"/>
      <c r="B99" s="12" t="s">
        <v>8</v>
      </c>
      <c r="C99" s="5" t="s">
        <v>13</v>
      </c>
      <c r="D99" s="10"/>
      <c r="E99" s="5">
        <v>4.9971E-3</v>
      </c>
      <c r="F99" s="5">
        <f t="shared" si="6"/>
        <v>-2.4616999999999998E-3</v>
      </c>
      <c r="G99" s="19">
        <f t="shared" si="7"/>
        <v>-97.09316084247061</v>
      </c>
    </row>
    <row r="100" spans="1:7" x14ac:dyDescent="0.3">
      <c r="A100" s="20"/>
      <c r="B100" s="13"/>
      <c r="C100" s="5" t="s">
        <v>14</v>
      </c>
      <c r="D100" s="10"/>
      <c r="E100" s="5">
        <v>2.3665000000000001E-3</v>
      </c>
      <c r="F100" s="5">
        <f t="shared" si="6"/>
        <v>6.8153600000000009E-2</v>
      </c>
      <c r="G100" s="19">
        <f t="shared" si="7"/>
        <v>96.644219165883214</v>
      </c>
    </row>
    <row r="101" spans="1:7" x14ac:dyDescent="0.3">
      <c r="A101" s="20"/>
      <c r="B101" s="7" t="s">
        <v>11</v>
      </c>
      <c r="C101" s="4" t="s">
        <v>13</v>
      </c>
      <c r="D101" s="10"/>
      <c r="E101" s="4">
        <v>7.6250899999999996E-2</v>
      </c>
      <c r="F101" s="4">
        <f t="shared" si="6"/>
        <v>-5.7307999999999942E-3</v>
      </c>
      <c r="G101" s="18">
        <f t="shared" si="7"/>
        <v>-8.1264774156587887</v>
      </c>
    </row>
    <row r="102" spans="1:7" x14ac:dyDescent="0.3">
      <c r="A102" s="20"/>
      <c r="B102" s="8"/>
      <c r="C102" s="4" t="s">
        <v>14</v>
      </c>
      <c r="D102" s="10"/>
      <c r="E102" s="4">
        <v>8.9339199999999994E-2</v>
      </c>
      <c r="F102" s="4">
        <f t="shared" si="6"/>
        <v>-3.8819099999999995E-2</v>
      </c>
      <c r="G102" s="18">
        <f t="shared" si="7"/>
        <v>-76.838921538160051</v>
      </c>
    </row>
    <row r="103" spans="1:7" x14ac:dyDescent="0.3">
      <c r="A103" s="20"/>
      <c r="B103" s="12" t="s">
        <v>9</v>
      </c>
      <c r="C103" s="5" t="s">
        <v>13</v>
      </c>
      <c r="D103" s="10"/>
      <c r="E103" s="5">
        <v>1.853E-4</v>
      </c>
      <c r="F103" s="5">
        <f t="shared" si="6"/>
        <v>2.7970000000000002E-4</v>
      </c>
      <c r="G103" s="19">
        <f t="shared" si="7"/>
        <v>60.150537634408607</v>
      </c>
    </row>
    <row r="104" spans="1:7" x14ac:dyDescent="0.3">
      <c r="A104" s="20"/>
      <c r="B104" s="13"/>
      <c r="C104" s="5" t="s">
        <v>14</v>
      </c>
      <c r="D104" s="10"/>
      <c r="E104" s="5">
        <v>6.912E-4</v>
      </c>
      <c r="F104" s="5">
        <f t="shared" si="6"/>
        <v>-2.2619999999999997E-4</v>
      </c>
      <c r="G104" s="19">
        <f t="shared" si="7"/>
        <v>-48.645161290322569</v>
      </c>
    </row>
    <row r="105" spans="1:7" x14ac:dyDescent="0.3">
      <c r="A105" s="20"/>
      <c r="B105" s="7" t="s">
        <v>10</v>
      </c>
      <c r="C105" s="4" t="s">
        <v>13</v>
      </c>
      <c r="D105" s="10"/>
      <c r="E105" s="6">
        <v>1.2643</v>
      </c>
      <c r="F105" s="4">
        <f t="shared" si="6"/>
        <v>0.57831999999999995</v>
      </c>
      <c r="G105" s="18">
        <f t="shared" si="7"/>
        <v>31.385744212045889</v>
      </c>
    </row>
    <row r="106" spans="1:7" x14ac:dyDescent="0.3">
      <c r="A106" s="20"/>
      <c r="B106" s="8"/>
      <c r="C106" s="4" t="s">
        <v>14</v>
      </c>
      <c r="D106" s="11"/>
      <c r="E106" s="4">
        <v>1.06077</v>
      </c>
      <c r="F106" s="4">
        <f t="shared" si="6"/>
        <v>0.78184999999999993</v>
      </c>
      <c r="G106" s="18">
        <f t="shared" si="7"/>
        <v>42.431429160651682</v>
      </c>
    </row>
    <row r="107" spans="1:7" x14ac:dyDescent="0.3">
      <c r="A107" s="20"/>
      <c r="B107" s="7" t="s">
        <v>7</v>
      </c>
      <c r="C107" s="4" t="s">
        <v>13</v>
      </c>
      <c r="D107" s="9">
        <v>50000</v>
      </c>
      <c r="E107" s="6">
        <v>10.462300000000001</v>
      </c>
      <c r="F107" s="4">
        <f t="shared" si="6"/>
        <v>9.0260999999999978</v>
      </c>
      <c r="G107" s="18">
        <f t="shared" si="7"/>
        <v>46.315243939984803</v>
      </c>
    </row>
    <row r="108" spans="1:7" x14ac:dyDescent="0.3">
      <c r="A108" s="20"/>
      <c r="B108" s="8"/>
      <c r="C108" s="4" t="s">
        <v>14</v>
      </c>
      <c r="D108" s="10"/>
      <c r="E108" s="4">
        <v>1.7304200000000001</v>
      </c>
      <c r="F108" s="4">
        <f t="shared" si="6"/>
        <v>17.75798</v>
      </c>
      <c r="G108" s="18">
        <f t="shared" si="7"/>
        <v>91.120769278134688</v>
      </c>
    </row>
    <row r="109" spans="1:7" x14ac:dyDescent="0.3">
      <c r="A109" s="20"/>
      <c r="B109" s="12" t="s">
        <v>8</v>
      </c>
      <c r="C109" s="5" t="s">
        <v>13</v>
      </c>
      <c r="D109" s="10"/>
      <c r="E109" s="5">
        <v>7.4270999999999998E-3</v>
      </c>
      <c r="F109" s="5">
        <f t="shared" si="6"/>
        <v>-1.7080999999999997E-3</v>
      </c>
      <c r="G109" s="19">
        <f t="shared" si="7"/>
        <v>-29.867109634551493</v>
      </c>
    </row>
    <row r="110" spans="1:7" x14ac:dyDescent="0.3">
      <c r="A110" s="20"/>
      <c r="B110" s="13"/>
      <c r="C110" s="5" t="s">
        <v>14</v>
      </c>
      <c r="D110" s="10"/>
      <c r="E110" s="5">
        <v>4.6313999999999999E-3</v>
      </c>
      <c r="F110" s="5">
        <f t="shared" si="6"/>
        <v>1.0876000000000002E-3</v>
      </c>
      <c r="G110" s="19">
        <f t="shared" si="7"/>
        <v>19.017310718657111</v>
      </c>
    </row>
    <row r="111" spans="1:7" x14ac:dyDescent="0.3">
      <c r="A111" s="20"/>
      <c r="B111" s="7" t="s">
        <v>11</v>
      </c>
      <c r="C111" s="4" t="s">
        <v>13</v>
      </c>
      <c r="D111" s="10"/>
      <c r="E111" s="4">
        <v>0.12942999999999999</v>
      </c>
      <c r="F111" s="4">
        <f t="shared" si="6"/>
        <v>1.1320300000000005E-2</v>
      </c>
      <c r="G111" s="18">
        <f t="shared" si="7"/>
        <v>8.0428247755066984</v>
      </c>
    </row>
    <row r="112" spans="1:7" x14ac:dyDescent="0.3">
      <c r="A112" s="20"/>
      <c r="B112" s="8"/>
      <c r="C112" s="4" t="s">
        <v>14</v>
      </c>
      <c r="D112" s="10"/>
      <c r="E112" s="4">
        <v>0.149257</v>
      </c>
      <c r="F112" s="4">
        <f t="shared" si="6"/>
        <v>-8.5067000000000059E-3</v>
      </c>
      <c r="G112" s="18">
        <f t="shared" si="7"/>
        <v>-6.0438237076581762</v>
      </c>
    </row>
    <row r="113" spans="1:7" x14ac:dyDescent="0.3">
      <c r="A113" s="20"/>
      <c r="B113" s="12" t="s">
        <v>9</v>
      </c>
      <c r="C113" s="5" t="s">
        <v>13</v>
      </c>
      <c r="D113" s="10"/>
      <c r="E113" s="5">
        <v>6.7599999999999995E-4</v>
      </c>
      <c r="F113" s="5">
        <f t="shared" si="6"/>
        <v>8.0110000000000012E-4</v>
      </c>
      <c r="G113" s="19">
        <f t="shared" si="7"/>
        <v>54.234648974341624</v>
      </c>
    </row>
    <row r="114" spans="1:7" x14ac:dyDescent="0.3">
      <c r="A114" s="20"/>
      <c r="B114" s="13"/>
      <c r="C114" s="5" t="s">
        <v>14</v>
      </c>
      <c r="D114" s="10"/>
      <c r="E114" s="5">
        <v>8.853E-4</v>
      </c>
      <c r="F114" s="5">
        <f t="shared" si="6"/>
        <v>5.9180000000000007E-4</v>
      </c>
      <c r="G114" s="19">
        <f t="shared" si="7"/>
        <v>40.064992214474309</v>
      </c>
    </row>
    <row r="115" spans="1:7" x14ac:dyDescent="0.3">
      <c r="A115" s="20"/>
      <c r="B115" s="7" t="s">
        <v>10</v>
      </c>
      <c r="C115" s="4" t="s">
        <v>13</v>
      </c>
      <c r="D115" s="10"/>
      <c r="E115" s="4">
        <v>4.86259</v>
      </c>
      <c r="F115" s="4">
        <f t="shared" si="6"/>
        <v>2.8163200000000002</v>
      </c>
      <c r="G115" s="18">
        <f t="shared" si="7"/>
        <v>36.676038656528078</v>
      </c>
    </row>
    <row r="116" spans="1:7" x14ac:dyDescent="0.3">
      <c r="A116" s="20"/>
      <c r="B116" s="8"/>
      <c r="C116" s="4" t="s">
        <v>14</v>
      </c>
      <c r="D116" s="11"/>
      <c r="E116" s="4">
        <v>4.4744200000000003</v>
      </c>
      <c r="F116" s="4">
        <f t="shared" si="6"/>
        <v>3.2044899999999998</v>
      </c>
      <c r="G116" s="18">
        <f t="shared" si="7"/>
        <v>41.731052974966495</v>
      </c>
    </row>
    <row r="117" spans="1:7" x14ac:dyDescent="0.3">
      <c r="A117" s="20"/>
      <c r="B117" s="7" t="s">
        <v>7</v>
      </c>
      <c r="C117" s="4" t="s">
        <v>13</v>
      </c>
      <c r="D117" s="9">
        <v>100000</v>
      </c>
      <c r="E117" s="4">
        <v>47.082099999999997</v>
      </c>
      <c r="F117" s="4">
        <f t="shared" si="6"/>
        <v>32.909999999999997</v>
      </c>
      <c r="G117" s="18">
        <f t="shared" si="7"/>
        <v>41.141562729319517</v>
      </c>
    </row>
    <row r="118" spans="1:7" x14ac:dyDescent="0.3">
      <c r="A118" s="20"/>
      <c r="B118" s="8"/>
      <c r="C118" s="4" t="s">
        <v>14</v>
      </c>
      <c r="D118" s="10"/>
      <c r="E118" s="4">
        <v>6.6819600000000001</v>
      </c>
      <c r="F118" s="4">
        <f t="shared" si="6"/>
        <v>73.31013999999999</v>
      </c>
      <c r="G118" s="18">
        <f t="shared" si="7"/>
        <v>91.64672511410501</v>
      </c>
    </row>
    <row r="119" spans="1:7" x14ac:dyDescent="0.3">
      <c r="A119" s="20"/>
      <c r="B119" s="12" t="s">
        <v>8</v>
      </c>
      <c r="C119" s="5" t="s">
        <v>13</v>
      </c>
      <c r="D119" s="10"/>
      <c r="E119" s="5">
        <v>1.1835E-2</v>
      </c>
      <c r="F119" s="5">
        <f t="shared" si="6"/>
        <v>-2.2678000000000004E-3</v>
      </c>
      <c r="G119" s="19">
        <f t="shared" si="7"/>
        <v>-23.703905008780001</v>
      </c>
    </row>
    <row r="120" spans="1:7" x14ac:dyDescent="0.3">
      <c r="A120" s="20"/>
      <c r="B120" s="13"/>
      <c r="C120" s="5" t="s">
        <v>14</v>
      </c>
      <c r="D120" s="10"/>
      <c r="E120" s="5">
        <v>7.7444000000000002E-3</v>
      </c>
      <c r="F120" s="5">
        <f t="shared" si="6"/>
        <v>1.8227999999999994E-3</v>
      </c>
      <c r="G120" s="19">
        <f t="shared" si="7"/>
        <v>19.052596370934019</v>
      </c>
    </row>
    <row r="121" spans="1:7" x14ac:dyDescent="0.3">
      <c r="A121" s="20"/>
      <c r="B121" s="7" t="s">
        <v>11</v>
      </c>
      <c r="C121" s="4" t="s">
        <v>13</v>
      </c>
      <c r="D121" s="10"/>
      <c r="E121" s="4">
        <v>0.25758300000000001</v>
      </c>
      <c r="F121" s="4">
        <f t="shared" si="6"/>
        <v>-1.6753000000000018E-2</v>
      </c>
      <c r="G121" s="18">
        <f t="shared" si="7"/>
        <v>-6.9563592575675859</v>
      </c>
    </row>
    <row r="122" spans="1:7" x14ac:dyDescent="0.3">
      <c r="A122" s="20"/>
      <c r="B122" s="8"/>
      <c r="C122" s="4" t="s">
        <v>14</v>
      </c>
      <c r="D122" s="10"/>
      <c r="E122" s="4">
        <v>0.36701699999999998</v>
      </c>
      <c r="F122" s="4">
        <f t="shared" si="6"/>
        <v>-0.12618699999999999</v>
      </c>
      <c r="G122" s="18">
        <f t="shared" si="7"/>
        <v>-52.39671137316779</v>
      </c>
    </row>
    <row r="123" spans="1:7" x14ac:dyDescent="0.3">
      <c r="A123" s="20"/>
      <c r="B123" s="12" t="s">
        <v>9</v>
      </c>
      <c r="C123" s="5" t="s">
        <v>13</v>
      </c>
      <c r="D123" s="10"/>
      <c r="E123" s="5">
        <v>8.1479999999999996E-4</v>
      </c>
      <c r="F123" s="5">
        <f t="shared" si="6"/>
        <v>1.2845000000000001E-3</v>
      </c>
      <c r="G123" s="19">
        <f t="shared" si="7"/>
        <v>61.187062354118041</v>
      </c>
    </row>
    <row r="124" spans="1:7" x14ac:dyDescent="0.3">
      <c r="A124" s="20"/>
      <c r="B124" s="13"/>
      <c r="C124" s="5" t="s">
        <v>14</v>
      </c>
      <c r="D124" s="10"/>
      <c r="E124" s="5">
        <v>1.1850000000000001E-3</v>
      </c>
      <c r="F124" s="5">
        <f t="shared" si="6"/>
        <v>9.1430000000000005E-4</v>
      </c>
      <c r="G124" s="19">
        <f t="shared" si="7"/>
        <v>43.55261277568713</v>
      </c>
    </row>
    <row r="125" spans="1:7" x14ac:dyDescent="0.3">
      <c r="A125" s="20"/>
      <c r="B125" s="7" t="s">
        <v>10</v>
      </c>
      <c r="C125" s="4" t="s">
        <v>13</v>
      </c>
      <c r="D125" s="10"/>
      <c r="E125" s="4">
        <v>17.6859</v>
      </c>
      <c r="F125" s="4">
        <f t="shared" si="6"/>
        <v>14.065200000000001</v>
      </c>
      <c r="G125" s="18">
        <f t="shared" si="7"/>
        <v>44.2983077751637</v>
      </c>
    </row>
    <row r="126" spans="1:7" x14ac:dyDescent="0.3">
      <c r="A126" s="20"/>
      <c r="B126" s="8"/>
      <c r="C126" s="4" t="s">
        <v>14</v>
      </c>
      <c r="D126" s="11"/>
      <c r="E126" s="4">
        <v>18.748899999999999</v>
      </c>
      <c r="F126" s="4">
        <f t="shared" si="6"/>
        <v>13.002200000000002</v>
      </c>
      <c r="G126" s="18">
        <f t="shared" si="7"/>
        <v>40.950392269874122</v>
      </c>
    </row>
    <row r="127" spans="1:7" ht="14.4" customHeight="1" x14ac:dyDescent="0.3">
      <c r="A127" s="20">
        <v>6</v>
      </c>
      <c r="B127" s="7" t="s">
        <v>7</v>
      </c>
      <c r="C127" s="4" t="s">
        <v>13</v>
      </c>
      <c r="D127" s="9">
        <v>100</v>
      </c>
      <c r="E127" s="4">
        <v>1.165E-3</v>
      </c>
      <c r="F127" s="4">
        <f>M2-E127</f>
        <v>-1.096E-3</v>
      </c>
      <c r="G127" s="18">
        <f>(F127/M2)*100</f>
        <v>-1588.4057971014493</v>
      </c>
    </row>
    <row r="128" spans="1:7" x14ac:dyDescent="0.3">
      <c r="A128" s="20"/>
      <c r="B128" s="8"/>
      <c r="C128" s="4" t="s">
        <v>14</v>
      </c>
      <c r="D128" s="10"/>
      <c r="E128" s="4">
        <v>1.3450999999999999E-3</v>
      </c>
      <c r="F128" s="4">
        <f t="shared" ref="F128:F176" si="8">M3-E128</f>
        <v>-1.2760999999999998E-3</v>
      </c>
      <c r="G128" s="18">
        <f t="shared" ref="G128:G177" si="9">(F128/M3)*100</f>
        <v>-1849.4202898550725</v>
      </c>
    </row>
    <row r="129" spans="1:7" x14ac:dyDescent="0.3">
      <c r="A129" s="20"/>
      <c r="B129" s="12" t="s">
        <v>8</v>
      </c>
      <c r="C129" s="5" t="s">
        <v>13</v>
      </c>
      <c r="D129" s="10"/>
      <c r="E129" s="5">
        <v>3.2199999999999997E-5</v>
      </c>
      <c r="F129" s="5">
        <f t="shared" si="8"/>
        <v>-2.4599999999999995E-5</v>
      </c>
      <c r="G129" s="19">
        <f t="shared" si="9"/>
        <v>-323.68421052631572</v>
      </c>
    </row>
    <row r="130" spans="1:7" x14ac:dyDescent="0.3">
      <c r="A130" s="20"/>
      <c r="B130" s="13"/>
      <c r="C130" s="5" t="s">
        <v>14</v>
      </c>
      <c r="D130" s="10"/>
      <c r="E130" s="5">
        <v>6.1390000000000001E-4</v>
      </c>
      <c r="F130" s="5">
        <f t="shared" si="8"/>
        <v>-6.0630000000000005E-4</v>
      </c>
      <c r="G130" s="19">
        <f t="shared" si="9"/>
        <v>-7977.6315789473683</v>
      </c>
    </row>
    <row r="131" spans="1:7" x14ac:dyDescent="0.3">
      <c r="A131" s="20"/>
      <c r="B131" s="7" t="s">
        <v>11</v>
      </c>
      <c r="C131" s="4" t="s">
        <v>13</v>
      </c>
      <c r="D131" s="10"/>
      <c r="E131" s="4">
        <v>4.1009999999999999E-4</v>
      </c>
      <c r="F131" s="4">
        <f t="shared" si="8"/>
        <v>-2.118E-4</v>
      </c>
      <c r="G131" s="18">
        <f t="shared" si="9"/>
        <v>-106.80786686838124</v>
      </c>
    </row>
    <row r="132" spans="1:7" x14ac:dyDescent="0.3">
      <c r="A132" s="20"/>
      <c r="B132" s="8"/>
      <c r="C132" s="4" t="s">
        <v>14</v>
      </c>
      <c r="D132" s="10"/>
      <c r="E132" s="4">
        <v>1.4195E-3</v>
      </c>
      <c r="F132" s="4">
        <f t="shared" si="8"/>
        <v>-1.2212E-3</v>
      </c>
      <c r="G132" s="18">
        <f t="shared" si="9"/>
        <v>-615.83459404942005</v>
      </c>
    </row>
    <row r="133" spans="1:7" x14ac:dyDescent="0.3">
      <c r="A133" s="20"/>
      <c r="B133" s="12" t="s">
        <v>9</v>
      </c>
      <c r="C133" s="5" t="s">
        <v>13</v>
      </c>
      <c r="D133" s="10"/>
      <c r="E133" s="5">
        <v>1.24E-5</v>
      </c>
      <c r="F133" s="5">
        <f t="shared" si="8"/>
        <v>-4.7999999999999998E-6</v>
      </c>
      <c r="G133" s="19">
        <f t="shared" si="9"/>
        <v>-63.157894736842103</v>
      </c>
    </row>
    <row r="134" spans="1:7" x14ac:dyDescent="0.3">
      <c r="A134" s="20"/>
      <c r="B134" s="13"/>
      <c r="C134" s="5" t="s">
        <v>14</v>
      </c>
      <c r="D134" s="10"/>
      <c r="E134" s="5">
        <v>6.4479999999999995E-4</v>
      </c>
      <c r="F134" s="5">
        <f t="shared" si="8"/>
        <v>-6.3719999999999998E-4</v>
      </c>
      <c r="G134" s="19">
        <f t="shared" si="9"/>
        <v>-8384.2105263157882</v>
      </c>
    </row>
    <row r="135" spans="1:7" x14ac:dyDescent="0.3">
      <c r="A135" s="20"/>
      <c r="B135" s="7" t="s">
        <v>10</v>
      </c>
      <c r="C135" s="4" t="s">
        <v>13</v>
      </c>
      <c r="D135" s="10"/>
      <c r="E135" s="4">
        <v>4.2299999999999998E-4</v>
      </c>
      <c r="F135" s="4">
        <f t="shared" si="8"/>
        <v>-3.8859999999999996E-4</v>
      </c>
      <c r="G135" s="18">
        <f t="shared" si="9"/>
        <v>-1129.6511627906975</v>
      </c>
    </row>
    <row r="136" spans="1:7" x14ac:dyDescent="0.3">
      <c r="A136" s="20"/>
      <c r="B136" s="8"/>
      <c r="C136" s="4" t="s">
        <v>14</v>
      </c>
      <c r="D136" s="11"/>
      <c r="E136" s="4">
        <v>5.4219999999999995E-4</v>
      </c>
      <c r="F136" s="4">
        <f t="shared" si="8"/>
        <v>-5.0779999999999998E-4</v>
      </c>
      <c r="G136" s="18">
        <f t="shared" si="9"/>
        <v>-1476.1627906976744</v>
      </c>
    </row>
    <row r="137" spans="1:7" x14ac:dyDescent="0.3">
      <c r="A137" s="20"/>
      <c r="B137" s="7" t="s">
        <v>7</v>
      </c>
      <c r="C137" s="4" t="s">
        <v>13</v>
      </c>
      <c r="D137" s="9">
        <v>5000</v>
      </c>
      <c r="E137" s="4">
        <v>9.0623700000000001E-2</v>
      </c>
      <c r="F137" s="4">
        <f t="shared" si="8"/>
        <v>9.5437300000000003E-2</v>
      </c>
      <c r="G137" s="18">
        <f t="shared" si="9"/>
        <v>51.293554264461662</v>
      </c>
    </row>
    <row r="138" spans="1:7" x14ac:dyDescent="0.3">
      <c r="A138" s="20"/>
      <c r="B138" s="8"/>
      <c r="C138" s="4" t="s">
        <v>14</v>
      </c>
      <c r="D138" s="10"/>
      <c r="E138" s="4">
        <v>1.46164E-2</v>
      </c>
      <c r="F138" s="4">
        <f t="shared" si="8"/>
        <v>0.1714446</v>
      </c>
      <c r="G138" s="18">
        <f t="shared" si="9"/>
        <v>92.144296762889581</v>
      </c>
    </row>
    <row r="139" spans="1:7" x14ac:dyDescent="0.3">
      <c r="A139" s="20"/>
      <c r="B139" s="12" t="s">
        <v>8</v>
      </c>
      <c r="C139" s="5" t="s">
        <v>13</v>
      </c>
      <c r="D139" s="10"/>
      <c r="E139" s="5">
        <v>6.5260000000000003E-4</v>
      </c>
      <c r="F139" s="5">
        <f t="shared" si="8"/>
        <v>2.5969999999999997E-4</v>
      </c>
      <c r="G139" s="19">
        <f t="shared" si="9"/>
        <v>28.466513208374433</v>
      </c>
    </row>
    <row r="140" spans="1:7" x14ac:dyDescent="0.3">
      <c r="A140" s="20"/>
      <c r="B140" s="13"/>
      <c r="C140" s="5" t="s">
        <v>14</v>
      </c>
      <c r="D140" s="10"/>
      <c r="E140" s="5">
        <v>8.0920000000000005E-4</v>
      </c>
      <c r="F140" s="5">
        <f t="shared" si="8"/>
        <v>1.0309999999999996E-4</v>
      </c>
      <c r="G140" s="19">
        <f t="shared" si="9"/>
        <v>11.301107091965358</v>
      </c>
    </row>
    <row r="141" spans="1:7" x14ac:dyDescent="0.3">
      <c r="A141" s="20"/>
      <c r="B141" s="7" t="s">
        <v>11</v>
      </c>
      <c r="C141" s="4" t="s">
        <v>13</v>
      </c>
      <c r="D141" s="10"/>
      <c r="E141" s="4">
        <v>1.9693700000000001E-2</v>
      </c>
      <c r="F141" s="4">
        <f t="shared" si="8"/>
        <v>-3.7618000000000026E-3</v>
      </c>
      <c r="G141" s="18">
        <f t="shared" si="9"/>
        <v>-23.611747500298165</v>
      </c>
    </row>
    <row r="142" spans="1:7" x14ac:dyDescent="0.3">
      <c r="A142" s="20"/>
      <c r="B142" s="8"/>
      <c r="C142" s="4" t="s">
        <v>14</v>
      </c>
      <c r="D142" s="10"/>
      <c r="E142" s="4">
        <v>1.8509399999999999E-2</v>
      </c>
      <c r="F142" s="4">
        <f t="shared" si="8"/>
        <v>-2.5774999999999999E-3</v>
      </c>
      <c r="G142" s="18">
        <f t="shared" si="9"/>
        <v>-16.178233606788897</v>
      </c>
    </row>
    <row r="143" spans="1:7" x14ac:dyDescent="0.3">
      <c r="A143" s="20"/>
      <c r="B143" s="12" t="s">
        <v>9</v>
      </c>
      <c r="C143" s="5" t="s">
        <v>13</v>
      </c>
      <c r="D143" s="10"/>
      <c r="E143" s="5">
        <v>4.2599999999999999E-5</v>
      </c>
      <c r="F143" s="5">
        <f t="shared" si="8"/>
        <v>6.0200000000000006E-5</v>
      </c>
      <c r="G143" s="19">
        <f t="shared" si="9"/>
        <v>58.560311284046698</v>
      </c>
    </row>
    <row r="144" spans="1:7" x14ac:dyDescent="0.3">
      <c r="A144" s="20"/>
      <c r="B144" s="13"/>
      <c r="C144" s="5" t="s">
        <v>14</v>
      </c>
      <c r="D144" s="10"/>
      <c r="E144" s="5">
        <v>5.4790000000000004E-4</v>
      </c>
      <c r="F144" s="5">
        <f t="shared" si="8"/>
        <v>-4.4510000000000003E-4</v>
      </c>
      <c r="G144" s="19">
        <f t="shared" si="9"/>
        <v>-432.97665369649803</v>
      </c>
    </row>
    <row r="145" spans="1:7" x14ac:dyDescent="0.3">
      <c r="A145" s="20"/>
      <c r="B145" s="7" t="s">
        <v>10</v>
      </c>
      <c r="C145" s="4" t="s">
        <v>13</v>
      </c>
      <c r="D145" s="10"/>
      <c r="E145" s="4">
        <v>4.26208E-2</v>
      </c>
      <c r="F145" s="4">
        <f t="shared" si="8"/>
        <v>3.0887799999999993E-2</v>
      </c>
      <c r="G145" s="18">
        <f t="shared" si="9"/>
        <v>42.019301142995509</v>
      </c>
    </row>
    <row r="146" spans="1:7" x14ac:dyDescent="0.3">
      <c r="A146" s="20"/>
      <c r="B146" s="8"/>
      <c r="C146" s="4" t="s">
        <v>14</v>
      </c>
      <c r="D146" s="11"/>
      <c r="E146" s="4">
        <v>5.9066199999999999E-2</v>
      </c>
      <c r="F146" s="4">
        <f t="shared" si="8"/>
        <v>1.4442399999999994E-2</v>
      </c>
      <c r="G146" s="18">
        <f t="shared" si="9"/>
        <v>19.647224950549997</v>
      </c>
    </row>
    <row r="147" spans="1:7" x14ac:dyDescent="0.3">
      <c r="A147" s="20"/>
      <c r="B147" s="7" t="s">
        <v>7</v>
      </c>
      <c r="C147" s="4" t="s">
        <v>13</v>
      </c>
      <c r="D147" s="9">
        <v>25000</v>
      </c>
      <c r="E147" s="4">
        <v>1.6487400000000001</v>
      </c>
      <c r="F147" s="4">
        <f t="shared" si="8"/>
        <v>2.9933899999999998</v>
      </c>
      <c r="G147" s="18">
        <f t="shared" si="9"/>
        <v>64.483114432383402</v>
      </c>
    </row>
    <row r="148" spans="1:7" x14ac:dyDescent="0.3">
      <c r="A148" s="20"/>
      <c r="B148" s="8"/>
      <c r="C148" s="4" t="s">
        <v>14</v>
      </c>
      <c r="D148" s="10"/>
      <c r="E148" s="4">
        <v>0.222661</v>
      </c>
      <c r="F148" s="4">
        <f t="shared" si="8"/>
        <v>4.4194689999999994</v>
      </c>
      <c r="G148" s="18">
        <f t="shared" si="9"/>
        <v>95.203473405527191</v>
      </c>
    </row>
    <row r="149" spans="1:7" x14ac:dyDescent="0.3">
      <c r="A149" s="20"/>
      <c r="B149" s="12" t="s">
        <v>8</v>
      </c>
      <c r="C149" s="5" t="s">
        <v>13</v>
      </c>
      <c r="D149" s="10"/>
      <c r="E149" s="5">
        <v>2.6968999999999999E-3</v>
      </c>
      <c r="F149" s="5">
        <f t="shared" si="8"/>
        <v>-1.6149999999999975E-4</v>
      </c>
      <c r="G149" s="19">
        <f t="shared" si="9"/>
        <v>-6.369803581288938</v>
      </c>
    </row>
    <row r="150" spans="1:7" x14ac:dyDescent="0.3">
      <c r="A150" s="20"/>
      <c r="B150" s="13"/>
      <c r="C150" s="5" t="s">
        <v>14</v>
      </c>
      <c r="D150" s="10"/>
      <c r="E150" s="5">
        <v>1.3817E-3</v>
      </c>
      <c r="F150" s="5">
        <f t="shared" si="8"/>
        <v>6.9138400000000003E-2</v>
      </c>
      <c r="G150" s="19">
        <f t="shared" si="9"/>
        <v>98.040700452778722</v>
      </c>
    </row>
    <row r="151" spans="1:7" x14ac:dyDescent="0.3">
      <c r="A151" s="20"/>
      <c r="B151" s="7" t="s">
        <v>11</v>
      </c>
      <c r="C151" s="4" t="s">
        <v>13</v>
      </c>
      <c r="D151" s="10"/>
      <c r="E151" s="4">
        <v>5.9966400000000003E-2</v>
      </c>
      <c r="F151" s="4">
        <f t="shared" si="8"/>
        <v>1.0553699999999999E-2</v>
      </c>
      <c r="G151" s="18">
        <f t="shared" si="9"/>
        <v>14.965520468632345</v>
      </c>
    </row>
    <row r="152" spans="1:7" ht="14.4" customHeight="1" x14ac:dyDescent="0.3">
      <c r="A152" s="20"/>
      <c r="B152" s="8"/>
      <c r="C152" s="4" t="s">
        <v>14</v>
      </c>
      <c r="D152" s="10"/>
      <c r="E152" s="4">
        <v>6.3716900000000007E-2</v>
      </c>
      <c r="F152" s="4">
        <f t="shared" si="8"/>
        <v>-1.3196800000000009E-2</v>
      </c>
      <c r="G152" s="18">
        <f t="shared" si="9"/>
        <v>-26.121880202137387</v>
      </c>
    </row>
    <row r="153" spans="1:7" x14ac:dyDescent="0.3">
      <c r="A153" s="20"/>
      <c r="B153" s="12" t="s">
        <v>9</v>
      </c>
      <c r="C153" s="5" t="s">
        <v>13</v>
      </c>
      <c r="D153" s="10"/>
      <c r="E153" s="5">
        <v>1.3009999999999999E-4</v>
      </c>
      <c r="F153" s="5">
        <f t="shared" si="8"/>
        <v>3.3490000000000006E-4</v>
      </c>
      <c r="G153" s="19">
        <f t="shared" si="9"/>
        <v>72.021505376344095</v>
      </c>
    </row>
    <row r="154" spans="1:7" x14ac:dyDescent="0.3">
      <c r="A154" s="20"/>
      <c r="B154" s="13"/>
      <c r="C154" s="5" t="s">
        <v>14</v>
      </c>
      <c r="D154" s="10"/>
      <c r="E154" s="5">
        <v>4.6440000000000001E-4</v>
      </c>
      <c r="F154" s="5">
        <f t="shared" si="8"/>
        <v>6.0000000000001458E-7</v>
      </c>
      <c r="G154" s="19">
        <f t="shared" si="9"/>
        <v>0.12903225806451926</v>
      </c>
    </row>
    <row r="155" spans="1:7" x14ac:dyDescent="0.3">
      <c r="A155" s="20"/>
      <c r="B155" s="7" t="s">
        <v>10</v>
      </c>
      <c r="C155" s="4" t="s">
        <v>13</v>
      </c>
      <c r="D155" s="10"/>
      <c r="E155" s="4">
        <v>0.76834499999999994</v>
      </c>
      <c r="F155" s="4">
        <f t="shared" si="8"/>
        <v>1.0742750000000001</v>
      </c>
      <c r="G155" s="18">
        <f t="shared" si="9"/>
        <v>58.301494610934434</v>
      </c>
    </row>
    <row r="156" spans="1:7" x14ac:dyDescent="0.3">
      <c r="A156" s="20"/>
      <c r="B156" s="8"/>
      <c r="C156" s="4" t="s">
        <v>14</v>
      </c>
      <c r="D156" s="11"/>
      <c r="E156" s="4">
        <v>0.76841199999999998</v>
      </c>
      <c r="F156" s="4">
        <f t="shared" si="8"/>
        <v>1.0742080000000001</v>
      </c>
      <c r="G156" s="18">
        <f t="shared" si="9"/>
        <v>58.297858484115018</v>
      </c>
    </row>
    <row r="157" spans="1:7" x14ac:dyDescent="0.3">
      <c r="A157" s="20"/>
      <c r="B157" s="7" t="s">
        <v>7</v>
      </c>
      <c r="C157" s="4" t="s">
        <v>13</v>
      </c>
      <c r="D157" s="9">
        <v>50000</v>
      </c>
      <c r="E157" s="6">
        <v>6.8886000000000003</v>
      </c>
      <c r="F157" s="4">
        <f t="shared" si="8"/>
        <v>12.599799999999998</v>
      </c>
      <c r="G157" s="18">
        <f t="shared" si="9"/>
        <v>64.65281911290819</v>
      </c>
    </row>
    <row r="158" spans="1:7" x14ac:dyDescent="0.3">
      <c r="A158" s="20"/>
      <c r="B158" s="8"/>
      <c r="C158" s="4" t="s">
        <v>14</v>
      </c>
      <c r="D158" s="10"/>
      <c r="E158" s="4">
        <v>0.82635199999999998</v>
      </c>
      <c r="F158" s="4">
        <f t="shared" si="8"/>
        <v>18.662047999999999</v>
      </c>
      <c r="G158" s="18">
        <f t="shared" si="9"/>
        <v>95.759775045668192</v>
      </c>
    </row>
    <row r="159" spans="1:7" x14ac:dyDescent="0.3">
      <c r="A159" s="20"/>
      <c r="B159" s="12" t="s">
        <v>8</v>
      </c>
      <c r="C159" s="5" t="s">
        <v>13</v>
      </c>
      <c r="D159" s="10"/>
      <c r="E159" s="5">
        <v>4.6375000000000001E-3</v>
      </c>
      <c r="F159" s="5">
        <f t="shared" si="8"/>
        <v>1.0815E-3</v>
      </c>
      <c r="G159" s="19">
        <f t="shared" si="9"/>
        <v>18.910648714810279</v>
      </c>
    </row>
    <row r="160" spans="1:7" x14ac:dyDescent="0.3">
      <c r="A160" s="20"/>
      <c r="B160" s="13"/>
      <c r="C160" s="5" t="s">
        <v>14</v>
      </c>
      <c r="D160" s="10"/>
      <c r="E160" s="5">
        <v>2.6413000000000001E-3</v>
      </c>
      <c r="F160" s="5">
        <f t="shared" si="8"/>
        <v>3.0777000000000001E-3</v>
      </c>
      <c r="G160" s="19">
        <f t="shared" si="9"/>
        <v>53.815352334324182</v>
      </c>
    </row>
    <row r="161" spans="1:7" x14ac:dyDescent="0.3">
      <c r="A161" s="20"/>
      <c r="B161" s="7" t="s">
        <v>11</v>
      </c>
      <c r="C161" s="4" t="s">
        <v>13</v>
      </c>
      <c r="D161" s="10"/>
      <c r="E161" s="4">
        <v>0.109276</v>
      </c>
      <c r="F161" s="4">
        <f t="shared" si="8"/>
        <v>3.1474299999999997E-2</v>
      </c>
      <c r="G161" s="18">
        <f t="shared" si="9"/>
        <v>22.361799584086143</v>
      </c>
    </row>
    <row r="162" spans="1:7" x14ac:dyDescent="0.3">
      <c r="A162" s="20"/>
      <c r="B162" s="8"/>
      <c r="C162" s="4" t="s">
        <v>14</v>
      </c>
      <c r="D162" s="10"/>
      <c r="E162" s="4">
        <v>0.12798499999999999</v>
      </c>
      <c r="F162" s="4">
        <f t="shared" si="8"/>
        <v>1.2765300000000007E-2</v>
      </c>
      <c r="G162" s="18">
        <f t="shared" si="9"/>
        <v>9.0694655712989647</v>
      </c>
    </row>
    <row r="163" spans="1:7" x14ac:dyDescent="0.3">
      <c r="A163" s="20"/>
      <c r="B163" s="12" t="s">
        <v>9</v>
      </c>
      <c r="C163" s="5" t="s">
        <v>13</v>
      </c>
      <c r="D163" s="10"/>
      <c r="E163" s="5">
        <v>2.1819999999999999E-4</v>
      </c>
      <c r="F163" s="5">
        <f t="shared" si="8"/>
        <v>1.2589000000000001E-3</v>
      </c>
      <c r="G163" s="19">
        <f t="shared" si="9"/>
        <v>85.227811251777126</v>
      </c>
    </row>
    <row r="164" spans="1:7" x14ac:dyDescent="0.3">
      <c r="A164" s="20"/>
      <c r="B164" s="13"/>
      <c r="C164" s="5" t="s">
        <v>14</v>
      </c>
      <c r="D164" s="10"/>
      <c r="E164" s="5">
        <v>5.597E-4</v>
      </c>
      <c r="F164" s="5">
        <f t="shared" si="8"/>
        <v>9.1740000000000007E-4</v>
      </c>
      <c r="G164" s="19">
        <f t="shared" si="9"/>
        <v>62.108184957010359</v>
      </c>
    </row>
    <row r="165" spans="1:7" x14ac:dyDescent="0.3">
      <c r="A165" s="20"/>
      <c r="B165" s="7" t="s">
        <v>10</v>
      </c>
      <c r="C165" s="4" t="s">
        <v>13</v>
      </c>
      <c r="D165" s="10"/>
      <c r="E165" s="6">
        <v>3.2376</v>
      </c>
      <c r="F165" s="4">
        <f t="shared" si="8"/>
        <v>4.4413099999999996</v>
      </c>
      <c r="G165" s="18">
        <f t="shared" si="9"/>
        <v>57.837766037106817</v>
      </c>
    </row>
    <row r="166" spans="1:7" x14ac:dyDescent="0.3">
      <c r="A166" s="20"/>
      <c r="B166" s="8"/>
      <c r="C166" s="4" t="s">
        <v>14</v>
      </c>
      <c r="D166" s="11"/>
      <c r="E166" s="4">
        <v>3.1566700000000001</v>
      </c>
      <c r="F166" s="4">
        <f t="shared" si="8"/>
        <v>4.52224</v>
      </c>
      <c r="G166" s="18">
        <f t="shared" si="9"/>
        <v>58.891691659363111</v>
      </c>
    </row>
    <row r="167" spans="1:7" x14ac:dyDescent="0.3">
      <c r="A167" s="20"/>
      <c r="B167" s="7" t="s">
        <v>7</v>
      </c>
      <c r="C167" s="4" t="s">
        <v>13</v>
      </c>
      <c r="D167" s="9">
        <v>100000</v>
      </c>
      <c r="E167" s="4">
        <v>31.047000000000001</v>
      </c>
      <c r="F167" s="4">
        <f t="shared" si="8"/>
        <v>48.945099999999996</v>
      </c>
      <c r="G167" s="18">
        <f t="shared" si="9"/>
        <v>61.187417257454179</v>
      </c>
    </row>
    <row r="168" spans="1:7" x14ac:dyDescent="0.3">
      <c r="A168" s="20"/>
      <c r="B168" s="8"/>
      <c r="C168" s="4" t="s">
        <v>14</v>
      </c>
      <c r="D168" s="10"/>
      <c r="E168" s="4">
        <v>4.0718199999999998</v>
      </c>
      <c r="F168" s="4">
        <f t="shared" si="8"/>
        <v>75.920279999999991</v>
      </c>
      <c r="G168" s="18">
        <f t="shared" si="9"/>
        <v>94.909722335080588</v>
      </c>
    </row>
    <row r="169" spans="1:7" x14ac:dyDescent="0.3">
      <c r="A169" s="20"/>
      <c r="B169" s="12" t="s">
        <v>8</v>
      </c>
      <c r="C169" s="5" t="s">
        <v>13</v>
      </c>
      <c r="D169" s="10"/>
      <c r="E169" s="5">
        <v>1.7766500000000001E-2</v>
      </c>
      <c r="F169" s="5">
        <f t="shared" si="8"/>
        <v>-8.1993000000000014E-3</v>
      </c>
      <c r="G169" s="19">
        <f t="shared" si="9"/>
        <v>-85.702190818630342</v>
      </c>
    </row>
    <row r="170" spans="1:7" x14ac:dyDescent="0.3">
      <c r="A170" s="20"/>
      <c r="B170" s="13"/>
      <c r="C170" s="5" t="s">
        <v>14</v>
      </c>
      <c r="D170" s="10"/>
      <c r="E170" s="5">
        <v>7.1453999999999997E-3</v>
      </c>
      <c r="F170" s="5">
        <f t="shared" si="8"/>
        <v>2.4218E-3</v>
      </c>
      <c r="G170" s="19">
        <f t="shared" si="9"/>
        <v>25.313571368843551</v>
      </c>
    </row>
    <row r="171" spans="1:7" x14ac:dyDescent="0.3">
      <c r="A171" s="20"/>
      <c r="B171" s="7" t="s">
        <v>11</v>
      </c>
      <c r="C171" s="4" t="s">
        <v>13</v>
      </c>
      <c r="D171" s="10"/>
      <c r="E171" s="4">
        <v>0.28714000000000001</v>
      </c>
      <c r="F171" s="4">
        <f t="shared" si="8"/>
        <v>-4.6310000000000018E-2</v>
      </c>
      <c r="G171" s="18">
        <f t="shared" si="9"/>
        <v>-19.229331893867052</v>
      </c>
    </row>
    <row r="172" spans="1:7" x14ac:dyDescent="0.3">
      <c r="A172" s="20"/>
      <c r="B172" s="8"/>
      <c r="C172" s="4" t="s">
        <v>14</v>
      </c>
      <c r="D172" s="10"/>
      <c r="E172" s="4">
        <v>0.30512499999999998</v>
      </c>
      <c r="F172" s="4">
        <f t="shared" si="8"/>
        <v>-6.4294999999999991E-2</v>
      </c>
      <c r="G172" s="18">
        <f t="shared" si="9"/>
        <v>-26.69725532533322</v>
      </c>
    </row>
    <row r="173" spans="1:7" x14ac:dyDescent="0.3">
      <c r="A173" s="20"/>
      <c r="B173" s="12" t="s">
        <v>9</v>
      </c>
      <c r="C173" s="5" t="s">
        <v>13</v>
      </c>
      <c r="D173" s="10"/>
      <c r="E173" s="5">
        <v>5.2320000000000003E-4</v>
      </c>
      <c r="F173" s="5">
        <f t="shared" si="8"/>
        <v>1.5761E-3</v>
      </c>
      <c r="G173" s="19">
        <f t="shared" si="9"/>
        <v>75.077406754632491</v>
      </c>
    </row>
    <row r="174" spans="1:7" x14ac:dyDescent="0.3">
      <c r="A174" s="20"/>
      <c r="B174" s="13"/>
      <c r="C174" s="5" t="s">
        <v>14</v>
      </c>
      <c r="D174" s="10"/>
      <c r="E174" s="5">
        <v>8.0880000000000004E-4</v>
      </c>
      <c r="F174" s="5">
        <f t="shared" si="8"/>
        <v>1.2905E-3</v>
      </c>
      <c r="G174" s="19">
        <f t="shared" si="9"/>
        <v>61.47287190968418</v>
      </c>
    </row>
    <row r="175" spans="1:7" x14ac:dyDescent="0.3">
      <c r="A175" s="20"/>
      <c r="B175" s="7" t="s">
        <v>10</v>
      </c>
      <c r="C175" s="4" t="s">
        <v>13</v>
      </c>
      <c r="D175" s="10"/>
      <c r="E175" s="4">
        <v>16.138000000000002</v>
      </c>
      <c r="F175" s="4">
        <f t="shared" si="8"/>
        <v>15.613099999999999</v>
      </c>
      <c r="G175" s="18">
        <f t="shared" si="9"/>
        <v>49.173414464380762</v>
      </c>
    </row>
    <row r="176" spans="1:7" x14ac:dyDescent="0.3">
      <c r="A176" s="20"/>
      <c r="B176" s="8"/>
      <c r="C176" s="4" t="s">
        <v>14</v>
      </c>
      <c r="D176" s="11"/>
      <c r="E176" s="4">
        <v>15.5229</v>
      </c>
      <c r="F176" s="4">
        <f t="shared" si="8"/>
        <v>16.228200000000001</v>
      </c>
      <c r="G176" s="18">
        <f t="shared" si="9"/>
        <v>51.110670181505526</v>
      </c>
    </row>
    <row r="177" spans="1:7" ht="14.4" customHeight="1" x14ac:dyDescent="0.3">
      <c r="A177" s="20">
        <v>8</v>
      </c>
      <c r="B177" s="7" t="s">
        <v>7</v>
      </c>
      <c r="C177" s="4" t="s">
        <v>13</v>
      </c>
      <c r="D177" s="9">
        <v>100</v>
      </c>
      <c r="E177" s="4">
        <v>1.0032000000000001E-3</v>
      </c>
      <c r="F177" s="4">
        <f>M2-E177</f>
        <v>-9.3420000000000005E-4</v>
      </c>
      <c r="G177" s="18">
        <f>(F177/M2)*100</f>
        <v>-1353.913043478261</v>
      </c>
    </row>
    <row r="178" spans="1:7" x14ac:dyDescent="0.3">
      <c r="A178" s="20"/>
      <c r="B178" s="8"/>
      <c r="C178" s="4" t="s">
        <v>14</v>
      </c>
      <c r="D178" s="10"/>
      <c r="E178" s="4">
        <v>1.1183E-3</v>
      </c>
      <c r="F178" s="4">
        <f t="shared" ref="F178:F226" si="10">M3-E178</f>
        <v>-1.0493E-3</v>
      </c>
      <c r="G178" s="18">
        <f t="shared" ref="G178:G241" si="11">(F178/M3)*100</f>
        <v>-1520.7246376811595</v>
      </c>
    </row>
    <row r="179" spans="1:7" x14ac:dyDescent="0.3">
      <c r="A179" s="20"/>
      <c r="B179" s="12" t="s">
        <v>8</v>
      </c>
      <c r="C179" s="5" t="s">
        <v>13</v>
      </c>
      <c r="D179" s="10"/>
      <c r="E179" s="5">
        <v>2.26E-5</v>
      </c>
      <c r="F179" s="5">
        <f t="shared" si="10"/>
        <v>-1.5E-5</v>
      </c>
      <c r="G179" s="19">
        <f t="shared" si="11"/>
        <v>-197.36842105263159</v>
      </c>
    </row>
    <row r="180" spans="1:7" x14ac:dyDescent="0.3">
      <c r="A180" s="20"/>
      <c r="B180" s="13"/>
      <c r="C180" s="5" t="s">
        <v>14</v>
      </c>
      <c r="D180" s="10"/>
      <c r="E180" s="5">
        <v>7.7809999999999999E-4</v>
      </c>
      <c r="F180" s="5">
        <f t="shared" si="10"/>
        <v>-7.7050000000000003E-4</v>
      </c>
      <c r="G180" s="19">
        <f t="shared" si="11"/>
        <v>-10138.157894736842</v>
      </c>
    </row>
    <row r="181" spans="1:7" x14ac:dyDescent="0.3">
      <c r="A181" s="20"/>
      <c r="B181" s="7" t="s">
        <v>11</v>
      </c>
      <c r="C181" s="4" t="s">
        <v>13</v>
      </c>
      <c r="D181" s="10"/>
      <c r="E181" s="4">
        <v>2.4360000000000001E-4</v>
      </c>
      <c r="F181" s="4">
        <f t="shared" si="10"/>
        <v>-4.5300000000000017E-5</v>
      </c>
      <c r="G181" s="18">
        <f t="shared" si="11"/>
        <v>-22.844175491679284</v>
      </c>
    </row>
    <row r="182" spans="1:7" x14ac:dyDescent="0.3">
      <c r="A182" s="20"/>
      <c r="B182" s="8"/>
      <c r="C182" s="4" t="s">
        <v>14</v>
      </c>
      <c r="D182" s="10"/>
      <c r="E182" s="4">
        <v>9.657E-4</v>
      </c>
      <c r="F182" s="4">
        <f t="shared" si="10"/>
        <v>-7.674E-4</v>
      </c>
      <c r="G182" s="18">
        <f t="shared" si="11"/>
        <v>-386.98940998487143</v>
      </c>
    </row>
    <row r="183" spans="1:7" x14ac:dyDescent="0.3">
      <c r="A183" s="20"/>
      <c r="B183" s="12" t="s">
        <v>9</v>
      </c>
      <c r="C183" s="5" t="s">
        <v>13</v>
      </c>
      <c r="D183" s="10"/>
      <c r="E183" s="5">
        <v>6.1E-6</v>
      </c>
      <c r="F183" s="5">
        <f t="shared" si="10"/>
        <v>1.5E-6</v>
      </c>
      <c r="G183" s="19">
        <f t="shared" si="11"/>
        <v>19.736842105263158</v>
      </c>
    </row>
    <row r="184" spans="1:7" x14ac:dyDescent="0.3">
      <c r="A184" s="20"/>
      <c r="B184" s="13"/>
      <c r="C184" s="5" t="s">
        <v>14</v>
      </c>
      <c r="D184" s="10"/>
      <c r="E184" s="5">
        <v>4.7610000000000003E-4</v>
      </c>
      <c r="F184" s="5">
        <f t="shared" si="10"/>
        <v>-4.685E-4</v>
      </c>
      <c r="G184" s="19">
        <f t="shared" si="11"/>
        <v>-6164.4736842105258</v>
      </c>
    </row>
    <row r="185" spans="1:7" x14ac:dyDescent="0.3">
      <c r="A185" s="20"/>
      <c r="B185" s="7" t="s">
        <v>10</v>
      </c>
      <c r="C185" s="4" t="s">
        <v>13</v>
      </c>
      <c r="D185" s="10"/>
      <c r="E185" s="4">
        <v>4.5839999999999998E-4</v>
      </c>
      <c r="F185" s="4">
        <f t="shared" si="10"/>
        <v>-4.2399999999999995E-4</v>
      </c>
      <c r="G185" s="18">
        <f t="shared" si="11"/>
        <v>-1232.5581395348834</v>
      </c>
    </row>
    <row r="186" spans="1:7" x14ac:dyDescent="0.3">
      <c r="A186" s="20"/>
      <c r="B186" s="8"/>
      <c r="C186" s="4" t="s">
        <v>14</v>
      </c>
      <c r="D186" s="11"/>
      <c r="E186" s="4">
        <v>5.1670000000000004E-4</v>
      </c>
      <c r="F186" s="4">
        <f t="shared" si="10"/>
        <v>-4.8230000000000001E-4</v>
      </c>
      <c r="G186" s="18">
        <f t="shared" si="11"/>
        <v>-1402.0348837209301</v>
      </c>
    </row>
    <row r="187" spans="1:7" x14ac:dyDescent="0.3">
      <c r="A187" s="20"/>
      <c r="B187" s="7" t="s">
        <v>7</v>
      </c>
      <c r="C187" s="4" t="s">
        <v>13</v>
      </c>
      <c r="D187" s="9">
        <v>5000</v>
      </c>
      <c r="E187" s="4">
        <v>5.86758E-2</v>
      </c>
      <c r="F187" s="4">
        <f t="shared" si="10"/>
        <v>0.1273852</v>
      </c>
      <c r="G187" s="18">
        <f t="shared" si="11"/>
        <v>68.464213349385417</v>
      </c>
    </row>
    <row r="188" spans="1:7" x14ac:dyDescent="0.3">
      <c r="A188" s="20"/>
      <c r="B188" s="8"/>
      <c r="C188" s="4" t="s">
        <v>14</v>
      </c>
      <c r="D188" s="10"/>
      <c r="E188" s="4">
        <v>6.7885000000000003E-3</v>
      </c>
      <c r="F188" s="4">
        <f t="shared" si="10"/>
        <v>0.1792725</v>
      </c>
      <c r="G188" s="18">
        <f t="shared" si="11"/>
        <v>96.351465379633566</v>
      </c>
    </row>
    <row r="189" spans="1:7" x14ac:dyDescent="0.3">
      <c r="A189" s="20"/>
      <c r="B189" s="12" t="s">
        <v>8</v>
      </c>
      <c r="C189" s="5" t="s">
        <v>13</v>
      </c>
      <c r="D189" s="10"/>
      <c r="E189" s="5">
        <v>5.2669999999999995E-4</v>
      </c>
      <c r="F189" s="5">
        <f t="shared" si="10"/>
        <v>3.8560000000000005E-4</v>
      </c>
      <c r="G189" s="19">
        <f t="shared" si="11"/>
        <v>42.266798202345726</v>
      </c>
    </row>
    <row r="190" spans="1:7" x14ac:dyDescent="0.3">
      <c r="A190" s="20"/>
      <c r="B190" s="13"/>
      <c r="C190" s="5" t="s">
        <v>14</v>
      </c>
      <c r="D190" s="10"/>
      <c r="E190" s="5">
        <v>9.3280000000000001E-4</v>
      </c>
      <c r="F190" s="5">
        <f t="shared" si="10"/>
        <v>-2.050000000000001E-5</v>
      </c>
      <c r="G190" s="19">
        <f t="shared" si="11"/>
        <v>-2.2470678504877792</v>
      </c>
    </row>
    <row r="191" spans="1:7" x14ac:dyDescent="0.3">
      <c r="A191" s="20"/>
      <c r="B191" s="7" t="s">
        <v>11</v>
      </c>
      <c r="C191" s="4" t="s">
        <v>13</v>
      </c>
      <c r="D191" s="10"/>
      <c r="E191" s="4">
        <v>1.34319E-2</v>
      </c>
      <c r="F191" s="4">
        <f t="shared" si="10"/>
        <v>2.4999999999999988E-3</v>
      </c>
      <c r="G191" s="18">
        <f t="shared" si="11"/>
        <v>15.691788173413082</v>
      </c>
    </row>
    <row r="192" spans="1:7" x14ac:dyDescent="0.3">
      <c r="A192" s="20"/>
      <c r="B192" s="8"/>
      <c r="C192" s="4" t="s">
        <v>14</v>
      </c>
      <c r="D192" s="10"/>
      <c r="E192" s="4">
        <v>1.3011200000000001E-2</v>
      </c>
      <c r="F192" s="4">
        <f t="shared" si="10"/>
        <v>2.9206999999999983E-3</v>
      </c>
      <c r="G192" s="18">
        <f t="shared" si="11"/>
        <v>18.332402287235038</v>
      </c>
    </row>
    <row r="193" spans="1:7" x14ac:dyDescent="0.3">
      <c r="A193" s="20"/>
      <c r="B193" s="12" t="s">
        <v>9</v>
      </c>
      <c r="C193" s="5" t="s">
        <v>13</v>
      </c>
      <c r="D193" s="10"/>
      <c r="E193" s="5">
        <v>1.3689999999999999E-4</v>
      </c>
      <c r="F193" s="5">
        <f t="shared" si="10"/>
        <v>-3.4099999999999989E-5</v>
      </c>
      <c r="G193" s="19">
        <f t="shared" si="11"/>
        <v>-33.171206225680919</v>
      </c>
    </row>
    <row r="194" spans="1:7" x14ac:dyDescent="0.3">
      <c r="A194" s="20"/>
      <c r="B194" s="13"/>
      <c r="C194" s="5" t="s">
        <v>14</v>
      </c>
      <c r="D194" s="10"/>
      <c r="E194" s="5">
        <v>5.5500000000000005E-4</v>
      </c>
      <c r="F194" s="5">
        <f t="shared" si="10"/>
        <v>-4.5220000000000004E-4</v>
      </c>
      <c r="G194" s="19">
        <f t="shared" si="11"/>
        <v>-439.88326848249028</v>
      </c>
    </row>
    <row r="195" spans="1:7" x14ac:dyDescent="0.3">
      <c r="A195" s="20"/>
      <c r="B195" s="7" t="s">
        <v>10</v>
      </c>
      <c r="C195" s="4" t="s">
        <v>13</v>
      </c>
      <c r="D195" s="10"/>
      <c r="E195" s="4">
        <v>2.8713200000000001E-2</v>
      </c>
      <c r="F195" s="4">
        <f t="shared" si="10"/>
        <v>4.4795399999999992E-2</v>
      </c>
      <c r="G195" s="18">
        <f t="shared" si="11"/>
        <v>60.938992172344456</v>
      </c>
    </row>
    <row r="196" spans="1:7" x14ac:dyDescent="0.3">
      <c r="A196" s="20"/>
      <c r="B196" s="8"/>
      <c r="C196" s="4" t="s">
        <v>14</v>
      </c>
      <c r="D196" s="11"/>
      <c r="E196" s="4">
        <v>4.05552E-2</v>
      </c>
      <c r="F196" s="4">
        <f t="shared" si="10"/>
        <v>3.2953399999999994E-2</v>
      </c>
      <c r="G196" s="18">
        <f t="shared" si="11"/>
        <v>44.829312488606767</v>
      </c>
    </row>
    <row r="197" spans="1:7" x14ac:dyDescent="0.3">
      <c r="A197" s="20"/>
      <c r="B197" s="7" t="s">
        <v>7</v>
      </c>
      <c r="C197" s="4" t="s">
        <v>13</v>
      </c>
      <c r="D197" s="9">
        <v>25000</v>
      </c>
      <c r="E197" s="4">
        <v>1.3753200000000001</v>
      </c>
      <c r="F197" s="4">
        <f t="shared" si="10"/>
        <v>3.2668099999999995</v>
      </c>
      <c r="G197" s="18">
        <f t="shared" si="11"/>
        <v>70.373083045929334</v>
      </c>
    </row>
    <row r="198" spans="1:7" x14ac:dyDescent="0.3">
      <c r="A198" s="20"/>
      <c r="B198" s="8"/>
      <c r="C198" s="4" t="s">
        <v>14</v>
      </c>
      <c r="D198" s="10"/>
      <c r="E198" s="4">
        <v>0.170484</v>
      </c>
      <c r="F198" s="4">
        <f t="shared" si="10"/>
        <v>4.4716459999999998</v>
      </c>
      <c r="G198" s="18">
        <f t="shared" si="11"/>
        <v>96.327461747085934</v>
      </c>
    </row>
    <row r="199" spans="1:7" x14ac:dyDescent="0.3">
      <c r="A199" s="20"/>
      <c r="B199" s="12" t="s">
        <v>8</v>
      </c>
      <c r="C199" s="5" t="s">
        <v>13</v>
      </c>
      <c r="D199" s="10"/>
      <c r="E199" s="5">
        <v>2.8048999999999999E-3</v>
      </c>
      <c r="F199" s="5">
        <f t="shared" si="10"/>
        <v>-2.6949999999999977E-4</v>
      </c>
      <c r="G199" s="19">
        <f t="shared" si="11"/>
        <v>-10.629486471562663</v>
      </c>
    </row>
    <row r="200" spans="1:7" x14ac:dyDescent="0.3">
      <c r="A200" s="20"/>
      <c r="B200" s="13"/>
      <c r="C200" s="5" t="s">
        <v>14</v>
      </c>
      <c r="D200" s="10"/>
      <c r="E200" s="5">
        <v>1.6532000000000001E-3</v>
      </c>
      <c r="F200" s="5">
        <f t="shared" si="10"/>
        <v>6.8866900000000009E-2</v>
      </c>
      <c r="G200" s="19">
        <f t="shared" si="11"/>
        <v>97.655703834793201</v>
      </c>
    </row>
    <row r="201" spans="1:7" x14ac:dyDescent="0.3">
      <c r="A201" s="20"/>
      <c r="B201" s="7" t="s">
        <v>11</v>
      </c>
      <c r="C201" s="4" t="s">
        <v>13</v>
      </c>
      <c r="D201" s="10"/>
      <c r="E201" s="4">
        <v>6.0963499999999997E-2</v>
      </c>
      <c r="F201" s="4">
        <f t="shared" si="10"/>
        <v>9.5566000000000054E-3</v>
      </c>
      <c r="G201" s="18">
        <f t="shared" si="11"/>
        <v>13.551597346004904</v>
      </c>
    </row>
    <row r="202" spans="1:7" ht="14.4" customHeight="1" x14ac:dyDescent="0.3">
      <c r="A202" s="20"/>
      <c r="B202" s="8"/>
      <c r="C202" s="4" t="s">
        <v>14</v>
      </c>
      <c r="D202" s="10"/>
      <c r="E202" s="4">
        <v>8.38478E-2</v>
      </c>
      <c r="F202" s="4">
        <f t="shared" si="10"/>
        <v>-3.3327700000000002E-2</v>
      </c>
      <c r="G202" s="18">
        <f t="shared" si="11"/>
        <v>-65.969188501210425</v>
      </c>
    </row>
    <row r="203" spans="1:7" x14ac:dyDescent="0.3">
      <c r="A203" s="20"/>
      <c r="B203" s="12" t="s">
        <v>9</v>
      </c>
      <c r="C203" s="5" t="s">
        <v>13</v>
      </c>
      <c r="D203" s="10"/>
      <c r="E203" s="5">
        <v>1.3310000000000001E-4</v>
      </c>
      <c r="F203" s="5">
        <f t="shared" si="10"/>
        <v>3.3189999999999999E-4</v>
      </c>
      <c r="G203" s="19">
        <f t="shared" si="11"/>
        <v>71.376344086021504</v>
      </c>
    </row>
    <row r="204" spans="1:7" x14ac:dyDescent="0.3">
      <c r="A204" s="20"/>
      <c r="B204" s="13"/>
      <c r="C204" s="5" t="s">
        <v>14</v>
      </c>
      <c r="D204" s="10"/>
      <c r="E204" s="5">
        <v>5.6289999999999997E-4</v>
      </c>
      <c r="F204" s="5">
        <f t="shared" si="10"/>
        <v>-9.789999999999994E-5</v>
      </c>
      <c r="G204" s="19">
        <f t="shared" si="11"/>
        <v>-21.053763440860202</v>
      </c>
    </row>
    <row r="205" spans="1:7" x14ac:dyDescent="0.3">
      <c r="A205" s="20"/>
      <c r="B205" s="7" t="s">
        <v>10</v>
      </c>
      <c r="C205" s="4" t="s">
        <v>13</v>
      </c>
      <c r="D205" s="10"/>
      <c r="E205" s="4">
        <v>0.633876</v>
      </c>
      <c r="F205" s="4">
        <f t="shared" si="10"/>
        <v>1.2087439999999998</v>
      </c>
      <c r="G205" s="18">
        <f t="shared" si="11"/>
        <v>65.599201137510704</v>
      </c>
    </row>
    <row r="206" spans="1:7" x14ac:dyDescent="0.3">
      <c r="A206" s="20"/>
      <c r="B206" s="8"/>
      <c r="C206" s="4" t="s">
        <v>14</v>
      </c>
      <c r="D206" s="11"/>
      <c r="E206" s="4">
        <v>0.70781000000000005</v>
      </c>
      <c r="F206" s="4">
        <f t="shared" si="10"/>
        <v>1.1348099999999999</v>
      </c>
      <c r="G206" s="18">
        <f t="shared" si="11"/>
        <v>61.58676232755532</v>
      </c>
    </row>
    <row r="207" spans="1:7" x14ac:dyDescent="0.3">
      <c r="A207" s="20"/>
      <c r="B207" s="7" t="s">
        <v>7</v>
      </c>
      <c r="C207" s="4" t="s">
        <v>13</v>
      </c>
      <c r="D207" s="9">
        <v>50000</v>
      </c>
      <c r="E207" s="4">
        <v>5.61599</v>
      </c>
      <c r="F207" s="4">
        <f t="shared" si="10"/>
        <v>13.872409999999999</v>
      </c>
      <c r="G207" s="18">
        <f t="shared" si="11"/>
        <v>71.182908807290488</v>
      </c>
    </row>
    <row r="208" spans="1:7" x14ac:dyDescent="0.3">
      <c r="A208" s="20"/>
      <c r="B208" s="8"/>
      <c r="C208" s="4" t="s">
        <v>14</v>
      </c>
      <c r="D208" s="10"/>
      <c r="E208" s="4">
        <v>0.66909399999999997</v>
      </c>
      <c r="F208" s="4">
        <f t="shared" si="10"/>
        <v>18.819305999999997</v>
      </c>
      <c r="G208" s="18">
        <f t="shared" si="11"/>
        <v>96.566706348391861</v>
      </c>
    </row>
    <row r="209" spans="1:7" x14ac:dyDescent="0.3">
      <c r="A209" s="20"/>
      <c r="B209" s="12" t="s">
        <v>8</v>
      </c>
      <c r="C209" s="5" t="s">
        <v>13</v>
      </c>
      <c r="D209" s="10"/>
      <c r="E209" s="5">
        <v>6.5699E-3</v>
      </c>
      <c r="F209" s="5">
        <f t="shared" si="10"/>
        <v>-8.5089999999999992E-4</v>
      </c>
      <c r="G209" s="19">
        <f t="shared" si="11"/>
        <v>-14.878475257912221</v>
      </c>
    </row>
    <row r="210" spans="1:7" x14ac:dyDescent="0.3">
      <c r="A210" s="20"/>
      <c r="B210" s="13"/>
      <c r="C210" s="5" t="s">
        <v>14</v>
      </c>
      <c r="D210" s="10"/>
      <c r="E210" s="5">
        <v>2.8551000000000002E-3</v>
      </c>
      <c r="F210" s="5">
        <f t="shared" si="10"/>
        <v>2.8639E-3</v>
      </c>
      <c r="G210" s="19">
        <f t="shared" si="11"/>
        <v>50.076936527364921</v>
      </c>
    </row>
    <row r="211" spans="1:7" x14ac:dyDescent="0.3">
      <c r="A211" s="20"/>
      <c r="B211" s="7" t="s">
        <v>11</v>
      </c>
      <c r="C211" s="4" t="s">
        <v>13</v>
      </c>
      <c r="D211" s="10"/>
      <c r="E211" s="4">
        <v>0.109416</v>
      </c>
      <c r="F211" s="4">
        <f t="shared" si="10"/>
        <v>3.1334299999999995E-2</v>
      </c>
      <c r="G211" s="18">
        <f t="shared" si="11"/>
        <v>22.262332655774088</v>
      </c>
    </row>
    <row r="212" spans="1:7" x14ac:dyDescent="0.3">
      <c r="A212" s="20"/>
      <c r="B212" s="8"/>
      <c r="C212" s="4" t="s">
        <v>14</v>
      </c>
      <c r="D212" s="10"/>
      <c r="E212" s="4">
        <v>0.17868600000000001</v>
      </c>
      <c r="F212" s="4">
        <f t="shared" si="10"/>
        <v>-3.7935700000000017E-2</v>
      </c>
      <c r="G212" s="18">
        <f t="shared" si="11"/>
        <v>-26.952482516911168</v>
      </c>
    </row>
    <row r="213" spans="1:7" x14ac:dyDescent="0.3">
      <c r="A213" s="20"/>
      <c r="B213" s="12" t="s">
        <v>9</v>
      </c>
      <c r="C213" s="5" t="s">
        <v>13</v>
      </c>
      <c r="D213" s="10"/>
      <c r="E213" s="5">
        <v>2.5940000000000002E-4</v>
      </c>
      <c r="F213" s="5">
        <f t="shared" si="10"/>
        <v>1.2176999999999999E-3</v>
      </c>
      <c r="G213" s="19">
        <f t="shared" si="11"/>
        <v>82.438562047254749</v>
      </c>
    </row>
    <row r="214" spans="1:7" x14ac:dyDescent="0.3">
      <c r="A214" s="20"/>
      <c r="B214" s="13"/>
      <c r="C214" s="5" t="s">
        <v>14</v>
      </c>
      <c r="D214" s="10"/>
      <c r="E214" s="5">
        <v>6.9189999999999996E-4</v>
      </c>
      <c r="F214" s="5">
        <f t="shared" si="10"/>
        <v>7.8520000000000011E-4</v>
      </c>
      <c r="G214" s="19">
        <f t="shared" si="11"/>
        <v>53.158215422110899</v>
      </c>
    </row>
    <row r="215" spans="1:7" x14ac:dyDescent="0.3">
      <c r="A215" s="20"/>
      <c r="B215" s="7" t="s">
        <v>10</v>
      </c>
      <c r="C215" s="4" t="s">
        <v>13</v>
      </c>
      <c r="D215" s="10"/>
      <c r="E215" s="4">
        <v>2.6762199999999998</v>
      </c>
      <c r="F215" s="4">
        <f t="shared" si="10"/>
        <v>5.0026900000000003</v>
      </c>
      <c r="G215" s="18">
        <f t="shared" si="11"/>
        <v>65.14843903626948</v>
      </c>
    </row>
    <row r="216" spans="1:7" x14ac:dyDescent="0.3">
      <c r="A216" s="20"/>
      <c r="B216" s="8"/>
      <c r="C216" s="4" t="s">
        <v>14</v>
      </c>
      <c r="D216" s="11"/>
      <c r="E216" s="4">
        <v>3.16</v>
      </c>
      <c r="F216" s="4">
        <f t="shared" si="10"/>
        <v>4.51891</v>
      </c>
      <c r="G216" s="18">
        <f t="shared" si="11"/>
        <v>58.848326129619956</v>
      </c>
    </row>
    <row r="217" spans="1:7" x14ac:dyDescent="0.3">
      <c r="A217" s="20"/>
      <c r="B217" s="7" t="s">
        <v>7</v>
      </c>
      <c r="C217" s="4" t="s">
        <v>13</v>
      </c>
      <c r="D217" s="9">
        <v>100000</v>
      </c>
      <c r="E217" s="4">
        <v>26.3034</v>
      </c>
      <c r="F217" s="4">
        <f t="shared" si="10"/>
        <v>53.688699999999997</v>
      </c>
      <c r="G217" s="18">
        <f t="shared" si="11"/>
        <v>67.117502853406776</v>
      </c>
    </row>
    <row r="218" spans="1:7" x14ac:dyDescent="0.3">
      <c r="A218" s="20"/>
      <c r="B218" s="8"/>
      <c r="C218" s="4" t="s">
        <v>14</v>
      </c>
      <c r="D218" s="10"/>
      <c r="E218" s="4">
        <v>2.90395</v>
      </c>
      <c r="F218" s="4">
        <f t="shared" si="10"/>
        <v>77.088149999999999</v>
      </c>
      <c r="G218" s="18">
        <f t="shared" si="11"/>
        <v>96.369704008270816</v>
      </c>
    </row>
    <row r="219" spans="1:7" x14ac:dyDescent="0.3">
      <c r="A219" s="20"/>
      <c r="B219" s="12" t="s">
        <v>8</v>
      </c>
      <c r="C219" s="5" t="s">
        <v>13</v>
      </c>
      <c r="D219" s="10"/>
      <c r="E219" s="5">
        <v>1.4198499999999999E-2</v>
      </c>
      <c r="F219" s="5">
        <f t="shared" si="10"/>
        <v>-4.6312999999999997E-3</v>
      </c>
      <c r="G219" s="19">
        <f t="shared" si="11"/>
        <v>-48.40810268417092</v>
      </c>
    </row>
    <row r="220" spans="1:7" x14ac:dyDescent="0.3">
      <c r="A220" s="20"/>
      <c r="B220" s="13"/>
      <c r="C220" s="5" t="s">
        <v>14</v>
      </c>
      <c r="D220" s="10"/>
      <c r="E220" s="5">
        <v>5.3033999999999998E-3</v>
      </c>
      <c r="F220" s="5">
        <f t="shared" si="10"/>
        <v>4.2637999999999999E-3</v>
      </c>
      <c r="G220" s="19">
        <f t="shared" si="11"/>
        <v>44.566853415837443</v>
      </c>
    </row>
    <row r="221" spans="1:7" x14ac:dyDescent="0.3">
      <c r="A221" s="20"/>
      <c r="B221" s="7" t="s">
        <v>11</v>
      </c>
      <c r="C221" s="4" t="s">
        <v>13</v>
      </c>
      <c r="D221" s="10"/>
      <c r="E221" s="4">
        <v>0.22898399999999999</v>
      </c>
      <c r="F221" s="4">
        <f t="shared" si="10"/>
        <v>1.1845999999999995E-2</v>
      </c>
      <c r="G221" s="18">
        <f t="shared" si="11"/>
        <v>4.9188224058464458</v>
      </c>
    </row>
    <row r="222" spans="1:7" x14ac:dyDescent="0.3">
      <c r="A222" s="20"/>
      <c r="B222" s="8"/>
      <c r="C222" s="4" t="s">
        <v>14</v>
      </c>
      <c r="D222" s="10"/>
      <c r="E222" s="4">
        <v>0.36625200000000002</v>
      </c>
      <c r="F222" s="4">
        <f t="shared" si="10"/>
        <v>-0.12542200000000003</v>
      </c>
      <c r="G222" s="18">
        <f t="shared" si="11"/>
        <v>-52.079059917784342</v>
      </c>
    </row>
    <row r="223" spans="1:7" x14ac:dyDescent="0.3">
      <c r="A223" s="20"/>
      <c r="B223" s="12" t="s">
        <v>9</v>
      </c>
      <c r="C223" s="5" t="s">
        <v>13</v>
      </c>
      <c r="D223" s="10"/>
      <c r="E223" s="5">
        <v>3.7399999999999998E-4</v>
      </c>
      <c r="F223" s="5">
        <f t="shared" si="10"/>
        <v>1.7253000000000001E-3</v>
      </c>
      <c r="G223" s="19">
        <f t="shared" si="11"/>
        <v>82.184537703043873</v>
      </c>
    </row>
    <row r="224" spans="1:7" x14ac:dyDescent="0.3">
      <c r="A224" s="20"/>
      <c r="B224" s="13"/>
      <c r="C224" s="5" t="s">
        <v>14</v>
      </c>
      <c r="D224" s="10"/>
      <c r="E224" s="5">
        <v>9.0030000000000004E-4</v>
      </c>
      <c r="F224" s="5">
        <f t="shared" si="10"/>
        <v>1.199E-3</v>
      </c>
      <c r="G224" s="19">
        <f t="shared" si="11"/>
        <v>57.114276187300526</v>
      </c>
    </row>
    <row r="225" spans="1:7" x14ac:dyDescent="0.3">
      <c r="A225" s="20"/>
      <c r="B225" s="7" t="s">
        <v>10</v>
      </c>
      <c r="C225" s="4" t="s">
        <v>13</v>
      </c>
      <c r="D225" s="10"/>
      <c r="E225" s="4">
        <v>13.7242</v>
      </c>
      <c r="F225" s="4">
        <f t="shared" si="10"/>
        <v>18.026900000000001</v>
      </c>
      <c r="G225" s="18">
        <f t="shared" si="11"/>
        <v>56.775670764162498</v>
      </c>
    </row>
    <row r="226" spans="1:7" x14ac:dyDescent="0.3">
      <c r="A226" s="20"/>
      <c r="B226" s="8"/>
      <c r="C226" s="4" t="s">
        <v>14</v>
      </c>
      <c r="D226" s="11"/>
      <c r="E226" s="4">
        <v>13.981999999999999</v>
      </c>
      <c r="F226" s="4">
        <f t="shared" si="10"/>
        <v>17.769100000000002</v>
      </c>
      <c r="G226" s="18">
        <f t="shared" si="11"/>
        <v>55.963730390443168</v>
      </c>
    </row>
    <row r="227" spans="1:7" x14ac:dyDescent="0.3">
      <c r="A227" s="20">
        <v>10</v>
      </c>
      <c r="B227" s="7" t="s">
        <v>7</v>
      </c>
      <c r="C227" s="4" t="s">
        <v>13</v>
      </c>
      <c r="D227" s="9">
        <v>100</v>
      </c>
      <c r="E227" s="4">
        <v>1.2385E-3</v>
      </c>
      <c r="F227" s="4">
        <f>M2-E227</f>
        <v>-1.1695E-3</v>
      </c>
      <c r="G227" s="18">
        <f>(F227/M2)*100</f>
        <v>-1694.927536231884</v>
      </c>
    </row>
    <row r="228" spans="1:7" x14ac:dyDescent="0.3">
      <c r="A228" s="20"/>
      <c r="B228" s="8"/>
      <c r="C228" s="4" t="s">
        <v>14</v>
      </c>
      <c r="D228" s="10"/>
      <c r="E228" s="4">
        <v>1.3936E-3</v>
      </c>
      <c r="F228" s="4">
        <f t="shared" ref="F228:F276" si="12">M3-E228</f>
        <v>-1.3246E-3</v>
      </c>
      <c r="G228" s="18">
        <f t="shared" ref="G228:G277" si="13">(F228/M3)*100</f>
        <v>-1919.7101449275362</v>
      </c>
    </row>
    <row r="229" spans="1:7" x14ac:dyDescent="0.3">
      <c r="A229" s="20"/>
      <c r="B229" s="12" t="s">
        <v>8</v>
      </c>
      <c r="C229" s="5" t="s">
        <v>13</v>
      </c>
      <c r="D229" s="10"/>
      <c r="E229" s="5">
        <v>2.2900000000000001E-5</v>
      </c>
      <c r="F229" s="5">
        <f t="shared" si="12"/>
        <v>-1.5299999999999999E-5</v>
      </c>
      <c r="G229" s="19">
        <f t="shared" si="13"/>
        <v>-201.31578947368419</v>
      </c>
    </row>
    <row r="230" spans="1:7" x14ac:dyDescent="0.3">
      <c r="A230" s="20"/>
      <c r="B230" s="13"/>
      <c r="C230" s="5" t="s">
        <v>14</v>
      </c>
      <c r="D230" s="10"/>
      <c r="E230" s="5">
        <v>8.8679999999999998E-4</v>
      </c>
      <c r="F230" s="5">
        <f t="shared" si="12"/>
        <v>-8.7920000000000001E-4</v>
      </c>
      <c r="G230" s="19">
        <f t="shared" si="13"/>
        <v>-11568.42105263158</v>
      </c>
    </row>
    <row r="231" spans="1:7" x14ac:dyDescent="0.3">
      <c r="A231" s="20"/>
      <c r="B231" s="7" t="s">
        <v>11</v>
      </c>
      <c r="C231" s="4" t="s">
        <v>13</v>
      </c>
      <c r="D231" s="10"/>
      <c r="E231" s="4">
        <v>2.9799999999999998E-4</v>
      </c>
      <c r="F231" s="4">
        <f t="shared" si="12"/>
        <v>-9.9699999999999984E-5</v>
      </c>
      <c r="G231" s="18">
        <f t="shared" si="13"/>
        <v>-50.277357539082189</v>
      </c>
    </row>
    <row r="232" spans="1:7" x14ac:dyDescent="0.3">
      <c r="A232" s="20"/>
      <c r="B232" s="8"/>
      <c r="C232" s="4" t="s">
        <v>14</v>
      </c>
      <c r="D232" s="10"/>
      <c r="E232" s="4">
        <v>1.2788000000000001E-3</v>
      </c>
      <c r="F232" s="4">
        <f t="shared" si="12"/>
        <v>-1.0805000000000001E-3</v>
      </c>
      <c r="G232" s="18">
        <f t="shared" si="13"/>
        <v>-544.88149268784673</v>
      </c>
    </row>
    <row r="233" spans="1:7" x14ac:dyDescent="0.3">
      <c r="A233" s="20"/>
      <c r="B233" s="12" t="s">
        <v>9</v>
      </c>
      <c r="C233" s="5" t="s">
        <v>13</v>
      </c>
      <c r="D233" s="10"/>
      <c r="E233" s="5">
        <v>8.1999999999999994E-6</v>
      </c>
      <c r="F233" s="5">
        <f t="shared" si="12"/>
        <v>-5.9999999999999934E-7</v>
      </c>
      <c r="G233" s="19">
        <f t="shared" si="13"/>
        <v>-7.8947368421052548</v>
      </c>
    </row>
    <row r="234" spans="1:7" x14ac:dyDescent="0.3">
      <c r="A234" s="20"/>
      <c r="B234" s="13"/>
      <c r="C234" s="5" t="s">
        <v>14</v>
      </c>
      <c r="D234" s="10"/>
      <c r="E234" s="5">
        <v>5.9270000000000004E-4</v>
      </c>
      <c r="F234" s="5">
        <f t="shared" si="12"/>
        <v>-5.8510000000000007E-4</v>
      </c>
      <c r="G234" s="19">
        <f t="shared" si="13"/>
        <v>-7698.6842105263167</v>
      </c>
    </row>
    <row r="235" spans="1:7" x14ac:dyDescent="0.3">
      <c r="A235" s="20"/>
      <c r="B235" s="7" t="s">
        <v>10</v>
      </c>
      <c r="C235" s="4" t="s">
        <v>13</v>
      </c>
      <c r="D235" s="10"/>
      <c r="E235" s="4">
        <v>5.8449999999999995E-4</v>
      </c>
      <c r="F235" s="4">
        <f t="shared" si="12"/>
        <v>-5.5009999999999998E-4</v>
      </c>
      <c r="G235" s="18">
        <f t="shared" si="13"/>
        <v>-1599.127906976744</v>
      </c>
    </row>
    <row r="236" spans="1:7" x14ac:dyDescent="0.3">
      <c r="A236" s="20"/>
      <c r="B236" s="8"/>
      <c r="C236" s="4" t="s">
        <v>14</v>
      </c>
      <c r="D236" s="11"/>
      <c r="E236" s="4">
        <v>6.2220000000000005E-4</v>
      </c>
      <c r="F236" s="4">
        <f t="shared" si="12"/>
        <v>-5.8780000000000008E-4</v>
      </c>
      <c r="G236" s="18">
        <f t="shared" si="13"/>
        <v>-1708.7209302325582</v>
      </c>
    </row>
    <row r="237" spans="1:7" x14ac:dyDescent="0.3">
      <c r="A237" s="20"/>
      <c r="B237" s="7" t="s">
        <v>7</v>
      </c>
      <c r="C237" s="4" t="s">
        <v>13</v>
      </c>
      <c r="D237" s="9">
        <v>5000</v>
      </c>
      <c r="E237" s="4">
        <v>8.3727700000000002E-2</v>
      </c>
      <c r="F237" s="4">
        <f t="shared" si="12"/>
        <v>0.1023333</v>
      </c>
      <c r="G237" s="18">
        <f t="shared" si="13"/>
        <v>54.999865635463642</v>
      </c>
    </row>
    <row r="238" spans="1:7" x14ac:dyDescent="0.3">
      <c r="A238" s="20"/>
      <c r="B238" s="8"/>
      <c r="C238" s="4" t="s">
        <v>14</v>
      </c>
      <c r="D238" s="10"/>
      <c r="E238" s="4">
        <v>7.0625000000000002E-3</v>
      </c>
      <c r="F238" s="4">
        <f t="shared" si="12"/>
        <v>0.1789985</v>
      </c>
      <c r="G238" s="18">
        <f t="shared" si="13"/>
        <v>96.204201847781107</v>
      </c>
    </row>
    <row r="239" spans="1:7" x14ac:dyDescent="0.3">
      <c r="A239" s="20"/>
      <c r="B239" s="12" t="s">
        <v>8</v>
      </c>
      <c r="C239" s="5" t="s">
        <v>13</v>
      </c>
      <c r="D239" s="10"/>
      <c r="E239" s="5">
        <v>3.9077000000000001E-3</v>
      </c>
      <c r="F239" s="5">
        <f t="shared" si="12"/>
        <v>-2.9954000000000001E-3</v>
      </c>
      <c r="G239" s="19">
        <f t="shared" si="13"/>
        <v>-328.33497752932146</v>
      </c>
    </row>
    <row r="240" spans="1:7" x14ac:dyDescent="0.3">
      <c r="A240" s="20"/>
      <c r="B240" s="13"/>
      <c r="C240" s="5" t="s">
        <v>14</v>
      </c>
      <c r="D240" s="10"/>
      <c r="E240" s="5">
        <v>1.0250999999999999E-3</v>
      </c>
      <c r="F240" s="5">
        <f t="shared" si="12"/>
        <v>-1.1279999999999992E-4</v>
      </c>
      <c r="G240" s="19">
        <f t="shared" si="13"/>
        <v>-12.364353830976645</v>
      </c>
    </row>
    <row r="241" spans="1:8" x14ac:dyDescent="0.3">
      <c r="A241" s="20"/>
      <c r="B241" s="7" t="s">
        <v>11</v>
      </c>
      <c r="C241" s="4" t="s">
        <v>13</v>
      </c>
      <c r="D241" s="10"/>
      <c r="E241" s="4">
        <v>1.43962E-2</v>
      </c>
      <c r="F241" s="4">
        <f t="shared" si="12"/>
        <v>1.5356999999999992E-3</v>
      </c>
      <c r="G241" s="18">
        <f t="shared" si="13"/>
        <v>9.6391516391641883</v>
      </c>
    </row>
    <row r="242" spans="1:8" x14ac:dyDescent="0.3">
      <c r="A242" s="20"/>
      <c r="B242" s="8"/>
      <c r="C242" s="4" t="s">
        <v>14</v>
      </c>
      <c r="D242" s="10"/>
      <c r="E242" s="4">
        <v>1.57354E-2</v>
      </c>
      <c r="F242" s="4">
        <f t="shared" si="12"/>
        <v>1.9649999999999876E-4</v>
      </c>
      <c r="G242" s="18">
        <f t="shared" si="13"/>
        <v>1.2333745504302611</v>
      </c>
    </row>
    <row r="243" spans="1:8" x14ac:dyDescent="0.3">
      <c r="A243" s="20"/>
      <c r="B243" s="12" t="s">
        <v>9</v>
      </c>
      <c r="C243" s="5" t="s">
        <v>13</v>
      </c>
      <c r="D243" s="10"/>
      <c r="E243" s="5">
        <v>4.1E-5</v>
      </c>
      <c r="F243" s="5">
        <f t="shared" si="12"/>
        <v>6.1800000000000011E-5</v>
      </c>
      <c r="G243" s="19">
        <f t="shared" si="13"/>
        <v>60.116731517509734</v>
      </c>
      <c r="H243" s="17"/>
    </row>
    <row r="244" spans="1:8" x14ac:dyDescent="0.3">
      <c r="A244" s="20"/>
      <c r="B244" s="13"/>
      <c r="C244" s="5" t="s">
        <v>14</v>
      </c>
      <c r="D244" s="10"/>
      <c r="E244" s="5">
        <v>6.2379999999999998E-4</v>
      </c>
      <c r="F244" s="5">
        <f t="shared" si="12"/>
        <v>-5.2099999999999998E-4</v>
      </c>
      <c r="G244" s="19">
        <f t="shared" si="13"/>
        <v>-506.80933852140078</v>
      </c>
    </row>
    <row r="245" spans="1:8" x14ac:dyDescent="0.3">
      <c r="A245" s="20"/>
      <c r="B245" s="7" t="s">
        <v>10</v>
      </c>
      <c r="C245" s="4" t="s">
        <v>13</v>
      </c>
      <c r="D245" s="10"/>
      <c r="E245" s="4">
        <v>4.8774600000000001E-2</v>
      </c>
      <c r="F245" s="4">
        <f t="shared" si="12"/>
        <v>2.4733999999999992E-2</v>
      </c>
      <c r="G245" s="18">
        <f t="shared" si="13"/>
        <v>33.647763663027177</v>
      </c>
    </row>
    <row r="246" spans="1:8" x14ac:dyDescent="0.3">
      <c r="A246" s="20"/>
      <c r="B246" s="8"/>
      <c r="C246" s="4" t="s">
        <v>14</v>
      </c>
      <c r="D246" s="11"/>
      <c r="E246" s="4">
        <v>3.8994899999999999E-2</v>
      </c>
      <c r="F246" s="4">
        <f t="shared" si="12"/>
        <v>3.4513699999999994E-2</v>
      </c>
      <c r="G246" s="18">
        <f t="shared" si="13"/>
        <v>46.951921271796763</v>
      </c>
    </row>
    <row r="247" spans="1:8" x14ac:dyDescent="0.3">
      <c r="A247" s="20"/>
      <c r="B247" s="7" t="s">
        <v>7</v>
      </c>
      <c r="C247" s="4" t="s">
        <v>13</v>
      </c>
      <c r="D247" s="9">
        <v>25000</v>
      </c>
      <c r="E247" s="4">
        <v>1.83558</v>
      </c>
      <c r="F247" s="4">
        <f t="shared" si="12"/>
        <v>2.8065499999999997</v>
      </c>
      <c r="G247" s="18">
        <f t="shared" si="13"/>
        <v>60.458237920954382</v>
      </c>
    </row>
    <row r="248" spans="1:8" x14ac:dyDescent="0.3">
      <c r="A248" s="20"/>
      <c r="B248" s="8"/>
      <c r="C248" s="4" t="s">
        <v>14</v>
      </c>
      <c r="D248" s="10"/>
      <c r="E248" s="4">
        <v>0.14909700000000001</v>
      </c>
      <c r="F248" s="4">
        <f t="shared" si="12"/>
        <v>4.4930329999999996</v>
      </c>
      <c r="G248" s="18">
        <f t="shared" si="13"/>
        <v>96.788176979102261</v>
      </c>
    </row>
    <row r="249" spans="1:8" x14ac:dyDescent="0.3">
      <c r="A249" s="20"/>
      <c r="B249" s="12" t="s">
        <v>8</v>
      </c>
      <c r="C249" s="5" t="s">
        <v>13</v>
      </c>
      <c r="D249" s="10"/>
      <c r="E249" s="5">
        <v>6.1589000000000001E-3</v>
      </c>
      <c r="F249" s="5">
        <f t="shared" si="12"/>
        <v>-3.6235E-3</v>
      </c>
      <c r="G249" s="19">
        <f t="shared" si="13"/>
        <v>-142.91630511950777</v>
      </c>
    </row>
    <row r="250" spans="1:8" x14ac:dyDescent="0.3">
      <c r="A250" s="20"/>
      <c r="B250" s="13"/>
      <c r="C250" s="5" t="s">
        <v>14</v>
      </c>
      <c r="D250" s="10"/>
      <c r="E250" s="5">
        <v>1.8492000000000001E-3</v>
      </c>
      <c r="F250" s="5">
        <f t="shared" si="12"/>
        <v>6.8670900000000007E-2</v>
      </c>
      <c r="G250" s="19">
        <f t="shared" si="13"/>
        <v>97.377768891422463</v>
      </c>
    </row>
    <row r="251" spans="1:8" x14ac:dyDescent="0.3">
      <c r="A251" s="20"/>
      <c r="B251" s="7" t="s">
        <v>11</v>
      </c>
      <c r="C251" s="4" t="s">
        <v>13</v>
      </c>
      <c r="D251" s="10"/>
      <c r="E251" s="4">
        <v>6.6266800000000001E-2</v>
      </c>
      <c r="F251" s="4">
        <f t="shared" si="12"/>
        <v>4.2533000000000015E-3</v>
      </c>
      <c r="G251" s="18">
        <f t="shared" si="13"/>
        <v>6.0313300746879284</v>
      </c>
    </row>
    <row r="252" spans="1:8" x14ac:dyDescent="0.3">
      <c r="A252" s="20"/>
      <c r="B252" s="8"/>
      <c r="C252" s="4" t="s">
        <v>14</v>
      </c>
      <c r="D252" s="10"/>
      <c r="E252" s="4">
        <v>7.3466299999999998E-2</v>
      </c>
      <c r="F252" s="4">
        <f t="shared" si="12"/>
        <v>-2.29462E-2</v>
      </c>
      <c r="G252" s="18">
        <f t="shared" si="13"/>
        <v>-45.41994176575264</v>
      </c>
    </row>
    <row r="253" spans="1:8" x14ac:dyDescent="0.3">
      <c r="A253" s="20"/>
      <c r="B253" s="12" t="s">
        <v>9</v>
      </c>
      <c r="C253" s="5" t="s">
        <v>13</v>
      </c>
      <c r="D253" s="10"/>
      <c r="E253" s="5">
        <v>1.2439999999999999E-4</v>
      </c>
      <c r="F253" s="5">
        <f t="shared" si="12"/>
        <v>3.4060000000000004E-4</v>
      </c>
      <c r="G253" s="19">
        <f t="shared" si="13"/>
        <v>73.247311827956992</v>
      </c>
    </row>
    <row r="254" spans="1:8" x14ac:dyDescent="0.3">
      <c r="A254" s="20"/>
      <c r="B254" s="13"/>
      <c r="C254" s="5" t="s">
        <v>14</v>
      </c>
      <c r="D254" s="10"/>
      <c r="E254" s="5">
        <v>6.3330000000000005E-4</v>
      </c>
      <c r="F254" s="5">
        <f t="shared" si="12"/>
        <v>-1.6830000000000003E-4</v>
      </c>
      <c r="G254" s="19">
        <f t="shared" si="13"/>
        <v>-36.193548387096783</v>
      </c>
    </row>
    <row r="255" spans="1:8" x14ac:dyDescent="0.3">
      <c r="A255" s="20"/>
      <c r="B255" s="7" t="s">
        <v>10</v>
      </c>
      <c r="C255" s="4" t="s">
        <v>13</v>
      </c>
      <c r="D255" s="10"/>
      <c r="E255" s="4">
        <v>0.90728200000000003</v>
      </c>
      <c r="F255" s="4">
        <f t="shared" si="12"/>
        <v>0.93533799999999989</v>
      </c>
      <c r="G255" s="18">
        <f t="shared" si="13"/>
        <v>50.761307268997399</v>
      </c>
    </row>
    <row r="256" spans="1:8" x14ac:dyDescent="0.3">
      <c r="A256" s="20"/>
      <c r="B256" s="8"/>
      <c r="C256" s="4" t="s">
        <v>14</v>
      </c>
      <c r="D256" s="11"/>
      <c r="E256" s="4">
        <v>0.69346099999999999</v>
      </c>
      <c r="F256" s="4">
        <f t="shared" si="12"/>
        <v>1.149159</v>
      </c>
      <c r="G256" s="18">
        <f t="shared" si="13"/>
        <v>62.365490442956229</v>
      </c>
    </row>
    <row r="257" spans="1:7" x14ac:dyDescent="0.3">
      <c r="A257" s="20"/>
      <c r="B257" s="7" t="s">
        <v>7</v>
      </c>
      <c r="C257" s="4" t="s">
        <v>13</v>
      </c>
      <c r="D257" s="9">
        <v>50000</v>
      </c>
      <c r="E257" s="4">
        <v>7.4411800000000001</v>
      </c>
      <c r="F257" s="4">
        <f t="shared" si="12"/>
        <v>12.047219999999999</v>
      </c>
      <c r="G257" s="18">
        <f t="shared" si="13"/>
        <v>61.817388805648491</v>
      </c>
    </row>
    <row r="258" spans="1:7" x14ac:dyDescent="0.3">
      <c r="A258" s="20"/>
      <c r="B258" s="8"/>
      <c r="C258" s="4" t="s">
        <v>14</v>
      </c>
      <c r="D258" s="10"/>
      <c r="E258" s="4">
        <v>0.54905099999999996</v>
      </c>
      <c r="F258" s="4">
        <f t="shared" si="12"/>
        <v>18.939349</v>
      </c>
      <c r="G258" s="18">
        <f t="shared" si="13"/>
        <v>97.182677900699915</v>
      </c>
    </row>
    <row r="259" spans="1:7" x14ac:dyDescent="0.3">
      <c r="A259" s="20"/>
      <c r="B259" s="12" t="s">
        <v>8</v>
      </c>
      <c r="C259" s="5" t="s">
        <v>13</v>
      </c>
      <c r="D259" s="10"/>
      <c r="E259" s="5">
        <v>9.5260999999999992E-3</v>
      </c>
      <c r="F259" s="5">
        <f t="shared" si="12"/>
        <v>-3.807099999999999E-3</v>
      </c>
      <c r="G259" s="19">
        <f t="shared" si="13"/>
        <v>-66.569330302500418</v>
      </c>
    </row>
    <row r="260" spans="1:7" x14ac:dyDescent="0.3">
      <c r="A260" s="20"/>
      <c r="B260" s="13"/>
      <c r="C260" s="5" t="s">
        <v>14</v>
      </c>
      <c r="D260" s="10"/>
      <c r="E260" s="5">
        <v>2.6384999999999998E-3</v>
      </c>
      <c r="F260" s="5">
        <f t="shared" si="12"/>
        <v>3.0805000000000003E-3</v>
      </c>
      <c r="G260" s="19">
        <f t="shared" si="13"/>
        <v>53.864311942647326</v>
      </c>
    </row>
    <row r="261" spans="1:7" x14ac:dyDescent="0.3">
      <c r="A261" s="20"/>
      <c r="B261" s="7" t="s">
        <v>11</v>
      </c>
      <c r="C261" s="4" t="s">
        <v>13</v>
      </c>
      <c r="D261" s="10"/>
      <c r="E261" s="4">
        <v>0.117698</v>
      </c>
      <c r="F261" s="4">
        <f t="shared" si="12"/>
        <v>2.3052299999999998E-2</v>
      </c>
      <c r="G261" s="18">
        <f t="shared" si="13"/>
        <v>16.378153368056765</v>
      </c>
    </row>
    <row r="262" spans="1:7" x14ac:dyDescent="0.3">
      <c r="A262" s="20"/>
      <c r="B262" s="8"/>
      <c r="C262" s="4" t="s">
        <v>14</v>
      </c>
      <c r="D262" s="10"/>
      <c r="E262" s="4">
        <v>0.14697099999999999</v>
      </c>
      <c r="F262" s="4">
        <f t="shared" si="12"/>
        <v>-6.2206999999999957E-3</v>
      </c>
      <c r="G262" s="18">
        <f t="shared" si="13"/>
        <v>-4.4196708639342122</v>
      </c>
    </row>
    <row r="263" spans="1:7" x14ac:dyDescent="0.3">
      <c r="A263" s="20"/>
      <c r="B263" s="12" t="s">
        <v>9</v>
      </c>
      <c r="C263" s="5" t="s">
        <v>13</v>
      </c>
      <c r="D263" s="10"/>
      <c r="E263" s="5">
        <v>2.41E-4</v>
      </c>
      <c r="F263" s="5">
        <f t="shared" si="12"/>
        <v>1.2361E-3</v>
      </c>
      <c r="G263" s="19">
        <f t="shared" si="13"/>
        <v>83.684246158012314</v>
      </c>
    </row>
    <row r="264" spans="1:7" x14ac:dyDescent="0.3">
      <c r="A264" s="20"/>
      <c r="B264" s="13"/>
      <c r="C264" s="5" t="s">
        <v>14</v>
      </c>
      <c r="D264" s="10"/>
      <c r="E264" s="5">
        <v>6.5939999999999998E-4</v>
      </c>
      <c r="F264" s="5">
        <f t="shared" si="12"/>
        <v>8.1770000000000009E-4</v>
      </c>
      <c r="G264" s="19">
        <f t="shared" si="13"/>
        <v>55.358472682959857</v>
      </c>
    </row>
    <row r="265" spans="1:7" x14ac:dyDescent="0.3">
      <c r="A265" s="20"/>
      <c r="B265" s="7" t="s">
        <v>10</v>
      </c>
      <c r="C265" s="4" t="s">
        <v>13</v>
      </c>
      <c r="D265" s="10"/>
      <c r="E265" s="4">
        <v>3.7548699999999999</v>
      </c>
      <c r="F265" s="4">
        <f t="shared" si="12"/>
        <v>3.9240400000000002</v>
      </c>
      <c r="G265" s="18">
        <f t="shared" si="13"/>
        <v>51.101523523520918</v>
      </c>
    </row>
    <row r="266" spans="1:7" x14ac:dyDescent="0.3">
      <c r="A266" s="20"/>
      <c r="B266" s="8"/>
      <c r="C266" s="4" t="s">
        <v>14</v>
      </c>
      <c r="D266" s="11"/>
      <c r="E266" s="4">
        <v>3.0543900000000002</v>
      </c>
      <c r="F266" s="4">
        <f t="shared" si="12"/>
        <v>4.6245200000000004</v>
      </c>
      <c r="G266" s="18">
        <f t="shared" si="13"/>
        <v>60.223651533876556</v>
      </c>
    </row>
    <row r="267" spans="1:7" x14ac:dyDescent="0.3">
      <c r="A267" s="20"/>
      <c r="B267" s="7" t="s">
        <v>7</v>
      </c>
      <c r="C267" s="4" t="s">
        <v>13</v>
      </c>
      <c r="D267" s="9">
        <v>100000</v>
      </c>
      <c r="E267" s="4">
        <v>32.243299999999998</v>
      </c>
      <c r="F267" s="4">
        <f t="shared" si="12"/>
        <v>47.748799999999996</v>
      </c>
      <c r="G267" s="18">
        <f t="shared" si="13"/>
        <v>59.691894574589242</v>
      </c>
    </row>
    <row r="268" spans="1:7" x14ac:dyDescent="0.3">
      <c r="A268" s="20"/>
      <c r="B268" s="8"/>
      <c r="C268" s="4" t="s">
        <v>14</v>
      </c>
      <c r="D268" s="10"/>
      <c r="E268" s="4">
        <v>2.7554400000000001</v>
      </c>
      <c r="F268" s="4">
        <f t="shared" si="12"/>
        <v>77.236660000000001</v>
      </c>
      <c r="G268" s="18">
        <f t="shared" si="13"/>
        <v>96.55535984178438</v>
      </c>
    </row>
    <row r="269" spans="1:7" x14ac:dyDescent="0.3">
      <c r="A269" s="20"/>
      <c r="B269" s="12" t="s">
        <v>8</v>
      </c>
      <c r="C269" s="5" t="s">
        <v>13</v>
      </c>
      <c r="D269" s="10"/>
      <c r="E269" s="5">
        <v>1.8799699999999999E-2</v>
      </c>
      <c r="F269" s="5">
        <f t="shared" si="12"/>
        <v>-9.2324999999999994E-3</v>
      </c>
      <c r="G269" s="19">
        <f t="shared" si="13"/>
        <v>-96.501588761602136</v>
      </c>
    </row>
    <row r="270" spans="1:7" x14ac:dyDescent="0.3">
      <c r="A270" s="20"/>
      <c r="B270" s="13"/>
      <c r="C270" s="5" t="s">
        <v>14</v>
      </c>
      <c r="D270" s="10"/>
      <c r="E270" s="5">
        <v>6.3839999999999999E-3</v>
      </c>
      <c r="F270" s="5">
        <f t="shared" si="12"/>
        <v>3.1831999999999997E-3</v>
      </c>
      <c r="G270" s="19">
        <f t="shared" si="13"/>
        <v>33.27201271009281</v>
      </c>
    </row>
    <row r="271" spans="1:7" x14ac:dyDescent="0.3">
      <c r="A271" s="20"/>
      <c r="B271" s="7" t="s">
        <v>11</v>
      </c>
      <c r="C271" s="4" t="s">
        <v>13</v>
      </c>
      <c r="D271" s="10"/>
      <c r="E271" s="4">
        <v>0.246085</v>
      </c>
      <c r="F271" s="4">
        <f t="shared" si="12"/>
        <v>-5.2550000000000097E-3</v>
      </c>
      <c r="G271" s="18">
        <f t="shared" si="13"/>
        <v>-2.1820371216210646</v>
      </c>
    </row>
    <row r="272" spans="1:7" x14ac:dyDescent="0.3">
      <c r="A272" s="20"/>
      <c r="B272" s="8"/>
      <c r="C272" s="4" t="s">
        <v>14</v>
      </c>
      <c r="D272" s="10"/>
      <c r="E272" s="4">
        <v>0.37026999999999999</v>
      </c>
      <c r="F272" s="4">
        <f t="shared" si="12"/>
        <v>-0.12944</v>
      </c>
      <c r="G272" s="18">
        <f t="shared" si="13"/>
        <v>-53.747456712203636</v>
      </c>
    </row>
    <row r="273" spans="1:7" x14ac:dyDescent="0.3">
      <c r="A273" s="20"/>
      <c r="B273" s="12" t="s">
        <v>9</v>
      </c>
      <c r="C273" s="5" t="s">
        <v>13</v>
      </c>
      <c r="D273" s="10"/>
      <c r="E273" s="5">
        <v>4.3849999999999998E-4</v>
      </c>
      <c r="F273" s="5">
        <f t="shared" si="12"/>
        <v>1.6608E-3</v>
      </c>
      <c r="G273" s="19">
        <f t="shared" si="13"/>
        <v>79.112084980707849</v>
      </c>
    </row>
    <row r="274" spans="1:7" x14ac:dyDescent="0.3">
      <c r="A274" s="20"/>
      <c r="B274" s="13"/>
      <c r="C274" s="5" t="s">
        <v>14</v>
      </c>
      <c r="D274" s="10"/>
      <c r="E274" s="5">
        <v>9.2489999999999998E-4</v>
      </c>
      <c r="F274" s="5">
        <f t="shared" si="12"/>
        <v>1.1744000000000001E-3</v>
      </c>
      <c r="G274" s="19">
        <f t="shared" si="13"/>
        <v>55.942457009479355</v>
      </c>
    </row>
    <row r="275" spans="1:7" x14ac:dyDescent="0.3">
      <c r="A275" s="20"/>
      <c r="B275" s="7" t="s">
        <v>10</v>
      </c>
      <c r="C275" s="4" t="s">
        <v>13</v>
      </c>
      <c r="D275" s="10"/>
      <c r="E275" s="4">
        <v>17.454000000000001</v>
      </c>
      <c r="F275" s="4">
        <f t="shared" si="12"/>
        <v>14.2971</v>
      </c>
      <c r="G275" s="18">
        <f t="shared" si="13"/>
        <v>45.028676171849163</v>
      </c>
    </row>
    <row r="276" spans="1:7" x14ac:dyDescent="0.3">
      <c r="A276" s="20"/>
      <c r="B276" s="8"/>
      <c r="C276" s="4" t="s">
        <v>14</v>
      </c>
      <c r="D276" s="11"/>
      <c r="E276" s="4">
        <v>14.311299999999999</v>
      </c>
      <c r="F276" s="4">
        <f t="shared" si="12"/>
        <v>17.439800000000002</v>
      </c>
      <c r="G276" s="18">
        <f t="shared" si="13"/>
        <v>54.926600968155434</v>
      </c>
    </row>
    <row r="277" spans="1:7" x14ac:dyDescent="0.3">
      <c r="A277" s="20">
        <v>12</v>
      </c>
      <c r="B277" s="7" t="s">
        <v>7</v>
      </c>
      <c r="C277" s="4" t="s">
        <v>13</v>
      </c>
      <c r="D277" s="9">
        <v>100</v>
      </c>
      <c r="E277" s="4">
        <v>1.4774E-3</v>
      </c>
      <c r="F277" s="4">
        <f>M2-E277</f>
        <v>-1.4084E-3</v>
      </c>
      <c r="G277" s="18">
        <f>(F277/M2)*100</f>
        <v>-2041.1594202898552</v>
      </c>
    </row>
    <row r="278" spans="1:7" x14ac:dyDescent="0.3">
      <c r="A278" s="20"/>
      <c r="B278" s="8"/>
      <c r="C278" s="4" t="s">
        <v>14</v>
      </c>
      <c r="D278" s="10"/>
      <c r="E278" s="4">
        <v>1.2683E-3</v>
      </c>
      <c r="F278" s="4">
        <f t="shared" ref="F278:F326" si="14">M3-E278</f>
        <v>-1.1992999999999999E-3</v>
      </c>
      <c r="G278" s="18">
        <f t="shared" ref="G278:G327" si="15">(F278/M3)*100</f>
        <v>-1738.1159420289855</v>
      </c>
    </row>
    <row r="279" spans="1:7" x14ac:dyDescent="0.3">
      <c r="A279" s="20"/>
      <c r="B279" s="12" t="s">
        <v>8</v>
      </c>
      <c r="C279" s="5" t="s">
        <v>13</v>
      </c>
      <c r="D279" s="10"/>
      <c r="E279" s="5">
        <v>2.27E-5</v>
      </c>
      <c r="F279" s="5">
        <f t="shared" si="14"/>
        <v>-1.5099999999999999E-5</v>
      </c>
      <c r="G279" s="19">
        <f t="shared" si="15"/>
        <v>-198.68421052631578</v>
      </c>
    </row>
    <row r="280" spans="1:7" x14ac:dyDescent="0.3">
      <c r="A280" s="20"/>
      <c r="B280" s="13"/>
      <c r="C280" s="5" t="s">
        <v>14</v>
      </c>
      <c r="D280" s="10"/>
      <c r="E280" s="5">
        <v>8.5459999999999996E-4</v>
      </c>
      <c r="F280" s="5">
        <f t="shared" si="14"/>
        <v>-8.4699999999999999E-4</v>
      </c>
      <c r="G280" s="19">
        <f t="shared" si="15"/>
        <v>-11144.736842105263</v>
      </c>
    </row>
    <row r="281" spans="1:7" x14ac:dyDescent="0.3">
      <c r="A281" s="20"/>
      <c r="B281" s="7" t="s">
        <v>11</v>
      </c>
      <c r="C281" s="4" t="s">
        <v>13</v>
      </c>
      <c r="D281" s="10"/>
      <c r="E281" s="4">
        <v>2.6739999999999999E-4</v>
      </c>
      <c r="F281" s="4">
        <f t="shared" si="14"/>
        <v>-6.9099999999999999E-5</v>
      </c>
      <c r="G281" s="18">
        <f t="shared" si="15"/>
        <v>-34.846192637418056</v>
      </c>
    </row>
    <row r="282" spans="1:7" x14ac:dyDescent="0.3">
      <c r="A282" s="20"/>
      <c r="B282" s="8"/>
      <c r="C282" s="4" t="s">
        <v>14</v>
      </c>
      <c r="D282" s="10"/>
      <c r="E282" s="4">
        <v>1.2101E-3</v>
      </c>
      <c r="F282" s="4">
        <f t="shared" si="14"/>
        <v>-1.0118E-3</v>
      </c>
      <c r="G282" s="18">
        <f t="shared" si="15"/>
        <v>-510.2370146243066</v>
      </c>
    </row>
    <row r="283" spans="1:7" x14ac:dyDescent="0.3">
      <c r="A283" s="20"/>
      <c r="B283" s="12" t="s">
        <v>9</v>
      </c>
      <c r="C283" s="5" t="s">
        <v>13</v>
      </c>
      <c r="D283" s="10"/>
      <c r="E283" s="5">
        <v>6.1E-6</v>
      </c>
      <c r="F283" s="5">
        <f t="shared" si="14"/>
        <v>1.5E-6</v>
      </c>
      <c r="G283" s="19">
        <f t="shared" si="15"/>
        <v>19.736842105263158</v>
      </c>
    </row>
    <row r="284" spans="1:7" x14ac:dyDescent="0.3">
      <c r="A284" s="20"/>
      <c r="B284" s="13"/>
      <c r="C284" s="5" t="s">
        <v>14</v>
      </c>
      <c r="D284" s="10"/>
      <c r="E284" s="5">
        <v>6.7469999999999997E-4</v>
      </c>
      <c r="F284" s="5">
        <f t="shared" si="14"/>
        <v>-6.6710000000000001E-4</v>
      </c>
      <c r="G284" s="19">
        <f t="shared" si="15"/>
        <v>-8777.6315789473683</v>
      </c>
    </row>
    <row r="285" spans="1:7" x14ac:dyDescent="0.3">
      <c r="A285" s="20"/>
      <c r="B285" s="7" t="s">
        <v>10</v>
      </c>
      <c r="C285" s="4" t="s">
        <v>13</v>
      </c>
      <c r="D285" s="10"/>
      <c r="E285" s="4">
        <v>6.1609999999999996E-4</v>
      </c>
      <c r="F285" s="4">
        <f t="shared" si="14"/>
        <v>-5.8169999999999999E-4</v>
      </c>
      <c r="G285" s="18">
        <f t="shared" si="15"/>
        <v>-1690.9883720930231</v>
      </c>
    </row>
    <row r="286" spans="1:7" x14ac:dyDescent="0.3">
      <c r="A286" s="20"/>
      <c r="B286" s="8"/>
      <c r="C286" s="4" t="s">
        <v>14</v>
      </c>
      <c r="D286" s="11"/>
      <c r="E286" s="4">
        <v>6.3579999999999995E-4</v>
      </c>
      <c r="F286" s="4">
        <f t="shared" si="14"/>
        <v>-6.0139999999999998E-4</v>
      </c>
      <c r="G286" s="18">
        <f t="shared" si="15"/>
        <v>-1748.2558139534881</v>
      </c>
    </row>
    <row r="287" spans="1:7" x14ac:dyDescent="0.3">
      <c r="A287" s="20"/>
      <c r="B287" s="7" t="s">
        <v>7</v>
      </c>
      <c r="C287" s="4" t="s">
        <v>13</v>
      </c>
      <c r="D287" s="9">
        <v>5000</v>
      </c>
      <c r="E287" s="4">
        <v>9.2966199999999999E-2</v>
      </c>
      <c r="F287" s="4">
        <f t="shared" si="14"/>
        <v>9.3094800000000005E-2</v>
      </c>
      <c r="G287" s="18">
        <f t="shared" si="15"/>
        <v>50.034558558752238</v>
      </c>
    </row>
    <row r="288" spans="1:7" x14ac:dyDescent="0.3">
      <c r="A288" s="20"/>
      <c r="B288" s="8"/>
      <c r="C288" s="4" t="s">
        <v>14</v>
      </c>
      <c r="D288" s="10"/>
      <c r="E288" s="4">
        <v>5.9125000000000002E-3</v>
      </c>
      <c r="F288" s="4">
        <f t="shared" si="14"/>
        <v>0.18014850000000002</v>
      </c>
      <c r="G288" s="18">
        <f t="shared" si="15"/>
        <v>96.822278715045073</v>
      </c>
    </row>
    <row r="289" spans="1:7" x14ac:dyDescent="0.3">
      <c r="A289" s="20"/>
      <c r="B289" s="12" t="s">
        <v>8</v>
      </c>
      <c r="C289" s="5" t="s">
        <v>13</v>
      </c>
      <c r="D289" s="10"/>
      <c r="E289" s="5">
        <v>4.2500000000000003E-3</v>
      </c>
      <c r="F289" s="5">
        <f t="shared" si="14"/>
        <v>-3.3377000000000003E-3</v>
      </c>
      <c r="G289" s="19">
        <f t="shared" si="15"/>
        <v>-365.85552997917358</v>
      </c>
    </row>
    <row r="290" spans="1:7" x14ac:dyDescent="0.3">
      <c r="A290" s="20"/>
      <c r="B290" s="13"/>
      <c r="C290" s="5" t="s">
        <v>14</v>
      </c>
      <c r="D290" s="10"/>
      <c r="E290" s="5">
        <v>8.0009999999999999E-4</v>
      </c>
      <c r="F290" s="5">
        <f t="shared" si="14"/>
        <v>1.1220000000000002E-4</v>
      </c>
      <c r="G290" s="19">
        <f t="shared" si="15"/>
        <v>12.298585991450182</v>
      </c>
    </row>
    <row r="291" spans="1:7" x14ac:dyDescent="0.3">
      <c r="A291" s="20"/>
      <c r="B291" s="7" t="s">
        <v>11</v>
      </c>
      <c r="C291" s="4" t="s">
        <v>13</v>
      </c>
      <c r="D291" s="10"/>
      <c r="E291" s="4">
        <v>1.47651E-2</v>
      </c>
      <c r="F291" s="4">
        <f t="shared" si="14"/>
        <v>1.1667999999999991E-3</v>
      </c>
      <c r="G291" s="18">
        <f t="shared" si="15"/>
        <v>7.3236713762953514</v>
      </c>
    </row>
    <row r="292" spans="1:7" x14ac:dyDescent="0.3">
      <c r="A292" s="20"/>
      <c r="B292" s="8"/>
      <c r="C292" s="4" t="s">
        <v>14</v>
      </c>
      <c r="D292" s="10"/>
      <c r="E292" s="4">
        <v>1.54485E-2</v>
      </c>
      <c r="F292" s="4">
        <f t="shared" si="14"/>
        <v>4.8339999999999841E-4</v>
      </c>
      <c r="G292" s="18">
        <f t="shared" si="15"/>
        <v>3.034164161211145</v>
      </c>
    </row>
    <row r="293" spans="1:7" x14ac:dyDescent="0.3">
      <c r="A293" s="20"/>
      <c r="B293" s="12" t="s">
        <v>9</v>
      </c>
      <c r="C293" s="5" t="s">
        <v>13</v>
      </c>
      <c r="D293" s="10"/>
      <c r="E293" s="5">
        <v>3.9400000000000002E-5</v>
      </c>
      <c r="F293" s="5">
        <f t="shared" si="14"/>
        <v>6.3399999999999996E-5</v>
      </c>
      <c r="G293" s="19">
        <f t="shared" si="15"/>
        <v>61.673151750972757</v>
      </c>
    </row>
    <row r="294" spans="1:7" x14ac:dyDescent="0.3">
      <c r="A294" s="20"/>
      <c r="B294" s="13"/>
      <c r="C294" s="5" t="s">
        <v>14</v>
      </c>
      <c r="D294" s="10"/>
      <c r="E294" s="5">
        <v>6.9070000000000004E-4</v>
      </c>
      <c r="F294" s="5">
        <f t="shared" si="14"/>
        <v>-5.8790000000000003E-4</v>
      </c>
      <c r="G294" s="19">
        <f t="shared" si="15"/>
        <v>-571.88715953307394</v>
      </c>
    </row>
    <row r="295" spans="1:7" x14ac:dyDescent="0.3">
      <c r="A295" s="20"/>
      <c r="B295" s="7" t="s">
        <v>10</v>
      </c>
      <c r="C295" s="4" t="s">
        <v>13</v>
      </c>
      <c r="D295" s="10"/>
      <c r="E295" s="4">
        <v>5.05969E-2</v>
      </c>
      <c r="F295" s="4">
        <f t="shared" si="14"/>
        <v>2.2911699999999993E-2</v>
      </c>
      <c r="G295" s="18">
        <f t="shared" si="15"/>
        <v>31.16873399847092</v>
      </c>
    </row>
    <row r="296" spans="1:7" x14ac:dyDescent="0.3">
      <c r="A296" s="20"/>
      <c r="B296" s="8"/>
      <c r="C296" s="4" t="s">
        <v>14</v>
      </c>
      <c r="D296" s="11"/>
      <c r="E296" s="4">
        <v>3.1445300000000002E-2</v>
      </c>
      <c r="F296" s="4">
        <f t="shared" si="14"/>
        <v>4.2063299999999991E-2</v>
      </c>
      <c r="G296" s="18">
        <f t="shared" si="15"/>
        <v>57.222284195318643</v>
      </c>
    </row>
    <row r="297" spans="1:7" x14ac:dyDescent="0.3">
      <c r="A297" s="20"/>
      <c r="B297" s="7" t="s">
        <v>7</v>
      </c>
      <c r="C297" s="4" t="s">
        <v>13</v>
      </c>
      <c r="D297" s="9">
        <v>25000</v>
      </c>
      <c r="E297" s="4">
        <v>1.7303900000000001</v>
      </c>
      <c r="F297" s="4">
        <f t="shared" si="14"/>
        <v>2.91174</v>
      </c>
      <c r="G297" s="18">
        <f t="shared" si="15"/>
        <v>62.724223578400427</v>
      </c>
    </row>
    <row r="298" spans="1:7" x14ac:dyDescent="0.3">
      <c r="A298" s="20"/>
      <c r="B298" s="8"/>
      <c r="C298" s="4" t="s">
        <v>14</v>
      </c>
      <c r="D298" s="10"/>
      <c r="E298" s="4">
        <v>0.124927</v>
      </c>
      <c r="F298" s="4">
        <f t="shared" si="14"/>
        <v>4.5172030000000003</v>
      </c>
      <c r="G298" s="18">
        <f t="shared" si="15"/>
        <v>97.30884313881775</v>
      </c>
    </row>
    <row r="299" spans="1:7" x14ac:dyDescent="0.3">
      <c r="A299" s="20"/>
      <c r="B299" s="12" t="s">
        <v>8</v>
      </c>
      <c r="C299" s="5" t="s">
        <v>13</v>
      </c>
      <c r="D299" s="10"/>
      <c r="E299" s="5">
        <v>6.8443000000000002E-3</v>
      </c>
      <c r="F299" s="5">
        <f t="shared" si="14"/>
        <v>-4.3089000000000001E-3</v>
      </c>
      <c r="G299" s="19">
        <f t="shared" si="15"/>
        <v>-169.94951486944859</v>
      </c>
    </row>
    <row r="300" spans="1:7" x14ac:dyDescent="0.3">
      <c r="A300" s="20"/>
      <c r="B300" s="13"/>
      <c r="C300" s="5" t="s">
        <v>14</v>
      </c>
      <c r="D300" s="10"/>
      <c r="E300" s="5">
        <v>1.6827000000000001E-3</v>
      </c>
      <c r="F300" s="5">
        <f t="shared" si="14"/>
        <v>6.8837400000000007E-2</v>
      </c>
      <c r="G300" s="19">
        <f t="shared" si="15"/>
        <v>97.613871789745048</v>
      </c>
    </row>
    <row r="301" spans="1:7" x14ac:dyDescent="0.3">
      <c r="A301" s="20"/>
      <c r="B301" s="7" t="s">
        <v>11</v>
      </c>
      <c r="C301" s="4" t="s">
        <v>13</v>
      </c>
      <c r="D301" s="10"/>
      <c r="E301" s="4">
        <v>6.6860000000000003E-2</v>
      </c>
      <c r="F301" s="4">
        <f t="shared" si="14"/>
        <v>3.6600999999999995E-3</v>
      </c>
      <c r="G301" s="18">
        <f t="shared" si="15"/>
        <v>5.1901514603637819</v>
      </c>
    </row>
    <row r="302" spans="1:7" x14ac:dyDescent="0.3">
      <c r="A302" s="20"/>
      <c r="B302" s="8"/>
      <c r="C302" s="4" t="s">
        <v>14</v>
      </c>
      <c r="D302" s="10"/>
      <c r="E302" s="4">
        <v>7.2822100000000001E-2</v>
      </c>
      <c r="F302" s="4">
        <f t="shared" si="14"/>
        <v>-2.2302000000000002E-2</v>
      </c>
      <c r="G302" s="18">
        <f t="shared" si="15"/>
        <v>-44.144805730788342</v>
      </c>
    </row>
    <row r="303" spans="1:7" x14ac:dyDescent="0.3">
      <c r="A303" s="20"/>
      <c r="B303" s="12" t="s">
        <v>9</v>
      </c>
      <c r="C303" s="5" t="s">
        <v>13</v>
      </c>
      <c r="D303" s="10"/>
      <c r="E303" s="5">
        <v>1.584E-4</v>
      </c>
      <c r="F303" s="5">
        <f t="shared" si="14"/>
        <v>3.0660000000000003E-4</v>
      </c>
      <c r="G303" s="19">
        <f t="shared" si="15"/>
        <v>65.935483870967744</v>
      </c>
    </row>
    <row r="304" spans="1:7" x14ac:dyDescent="0.3">
      <c r="A304" s="20"/>
      <c r="B304" s="13"/>
      <c r="C304" s="5" t="s">
        <v>14</v>
      </c>
      <c r="D304" s="10"/>
      <c r="E304" s="5">
        <v>9.7689999999999995E-4</v>
      </c>
      <c r="F304" s="5">
        <f t="shared" si="14"/>
        <v>-5.1189999999999992E-4</v>
      </c>
      <c r="G304" s="19">
        <f t="shared" si="15"/>
        <v>-110.08602150537632</v>
      </c>
    </row>
    <row r="305" spans="1:7" x14ac:dyDescent="0.3">
      <c r="A305" s="20"/>
      <c r="B305" s="7" t="s">
        <v>10</v>
      </c>
      <c r="C305" s="4" t="s">
        <v>13</v>
      </c>
      <c r="D305" s="10"/>
      <c r="E305" s="4">
        <v>0.89359100000000002</v>
      </c>
      <c r="F305" s="4">
        <f t="shared" si="14"/>
        <v>0.9490289999999999</v>
      </c>
      <c r="G305" s="18">
        <f t="shared" si="15"/>
        <v>51.504325362798618</v>
      </c>
    </row>
    <row r="306" spans="1:7" x14ac:dyDescent="0.3">
      <c r="A306" s="20"/>
      <c r="B306" s="8"/>
      <c r="C306" s="4" t="s">
        <v>14</v>
      </c>
      <c r="D306" s="11"/>
      <c r="E306" s="4">
        <v>0.70422200000000001</v>
      </c>
      <c r="F306" s="4">
        <f t="shared" si="14"/>
        <v>1.138398</v>
      </c>
      <c r="G306" s="18">
        <f t="shared" si="15"/>
        <v>61.78148505931771</v>
      </c>
    </row>
    <row r="307" spans="1:7" x14ac:dyDescent="0.3">
      <c r="A307" s="20"/>
      <c r="B307" s="7" t="s">
        <v>7</v>
      </c>
      <c r="C307" s="4" t="s">
        <v>13</v>
      </c>
      <c r="D307" s="9">
        <v>50000</v>
      </c>
      <c r="E307" s="4">
        <v>6.9166800000000004</v>
      </c>
      <c r="F307" s="4">
        <f t="shared" si="14"/>
        <v>12.571719999999999</v>
      </c>
      <c r="G307" s="18">
        <f t="shared" si="15"/>
        <v>64.508733400381772</v>
      </c>
    </row>
    <row r="308" spans="1:7" x14ac:dyDescent="0.3">
      <c r="A308" s="20"/>
      <c r="B308" s="8"/>
      <c r="C308" s="4" t="s">
        <v>14</v>
      </c>
      <c r="D308" s="10"/>
      <c r="E308" s="4">
        <v>0.47410099999999999</v>
      </c>
      <c r="F308" s="4">
        <f t="shared" si="14"/>
        <v>19.014298999999998</v>
      </c>
      <c r="G308" s="18">
        <f t="shared" si="15"/>
        <v>97.567265655466841</v>
      </c>
    </row>
    <row r="309" spans="1:7" x14ac:dyDescent="0.3">
      <c r="A309" s="20"/>
      <c r="B309" s="12" t="s">
        <v>8</v>
      </c>
      <c r="C309" s="5" t="s">
        <v>13</v>
      </c>
      <c r="D309" s="10"/>
      <c r="E309" s="5">
        <v>1.01797E-2</v>
      </c>
      <c r="F309" s="5">
        <f t="shared" si="14"/>
        <v>-4.4606999999999997E-3</v>
      </c>
      <c r="G309" s="19">
        <f t="shared" si="15"/>
        <v>-77.997901731071863</v>
      </c>
    </row>
    <row r="310" spans="1:7" x14ac:dyDescent="0.3">
      <c r="A310" s="20"/>
      <c r="B310" s="13"/>
      <c r="C310" s="5" t="s">
        <v>14</v>
      </c>
      <c r="D310" s="10"/>
      <c r="E310" s="5">
        <v>2.1385000000000002E-3</v>
      </c>
      <c r="F310" s="5">
        <f t="shared" si="14"/>
        <v>3.5804999999999999E-3</v>
      </c>
      <c r="G310" s="19">
        <f t="shared" si="15"/>
        <v>62.60709914320686</v>
      </c>
    </row>
    <row r="311" spans="1:7" x14ac:dyDescent="0.3">
      <c r="A311" s="20"/>
      <c r="B311" s="7" t="s">
        <v>11</v>
      </c>
      <c r="C311" s="4" t="s">
        <v>13</v>
      </c>
      <c r="D311" s="10"/>
      <c r="E311" s="4">
        <v>0.121535</v>
      </c>
      <c r="F311" s="4">
        <f t="shared" si="14"/>
        <v>1.9215299999999991E-2</v>
      </c>
      <c r="G311" s="18">
        <f t="shared" si="15"/>
        <v>13.652049054247126</v>
      </c>
    </row>
    <row r="312" spans="1:7" x14ac:dyDescent="0.3">
      <c r="A312" s="20"/>
      <c r="B312" s="8"/>
      <c r="C312" s="4" t="s">
        <v>14</v>
      </c>
      <c r="D312" s="10"/>
      <c r="E312" s="4">
        <v>0.14068900000000001</v>
      </c>
      <c r="F312" s="4">
        <f t="shared" si="14"/>
        <v>6.1299999999986365E-5</v>
      </c>
      <c r="G312" s="18">
        <f t="shared" si="15"/>
        <v>4.3552305039482236E-2</v>
      </c>
    </row>
    <row r="313" spans="1:7" x14ac:dyDescent="0.3">
      <c r="A313" s="20"/>
      <c r="B313" s="12" t="s">
        <v>9</v>
      </c>
      <c r="C313" s="5" t="s">
        <v>13</v>
      </c>
      <c r="D313" s="10"/>
      <c r="E313" s="5">
        <v>2.273E-4</v>
      </c>
      <c r="F313" s="5">
        <f t="shared" si="14"/>
        <v>1.2498000000000001E-3</v>
      </c>
      <c r="G313" s="19">
        <f t="shared" si="15"/>
        <v>84.61173921873943</v>
      </c>
    </row>
    <row r="314" spans="1:7" x14ac:dyDescent="0.3">
      <c r="A314" s="20"/>
      <c r="B314" s="13"/>
      <c r="C314" s="5" t="s">
        <v>14</v>
      </c>
      <c r="D314" s="10"/>
      <c r="E314" s="5">
        <v>7.6000000000000004E-4</v>
      </c>
      <c r="F314" s="5">
        <f t="shared" si="14"/>
        <v>7.1710000000000003E-4</v>
      </c>
      <c r="G314" s="19">
        <f t="shared" si="15"/>
        <v>48.547830207839688</v>
      </c>
    </row>
    <row r="315" spans="1:7" x14ac:dyDescent="0.3">
      <c r="A315" s="20"/>
      <c r="B315" s="7" t="s">
        <v>10</v>
      </c>
      <c r="C315" s="4" t="s">
        <v>13</v>
      </c>
      <c r="D315" s="10"/>
      <c r="E315" s="4">
        <v>3.5427499999999998</v>
      </c>
      <c r="F315" s="4">
        <f t="shared" si="14"/>
        <v>4.1361600000000003</v>
      </c>
      <c r="G315" s="18">
        <f t="shared" si="15"/>
        <v>53.863894745478206</v>
      </c>
    </row>
    <row r="316" spans="1:7" x14ac:dyDescent="0.3">
      <c r="A316" s="20"/>
      <c r="B316" s="8"/>
      <c r="C316" s="4" t="s">
        <v>14</v>
      </c>
      <c r="D316" s="11"/>
      <c r="E316" s="4">
        <v>2.7620300000000002</v>
      </c>
      <c r="F316" s="4">
        <f t="shared" si="14"/>
        <v>4.9168799999999999</v>
      </c>
      <c r="G316" s="18">
        <f t="shared" si="15"/>
        <v>64.030962727782978</v>
      </c>
    </row>
    <row r="317" spans="1:7" x14ac:dyDescent="0.3">
      <c r="A317" s="20"/>
      <c r="B317" s="7" t="s">
        <v>7</v>
      </c>
      <c r="C317" s="4" t="s">
        <v>13</v>
      </c>
      <c r="D317" s="9">
        <v>100000</v>
      </c>
      <c r="E317" s="4">
        <v>28.810400000000001</v>
      </c>
      <c r="F317" s="4">
        <f t="shared" si="14"/>
        <v>51.181699999999992</v>
      </c>
      <c r="G317" s="18">
        <f t="shared" si="15"/>
        <v>63.983443365032286</v>
      </c>
    </row>
    <row r="318" spans="1:7" x14ac:dyDescent="0.3">
      <c r="A318" s="20"/>
      <c r="B318" s="8"/>
      <c r="C318" s="4" t="s">
        <v>14</v>
      </c>
      <c r="D318" s="10"/>
      <c r="E318" s="4">
        <v>1.88429</v>
      </c>
      <c r="F318" s="4">
        <f t="shared" si="14"/>
        <v>78.107810000000001</v>
      </c>
      <c r="G318" s="18">
        <f t="shared" si="15"/>
        <v>97.644404884982407</v>
      </c>
    </row>
    <row r="319" spans="1:7" x14ac:dyDescent="0.3">
      <c r="A319" s="20"/>
      <c r="B319" s="12" t="s">
        <v>8</v>
      </c>
      <c r="C319" s="5" t="s">
        <v>13</v>
      </c>
      <c r="D319" s="10"/>
      <c r="E319" s="5">
        <v>1.69283E-2</v>
      </c>
      <c r="F319" s="5">
        <f t="shared" si="14"/>
        <v>-7.3611000000000006E-3</v>
      </c>
      <c r="G319" s="19">
        <f t="shared" si="15"/>
        <v>-76.941006773141567</v>
      </c>
    </row>
    <row r="320" spans="1:7" x14ac:dyDescent="0.3">
      <c r="A320" s="20"/>
      <c r="B320" s="13"/>
      <c r="C320" s="5" t="s">
        <v>14</v>
      </c>
      <c r="D320" s="10"/>
      <c r="E320" s="5">
        <v>4.1196999999999996E-3</v>
      </c>
      <c r="F320" s="5">
        <f t="shared" si="14"/>
        <v>5.4475000000000001E-3</v>
      </c>
      <c r="G320" s="19">
        <f t="shared" si="15"/>
        <v>56.939334392507732</v>
      </c>
    </row>
    <row r="321" spans="1:7" x14ac:dyDescent="0.3">
      <c r="A321" s="20"/>
      <c r="B321" s="7" t="s">
        <v>11</v>
      </c>
      <c r="C321" s="4" t="s">
        <v>13</v>
      </c>
      <c r="D321" s="10"/>
      <c r="E321" s="4">
        <v>0.25063600000000003</v>
      </c>
      <c r="F321" s="4">
        <f t="shared" si="14"/>
        <v>-9.8060000000000369E-3</v>
      </c>
      <c r="G321" s="18">
        <f t="shared" si="15"/>
        <v>-4.0717518581572216</v>
      </c>
    </row>
    <row r="322" spans="1:7" x14ac:dyDescent="0.3">
      <c r="A322" s="20"/>
      <c r="B322" s="8"/>
      <c r="C322" s="4" t="s">
        <v>14</v>
      </c>
      <c r="D322" s="10"/>
      <c r="E322" s="4">
        <v>0.30706899999999998</v>
      </c>
      <c r="F322" s="4">
        <f t="shared" si="14"/>
        <v>-6.6238999999999992E-2</v>
      </c>
      <c r="G322" s="18">
        <f t="shared" si="15"/>
        <v>-27.504463729601792</v>
      </c>
    </row>
    <row r="323" spans="1:7" x14ac:dyDescent="0.3">
      <c r="A323" s="20"/>
      <c r="B323" s="12" t="s">
        <v>9</v>
      </c>
      <c r="C323" s="5" t="s">
        <v>13</v>
      </c>
      <c r="D323" s="10"/>
      <c r="E323" s="5">
        <v>3.8630000000000001E-4</v>
      </c>
      <c r="F323" s="5">
        <f t="shared" si="14"/>
        <v>1.7130000000000001E-3</v>
      </c>
      <c r="G323" s="19">
        <f t="shared" si="15"/>
        <v>81.598628114133291</v>
      </c>
    </row>
    <row r="324" spans="1:7" x14ac:dyDescent="0.3">
      <c r="A324" s="20"/>
      <c r="B324" s="13"/>
      <c r="C324" s="5" t="s">
        <v>14</v>
      </c>
      <c r="D324" s="10"/>
      <c r="E324" s="5">
        <v>1.1529999999999999E-3</v>
      </c>
      <c r="F324" s="5">
        <f t="shared" si="14"/>
        <v>9.4630000000000018E-4</v>
      </c>
      <c r="G324" s="19">
        <f t="shared" si="15"/>
        <v>45.076930405373226</v>
      </c>
    </row>
    <row r="325" spans="1:7" x14ac:dyDescent="0.3">
      <c r="A325" s="20"/>
      <c r="B325" s="7" t="s">
        <v>10</v>
      </c>
      <c r="C325" s="4" t="s">
        <v>13</v>
      </c>
      <c r="D325" s="10"/>
      <c r="E325" s="4">
        <v>16.781700000000001</v>
      </c>
      <c r="F325" s="4">
        <f t="shared" si="14"/>
        <v>14.9694</v>
      </c>
      <c r="G325" s="18">
        <f t="shared" si="15"/>
        <v>47.146083127828639</v>
      </c>
    </row>
    <row r="326" spans="1:7" x14ac:dyDescent="0.3">
      <c r="A326" s="20"/>
      <c r="B326" s="8"/>
      <c r="C326" s="4" t="s">
        <v>14</v>
      </c>
      <c r="D326" s="11"/>
      <c r="E326" s="4">
        <v>13.8</v>
      </c>
      <c r="F326" s="4">
        <f t="shared" si="14"/>
        <v>17.9511</v>
      </c>
      <c r="G326" s="18">
        <f t="shared" si="15"/>
        <v>56.536938877708174</v>
      </c>
    </row>
    <row r="327" spans="1:7" x14ac:dyDescent="0.3">
      <c r="A327" s="20">
        <v>14</v>
      </c>
      <c r="B327" s="7" t="s">
        <v>7</v>
      </c>
      <c r="C327" s="4" t="s">
        <v>13</v>
      </c>
      <c r="D327" s="9">
        <v>100</v>
      </c>
      <c r="E327" s="4">
        <v>1.5158000000000001E-3</v>
      </c>
      <c r="F327" s="4">
        <f>M2-E327</f>
        <v>-1.4468E-3</v>
      </c>
      <c r="G327" s="18">
        <f>(F327/M2)*100</f>
        <v>-2096.811594202899</v>
      </c>
    </row>
    <row r="328" spans="1:7" x14ac:dyDescent="0.3">
      <c r="A328" s="20"/>
      <c r="B328" s="8"/>
      <c r="C328" s="4" t="s">
        <v>14</v>
      </c>
      <c r="D328" s="10"/>
      <c r="E328" s="4">
        <v>1.3186999999999999E-3</v>
      </c>
      <c r="F328" s="4">
        <f t="shared" ref="F328:F376" si="16">M3-E328</f>
        <v>-1.2496999999999999E-3</v>
      </c>
      <c r="G328" s="18">
        <f t="shared" ref="G328:G377" si="17">(F328/M3)*100</f>
        <v>-1811.1594202898548</v>
      </c>
    </row>
    <row r="329" spans="1:7" x14ac:dyDescent="0.3">
      <c r="A329" s="20"/>
      <c r="B329" s="12" t="s">
        <v>8</v>
      </c>
      <c r="C329" s="5" t="s">
        <v>13</v>
      </c>
      <c r="D329" s="10"/>
      <c r="E329" s="5">
        <v>3.1999999999999999E-5</v>
      </c>
      <c r="F329" s="5">
        <f t="shared" si="16"/>
        <v>-2.4399999999999997E-5</v>
      </c>
      <c r="G329" s="19">
        <f t="shared" si="17"/>
        <v>-321.05263157894728</v>
      </c>
    </row>
    <row r="330" spans="1:7" x14ac:dyDescent="0.3">
      <c r="A330" s="20"/>
      <c r="B330" s="13"/>
      <c r="C330" s="5" t="s">
        <v>14</v>
      </c>
      <c r="D330" s="10"/>
      <c r="E330" s="5">
        <v>9.0519999999999999E-4</v>
      </c>
      <c r="F330" s="5">
        <f t="shared" si="16"/>
        <v>-8.9760000000000003E-4</v>
      </c>
      <c r="G330" s="19">
        <f t="shared" si="17"/>
        <v>-11810.526315789473</v>
      </c>
    </row>
    <row r="331" spans="1:7" x14ac:dyDescent="0.3">
      <c r="A331" s="20"/>
      <c r="B331" s="7" t="s">
        <v>11</v>
      </c>
      <c r="C331" s="4" t="s">
        <v>13</v>
      </c>
      <c r="D331" s="10"/>
      <c r="E331" s="4">
        <v>1.9929999999999999E-4</v>
      </c>
      <c r="F331" s="4">
        <f t="shared" si="16"/>
        <v>-9.999999999999972E-7</v>
      </c>
      <c r="G331" s="18">
        <f t="shared" si="17"/>
        <v>-0.50428643469490531</v>
      </c>
    </row>
    <row r="332" spans="1:7" x14ac:dyDescent="0.3">
      <c r="A332" s="20"/>
      <c r="B332" s="8"/>
      <c r="C332" s="4" t="s">
        <v>14</v>
      </c>
      <c r="D332" s="10"/>
      <c r="E332" s="4">
        <v>1.5166999999999999E-3</v>
      </c>
      <c r="F332" s="4">
        <f t="shared" si="16"/>
        <v>-1.3184E-3</v>
      </c>
      <c r="G332" s="18">
        <f t="shared" si="17"/>
        <v>-664.85123550176502</v>
      </c>
    </row>
    <row r="333" spans="1:7" x14ac:dyDescent="0.3">
      <c r="A333" s="20"/>
      <c r="B333" s="12" t="s">
        <v>9</v>
      </c>
      <c r="C333" s="5" t="s">
        <v>13</v>
      </c>
      <c r="D333" s="10"/>
      <c r="E333" s="5">
        <v>9.2E-6</v>
      </c>
      <c r="F333" s="5">
        <f t="shared" si="16"/>
        <v>-1.5999999999999999E-6</v>
      </c>
      <c r="G333" s="19">
        <f t="shared" si="17"/>
        <v>-21.052631578947366</v>
      </c>
    </row>
    <row r="334" spans="1:7" x14ac:dyDescent="0.3">
      <c r="A334" s="20"/>
      <c r="B334" s="13"/>
      <c r="C334" s="5" t="s">
        <v>14</v>
      </c>
      <c r="D334" s="10"/>
      <c r="E334" s="5">
        <v>8.3109999999999998E-4</v>
      </c>
      <c r="F334" s="5">
        <f t="shared" si="16"/>
        <v>-8.2350000000000001E-4</v>
      </c>
      <c r="G334" s="19">
        <f t="shared" si="17"/>
        <v>-10835.526315789473</v>
      </c>
    </row>
    <row r="335" spans="1:7" x14ac:dyDescent="0.3">
      <c r="A335" s="20"/>
      <c r="B335" s="7" t="s">
        <v>10</v>
      </c>
      <c r="C335" s="4" t="s">
        <v>13</v>
      </c>
      <c r="D335" s="10"/>
      <c r="E335" s="4">
        <v>7.9299999999999998E-4</v>
      </c>
      <c r="F335" s="4">
        <f t="shared" si="16"/>
        <v>-7.5860000000000001E-4</v>
      </c>
      <c r="G335" s="18">
        <f t="shared" si="17"/>
        <v>-2205.2325581395348</v>
      </c>
    </row>
    <row r="336" spans="1:7" x14ac:dyDescent="0.3">
      <c r="A336" s="20"/>
      <c r="B336" s="8"/>
      <c r="C336" s="4" t="s">
        <v>14</v>
      </c>
      <c r="D336" s="11"/>
      <c r="E336" s="4">
        <v>7.9109999999999998E-4</v>
      </c>
      <c r="F336" s="4">
        <f t="shared" si="16"/>
        <v>-7.5670000000000002E-4</v>
      </c>
      <c r="G336" s="18">
        <f t="shared" si="17"/>
        <v>-2199.7093023255811</v>
      </c>
    </row>
    <row r="337" spans="1:7" x14ac:dyDescent="0.3">
      <c r="A337" s="20"/>
      <c r="B337" s="7" t="s">
        <v>7</v>
      </c>
      <c r="C337" s="4" t="s">
        <v>13</v>
      </c>
      <c r="D337" s="9">
        <v>5000</v>
      </c>
      <c r="E337" s="4">
        <v>9.0005199999999994E-2</v>
      </c>
      <c r="F337" s="4">
        <f t="shared" si="16"/>
        <v>9.6055800000000011E-2</v>
      </c>
      <c r="G337" s="18">
        <f t="shared" si="17"/>
        <v>51.625972127420582</v>
      </c>
    </row>
    <row r="338" spans="1:7" x14ac:dyDescent="0.3">
      <c r="A338" s="20"/>
      <c r="B338" s="8"/>
      <c r="C338" s="4" t="s">
        <v>14</v>
      </c>
      <c r="D338" s="10"/>
      <c r="E338" s="4">
        <v>4.4390000000000002E-3</v>
      </c>
      <c r="F338" s="4">
        <f t="shared" si="16"/>
        <v>0.18162200000000001</v>
      </c>
      <c r="G338" s="18">
        <f t="shared" si="17"/>
        <v>97.614223292361118</v>
      </c>
    </row>
    <row r="339" spans="1:7" x14ac:dyDescent="0.3">
      <c r="A339" s="20"/>
      <c r="B339" s="12" t="s">
        <v>8</v>
      </c>
      <c r="C339" s="5" t="s">
        <v>13</v>
      </c>
      <c r="D339" s="10"/>
      <c r="E339" s="5">
        <v>4.2627000000000003E-3</v>
      </c>
      <c r="F339" s="5">
        <f t="shared" si="16"/>
        <v>-3.3504000000000003E-3</v>
      </c>
      <c r="G339" s="19">
        <f t="shared" si="17"/>
        <v>-367.24761591581722</v>
      </c>
    </row>
    <row r="340" spans="1:7" x14ac:dyDescent="0.3">
      <c r="A340" s="20"/>
      <c r="B340" s="13"/>
      <c r="C340" s="5" t="s">
        <v>14</v>
      </c>
      <c r="D340" s="10"/>
      <c r="E340" s="5">
        <v>9.2040000000000004E-4</v>
      </c>
      <c r="F340" s="5">
        <f t="shared" si="16"/>
        <v>-8.1000000000000343E-6</v>
      </c>
      <c r="G340" s="19">
        <f t="shared" si="17"/>
        <v>-0.88786583360736981</v>
      </c>
    </row>
    <row r="341" spans="1:7" x14ac:dyDescent="0.3">
      <c r="A341" s="20"/>
      <c r="B341" s="7" t="s">
        <v>11</v>
      </c>
      <c r="C341" s="4" t="s">
        <v>13</v>
      </c>
      <c r="D341" s="10"/>
      <c r="E341" s="4">
        <v>1.6086E-2</v>
      </c>
      <c r="F341" s="4">
        <f t="shared" si="16"/>
        <v>-1.5410000000000076E-4</v>
      </c>
      <c r="G341" s="18">
        <f t="shared" si="17"/>
        <v>-0.9672418230091876</v>
      </c>
    </row>
    <row r="342" spans="1:7" x14ac:dyDescent="0.3">
      <c r="A342" s="20"/>
      <c r="B342" s="8"/>
      <c r="C342" s="4" t="s">
        <v>14</v>
      </c>
      <c r="D342" s="10"/>
      <c r="E342" s="4">
        <v>1.5344999999999999E-2</v>
      </c>
      <c r="F342" s="4">
        <f t="shared" si="16"/>
        <v>5.8689999999999957E-4</v>
      </c>
      <c r="G342" s="18">
        <f t="shared" si="17"/>
        <v>3.683804191590454</v>
      </c>
    </row>
    <row r="343" spans="1:7" x14ac:dyDescent="0.3">
      <c r="A343" s="20"/>
      <c r="B343" s="12" t="s">
        <v>9</v>
      </c>
      <c r="C343" s="5" t="s">
        <v>13</v>
      </c>
      <c r="D343" s="10"/>
      <c r="E343" s="5">
        <v>4.9799999999999998E-5</v>
      </c>
      <c r="F343" s="5">
        <f t="shared" si="16"/>
        <v>5.3000000000000008E-5</v>
      </c>
      <c r="G343" s="19">
        <f t="shared" si="17"/>
        <v>51.556420233463044</v>
      </c>
    </row>
    <row r="344" spans="1:7" x14ac:dyDescent="0.3">
      <c r="A344" s="20"/>
      <c r="B344" s="13"/>
      <c r="C344" s="5" t="s">
        <v>14</v>
      </c>
      <c r="D344" s="10"/>
      <c r="E344" s="5">
        <v>7.6659999999999999E-4</v>
      </c>
      <c r="F344" s="5">
        <f t="shared" si="16"/>
        <v>-6.6379999999999998E-4</v>
      </c>
      <c r="G344" s="19">
        <f t="shared" si="17"/>
        <v>-645.71984435797663</v>
      </c>
    </row>
    <row r="345" spans="1:7" x14ac:dyDescent="0.3">
      <c r="A345" s="20"/>
      <c r="B345" s="7" t="s">
        <v>10</v>
      </c>
      <c r="C345" s="4" t="s">
        <v>13</v>
      </c>
      <c r="D345" s="10"/>
      <c r="E345" s="4">
        <v>5.2976500000000003E-2</v>
      </c>
      <c r="F345" s="4">
        <f t="shared" si="16"/>
        <v>2.0532099999999991E-2</v>
      </c>
      <c r="G345" s="18">
        <f t="shared" si="17"/>
        <v>27.931561749237492</v>
      </c>
    </row>
    <row r="346" spans="1:7" x14ac:dyDescent="0.3">
      <c r="A346" s="20"/>
      <c r="B346" s="8"/>
      <c r="C346" s="4" t="s">
        <v>14</v>
      </c>
      <c r="D346" s="11"/>
      <c r="E346" s="4">
        <v>3.0691099999999999E-2</v>
      </c>
      <c r="F346" s="4">
        <f t="shared" si="16"/>
        <v>4.2817499999999994E-2</v>
      </c>
      <c r="G346" s="18">
        <f t="shared" si="17"/>
        <v>58.248286595037854</v>
      </c>
    </row>
    <row r="347" spans="1:7" x14ac:dyDescent="0.3">
      <c r="A347" s="20"/>
      <c r="B347" s="7" t="s">
        <v>7</v>
      </c>
      <c r="C347" s="4" t="s">
        <v>13</v>
      </c>
      <c r="D347" s="9">
        <v>25000</v>
      </c>
      <c r="E347" s="4">
        <v>1.63121</v>
      </c>
      <c r="F347" s="4">
        <f t="shared" si="16"/>
        <v>3.0109199999999996</v>
      </c>
      <c r="G347" s="18">
        <f t="shared" si="17"/>
        <v>64.860742805565536</v>
      </c>
    </row>
    <row r="348" spans="1:7" x14ac:dyDescent="0.3">
      <c r="A348" s="20"/>
      <c r="B348" s="8"/>
      <c r="C348" s="4" t="s">
        <v>14</v>
      </c>
      <c r="D348" s="10"/>
      <c r="E348" s="4">
        <v>0.113027</v>
      </c>
      <c r="F348" s="4">
        <f t="shared" si="16"/>
        <v>4.5291030000000001</v>
      </c>
      <c r="G348" s="18">
        <f t="shared" si="17"/>
        <v>97.56519097914105</v>
      </c>
    </row>
    <row r="349" spans="1:7" x14ac:dyDescent="0.3">
      <c r="A349" s="20"/>
      <c r="B349" s="12" t="s">
        <v>8</v>
      </c>
      <c r="C349" s="5" t="s">
        <v>13</v>
      </c>
      <c r="D349" s="10"/>
      <c r="E349" s="5">
        <v>9.4508000000000005E-3</v>
      </c>
      <c r="F349" s="5">
        <f t="shared" si="16"/>
        <v>-6.9154000000000004E-3</v>
      </c>
      <c r="G349" s="19">
        <f t="shared" si="17"/>
        <v>-272.75380610554549</v>
      </c>
    </row>
    <row r="350" spans="1:7" x14ac:dyDescent="0.3">
      <c r="A350" s="20"/>
      <c r="B350" s="13"/>
      <c r="C350" s="5" t="s">
        <v>14</v>
      </c>
      <c r="D350" s="10"/>
      <c r="E350" s="5">
        <v>2.0479999999999999E-3</v>
      </c>
      <c r="F350" s="5">
        <f t="shared" si="16"/>
        <v>6.8472100000000008E-2</v>
      </c>
      <c r="G350" s="19">
        <f t="shared" si="17"/>
        <v>97.095863448860683</v>
      </c>
    </row>
    <row r="351" spans="1:7" x14ac:dyDescent="0.3">
      <c r="A351" s="20"/>
      <c r="B351" s="7" t="s">
        <v>11</v>
      </c>
      <c r="C351" s="4" t="s">
        <v>13</v>
      </c>
      <c r="D351" s="10"/>
      <c r="E351" s="4">
        <v>5.9329899999999998E-2</v>
      </c>
      <c r="F351" s="4">
        <f t="shared" si="16"/>
        <v>1.1190200000000004E-2</v>
      </c>
      <c r="G351" s="18">
        <f t="shared" si="17"/>
        <v>15.868100016874628</v>
      </c>
    </row>
    <row r="352" spans="1:7" x14ac:dyDescent="0.3">
      <c r="A352" s="20"/>
      <c r="B352" s="8"/>
      <c r="C352" s="4" t="s">
        <v>14</v>
      </c>
      <c r="D352" s="10"/>
      <c r="E352" s="4">
        <v>7.7485499999999999E-2</v>
      </c>
      <c r="F352" s="4">
        <f t="shared" si="16"/>
        <v>-2.69654E-2</v>
      </c>
      <c r="G352" s="18">
        <f t="shared" si="17"/>
        <v>-53.375587142543267</v>
      </c>
    </row>
    <row r="353" spans="1:7" x14ac:dyDescent="0.3">
      <c r="A353" s="20"/>
      <c r="B353" s="12" t="s">
        <v>9</v>
      </c>
      <c r="C353" s="5" t="s">
        <v>13</v>
      </c>
      <c r="D353" s="10"/>
      <c r="E353" s="5">
        <v>1.239E-4</v>
      </c>
      <c r="F353" s="5">
        <f t="shared" si="16"/>
        <v>3.411E-4</v>
      </c>
      <c r="G353" s="19">
        <f t="shared" si="17"/>
        <v>73.354838709677423</v>
      </c>
    </row>
    <row r="354" spans="1:7" x14ac:dyDescent="0.3">
      <c r="A354" s="20"/>
      <c r="B354" s="13"/>
      <c r="C354" s="5" t="s">
        <v>14</v>
      </c>
      <c r="D354" s="10"/>
      <c r="E354" s="5">
        <v>9.4879999999999997E-4</v>
      </c>
      <c r="F354" s="5">
        <f t="shared" si="16"/>
        <v>-4.8379999999999994E-4</v>
      </c>
      <c r="G354" s="19">
        <f t="shared" si="17"/>
        <v>-104.04301075268816</v>
      </c>
    </row>
    <row r="355" spans="1:7" x14ac:dyDescent="0.3">
      <c r="A355" s="20"/>
      <c r="B355" s="7" t="s">
        <v>10</v>
      </c>
      <c r="C355" s="4" t="s">
        <v>13</v>
      </c>
      <c r="D355" s="10"/>
      <c r="E355" s="4">
        <v>0.89253300000000002</v>
      </c>
      <c r="F355" s="4">
        <f t="shared" si="16"/>
        <v>0.9500869999999999</v>
      </c>
      <c r="G355" s="18">
        <f t="shared" si="17"/>
        <v>51.561743604215735</v>
      </c>
    </row>
    <row r="356" spans="1:7" x14ac:dyDescent="0.3">
      <c r="A356" s="20"/>
      <c r="B356" s="8"/>
      <c r="C356" s="4" t="s">
        <v>14</v>
      </c>
      <c r="D356" s="11"/>
      <c r="E356" s="4">
        <v>0.69887999999999995</v>
      </c>
      <c r="F356" s="4">
        <f t="shared" si="16"/>
        <v>1.14374</v>
      </c>
      <c r="G356" s="18">
        <f t="shared" si="17"/>
        <v>62.071398334979541</v>
      </c>
    </row>
    <row r="357" spans="1:7" x14ac:dyDescent="0.3">
      <c r="A357" s="20"/>
      <c r="B357" s="7" t="s">
        <v>7</v>
      </c>
      <c r="C357" s="4" t="s">
        <v>13</v>
      </c>
      <c r="D357" s="9">
        <v>50000</v>
      </c>
      <c r="E357" s="4">
        <v>6.6062099999999999</v>
      </c>
      <c r="F357" s="4">
        <f t="shared" si="16"/>
        <v>12.882189999999998</v>
      </c>
      <c r="G357" s="18">
        <f t="shared" si="17"/>
        <v>66.101834937706528</v>
      </c>
    </row>
    <row r="358" spans="1:7" x14ac:dyDescent="0.3">
      <c r="A358" s="20"/>
      <c r="B358" s="8"/>
      <c r="C358" s="4" t="s">
        <v>14</v>
      </c>
      <c r="D358" s="10"/>
      <c r="E358" s="4">
        <v>0.38732800000000001</v>
      </c>
      <c r="F358" s="4">
        <f t="shared" si="16"/>
        <v>19.101071999999998</v>
      </c>
      <c r="G358" s="18">
        <f t="shared" si="17"/>
        <v>98.012520268467398</v>
      </c>
    </row>
    <row r="359" spans="1:7" x14ac:dyDescent="0.3">
      <c r="A359" s="20"/>
      <c r="B359" s="12" t="s">
        <v>8</v>
      </c>
      <c r="C359" s="5" t="s">
        <v>13</v>
      </c>
      <c r="D359" s="10"/>
      <c r="E359" s="5">
        <v>1.3159799999999999E-2</v>
      </c>
      <c r="F359" s="5">
        <f t="shared" si="16"/>
        <v>-7.4407999999999992E-3</v>
      </c>
      <c r="G359" s="19">
        <f t="shared" si="17"/>
        <v>-130.10666200384682</v>
      </c>
    </row>
    <row r="360" spans="1:7" x14ac:dyDescent="0.3">
      <c r="A360" s="20"/>
      <c r="B360" s="13"/>
      <c r="C360" s="5" t="s">
        <v>14</v>
      </c>
      <c r="D360" s="10"/>
      <c r="E360" s="5">
        <v>2.4927E-3</v>
      </c>
      <c r="F360" s="5">
        <f t="shared" si="16"/>
        <v>3.2263000000000001E-3</v>
      </c>
      <c r="G360" s="19">
        <f t="shared" si="17"/>
        <v>56.413708690330481</v>
      </c>
    </row>
    <row r="361" spans="1:7" x14ac:dyDescent="0.3">
      <c r="A361" s="20"/>
      <c r="B361" s="7" t="s">
        <v>11</v>
      </c>
      <c r="C361" s="4" t="s">
        <v>13</v>
      </c>
      <c r="D361" s="10"/>
      <c r="E361" s="4">
        <v>0.122394</v>
      </c>
      <c r="F361" s="4">
        <f t="shared" si="16"/>
        <v>1.8356299999999992E-2</v>
      </c>
      <c r="G361" s="18">
        <f t="shared" si="17"/>
        <v>13.041748401246741</v>
      </c>
    </row>
    <row r="362" spans="1:7" x14ac:dyDescent="0.3">
      <c r="A362" s="20"/>
      <c r="B362" s="8"/>
      <c r="C362" s="4" t="s">
        <v>14</v>
      </c>
      <c r="D362" s="10"/>
      <c r="E362" s="4">
        <v>0.15646299999999999</v>
      </c>
      <c r="F362" s="4">
        <f t="shared" si="16"/>
        <v>-1.5712699999999996E-2</v>
      </c>
      <c r="G362" s="18">
        <f t="shared" si="17"/>
        <v>-11.163528603491429</v>
      </c>
    </row>
    <row r="363" spans="1:7" x14ac:dyDescent="0.3">
      <c r="A363" s="20"/>
      <c r="B363" s="12" t="s">
        <v>9</v>
      </c>
      <c r="C363" s="5" t="s">
        <v>13</v>
      </c>
      <c r="D363" s="10"/>
      <c r="E363" s="5">
        <v>2.308E-4</v>
      </c>
      <c r="F363" s="5">
        <f t="shared" si="16"/>
        <v>1.2463000000000001E-3</v>
      </c>
      <c r="G363" s="19">
        <f t="shared" si="17"/>
        <v>84.374788436801836</v>
      </c>
    </row>
    <row r="364" spans="1:7" x14ac:dyDescent="0.3">
      <c r="A364" s="20"/>
      <c r="B364" s="13"/>
      <c r="C364" s="5" t="s">
        <v>14</v>
      </c>
      <c r="D364" s="10"/>
      <c r="E364" s="5">
        <v>9.075E-4</v>
      </c>
      <c r="F364" s="5">
        <f t="shared" si="16"/>
        <v>5.6960000000000008E-4</v>
      </c>
      <c r="G364" s="19">
        <f t="shared" si="17"/>
        <v>38.562047254755946</v>
      </c>
    </row>
    <row r="365" spans="1:7" x14ac:dyDescent="0.3">
      <c r="A365" s="20"/>
      <c r="B365" s="7" t="s">
        <v>10</v>
      </c>
      <c r="C365" s="4" t="s">
        <v>13</v>
      </c>
      <c r="D365" s="10"/>
      <c r="E365" s="4">
        <v>3.32287</v>
      </c>
      <c r="F365" s="4">
        <f t="shared" si="16"/>
        <v>4.3560400000000001</v>
      </c>
      <c r="G365" s="18">
        <f t="shared" si="17"/>
        <v>56.727321976686795</v>
      </c>
    </row>
    <row r="366" spans="1:7" x14ac:dyDescent="0.3">
      <c r="A366" s="20"/>
      <c r="B366" s="8"/>
      <c r="C366" s="4" t="s">
        <v>14</v>
      </c>
      <c r="D366" s="11"/>
      <c r="E366" s="4">
        <v>2.8115899999999998</v>
      </c>
      <c r="F366" s="4">
        <f t="shared" si="16"/>
        <v>4.8673200000000003</v>
      </c>
      <c r="G366" s="18">
        <f t="shared" si="17"/>
        <v>63.385558627461457</v>
      </c>
    </row>
    <row r="367" spans="1:7" x14ac:dyDescent="0.3">
      <c r="A367" s="20"/>
      <c r="B367" s="7" t="s">
        <v>7</v>
      </c>
      <c r="C367" s="4" t="s">
        <v>13</v>
      </c>
      <c r="D367" s="9">
        <v>100000</v>
      </c>
      <c r="E367" s="4">
        <v>28.0442</v>
      </c>
      <c r="F367" s="4">
        <f t="shared" si="16"/>
        <v>51.94789999999999</v>
      </c>
      <c r="G367" s="18">
        <f t="shared" si="17"/>
        <v>64.941287952185263</v>
      </c>
    </row>
    <row r="368" spans="1:7" x14ac:dyDescent="0.3">
      <c r="A368" s="20"/>
      <c r="B368" s="8"/>
      <c r="C368" s="4" t="s">
        <v>14</v>
      </c>
      <c r="D368" s="10"/>
      <c r="E368" s="4">
        <v>1.72909</v>
      </c>
      <c r="F368" s="4">
        <f t="shared" si="16"/>
        <v>78.263009999999994</v>
      </c>
      <c r="G368" s="18">
        <f t="shared" si="17"/>
        <v>97.838424044374378</v>
      </c>
    </row>
    <row r="369" spans="1:7" x14ac:dyDescent="0.3">
      <c r="A369" s="20"/>
      <c r="B369" s="12" t="s">
        <v>8</v>
      </c>
      <c r="C369" s="5" t="s">
        <v>13</v>
      </c>
      <c r="D369" s="10"/>
      <c r="E369" s="5">
        <v>2.70875E-2</v>
      </c>
      <c r="F369" s="5">
        <f t="shared" si="16"/>
        <v>-1.7520300000000003E-2</v>
      </c>
      <c r="G369" s="19">
        <f t="shared" si="17"/>
        <v>-183.12881511832094</v>
      </c>
    </row>
    <row r="370" spans="1:7" x14ac:dyDescent="0.3">
      <c r="A370" s="20"/>
      <c r="B370" s="13"/>
      <c r="C370" s="5" t="s">
        <v>14</v>
      </c>
      <c r="D370" s="10"/>
      <c r="E370" s="5">
        <v>5.3084999999999999E-3</v>
      </c>
      <c r="F370" s="5">
        <f t="shared" si="16"/>
        <v>4.2586999999999998E-3</v>
      </c>
      <c r="G370" s="19">
        <f t="shared" si="17"/>
        <v>44.51354628313404</v>
      </c>
    </row>
    <row r="371" spans="1:7" x14ac:dyDescent="0.3">
      <c r="A371" s="20"/>
      <c r="B371" s="7" t="s">
        <v>11</v>
      </c>
      <c r="C371" s="4" t="s">
        <v>13</v>
      </c>
      <c r="D371" s="10"/>
      <c r="E371" s="4">
        <v>0.27232800000000001</v>
      </c>
      <c r="F371" s="4">
        <f t="shared" si="16"/>
        <v>-3.1498000000000026E-2</v>
      </c>
      <c r="G371" s="18">
        <f t="shared" si="17"/>
        <v>-13.078935348586151</v>
      </c>
    </row>
    <row r="372" spans="1:7" x14ac:dyDescent="0.3">
      <c r="A372" s="20"/>
      <c r="B372" s="8"/>
      <c r="C372" s="4" t="s">
        <v>14</v>
      </c>
      <c r="D372" s="10"/>
      <c r="E372" s="4">
        <v>0.395206</v>
      </c>
      <c r="F372" s="4">
        <f t="shared" si="16"/>
        <v>-0.15437600000000001</v>
      </c>
      <c r="G372" s="18">
        <f t="shared" si="17"/>
        <v>-64.101648465722718</v>
      </c>
    </row>
    <row r="373" spans="1:7" x14ac:dyDescent="0.3">
      <c r="A373" s="20"/>
      <c r="B373" s="12" t="s">
        <v>9</v>
      </c>
      <c r="C373" s="5" t="s">
        <v>13</v>
      </c>
      <c r="D373" s="10"/>
      <c r="E373" s="5">
        <v>5.6950000000000002E-4</v>
      </c>
      <c r="F373" s="5">
        <f t="shared" si="16"/>
        <v>1.5298E-3</v>
      </c>
      <c r="G373" s="19">
        <f t="shared" si="17"/>
        <v>72.871909684180437</v>
      </c>
    </row>
    <row r="374" spans="1:7" x14ac:dyDescent="0.3">
      <c r="A374" s="20"/>
      <c r="B374" s="13"/>
      <c r="C374" s="5" t="s">
        <v>14</v>
      </c>
      <c r="D374" s="10"/>
      <c r="E374" s="5">
        <v>1.4358000000000001E-3</v>
      </c>
      <c r="F374" s="5">
        <f t="shared" si="16"/>
        <v>6.6350000000000003E-4</v>
      </c>
      <c r="G374" s="19">
        <f t="shared" si="17"/>
        <v>31.605773353022435</v>
      </c>
    </row>
    <row r="375" spans="1:7" x14ac:dyDescent="0.3">
      <c r="A375" s="20"/>
      <c r="B375" s="7" t="s">
        <v>10</v>
      </c>
      <c r="C375" s="4" t="s">
        <v>13</v>
      </c>
      <c r="D375" s="10"/>
      <c r="E375" s="4">
        <v>15.549799999999999</v>
      </c>
      <c r="F375" s="4">
        <f t="shared" si="16"/>
        <v>16.201300000000003</v>
      </c>
      <c r="G375" s="18">
        <f t="shared" si="17"/>
        <v>51.02594870728889</v>
      </c>
    </row>
    <row r="376" spans="1:7" x14ac:dyDescent="0.3">
      <c r="A376" s="20"/>
      <c r="B376" s="8"/>
      <c r="C376" s="4" t="s">
        <v>14</v>
      </c>
      <c r="D376" s="11"/>
      <c r="E376" s="4">
        <v>13.6379</v>
      </c>
      <c r="F376" s="4">
        <f t="shared" si="16"/>
        <v>18.113199999999999</v>
      </c>
      <c r="G376" s="18">
        <f t="shared" si="17"/>
        <v>57.047472371035958</v>
      </c>
    </row>
    <row r="377" spans="1:7" x14ac:dyDescent="0.3">
      <c r="A377" s="20">
        <v>16</v>
      </c>
      <c r="B377" s="7" t="s">
        <v>7</v>
      </c>
      <c r="C377" s="4" t="s">
        <v>13</v>
      </c>
      <c r="D377" s="9">
        <v>100</v>
      </c>
      <c r="E377" s="4">
        <v>1.745E-3</v>
      </c>
      <c r="F377" s="4">
        <f>M2-E377</f>
        <v>-1.676E-3</v>
      </c>
      <c r="G377" s="18">
        <f>(F377/M2)*100</f>
        <v>-2428.985507246377</v>
      </c>
    </row>
    <row r="378" spans="1:7" x14ac:dyDescent="0.3">
      <c r="A378" s="20"/>
      <c r="B378" s="8"/>
      <c r="C378" s="4" t="s">
        <v>14</v>
      </c>
      <c r="D378" s="10"/>
      <c r="E378" s="4">
        <v>1.511E-3</v>
      </c>
      <c r="F378" s="4">
        <f t="shared" ref="F378:F426" si="18">M3-E378</f>
        <v>-1.4419999999999999E-3</v>
      </c>
      <c r="G378" s="18">
        <f t="shared" ref="G378:G427" si="19">(F378/M3)*100</f>
        <v>-2089.855072463768</v>
      </c>
    </row>
    <row r="379" spans="1:7" x14ac:dyDescent="0.3">
      <c r="A379" s="20"/>
      <c r="B379" s="12" t="s">
        <v>8</v>
      </c>
      <c r="C379" s="5" t="s">
        <v>13</v>
      </c>
      <c r="D379" s="10"/>
      <c r="E379" s="5">
        <v>3.1999999999999999E-5</v>
      </c>
      <c r="F379" s="5">
        <f t="shared" si="18"/>
        <v>-2.4399999999999997E-5</v>
      </c>
      <c r="G379" s="19">
        <f t="shared" si="19"/>
        <v>-321.05263157894728</v>
      </c>
    </row>
    <row r="380" spans="1:7" x14ac:dyDescent="0.3">
      <c r="A380" s="20"/>
      <c r="B380" s="13"/>
      <c r="C380" s="5" t="s">
        <v>14</v>
      </c>
      <c r="D380" s="10"/>
      <c r="E380" s="5">
        <v>1.6164E-3</v>
      </c>
      <c r="F380" s="5">
        <f t="shared" si="18"/>
        <v>-1.6088000000000001E-3</v>
      </c>
      <c r="G380" s="19">
        <f t="shared" si="19"/>
        <v>-21168.42105263158</v>
      </c>
    </row>
    <row r="381" spans="1:7" x14ac:dyDescent="0.3">
      <c r="A381" s="20"/>
      <c r="B381" s="7" t="s">
        <v>11</v>
      </c>
      <c r="C381" s="4" t="s">
        <v>13</v>
      </c>
      <c r="D381" s="10"/>
      <c r="E381" s="4">
        <v>2.5720000000000002E-4</v>
      </c>
      <c r="F381" s="4">
        <f t="shared" si="18"/>
        <v>-5.8900000000000022E-5</v>
      </c>
      <c r="G381" s="18">
        <f t="shared" si="19"/>
        <v>-29.702471003530018</v>
      </c>
    </row>
    <row r="382" spans="1:7" x14ac:dyDescent="0.3">
      <c r="A382" s="20"/>
      <c r="B382" s="8"/>
      <c r="C382" s="4" t="s">
        <v>14</v>
      </c>
      <c r="D382" s="10"/>
      <c r="E382" s="4">
        <v>1.6881999999999999E-3</v>
      </c>
      <c r="F382" s="4">
        <f t="shared" si="18"/>
        <v>-1.4898999999999999E-3</v>
      </c>
      <c r="G382" s="18">
        <f t="shared" si="19"/>
        <v>-751.33635905194149</v>
      </c>
    </row>
    <row r="383" spans="1:7" x14ac:dyDescent="0.3">
      <c r="A383" s="20"/>
      <c r="B383" s="12" t="s">
        <v>9</v>
      </c>
      <c r="C383" s="5" t="s">
        <v>13</v>
      </c>
      <c r="D383" s="10"/>
      <c r="E383" s="5">
        <v>1.26E-5</v>
      </c>
      <c r="F383" s="5">
        <f t="shared" si="18"/>
        <v>-4.9999999999999996E-6</v>
      </c>
      <c r="G383" s="19">
        <f t="shared" si="19"/>
        <v>-65.78947368421052</v>
      </c>
    </row>
    <row r="384" spans="1:7" x14ac:dyDescent="0.3">
      <c r="A384" s="20"/>
      <c r="B384" s="13"/>
      <c r="C384" s="5" t="s">
        <v>14</v>
      </c>
      <c r="D384" s="10"/>
      <c r="E384" s="5">
        <v>8.7299999999999997E-4</v>
      </c>
      <c r="F384" s="5">
        <f t="shared" si="18"/>
        <v>-8.654E-4</v>
      </c>
      <c r="G384" s="19">
        <f t="shared" si="19"/>
        <v>-11386.842105263158</v>
      </c>
    </row>
    <row r="385" spans="1:7" x14ac:dyDescent="0.3">
      <c r="A385" s="20"/>
      <c r="B385" s="7" t="s">
        <v>10</v>
      </c>
      <c r="C385" s="4" t="s">
        <v>13</v>
      </c>
      <c r="D385" s="10"/>
      <c r="E385" s="4">
        <v>8.7330000000000003E-4</v>
      </c>
      <c r="F385" s="4">
        <f t="shared" si="18"/>
        <v>-8.3890000000000006E-4</v>
      </c>
      <c r="G385" s="18">
        <f t="shared" si="19"/>
        <v>-2438.6627906976746</v>
      </c>
    </row>
    <row r="386" spans="1:7" x14ac:dyDescent="0.3">
      <c r="A386" s="20"/>
      <c r="B386" s="8"/>
      <c r="C386" s="4" t="s">
        <v>14</v>
      </c>
      <c r="D386" s="11"/>
      <c r="E386" s="4">
        <v>8.6970000000000005E-4</v>
      </c>
      <c r="F386" s="4">
        <f t="shared" si="18"/>
        <v>-8.3530000000000008E-4</v>
      </c>
      <c r="G386" s="18">
        <f t="shared" si="19"/>
        <v>-2428.1976744186045</v>
      </c>
    </row>
    <row r="387" spans="1:7" x14ac:dyDescent="0.3">
      <c r="A387" s="20"/>
      <c r="B387" s="7" t="s">
        <v>7</v>
      </c>
      <c r="C387" s="4" t="s">
        <v>13</v>
      </c>
      <c r="D387" s="9">
        <v>5000</v>
      </c>
      <c r="E387" s="4">
        <v>8.7455099999999994E-2</v>
      </c>
      <c r="F387" s="4">
        <f t="shared" si="18"/>
        <v>9.860590000000001E-2</v>
      </c>
      <c r="G387" s="18">
        <f t="shared" si="19"/>
        <v>52.996544144124783</v>
      </c>
    </row>
    <row r="388" spans="1:7" x14ac:dyDescent="0.3">
      <c r="A388" s="20"/>
      <c r="B388" s="8"/>
      <c r="C388" s="4" t="s">
        <v>14</v>
      </c>
      <c r="D388" s="10"/>
      <c r="E388" s="4">
        <v>5.3579999999999999E-3</v>
      </c>
      <c r="F388" s="4">
        <f t="shared" si="18"/>
        <v>0.180703</v>
      </c>
      <c r="G388" s="18">
        <f t="shared" si="19"/>
        <v>97.12029925669539</v>
      </c>
    </row>
    <row r="389" spans="1:7" x14ac:dyDescent="0.3">
      <c r="A389" s="20"/>
      <c r="B389" s="12" t="s">
        <v>8</v>
      </c>
      <c r="C389" s="5" t="s">
        <v>13</v>
      </c>
      <c r="D389" s="10"/>
      <c r="E389" s="5">
        <v>2.7006E-3</v>
      </c>
      <c r="F389" s="5">
        <f t="shared" si="18"/>
        <v>-1.7883E-3</v>
      </c>
      <c r="G389" s="19">
        <f t="shared" si="19"/>
        <v>-196.02104570864847</v>
      </c>
    </row>
    <row r="390" spans="1:7" x14ac:dyDescent="0.3">
      <c r="A390" s="20"/>
      <c r="B390" s="13"/>
      <c r="C390" s="5" t="s">
        <v>14</v>
      </c>
      <c r="D390" s="10"/>
      <c r="E390" s="5">
        <v>1.6397E-3</v>
      </c>
      <c r="F390" s="5">
        <f t="shared" si="18"/>
        <v>-7.2740000000000001E-4</v>
      </c>
      <c r="G390" s="19">
        <f t="shared" si="19"/>
        <v>-79.732544119259018</v>
      </c>
    </row>
    <row r="391" spans="1:7" x14ac:dyDescent="0.3">
      <c r="A391" s="20"/>
      <c r="B391" s="7" t="s">
        <v>11</v>
      </c>
      <c r="C391" s="4" t="s">
        <v>13</v>
      </c>
      <c r="D391" s="10"/>
      <c r="E391" s="4">
        <v>1.6400700000000001E-2</v>
      </c>
      <c r="F391" s="4">
        <f t="shared" si="18"/>
        <v>-4.6880000000000185E-4</v>
      </c>
      <c r="G391" s="18">
        <f t="shared" si="19"/>
        <v>-2.9425241182784343</v>
      </c>
    </row>
    <row r="392" spans="1:7" x14ac:dyDescent="0.3">
      <c r="A392" s="20"/>
      <c r="B392" s="8"/>
      <c r="C392" s="4" t="s">
        <v>14</v>
      </c>
      <c r="D392" s="10"/>
      <c r="E392" s="4">
        <v>1.42959E-2</v>
      </c>
      <c r="F392" s="4">
        <f t="shared" si="18"/>
        <v>1.6359999999999986E-3</v>
      </c>
      <c r="G392" s="18">
        <f t="shared" si="19"/>
        <v>10.268706180681518</v>
      </c>
    </row>
    <row r="393" spans="1:7" x14ac:dyDescent="0.3">
      <c r="A393" s="20"/>
      <c r="B393" s="12" t="s">
        <v>9</v>
      </c>
      <c r="C393" s="5" t="s">
        <v>13</v>
      </c>
      <c r="D393" s="10"/>
      <c r="E393" s="5">
        <v>3.7400000000000001E-5</v>
      </c>
      <c r="F393" s="5">
        <f t="shared" si="18"/>
        <v>6.5400000000000004E-5</v>
      </c>
      <c r="G393" s="19">
        <f t="shared" si="19"/>
        <v>63.618677042801551</v>
      </c>
    </row>
    <row r="394" spans="1:7" x14ac:dyDescent="0.3">
      <c r="A394" s="20"/>
      <c r="B394" s="13"/>
      <c r="C394" s="5" t="s">
        <v>14</v>
      </c>
      <c r="D394" s="10"/>
      <c r="E394" s="5">
        <v>8.964E-4</v>
      </c>
      <c r="F394" s="5">
        <f t="shared" si="18"/>
        <v>-7.9359999999999999E-4</v>
      </c>
      <c r="G394" s="19">
        <f t="shared" si="19"/>
        <v>-771.98443579766524</v>
      </c>
    </row>
    <row r="395" spans="1:7" x14ac:dyDescent="0.3">
      <c r="A395" s="20"/>
      <c r="B395" s="7" t="s">
        <v>10</v>
      </c>
      <c r="C395" s="4" t="s">
        <v>13</v>
      </c>
      <c r="D395" s="10"/>
      <c r="E395" s="4">
        <v>5.6927999999999999E-2</v>
      </c>
      <c r="F395" s="4">
        <f t="shared" si="18"/>
        <v>1.6580599999999994E-2</v>
      </c>
      <c r="G395" s="18">
        <f t="shared" si="19"/>
        <v>22.556000250310841</v>
      </c>
    </row>
    <row r="396" spans="1:7" x14ac:dyDescent="0.3">
      <c r="A396" s="20"/>
      <c r="B396" s="8"/>
      <c r="C396" s="4" t="s">
        <v>14</v>
      </c>
      <c r="D396" s="11"/>
      <c r="E396" s="4">
        <v>3.04362E-2</v>
      </c>
      <c r="F396" s="4">
        <f t="shared" si="18"/>
        <v>4.3072399999999997E-2</v>
      </c>
      <c r="G396" s="18">
        <f t="shared" si="19"/>
        <v>58.595048742596099</v>
      </c>
    </row>
    <row r="397" spans="1:7" x14ac:dyDescent="0.3">
      <c r="A397" s="20"/>
      <c r="B397" s="7" t="s">
        <v>7</v>
      </c>
      <c r="C397" s="4" t="s">
        <v>13</v>
      </c>
      <c r="D397" s="9">
        <v>25000</v>
      </c>
      <c r="E397" s="6">
        <v>1.4696</v>
      </c>
      <c r="F397" s="4">
        <f t="shared" si="18"/>
        <v>3.1725300000000001</v>
      </c>
      <c r="G397" s="18">
        <f t="shared" si="19"/>
        <v>68.342118811838532</v>
      </c>
    </row>
    <row r="398" spans="1:7" x14ac:dyDescent="0.3">
      <c r="A398" s="20"/>
      <c r="B398" s="8"/>
      <c r="C398" s="4" t="s">
        <v>14</v>
      </c>
      <c r="D398" s="10"/>
      <c r="E398" s="4">
        <v>9.4682600000000006E-2</v>
      </c>
      <c r="F398" s="4">
        <f t="shared" si="18"/>
        <v>4.5474474000000003</v>
      </c>
      <c r="G398" s="18">
        <f t="shared" si="19"/>
        <v>97.960363023008838</v>
      </c>
    </row>
    <row r="399" spans="1:7" x14ac:dyDescent="0.3">
      <c r="A399" s="20"/>
      <c r="B399" s="12" t="s">
        <v>8</v>
      </c>
      <c r="C399" s="5" t="s">
        <v>13</v>
      </c>
      <c r="D399" s="10"/>
      <c r="E399" s="5">
        <v>9.5206000000000006E-3</v>
      </c>
      <c r="F399" s="5">
        <f t="shared" si="18"/>
        <v>-6.9852000000000004E-3</v>
      </c>
      <c r="G399" s="19">
        <f t="shared" si="19"/>
        <v>-275.50682338092611</v>
      </c>
    </row>
    <row r="400" spans="1:7" x14ac:dyDescent="0.3">
      <c r="A400" s="20"/>
      <c r="B400" s="13"/>
      <c r="C400" s="5" t="s">
        <v>14</v>
      </c>
      <c r="D400" s="10"/>
      <c r="E400" s="5">
        <v>2.3429000000000002E-3</v>
      </c>
      <c r="F400" s="5">
        <f t="shared" si="18"/>
        <v>6.8177200000000007E-2</v>
      </c>
      <c r="G400" s="19">
        <f t="shared" si="19"/>
        <v>96.677684801921728</v>
      </c>
    </row>
    <row r="401" spans="1:7" x14ac:dyDescent="0.3">
      <c r="A401" s="20"/>
      <c r="B401" s="7" t="s">
        <v>11</v>
      </c>
      <c r="C401" s="4" t="s">
        <v>13</v>
      </c>
      <c r="D401" s="10"/>
      <c r="E401" s="4">
        <v>5.9878099999999997E-2</v>
      </c>
      <c r="F401" s="4">
        <f t="shared" si="18"/>
        <v>1.0642000000000006E-2</v>
      </c>
      <c r="G401" s="18">
        <f t="shared" si="19"/>
        <v>15.090732996691731</v>
      </c>
    </row>
    <row r="402" spans="1:7" x14ac:dyDescent="0.3">
      <c r="A402" s="20"/>
      <c r="B402" s="8"/>
      <c r="C402" s="4" t="s">
        <v>14</v>
      </c>
      <c r="D402" s="10"/>
      <c r="E402" s="4">
        <v>7.4965299999999999E-2</v>
      </c>
      <c r="F402" s="4">
        <f t="shared" si="18"/>
        <v>-2.44452E-2</v>
      </c>
      <c r="G402" s="18">
        <f t="shared" si="19"/>
        <v>-48.387077618611208</v>
      </c>
    </row>
    <row r="403" spans="1:7" x14ac:dyDescent="0.3">
      <c r="A403" s="20"/>
      <c r="B403" s="12" t="s">
        <v>9</v>
      </c>
      <c r="C403" s="5" t="s">
        <v>13</v>
      </c>
      <c r="D403" s="10"/>
      <c r="E403" s="5">
        <v>1.5789999999999999E-4</v>
      </c>
      <c r="F403" s="5">
        <f t="shared" si="18"/>
        <v>3.0710000000000004E-4</v>
      </c>
      <c r="G403" s="19">
        <f t="shared" si="19"/>
        <v>66.043010752688176</v>
      </c>
    </row>
    <row r="404" spans="1:7" x14ac:dyDescent="0.3">
      <c r="A404" s="20"/>
      <c r="B404" s="13"/>
      <c r="C404" s="5" t="s">
        <v>14</v>
      </c>
      <c r="D404" s="10"/>
      <c r="E404" s="5">
        <v>1.0069E-3</v>
      </c>
      <c r="F404" s="5">
        <f t="shared" si="18"/>
        <v>-5.419E-4</v>
      </c>
      <c r="G404" s="19">
        <f t="shared" si="19"/>
        <v>-116.53763440860214</v>
      </c>
    </row>
    <row r="405" spans="1:7" x14ac:dyDescent="0.3">
      <c r="A405" s="20"/>
      <c r="B405" s="7" t="s">
        <v>10</v>
      </c>
      <c r="C405" s="4" t="s">
        <v>13</v>
      </c>
      <c r="D405" s="10"/>
      <c r="E405" s="4">
        <v>0.927319</v>
      </c>
      <c r="F405" s="4">
        <f t="shared" si="18"/>
        <v>0.91530099999999992</v>
      </c>
      <c r="G405" s="18">
        <f t="shared" si="19"/>
        <v>49.673888267792599</v>
      </c>
    </row>
    <row r="406" spans="1:7" x14ac:dyDescent="0.3">
      <c r="A406" s="20"/>
      <c r="B406" s="8"/>
      <c r="C406" s="4" t="s">
        <v>14</v>
      </c>
      <c r="D406" s="11"/>
      <c r="E406" s="4">
        <v>0.61360599999999998</v>
      </c>
      <c r="F406" s="4">
        <f t="shared" si="18"/>
        <v>1.2290139999999998</v>
      </c>
      <c r="G406" s="18">
        <f t="shared" si="19"/>
        <v>66.69926517675917</v>
      </c>
    </row>
    <row r="407" spans="1:7" x14ac:dyDescent="0.3">
      <c r="A407" s="20"/>
      <c r="B407" s="7" t="s">
        <v>7</v>
      </c>
      <c r="C407" s="4" t="s">
        <v>13</v>
      </c>
      <c r="D407" s="9">
        <v>50000</v>
      </c>
      <c r="E407" s="4">
        <v>6.5258599999999998</v>
      </c>
      <c r="F407" s="4">
        <f t="shared" si="18"/>
        <v>12.962539999999999</v>
      </c>
      <c r="G407" s="18">
        <f t="shared" si="19"/>
        <v>66.514131483343945</v>
      </c>
    </row>
    <row r="408" spans="1:7" x14ac:dyDescent="0.3">
      <c r="A408" s="20"/>
      <c r="B408" s="8"/>
      <c r="C408" s="4" t="s">
        <v>14</v>
      </c>
      <c r="D408" s="10"/>
      <c r="E408" s="4">
        <v>0.333177</v>
      </c>
      <c r="F408" s="4">
        <f t="shared" si="18"/>
        <v>19.155222999999999</v>
      </c>
      <c r="G408" s="18">
        <f t="shared" si="19"/>
        <v>98.290382997064924</v>
      </c>
    </row>
    <row r="409" spans="1:7" x14ac:dyDescent="0.3">
      <c r="A409" s="20"/>
      <c r="B409" s="12" t="s">
        <v>8</v>
      </c>
      <c r="C409" s="5" t="s">
        <v>13</v>
      </c>
      <c r="D409" s="10"/>
      <c r="E409" s="5">
        <v>1.7387799999999998E-2</v>
      </c>
      <c r="F409" s="5">
        <f t="shared" si="18"/>
        <v>-1.1668799999999998E-2</v>
      </c>
      <c r="G409" s="19">
        <f t="shared" si="19"/>
        <v>-204.03567057177824</v>
      </c>
    </row>
    <row r="410" spans="1:7" x14ac:dyDescent="0.3">
      <c r="A410" s="20"/>
      <c r="B410" s="13"/>
      <c r="C410" s="5" t="s">
        <v>14</v>
      </c>
      <c r="D410" s="10"/>
      <c r="E410" s="5">
        <v>2.9661000000000002E-3</v>
      </c>
      <c r="F410" s="5">
        <f t="shared" si="18"/>
        <v>2.7529E-3</v>
      </c>
      <c r="G410" s="19">
        <f t="shared" si="19"/>
        <v>48.136037768840708</v>
      </c>
    </row>
    <row r="411" spans="1:7" x14ac:dyDescent="0.3">
      <c r="A411" s="20"/>
      <c r="B411" s="7" t="s">
        <v>11</v>
      </c>
      <c r="C411" s="4" t="s">
        <v>13</v>
      </c>
      <c r="D411" s="10"/>
      <c r="E411" s="4">
        <v>0.124991</v>
      </c>
      <c r="F411" s="4">
        <f t="shared" si="18"/>
        <v>1.575929999999999E-2</v>
      </c>
      <c r="G411" s="18">
        <f t="shared" si="19"/>
        <v>11.196636881058151</v>
      </c>
    </row>
    <row r="412" spans="1:7" x14ac:dyDescent="0.3">
      <c r="A412" s="20"/>
      <c r="B412" s="8"/>
      <c r="C412" s="4" t="s">
        <v>14</v>
      </c>
      <c r="D412" s="10"/>
      <c r="E412" s="4">
        <v>0.147618</v>
      </c>
      <c r="F412" s="4">
        <f t="shared" si="18"/>
        <v>-6.8677000000000044E-3</v>
      </c>
      <c r="G412" s="18">
        <f t="shared" si="19"/>
        <v>-4.8793501683477789</v>
      </c>
    </row>
    <row r="413" spans="1:7" x14ac:dyDescent="0.3">
      <c r="A413" s="20"/>
      <c r="B413" s="12" t="s">
        <v>9</v>
      </c>
      <c r="C413" s="5" t="s">
        <v>13</v>
      </c>
      <c r="D413" s="10"/>
      <c r="E413" s="5">
        <v>2.2790000000000001E-4</v>
      </c>
      <c r="F413" s="5">
        <f t="shared" si="18"/>
        <v>1.2492E-3</v>
      </c>
      <c r="G413" s="19">
        <f t="shared" si="19"/>
        <v>84.571119084692981</v>
      </c>
    </row>
    <row r="414" spans="1:7" x14ac:dyDescent="0.3">
      <c r="A414" s="20"/>
      <c r="B414" s="13"/>
      <c r="C414" s="5" t="s">
        <v>14</v>
      </c>
      <c r="D414" s="10"/>
      <c r="E414" s="5">
        <v>1.0261000000000001E-3</v>
      </c>
      <c r="F414" s="5">
        <f t="shared" si="18"/>
        <v>4.5100000000000001E-4</v>
      </c>
      <c r="G414" s="19">
        <f t="shared" si="19"/>
        <v>30.532800758242502</v>
      </c>
    </row>
    <row r="415" spans="1:7" x14ac:dyDescent="0.3">
      <c r="A415" s="20"/>
      <c r="B415" s="7" t="s">
        <v>10</v>
      </c>
      <c r="C415" s="4" t="s">
        <v>13</v>
      </c>
      <c r="D415" s="10"/>
      <c r="E415" s="6">
        <v>3.5575999999999999</v>
      </c>
      <c r="F415" s="4">
        <f t="shared" si="18"/>
        <v>4.1213100000000003</v>
      </c>
      <c r="G415" s="18">
        <f t="shared" si="19"/>
        <v>53.670507923650625</v>
      </c>
    </row>
    <row r="416" spans="1:7" x14ac:dyDescent="0.3">
      <c r="A416" s="20"/>
      <c r="B416" s="8"/>
      <c r="C416" s="4" t="s">
        <v>14</v>
      </c>
      <c r="D416" s="11"/>
      <c r="E416" s="4">
        <v>2.74533</v>
      </c>
      <c r="F416" s="4">
        <f t="shared" si="18"/>
        <v>4.9335800000000001</v>
      </c>
      <c r="G416" s="18">
        <f t="shared" si="19"/>
        <v>64.248441510578985</v>
      </c>
    </row>
    <row r="417" spans="1:7" x14ac:dyDescent="0.3">
      <c r="A417" s="20"/>
      <c r="B417" s="7" t="s">
        <v>7</v>
      </c>
      <c r="C417" s="4" t="s">
        <v>13</v>
      </c>
      <c r="D417" s="9">
        <v>100000</v>
      </c>
      <c r="E417" s="4">
        <v>26.459900000000001</v>
      </c>
      <c r="F417" s="4">
        <f t="shared" si="18"/>
        <v>53.532199999999989</v>
      </c>
      <c r="G417" s="18">
        <f t="shared" si="19"/>
        <v>66.92185853353017</v>
      </c>
    </row>
    <row r="418" spans="1:7" x14ac:dyDescent="0.3">
      <c r="A418" s="20"/>
      <c r="B418" s="8"/>
      <c r="C418" s="4" t="s">
        <v>14</v>
      </c>
      <c r="D418" s="10"/>
      <c r="E418" s="4">
        <v>1.5178100000000001</v>
      </c>
      <c r="F418" s="4">
        <f t="shared" si="18"/>
        <v>78.474289999999996</v>
      </c>
      <c r="G418" s="18">
        <f t="shared" si="19"/>
        <v>98.102550126825022</v>
      </c>
    </row>
    <row r="419" spans="1:7" x14ac:dyDescent="0.3">
      <c r="A419" s="20"/>
      <c r="B419" s="12" t="s">
        <v>8</v>
      </c>
      <c r="C419" s="5" t="s">
        <v>13</v>
      </c>
      <c r="D419" s="10"/>
      <c r="E419" s="5">
        <v>3.4150600000000003E-2</v>
      </c>
      <c r="F419" s="5">
        <f t="shared" si="18"/>
        <v>-2.4583400000000005E-2</v>
      </c>
      <c r="G419" s="19">
        <f t="shared" si="19"/>
        <v>-256.95501296094994</v>
      </c>
    </row>
    <row r="420" spans="1:7" x14ac:dyDescent="0.3">
      <c r="A420" s="20"/>
      <c r="B420" s="13"/>
      <c r="C420" s="5" t="s">
        <v>14</v>
      </c>
      <c r="D420" s="10"/>
      <c r="E420" s="5">
        <v>4.7794999999999999E-3</v>
      </c>
      <c r="F420" s="5">
        <f t="shared" si="18"/>
        <v>4.7876999999999998E-3</v>
      </c>
      <c r="G420" s="19">
        <f t="shared" si="19"/>
        <v>50.042854753741949</v>
      </c>
    </row>
    <row r="421" spans="1:7" x14ac:dyDescent="0.3">
      <c r="A421" s="20"/>
      <c r="B421" s="7" t="s">
        <v>11</v>
      </c>
      <c r="C421" s="4" t="s">
        <v>13</v>
      </c>
      <c r="D421" s="10"/>
      <c r="E421" s="4">
        <v>0.25717000000000001</v>
      </c>
      <c r="F421" s="4">
        <f t="shared" si="18"/>
        <v>-1.6340000000000021E-2</v>
      </c>
      <c r="G421" s="18">
        <f t="shared" si="19"/>
        <v>-6.7848689947265797</v>
      </c>
    </row>
    <row r="422" spans="1:7" x14ac:dyDescent="0.3">
      <c r="A422" s="20"/>
      <c r="B422" s="8"/>
      <c r="C422" s="4" t="s">
        <v>14</v>
      </c>
      <c r="D422" s="10"/>
      <c r="E422" s="4">
        <v>0.34384700000000001</v>
      </c>
      <c r="F422" s="4">
        <f t="shared" si="18"/>
        <v>-0.10301700000000003</v>
      </c>
      <c r="G422" s="18">
        <f t="shared" si="19"/>
        <v>-42.775816966324804</v>
      </c>
    </row>
    <row r="423" spans="1:7" x14ac:dyDescent="0.3">
      <c r="A423" s="20"/>
      <c r="B423" s="12" t="s">
        <v>9</v>
      </c>
      <c r="C423" s="5" t="s">
        <v>13</v>
      </c>
      <c r="D423" s="10"/>
      <c r="E423" s="5">
        <v>4.3219999999999999E-4</v>
      </c>
      <c r="F423" s="5">
        <f t="shared" si="18"/>
        <v>1.6671000000000001E-3</v>
      </c>
      <c r="G423" s="19">
        <f t="shared" si="19"/>
        <v>79.412185014052312</v>
      </c>
    </row>
    <row r="424" spans="1:7" x14ac:dyDescent="0.3">
      <c r="A424" s="20"/>
      <c r="B424" s="13"/>
      <c r="C424" s="5" t="s">
        <v>14</v>
      </c>
      <c r="D424" s="10"/>
      <c r="E424" s="5">
        <v>1.2137999999999999E-3</v>
      </c>
      <c r="F424" s="5">
        <f t="shared" si="18"/>
        <v>8.8550000000000022E-4</v>
      </c>
      <c r="G424" s="19">
        <f t="shared" si="19"/>
        <v>42.18072690896966</v>
      </c>
    </row>
    <row r="425" spans="1:7" x14ac:dyDescent="0.3">
      <c r="A425" s="20"/>
      <c r="B425" s="7" t="s">
        <v>10</v>
      </c>
      <c r="C425" s="4" t="s">
        <v>13</v>
      </c>
      <c r="D425" s="10"/>
      <c r="E425" s="4">
        <v>16.613800000000001</v>
      </c>
      <c r="F425" s="4">
        <f t="shared" si="18"/>
        <v>15.1373</v>
      </c>
      <c r="G425" s="18">
        <f t="shared" si="19"/>
        <v>47.674883704816523</v>
      </c>
    </row>
    <row r="426" spans="1:7" x14ac:dyDescent="0.3">
      <c r="A426" s="20"/>
      <c r="B426" s="8"/>
      <c r="C426" s="4" t="s">
        <v>14</v>
      </c>
      <c r="D426" s="11"/>
      <c r="E426" s="4">
        <v>13.604100000000001</v>
      </c>
      <c r="F426" s="4">
        <f t="shared" si="18"/>
        <v>18.146999999999998</v>
      </c>
      <c r="G426" s="18">
        <f t="shared" si="19"/>
        <v>57.153925375813742</v>
      </c>
    </row>
    <row r="427" spans="1:7" x14ac:dyDescent="0.3">
      <c r="A427" s="20">
        <v>18</v>
      </c>
      <c r="B427" s="7" t="s">
        <v>7</v>
      </c>
      <c r="C427" s="4" t="s">
        <v>13</v>
      </c>
      <c r="D427" s="9">
        <v>100</v>
      </c>
      <c r="E427" s="4">
        <v>1.9126E-3</v>
      </c>
      <c r="F427" s="4">
        <f>M2-E427</f>
        <v>-1.8435999999999999E-3</v>
      </c>
      <c r="G427" s="18">
        <f>(F427/M2)*100</f>
        <v>-2671.8840579710145</v>
      </c>
    </row>
    <row r="428" spans="1:7" x14ac:dyDescent="0.3">
      <c r="A428" s="20"/>
      <c r="B428" s="8"/>
      <c r="C428" s="4" t="s">
        <v>14</v>
      </c>
      <c r="D428" s="10"/>
      <c r="E428" s="4">
        <v>1.5414000000000001E-3</v>
      </c>
      <c r="F428" s="4">
        <f t="shared" ref="F428:F475" si="20">M3-E428</f>
        <v>-1.4724E-3</v>
      </c>
      <c r="G428" s="18">
        <f t="shared" ref="G428:G476" si="21">(F428/M3)*100</f>
        <v>-2133.913043478261</v>
      </c>
    </row>
    <row r="429" spans="1:7" x14ac:dyDescent="0.3">
      <c r="A429" s="20"/>
      <c r="B429" s="12" t="s">
        <v>8</v>
      </c>
      <c r="C429" s="5" t="s">
        <v>13</v>
      </c>
      <c r="D429" s="10"/>
      <c r="E429" s="5">
        <v>4.49E-5</v>
      </c>
      <c r="F429" s="5">
        <f t="shared" si="20"/>
        <v>-3.7299999999999999E-5</v>
      </c>
      <c r="G429" s="19">
        <f t="shared" si="21"/>
        <v>-490.78947368421052</v>
      </c>
    </row>
    <row r="430" spans="1:7" x14ac:dyDescent="0.3">
      <c r="A430" s="20"/>
      <c r="B430" s="13"/>
      <c r="C430" s="5" t="s">
        <v>14</v>
      </c>
      <c r="D430" s="10"/>
      <c r="E430" s="5">
        <v>1.5183E-3</v>
      </c>
      <c r="F430" s="5">
        <f t="shared" si="20"/>
        <v>-1.5107E-3</v>
      </c>
      <c r="G430" s="19">
        <f t="shared" si="21"/>
        <v>-19877.631578947367</v>
      </c>
    </row>
    <row r="431" spans="1:7" x14ac:dyDescent="0.3">
      <c r="A431" s="20"/>
      <c r="B431" s="7" t="s">
        <v>11</v>
      </c>
      <c r="C431" s="4" t="s">
        <v>13</v>
      </c>
      <c r="D431" s="10"/>
      <c r="E431" s="4">
        <v>2.3059999999999999E-4</v>
      </c>
      <c r="F431" s="4">
        <f t="shared" si="20"/>
        <v>-3.2299999999999999E-5</v>
      </c>
      <c r="G431" s="18">
        <f t="shared" si="21"/>
        <v>-16.288451840645486</v>
      </c>
    </row>
    <row r="432" spans="1:7" x14ac:dyDescent="0.3">
      <c r="A432" s="20"/>
      <c r="B432" s="8"/>
      <c r="C432" s="4" t="s">
        <v>14</v>
      </c>
      <c r="D432" s="10"/>
      <c r="E432" s="4">
        <v>1.6995999999999999E-3</v>
      </c>
      <c r="F432" s="4">
        <f t="shared" si="20"/>
        <v>-1.5012999999999999E-3</v>
      </c>
      <c r="G432" s="18">
        <f t="shared" si="21"/>
        <v>-757.08522440746333</v>
      </c>
    </row>
    <row r="433" spans="1:7" x14ac:dyDescent="0.3">
      <c r="A433" s="20"/>
      <c r="B433" s="12" t="s">
        <v>9</v>
      </c>
      <c r="C433" s="5" t="s">
        <v>13</v>
      </c>
      <c r="D433" s="10"/>
      <c r="E433" s="5">
        <v>2.2500000000000001E-5</v>
      </c>
      <c r="F433" s="5">
        <f t="shared" si="20"/>
        <v>-1.4900000000000001E-5</v>
      </c>
      <c r="G433" s="19">
        <f t="shared" si="21"/>
        <v>-196.0526315789474</v>
      </c>
    </row>
    <row r="434" spans="1:7" x14ac:dyDescent="0.3">
      <c r="A434" s="20"/>
      <c r="B434" s="13"/>
      <c r="C434" s="5" t="s">
        <v>14</v>
      </c>
      <c r="D434" s="10"/>
      <c r="E434" s="5">
        <v>8.6019999999999998E-4</v>
      </c>
      <c r="F434" s="5">
        <f t="shared" si="20"/>
        <v>-8.5260000000000002E-4</v>
      </c>
      <c r="G434" s="19">
        <f t="shared" si="21"/>
        <v>-11218.42105263158</v>
      </c>
    </row>
    <row r="435" spans="1:7" x14ac:dyDescent="0.3">
      <c r="A435" s="20"/>
      <c r="B435" s="7" t="s">
        <v>10</v>
      </c>
      <c r="C435" s="4" t="s">
        <v>13</v>
      </c>
      <c r="D435" s="10"/>
      <c r="E435" s="4">
        <v>1.0194E-3</v>
      </c>
      <c r="F435" s="4">
        <f t="shared" si="20"/>
        <v>-9.8499999999999998E-4</v>
      </c>
      <c r="G435" s="18">
        <f t="shared" si="21"/>
        <v>-2863.3720930232557</v>
      </c>
    </row>
    <row r="436" spans="1:7" x14ac:dyDescent="0.3">
      <c r="A436" s="20"/>
      <c r="B436" s="8"/>
      <c r="C436" s="4" t="s">
        <v>14</v>
      </c>
      <c r="D436" s="11"/>
      <c r="E436" s="4">
        <v>1.0150999999999999E-3</v>
      </c>
      <c r="F436" s="4">
        <f t="shared" si="20"/>
        <v>-9.8069999999999993E-4</v>
      </c>
      <c r="G436" s="18">
        <f t="shared" si="21"/>
        <v>-2850.8720930232553</v>
      </c>
    </row>
    <row r="437" spans="1:7" x14ac:dyDescent="0.3">
      <c r="A437" s="20"/>
      <c r="B437" s="7" t="s">
        <v>7</v>
      </c>
      <c r="C437" s="4" t="s">
        <v>13</v>
      </c>
      <c r="D437" s="9">
        <v>5000</v>
      </c>
      <c r="E437" s="4">
        <v>0.103966</v>
      </c>
      <c r="F437" s="4">
        <f t="shared" si="20"/>
        <v>8.2095000000000001E-2</v>
      </c>
      <c r="G437" s="18">
        <f t="shared" si="21"/>
        <v>44.12262645046517</v>
      </c>
    </row>
    <row r="438" spans="1:7" x14ac:dyDescent="0.3">
      <c r="A438" s="20"/>
      <c r="B438" s="8"/>
      <c r="C438" s="4" t="s">
        <v>14</v>
      </c>
      <c r="D438" s="10"/>
      <c r="E438" s="4">
        <v>4.1447999999999997E-3</v>
      </c>
      <c r="F438" s="4">
        <f t="shared" si="20"/>
        <v>0.1819162</v>
      </c>
      <c r="G438" s="18">
        <f t="shared" si="21"/>
        <v>97.772343478751594</v>
      </c>
    </row>
    <row r="439" spans="1:7" x14ac:dyDescent="0.3">
      <c r="A439" s="20"/>
      <c r="B439" s="12" t="s">
        <v>8</v>
      </c>
      <c r="C439" s="5" t="s">
        <v>13</v>
      </c>
      <c r="D439" s="10"/>
      <c r="E439" s="5">
        <v>4.2684999999999997E-3</v>
      </c>
      <c r="F439" s="5">
        <f t="shared" si="20"/>
        <v>-3.3561999999999997E-3</v>
      </c>
      <c r="G439" s="19">
        <f t="shared" si="21"/>
        <v>-367.88337169790634</v>
      </c>
    </row>
    <row r="440" spans="1:7" x14ac:dyDescent="0.3">
      <c r="A440" s="20"/>
      <c r="B440" s="13"/>
      <c r="C440" s="5" t="s">
        <v>14</v>
      </c>
      <c r="D440" s="10"/>
      <c r="E440" s="5">
        <v>1.6819000000000001E-3</v>
      </c>
      <c r="F440" s="5">
        <f t="shared" si="20"/>
        <v>-7.6960000000000006E-4</v>
      </c>
      <c r="G440" s="19">
        <f t="shared" si="21"/>
        <v>-84.358215499287525</v>
      </c>
    </row>
    <row r="441" spans="1:7" x14ac:dyDescent="0.3">
      <c r="A441" s="20"/>
      <c r="B441" s="7" t="s">
        <v>11</v>
      </c>
      <c r="C441" s="4" t="s">
        <v>13</v>
      </c>
      <c r="D441" s="10"/>
      <c r="E441" s="4">
        <v>1.32382E-2</v>
      </c>
      <c r="F441" s="4">
        <f t="shared" si="20"/>
        <v>2.6936999999999985E-3</v>
      </c>
      <c r="G441" s="18">
        <f t="shared" si="21"/>
        <v>16.907587921089128</v>
      </c>
    </row>
    <row r="442" spans="1:7" x14ac:dyDescent="0.3">
      <c r="A442" s="20"/>
      <c r="B442" s="8"/>
      <c r="C442" s="4" t="s">
        <v>14</v>
      </c>
      <c r="D442" s="10"/>
      <c r="E442" s="4">
        <v>1.5580200000000001E-2</v>
      </c>
      <c r="F442" s="4">
        <f t="shared" si="20"/>
        <v>3.5169999999999819E-4</v>
      </c>
      <c r="G442" s="18">
        <f t="shared" si="21"/>
        <v>2.2075207602357425</v>
      </c>
    </row>
    <row r="443" spans="1:7" x14ac:dyDescent="0.3">
      <c r="A443" s="20"/>
      <c r="B443" s="12" t="s">
        <v>9</v>
      </c>
      <c r="C443" s="5" t="s">
        <v>13</v>
      </c>
      <c r="D443" s="10"/>
      <c r="E443" s="5">
        <v>3.6399999999999997E-5</v>
      </c>
      <c r="F443" s="5">
        <f t="shared" si="20"/>
        <v>6.6400000000000015E-5</v>
      </c>
      <c r="G443" s="19">
        <f t="shared" si="21"/>
        <v>64.591439688715965</v>
      </c>
    </row>
    <row r="444" spans="1:7" x14ac:dyDescent="0.3">
      <c r="A444" s="20"/>
      <c r="B444" s="13"/>
      <c r="C444" s="5" t="s">
        <v>14</v>
      </c>
      <c r="D444" s="10"/>
      <c r="E444" s="5">
        <v>1.0702999999999999E-3</v>
      </c>
      <c r="F444" s="5">
        <f t="shared" si="20"/>
        <v>-9.6749999999999994E-4</v>
      </c>
      <c r="G444" s="19">
        <f t="shared" si="21"/>
        <v>-941.1478599221789</v>
      </c>
    </row>
    <row r="445" spans="1:7" x14ac:dyDescent="0.3">
      <c r="A445" s="20"/>
      <c r="B445" s="7" t="s">
        <v>10</v>
      </c>
      <c r="C445" s="4" t="s">
        <v>13</v>
      </c>
      <c r="D445" s="10"/>
      <c r="E445" s="4">
        <v>7.6183500000000001E-2</v>
      </c>
      <c r="F445" s="4">
        <f t="shared" si="20"/>
        <v>-2.6749000000000078E-3</v>
      </c>
      <c r="G445" s="18">
        <f t="shared" si="21"/>
        <v>-3.6388939525443393</v>
      </c>
    </row>
    <row r="446" spans="1:7" x14ac:dyDescent="0.3">
      <c r="A446" s="20"/>
      <c r="B446" s="8"/>
      <c r="C446" s="4" t="s">
        <v>14</v>
      </c>
      <c r="D446" s="11"/>
      <c r="E446" s="4">
        <v>3.0539199999999999E-2</v>
      </c>
      <c r="F446" s="4">
        <f t="shared" si="20"/>
        <v>4.2969399999999991E-2</v>
      </c>
      <c r="G446" s="18">
        <f t="shared" si="21"/>
        <v>58.454929083127681</v>
      </c>
    </row>
    <row r="447" spans="1:7" x14ac:dyDescent="0.3">
      <c r="A447" s="20"/>
      <c r="B447" s="7" t="s">
        <v>7</v>
      </c>
      <c r="C447" s="4" t="s">
        <v>13</v>
      </c>
      <c r="D447" s="9">
        <v>25000</v>
      </c>
      <c r="E447" s="4">
        <v>1.75536</v>
      </c>
      <c r="F447" s="4">
        <f t="shared" si="20"/>
        <v>2.8867699999999998</v>
      </c>
      <c r="G447" s="18">
        <f t="shared" si="21"/>
        <v>62.186323950427926</v>
      </c>
    </row>
    <row r="448" spans="1:7" x14ac:dyDescent="0.3">
      <c r="A448" s="20"/>
      <c r="B448" s="8"/>
      <c r="C448" s="4" t="s">
        <v>14</v>
      </c>
      <c r="D448" s="10"/>
      <c r="E448" s="4">
        <v>0.101843</v>
      </c>
      <c r="F448" s="4">
        <f t="shared" si="20"/>
        <v>4.5402870000000002</v>
      </c>
      <c r="G448" s="18">
        <f t="shared" si="21"/>
        <v>97.806114865374312</v>
      </c>
    </row>
    <row r="449" spans="1:7" x14ac:dyDescent="0.3">
      <c r="A449" s="20"/>
      <c r="B449" s="12" t="s">
        <v>8</v>
      </c>
      <c r="C449" s="5" t="s">
        <v>13</v>
      </c>
      <c r="D449" s="10"/>
      <c r="E449" s="5">
        <v>9.9717E-3</v>
      </c>
      <c r="F449" s="5">
        <f t="shared" si="20"/>
        <v>-7.4362999999999999E-3</v>
      </c>
      <c r="G449" s="19">
        <f t="shared" si="21"/>
        <v>-293.2988877494675</v>
      </c>
    </row>
    <row r="450" spans="1:7" x14ac:dyDescent="0.3">
      <c r="A450" s="20"/>
      <c r="B450" s="13"/>
      <c r="C450" s="5" t="s">
        <v>14</v>
      </c>
      <c r="D450" s="10"/>
      <c r="E450" s="5">
        <v>2.3170999999999999E-3</v>
      </c>
      <c r="F450" s="5">
        <f t="shared" si="20"/>
        <v>6.8203E-2</v>
      </c>
      <c r="G450" s="19">
        <f t="shared" si="21"/>
        <v>96.714270115896028</v>
      </c>
    </row>
    <row r="451" spans="1:7" x14ac:dyDescent="0.3">
      <c r="A451" s="20"/>
      <c r="B451" s="7" t="s">
        <v>11</v>
      </c>
      <c r="C451" s="4" t="s">
        <v>13</v>
      </c>
      <c r="D451" s="10"/>
      <c r="E451" s="4">
        <v>6.5227999999999994E-2</v>
      </c>
      <c r="F451" s="4">
        <f t="shared" si="20"/>
        <v>5.2921000000000079E-3</v>
      </c>
      <c r="G451" s="18">
        <f t="shared" si="21"/>
        <v>7.5043852745529396</v>
      </c>
    </row>
    <row r="452" spans="1:7" x14ac:dyDescent="0.3">
      <c r="A452" s="20"/>
      <c r="B452" s="8"/>
      <c r="C452" s="4" t="s">
        <v>14</v>
      </c>
      <c r="D452" s="10"/>
      <c r="E452" s="4">
        <v>7.2291599999999998E-2</v>
      </c>
      <c r="F452" s="4">
        <f t="shared" si="20"/>
        <v>-2.1771499999999999E-2</v>
      </c>
      <c r="G452" s="18">
        <f t="shared" si="21"/>
        <v>-43.094728632762006</v>
      </c>
    </row>
    <row r="453" spans="1:7" x14ac:dyDescent="0.3">
      <c r="A453" s="20"/>
      <c r="B453" s="12" t="s">
        <v>9</v>
      </c>
      <c r="C453" s="5" t="s">
        <v>13</v>
      </c>
      <c r="D453" s="10"/>
      <c r="E453" s="5">
        <v>1.593E-4</v>
      </c>
      <c r="F453" s="5">
        <f t="shared" si="20"/>
        <v>3.057E-4</v>
      </c>
      <c r="G453" s="19">
        <f t="shared" si="21"/>
        <v>65.741935483870961</v>
      </c>
    </row>
    <row r="454" spans="1:7" x14ac:dyDescent="0.3">
      <c r="A454" s="20"/>
      <c r="B454" s="13"/>
      <c r="C454" s="5" t="s">
        <v>14</v>
      </c>
      <c r="D454" s="10"/>
      <c r="E454" s="5">
        <v>1.0219000000000001E-3</v>
      </c>
      <c r="F454" s="5">
        <f t="shared" si="20"/>
        <v>-5.5690000000000004E-4</v>
      </c>
      <c r="G454" s="19">
        <f t="shared" si="21"/>
        <v>-119.76344086021507</v>
      </c>
    </row>
    <row r="455" spans="1:7" x14ac:dyDescent="0.3">
      <c r="A455" s="20"/>
      <c r="B455" s="7" t="s">
        <v>10</v>
      </c>
      <c r="C455" s="4" t="s">
        <v>13</v>
      </c>
      <c r="D455" s="10"/>
      <c r="E455" s="4">
        <v>0.93270200000000003</v>
      </c>
      <c r="F455" s="4">
        <f t="shared" si="20"/>
        <v>0.90991799999999989</v>
      </c>
      <c r="G455" s="18">
        <f t="shared" si="21"/>
        <v>49.381749899599484</v>
      </c>
    </row>
    <row r="456" spans="1:7" x14ac:dyDescent="0.3">
      <c r="A456" s="20"/>
      <c r="B456" s="8"/>
      <c r="C456" s="4" t="s">
        <v>14</v>
      </c>
      <c r="D456" s="11"/>
      <c r="E456" s="4">
        <v>0.66720599999999997</v>
      </c>
      <c r="F456" s="4">
        <f t="shared" si="20"/>
        <v>1.175414</v>
      </c>
      <c r="G456" s="18">
        <f t="shared" si="21"/>
        <v>63.790363721223045</v>
      </c>
    </row>
    <row r="457" spans="1:7" x14ac:dyDescent="0.3">
      <c r="A457" s="20"/>
      <c r="B457" s="7" t="s">
        <v>7</v>
      </c>
      <c r="C457" s="4" t="s">
        <v>13</v>
      </c>
      <c r="D457" s="9">
        <v>50000</v>
      </c>
      <c r="E457" s="4">
        <v>6.9473900000000004</v>
      </c>
      <c r="F457" s="4">
        <f t="shared" si="20"/>
        <v>12.541009999999998</v>
      </c>
      <c r="G457" s="18">
        <f t="shared" si="21"/>
        <v>64.351152480449898</v>
      </c>
    </row>
    <row r="458" spans="1:7" x14ac:dyDescent="0.3">
      <c r="A458" s="20"/>
      <c r="B458" s="8"/>
      <c r="C458" s="4" t="s">
        <v>14</v>
      </c>
      <c r="D458" s="10"/>
      <c r="E458" s="4">
        <v>0.28233999999999998</v>
      </c>
      <c r="F458" s="4">
        <f t="shared" si="20"/>
        <v>19.206059999999997</v>
      </c>
      <c r="G458" s="18">
        <f t="shared" si="21"/>
        <v>98.551240738080082</v>
      </c>
    </row>
    <row r="459" spans="1:7" x14ac:dyDescent="0.3">
      <c r="A459" s="20"/>
      <c r="B459" s="12" t="s">
        <v>8</v>
      </c>
      <c r="C459" s="5" t="s">
        <v>13</v>
      </c>
      <c r="D459" s="10"/>
      <c r="E459" s="5">
        <v>1.56157E-2</v>
      </c>
      <c r="F459" s="5">
        <f t="shared" si="20"/>
        <v>-9.8966999999999996E-3</v>
      </c>
      <c r="G459" s="19">
        <f t="shared" si="21"/>
        <v>-173.04948417555514</v>
      </c>
    </row>
    <row r="460" spans="1:7" x14ac:dyDescent="0.3">
      <c r="A460" s="20"/>
      <c r="B460" s="13"/>
      <c r="C460" s="5" t="s">
        <v>14</v>
      </c>
      <c r="D460" s="10"/>
      <c r="E460" s="5">
        <v>3.1323000000000002E-3</v>
      </c>
      <c r="F460" s="5">
        <f t="shared" si="20"/>
        <v>2.5866999999999999E-3</v>
      </c>
      <c r="G460" s="19">
        <f t="shared" si="21"/>
        <v>45.229935303374717</v>
      </c>
    </row>
    <row r="461" spans="1:7" x14ac:dyDescent="0.3">
      <c r="A461" s="20"/>
      <c r="B461" s="7" t="s">
        <v>11</v>
      </c>
      <c r="C461" s="4" t="s">
        <v>13</v>
      </c>
      <c r="D461" s="10"/>
      <c r="E461" s="4">
        <v>0.15925300000000001</v>
      </c>
      <c r="F461" s="4">
        <f t="shared" si="20"/>
        <v>-1.8502700000000011E-2</v>
      </c>
      <c r="G461" s="18">
        <f t="shared" si="21"/>
        <v>-13.145762389138788</v>
      </c>
    </row>
    <row r="462" spans="1:7" x14ac:dyDescent="0.3">
      <c r="A462" s="20"/>
      <c r="B462" s="8"/>
      <c r="C462" s="4" t="s">
        <v>14</v>
      </c>
      <c r="D462" s="10"/>
      <c r="E462" s="4">
        <v>0.150669</v>
      </c>
      <c r="F462" s="4">
        <f t="shared" si="20"/>
        <v>-9.9187000000000025E-3</v>
      </c>
      <c r="G462" s="18">
        <f t="shared" si="21"/>
        <v>-7.0470187274911691</v>
      </c>
    </row>
    <row r="463" spans="1:7" x14ac:dyDescent="0.3">
      <c r="A463" s="20"/>
      <c r="B463" s="12" t="s">
        <v>9</v>
      </c>
      <c r="C463" s="5" t="s">
        <v>13</v>
      </c>
      <c r="D463" s="10"/>
      <c r="E463" s="5">
        <v>2.164E-4</v>
      </c>
      <c r="F463" s="5">
        <f t="shared" si="20"/>
        <v>1.2607E-3</v>
      </c>
      <c r="G463" s="19">
        <f t="shared" si="21"/>
        <v>85.349671653916459</v>
      </c>
    </row>
    <row r="464" spans="1:7" x14ac:dyDescent="0.3">
      <c r="A464" s="20"/>
      <c r="B464" s="13"/>
      <c r="C464" s="5" t="s">
        <v>14</v>
      </c>
      <c r="D464" s="10"/>
      <c r="E464" s="5">
        <v>1.1636000000000001E-3</v>
      </c>
      <c r="F464" s="5">
        <f t="shared" si="20"/>
        <v>3.1349999999999998E-4</v>
      </c>
      <c r="G464" s="19">
        <f t="shared" si="21"/>
        <v>21.224020039266129</v>
      </c>
    </row>
    <row r="465" spans="1:7" x14ac:dyDescent="0.3">
      <c r="A465" s="20"/>
      <c r="B465" s="7" t="s">
        <v>10</v>
      </c>
      <c r="C465" s="4" t="s">
        <v>13</v>
      </c>
      <c r="D465" s="10"/>
      <c r="E465" s="4">
        <v>3.3272699999999999</v>
      </c>
      <c r="F465" s="4">
        <f t="shared" si="20"/>
        <v>4.3516399999999997</v>
      </c>
      <c r="G465" s="18">
        <f t="shared" si="21"/>
        <v>56.67002217762677</v>
      </c>
    </row>
    <row r="466" spans="1:7" x14ac:dyDescent="0.3">
      <c r="A466" s="20"/>
      <c r="B466" s="8"/>
      <c r="C466" s="4" t="s">
        <v>14</v>
      </c>
      <c r="D466" s="11"/>
      <c r="E466" s="4">
        <v>2.4918800000000001</v>
      </c>
      <c r="F466" s="4">
        <f t="shared" si="20"/>
        <v>5.18703</v>
      </c>
      <c r="G466" s="18">
        <f t="shared" si="21"/>
        <v>67.549040163252343</v>
      </c>
    </row>
    <row r="467" spans="1:7" x14ac:dyDescent="0.3">
      <c r="A467" s="20"/>
      <c r="B467" s="7" t="s">
        <v>7</v>
      </c>
      <c r="C467" s="4" t="s">
        <v>13</v>
      </c>
      <c r="D467" s="9">
        <v>100000</v>
      </c>
      <c r="E467" s="4">
        <v>28.111599999999999</v>
      </c>
      <c r="F467" s="4">
        <f t="shared" si="20"/>
        <v>51.880499999999998</v>
      </c>
      <c r="G467" s="18">
        <f t="shared" si="21"/>
        <v>64.857029631676127</v>
      </c>
    </row>
    <row r="468" spans="1:7" x14ac:dyDescent="0.3">
      <c r="A468" s="20"/>
      <c r="B468" s="8"/>
      <c r="C468" s="4" t="s">
        <v>14</v>
      </c>
      <c r="D468" s="10"/>
      <c r="E468" s="4">
        <v>1.4309099999999999</v>
      </c>
      <c r="F468" s="4">
        <f t="shared" si="20"/>
        <v>78.561189999999996</v>
      </c>
      <c r="G468" s="18">
        <f t="shared" si="21"/>
        <v>98.211185854603144</v>
      </c>
    </row>
    <row r="469" spans="1:7" x14ac:dyDescent="0.3">
      <c r="A469" s="20"/>
      <c r="B469" s="12" t="s">
        <v>8</v>
      </c>
      <c r="C469" s="5" t="s">
        <v>13</v>
      </c>
      <c r="D469" s="10"/>
      <c r="E469" s="5">
        <v>4.2861999999999997E-2</v>
      </c>
      <c r="F469" s="5">
        <f t="shared" si="20"/>
        <v>-3.3294799999999999E-2</v>
      </c>
      <c r="G469" s="19">
        <f t="shared" si="21"/>
        <v>-348.00986704573961</v>
      </c>
    </row>
    <row r="470" spans="1:7" x14ac:dyDescent="0.3">
      <c r="A470" s="20"/>
      <c r="B470" s="13"/>
      <c r="C470" s="5" t="s">
        <v>14</v>
      </c>
      <c r="D470" s="10"/>
      <c r="E470" s="5">
        <v>7.1707000000000003E-3</v>
      </c>
      <c r="F470" s="5">
        <f t="shared" si="20"/>
        <v>2.3964999999999993E-3</v>
      </c>
      <c r="G470" s="19">
        <f t="shared" si="21"/>
        <v>25.049126181118815</v>
      </c>
    </row>
    <row r="471" spans="1:7" x14ac:dyDescent="0.3">
      <c r="A471" s="20"/>
      <c r="B471" s="7" t="s">
        <v>11</v>
      </c>
      <c r="C471" s="4" t="s">
        <v>13</v>
      </c>
      <c r="D471" s="10"/>
      <c r="E471" s="4">
        <v>0.266814</v>
      </c>
      <c r="F471" s="4">
        <f t="shared" si="20"/>
        <v>-2.5984000000000007E-2</v>
      </c>
      <c r="G471" s="18">
        <f t="shared" si="21"/>
        <v>-10.789353485861399</v>
      </c>
    </row>
    <row r="472" spans="1:7" x14ac:dyDescent="0.3">
      <c r="A472" s="20"/>
      <c r="B472" s="8"/>
      <c r="C472" s="4" t="s">
        <v>14</v>
      </c>
      <c r="D472" s="10"/>
      <c r="E472" s="4">
        <v>0.37623499999999999</v>
      </c>
      <c r="F472" s="4">
        <f t="shared" si="20"/>
        <v>-0.135405</v>
      </c>
      <c r="G472" s="18">
        <f t="shared" si="21"/>
        <v>-56.224307602873402</v>
      </c>
    </row>
    <row r="473" spans="1:7" x14ac:dyDescent="0.3">
      <c r="A473" s="20"/>
      <c r="B473" s="12" t="s">
        <v>9</v>
      </c>
      <c r="C473" s="5" t="s">
        <v>13</v>
      </c>
      <c r="D473" s="10"/>
      <c r="E473" s="5">
        <v>4.4779999999999999E-4</v>
      </c>
      <c r="F473" s="5">
        <f t="shared" si="20"/>
        <v>1.6515000000000002E-3</v>
      </c>
      <c r="G473" s="19">
        <f t="shared" si="21"/>
        <v>78.66908016958034</v>
      </c>
    </row>
    <row r="474" spans="1:7" x14ac:dyDescent="0.3">
      <c r="A474" s="20"/>
      <c r="B474" s="13"/>
      <c r="C474" s="5" t="s">
        <v>14</v>
      </c>
      <c r="D474" s="10"/>
      <c r="E474" s="5">
        <v>1.4656999999999999E-3</v>
      </c>
      <c r="F474" s="5">
        <f t="shared" si="20"/>
        <v>6.3360000000000022E-4</v>
      </c>
      <c r="G474" s="19">
        <f t="shared" si="21"/>
        <v>30.181489067784504</v>
      </c>
    </row>
    <row r="475" spans="1:7" x14ac:dyDescent="0.3">
      <c r="A475" s="20"/>
      <c r="B475" s="7" t="s">
        <v>10</v>
      </c>
      <c r="C475" s="4" t="s">
        <v>13</v>
      </c>
      <c r="D475" s="10"/>
      <c r="E475" s="4">
        <v>16.044899999999998</v>
      </c>
      <c r="F475" s="4">
        <f t="shared" si="20"/>
        <v>15.706200000000003</v>
      </c>
      <c r="G475" s="18">
        <f t="shared" si="21"/>
        <v>49.466632652097097</v>
      </c>
    </row>
    <row r="476" spans="1:7" x14ac:dyDescent="0.3">
      <c r="A476" s="20"/>
      <c r="B476" s="8"/>
      <c r="C476" s="4" t="s">
        <v>14</v>
      </c>
      <c r="D476" s="11"/>
      <c r="E476" s="4">
        <v>13.365399999999999</v>
      </c>
      <c r="F476" s="4">
        <f>M51-E476</f>
        <v>18.3857</v>
      </c>
      <c r="G476" s="18">
        <f t="shared" si="21"/>
        <v>57.905710353342087</v>
      </c>
    </row>
    <row r="477" spans="1:7" x14ac:dyDescent="0.3">
      <c r="F477" s="24"/>
      <c r="G477" s="22"/>
    </row>
  </sheetData>
  <mergeCells count="286">
    <mergeCell ref="B57:B58"/>
    <mergeCell ref="B59:B60"/>
    <mergeCell ref="B61:B62"/>
    <mergeCell ref="B63:B64"/>
    <mergeCell ref="B37:B38"/>
    <mergeCell ref="B39:B40"/>
    <mergeCell ref="B41:B42"/>
    <mergeCell ref="B43:B44"/>
    <mergeCell ref="B31:B32"/>
    <mergeCell ref="B33:B34"/>
    <mergeCell ref="B35:B36"/>
    <mergeCell ref="B117:B118"/>
    <mergeCell ref="B119:B120"/>
    <mergeCell ref="B121:B122"/>
    <mergeCell ref="B123:B124"/>
    <mergeCell ref="B99:B100"/>
    <mergeCell ref="B101:B102"/>
    <mergeCell ref="B103:B104"/>
    <mergeCell ref="B105:B106"/>
    <mergeCell ref="B77:B78"/>
    <mergeCell ref="B79:B80"/>
    <mergeCell ref="B81:B82"/>
    <mergeCell ref="B83:B84"/>
    <mergeCell ref="D27:D36"/>
    <mergeCell ref="D37:D46"/>
    <mergeCell ref="D2:D6"/>
    <mergeCell ref="D7:D11"/>
    <mergeCell ref="D12:D16"/>
    <mergeCell ref="D17:D21"/>
    <mergeCell ref="D22:D26"/>
    <mergeCell ref="A2:A26"/>
    <mergeCell ref="C2:C26"/>
    <mergeCell ref="B27:B28"/>
    <mergeCell ref="B29:B30"/>
    <mergeCell ref="B47:B48"/>
    <mergeCell ref="D47:D56"/>
    <mergeCell ref="B49:B50"/>
    <mergeCell ref="B51:B52"/>
    <mergeCell ref="B53:B54"/>
    <mergeCell ref="B55:B56"/>
    <mergeCell ref="D207:D216"/>
    <mergeCell ref="D147:D156"/>
    <mergeCell ref="D167:D176"/>
    <mergeCell ref="D117:D126"/>
    <mergeCell ref="D97:D106"/>
    <mergeCell ref="D57:D66"/>
    <mergeCell ref="D77:D86"/>
    <mergeCell ref="B207:B208"/>
    <mergeCell ref="B209:B210"/>
    <mergeCell ref="B211:B212"/>
    <mergeCell ref="B213:B214"/>
    <mergeCell ref="B189:B190"/>
    <mergeCell ref="B191:B192"/>
    <mergeCell ref="B193:B194"/>
    <mergeCell ref="B195:B196"/>
    <mergeCell ref="B167:B168"/>
    <mergeCell ref="B169:B170"/>
    <mergeCell ref="B171:B172"/>
    <mergeCell ref="B107:B108"/>
    <mergeCell ref="D107:D116"/>
    <mergeCell ref="B109:B110"/>
    <mergeCell ref="B111:B112"/>
    <mergeCell ref="B113:B114"/>
    <mergeCell ref="B115:B116"/>
    <mergeCell ref="B85:B86"/>
    <mergeCell ref="A27:A76"/>
    <mergeCell ref="A77:A126"/>
    <mergeCell ref="B87:B88"/>
    <mergeCell ref="D87:D96"/>
    <mergeCell ref="B89:B90"/>
    <mergeCell ref="B91:B92"/>
    <mergeCell ref="B93:B94"/>
    <mergeCell ref="B95:B96"/>
    <mergeCell ref="B97:B98"/>
    <mergeCell ref="B65:B66"/>
    <mergeCell ref="B67:B68"/>
    <mergeCell ref="D67:D76"/>
    <mergeCell ref="B69:B70"/>
    <mergeCell ref="B71:B72"/>
    <mergeCell ref="B73:B74"/>
    <mergeCell ref="B75:B76"/>
    <mergeCell ref="B45:B46"/>
    <mergeCell ref="B153:B154"/>
    <mergeCell ref="B155:B156"/>
    <mergeCell ref="B157:B158"/>
    <mergeCell ref="D157:D166"/>
    <mergeCell ref="B159:B160"/>
    <mergeCell ref="B161:B162"/>
    <mergeCell ref="B163:B164"/>
    <mergeCell ref="B165:B166"/>
    <mergeCell ref="B125:B126"/>
    <mergeCell ref="B127:B128"/>
    <mergeCell ref="D127:D136"/>
    <mergeCell ref="B129:B130"/>
    <mergeCell ref="B131:B132"/>
    <mergeCell ref="B133:B134"/>
    <mergeCell ref="B135:B136"/>
    <mergeCell ref="B137:B138"/>
    <mergeCell ref="D137:D146"/>
    <mergeCell ref="B145:B146"/>
    <mergeCell ref="B147:B148"/>
    <mergeCell ref="B149:B150"/>
    <mergeCell ref="B151:B152"/>
    <mergeCell ref="B139:B140"/>
    <mergeCell ref="B141:B142"/>
    <mergeCell ref="B143:B144"/>
    <mergeCell ref="B175:B176"/>
    <mergeCell ref="A177:A226"/>
    <mergeCell ref="B177:B178"/>
    <mergeCell ref="D177:D186"/>
    <mergeCell ref="B179:B180"/>
    <mergeCell ref="B181:B182"/>
    <mergeCell ref="B183:B184"/>
    <mergeCell ref="B185:B186"/>
    <mergeCell ref="B187:B188"/>
    <mergeCell ref="D187:D196"/>
    <mergeCell ref="A127:A176"/>
    <mergeCell ref="B173:B174"/>
    <mergeCell ref="B215:B216"/>
    <mergeCell ref="B217:B218"/>
    <mergeCell ref="D217:D226"/>
    <mergeCell ref="B219:B220"/>
    <mergeCell ref="B221:B222"/>
    <mergeCell ref="B223:B224"/>
    <mergeCell ref="B225:B226"/>
    <mergeCell ref="B197:B198"/>
    <mergeCell ref="D197:D206"/>
    <mergeCell ref="B199:B200"/>
    <mergeCell ref="B201:B202"/>
    <mergeCell ref="B203:B204"/>
    <mergeCell ref="B205:B206"/>
    <mergeCell ref="A227:A276"/>
    <mergeCell ref="B227:B228"/>
    <mergeCell ref="D227:D236"/>
    <mergeCell ref="B229:B230"/>
    <mergeCell ref="B231:B232"/>
    <mergeCell ref="B233:B234"/>
    <mergeCell ref="B235:B236"/>
    <mergeCell ref="B237:B238"/>
    <mergeCell ref="D237:D246"/>
    <mergeCell ref="B239:B240"/>
    <mergeCell ref="B241:B242"/>
    <mergeCell ref="B243:B244"/>
    <mergeCell ref="B245:B246"/>
    <mergeCell ref="B247:B248"/>
    <mergeCell ref="D247:D256"/>
    <mergeCell ref="B249:B250"/>
    <mergeCell ref="B251:B252"/>
    <mergeCell ref="B253:B254"/>
    <mergeCell ref="B255:B256"/>
    <mergeCell ref="B267:B268"/>
    <mergeCell ref="D267:D276"/>
    <mergeCell ref="B269:B270"/>
    <mergeCell ref="B271:B272"/>
    <mergeCell ref="B273:B274"/>
    <mergeCell ref="B275:B276"/>
    <mergeCell ref="B257:B258"/>
    <mergeCell ref="D257:D266"/>
    <mergeCell ref="B259:B260"/>
    <mergeCell ref="B261:B262"/>
    <mergeCell ref="B263:B264"/>
    <mergeCell ref="B265:B266"/>
    <mergeCell ref="A277:A326"/>
    <mergeCell ref="B277:B278"/>
    <mergeCell ref="D277:D286"/>
    <mergeCell ref="B279:B280"/>
    <mergeCell ref="B281:B282"/>
    <mergeCell ref="B283:B284"/>
    <mergeCell ref="B285:B286"/>
    <mergeCell ref="B287:B288"/>
    <mergeCell ref="D287:D296"/>
    <mergeCell ref="B289:B290"/>
    <mergeCell ref="B307:B308"/>
    <mergeCell ref="D307:D316"/>
    <mergeCell ref="B309:B310"/>
    <mergeCell ref="B311:B312"/>
    <mergeCell ref="B313:B314"/>
    <mergeCell ref="B315:B316"/>
    <mergeCell ref="B291:B292"/>
    <mergeCell ref="B293:B294"/>
    <mergeCell ref="B295:B296"/>
    <mergeCell ref="B297:B298"/>
    <mergeCell ref="D297:D306"/>
    <mergeCell ref="B299:B300"/>
    <mergeCell ref="B301:B302"/>
    <mergeCell ref="B303:B304"/>
    <mergeCell ref="B305:B306"/>
    <mergeCell ref="B327:B328"/>
    <mergeCell ref="D327:D336"/>
    <mergeCell ref="B329:B330"/>
    <mergeCell ref="B331:B332"/>
    <mergeCell ref="B333:B334"/>
    <mergeCell ref="B335:B336"/>
    <mergeCell ref="B317:B318"/>
    <mergeCell ref="D317:D326"/>
    <mergeCell ref="B319:B320"/>
    <mergeCell ref="B321:B322"/>
    <mergeCell ref="B323:B324"/>
    <mergeCell ref="B325:B326"/>
    <mergeCell ref="B349:B350"/>
    <mergeCell ref="B351:B352"/>
    <mergeCell ref="B353:B354"/>
    <mergeCell ref="B355:B356"/>
    <mergeCell ref="B337:B338"/>
    <mergeCell ref="D337:D346"/>
    <mergeCell ref="B339:B340"/>
    <mergeCell ref="B341:B342"/>
    <mergeCell ref="B343:B344"/>
    <mergeCell ref="B345:B346"/>
    <mergeCell ref="A327:A376"/>
    <mergeCell ref="A377:A426"/>
    <mergeCell ref="B377:B378"/>
    <mergeCell ref="D377:D386"/>
    <mergeCell ref="B379:B380"/>
    <mergeCell ref="B381:B382"/>
    <mergeCell ref="B383:B384"/>
    <mergeCell ref="B385:B386"/>
    <mergeCell ref="B387:B388"/>
    <mergeCell ref="D387:D396"/>
    <mergeCell ref="B367:B368"/>
    <mergeCell ref="D367:D376"/>
    <mergeCell ref="B369:B370"/>
    <mergeCell ref="B371:B372"/>
    <mergeCell ref="B373:B374"/>
    <mergeCell ref="B375:B376"/>
    <mergeCell ref="B357:B358"/>
    <mergeCell ref="D357:D366"/>
    <mergeCell ref="B359:B360"/>
    <mergeCell ref="B361:B362"/>
    <mergeCell ref="B363:B364"/>
    <mergeCell ref="B365:B366"/>
    <mergeCell ref="B347:B348"/>
    <mergeCell ref="D347:D356"/>
    <mergeCell ref="B389:B390"/>
    <mergeCell ref="B391:B392"/>
    <mergeCell ref="B393:B394"/>
    <mergeCell ref="B395:B396"/>
    <mergeCell ref="B397:B398"/>
    <mergeCell ref="D397:D406"/>
    <mergeCell ref="B399:B400"/>
    <mergeCell ref="B401:B402"/>
    <mergeCell ref="B403:B404"/>
    <mergeCell ref="B405:B406"/>
    <mergeCell ref="B417:B418"/>
    <mergeCell ref="D417:D426"/>
    <mergeCell ref="B419:B420"/>
    <mergeCell ref="B421:B422"/>
    <mergeCell ref="B423:B424"/>
    <mergeCell ref="B425:B426"/>
    <mergeCell ref="B407:B408"/>
    <mergeCell ref="D407:D416"/>
    <mergeCell ref="B409:B410"/>
    <mergeCell ref="B411:B412"/>
    <mergeCell ref="B413:B414"/>
    <mergeCell ref="B415:B416"/>
    <mergeCell ref="A427:A476"/>
    <mergeCell ref="B427:B428"/>
    <mergeCell ref="D427:D436"/>
    <mergeCell ref="B429:B430"/>
    <mergeCell ref="B431:B432"/>
    <mergeCell ref="B433:B434"/>
    <mergeCell ref="B435:B436"/>
    <mergeCell ref="B437:B438"/>
    <mergeCell ref="D437:D446"/>
    <mergeCell ref="B439:B440"/>
    <mergeCell ref="B441:B442"/>
    <mergeCell ref="B443:B444"/>
    <mergeCell ref="B445:B446"/>
    <mergeCell ref="B447:B448"/>
    <mergeCell ref="D447:D456"/>
    <mergeCell ref="B449:B450"/>
    <mergeCell ref="B451:B452"/>
    <mergeCell ref="B453:B454"/>
    <mergeCell ref="B455:B456"/>
    <mergeCell ref="B467:B468"/>
    <mergeCell ref="D467:D476"/>
    <mergeCell ref="B469:B470"/>
    <mergeCell ref="B471:B472"/>
    <mergeCell ref="B473:B474"/>
    <mergeCell ref="B475:B476"/>
    <mergeCell ref="B457:B458"/>
    <mergeCell ref="D457:D466"/>
    <mergeCell ref="B459:B460"/>
    <mergeCell ref="B461:B462"/>
    <mergeCell ref="B463:B464"/>
    <mergeCell ref="B465:B4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9F14-5C11-446B-BF37-03EBD34C669D}">
  <dimension ref="A1:F30"/>
  <sheetViews>
    <sheetView workbookViewId="0">
      <selection activeCell="B24" sqref="B24"/>
    </sheetView>
  </sheetViews>
  <sheetFormatPr defaultRowHeight="14.4" x14ac:dyDescent="0.3"/>
  <cols>
    <col min="1" max="1" width="14.77734375" bestFit="1" customWidth="1"/>
    <col min="2" max="2" width="18" bestFit="1" customWidth="1"/>
    <col min="3" max="3" width="18.21875" bestFit="1" customWidth="1"/>
  </cols>
  <sheetData>
    <row r="1" spans="1:6" x14ac:dyDescent="0.3">
      <c r="A1" t="s">
        <v>20</v>
      </c>
      <c r="B1" t="s">
        <v>21</v>
      </c>
      <c r="C1" t="s">
        <v>22</v>
      </c>
    </row>
    <row r="2" spans="1:6" x14ac:dyDescent="0.3">
      <c r="A2" s="21" t="s">
        <v>17</v>
      </c>
      <c r="B2" s="21" t="s">
        <v>18</v>
      </c>
      <c r="C2" s="21" t="s">
        <v>19</v>
      </c>
    </row>
    <row r="3" spans="1:6" x14ac:dyDescent="0.3">
      <c r="A3" t="s">
        <v>7</v>
      </c>
      <c r="B3" s="23">
        <v>0.4</v>
      </c>
      <c r="C3" s="23">
        <v>0.6</v>
      </c>
    </row>
    <row r="4" spans="1:6" x14ac:dyDescent="0.3">
      <c r="A4" t="s">
        <v>8</v>
      </c>
      <c r="B4" s="23">
        <v>0.25</v>
      </c>
      <c r="C4" s="23">
        <v>0.75</v>
      </c>
    </row>
    <row r="5" spans="1:6" x14ac:dyDescent="0.3">
      <c r="A5" t="s">
        <v>11</v>
      </c>
      <c r="B5" s="23">
        <v>0.2</v>
      </c>
      <c r="C5" s="23">
        <v>0.8</v>
      </c>
    </row>
    <row r="6" spans="1:6" x14ac:dyDescent="0.3">
      <c r="A6" t="s">
        <v>9</v>
      </c>
      <c r="B6" s="23">
        <v>0.3</v>
      </c>
      <c r="C6" s="23">
        <v>0.7</v>
      </c>
    </row>
    <row r="7" spans="1:6" x14ac:dyDescent="0.3">
      <c r="A7" t="s">
        <v>10</v>
      </c>
      <c r="B7" s="23">
        <v>0.2</v>
      </c>
      <c r="C7" s="23">
        <v>0.8</v>
      </c>
    </row>
    <row r="9" spans="1:6" x14ac:dyDescent="0.3">
      <c r="F9" t="s">
        <v>23</v>
      </c>
    </row>
    <row r="10" spans="1:6" x14ac:dyDescent="0.3">
      <c r="A10" s="7" t="s">
        <v>7</v>
      </c>
      <c r="B10" s="4" t="s">
        <v>13</v>
      </c>
      <c r="C10" s="9">
        <v>100000</v>
      </c>
      <c r="D10" s="4">
        <v>28.111599999999999</v>
      </c>
      <c r="E10" s="5">
        <v>79.992099999999994</v>
      </c>
      <c r="F10">
        <f t="shared" ref="F10:F17" si="0">(E10/D10)</f>
        <v>2.845519287411602</v>
      </c>
    </row>
    <row r="11" spans="1:6" x14ac:dyDescent="0.3">
      <c r="A11" s="8"/>
      <c r="B11" s="4" t="s">
        <v>14</v>
      </c>
      <c r="C11" s="10"/>
      <c r="D11" s="4">
        <v>1.4309099999999999</v>
      </c>
      <c r="E11" s="5">
        <v>79.992099999999994</v>
      </c>
      <c r="F11">
        <f t="shared" si="0"/>
        <v>55.902956859620801</v>
      </c>
    </row>
    <row r="12" spans="1:6" x14ac:dyDescent="0.3">
      <c r="A12" s="12" t="s">
        <v>8</v>
      </c>
      <c r="B12" s="5" t="s">
        <v>13</v>
      </c>
      <c r="C12" s="10"/>
      <c r="D12" s="5">
        <v>4.2861999999999997E-2</v>
      </c>
      <c r="E12" s="4">
        <v>9.5671999999999997E-3</v>
      </c>
      <c r="F12">
        <f t="shared" si="0"/>
        <v>0.22320936960477814</v>
      </c>
    </row>
    <row r="13" spans="1:6" x14ac:dyDescent="0.3">
      <c r="A13" s="13"/>
      <c r="B13" s="5" t="s">
        <v>14</v>
      </c>
      <c r="C13" s="10"/>
      <c r="D13" s="5">
        <v>7.1707000000000003E-3</v>
      </c>
      <c r="E13" s="4">
        <v>9.5671999999999997E-3</v>
      </c>
      <c r="F13">
        <f t="shared" si="0"/>
        <v>1.3342072601001296</v>
      </c>
    </row>
    <row r="14" spans="1:6" x14ac:dyDescent="0.3">
      <c r="A14" s="7" t="s">
        <v>11</v>
      </c>
      <c r="B14" s="4" t="s">
        <v>13</v>
      </c>
      <c r="C14" s="10"/>
      <c r="D14" s="4">
        <v>0.266814</v>
      </c>
      <c r="E14" s="5">
        <v>0.18082999999999999</v>
      </c>
      <c r="F14">
        <f t="shared" si="0"/>
        <v>0.67773804972752549</v>
      </c>
    </row>
    <row r="15" spans="1:6" x14ac:dyDescent="0.3">
      <c r="A15" s="8"/>
      <c r="B15" s="4" t="s">
        <v>14</v>
      </c>
      <c r="C15" s="10"/>
      <c r="D15" s="4">
        <v>0.37623499999999999</v>
      </c>
      <c r="E15" s="5">
        <v>0.18082999999999999</v>
      </c>
      <c r="F15">
        <f t="shared" si="0"/>
        <v>0.48063045702818719</v>
      </c>
    </row>
    <row r="16" spans="1:6" x14ac:dyDescent="0.3">
      <c r="A16" s="12" t="s">
        <v>9</v>
      </c>
      <c r="B16" s="5" t="s">
        <v>13</v>
      </c>
      <c r="C16" s="10"/>
      <c r="D16" s="5">
        <v>4.4779999999999999E-4</v>
      </c>
      <c r="E16" s="4">
        <v>2.0993000000000001E-3</v>
      </c>
      <c r="F16">
        <f t="shared" si="0"/>
        <v>4.6880303707012061</v>
      </c>
    </row>
    <row r="17" spans="1:6" x14ac:dyDescent="0.3">
      <c r="A17" s="13"/>
      <c r="B17" s="5" t="s">
        <v>14</v>
      </c>
      <c r="C17" s="10"/>
      <c r="D17" s="5">
        <v>1.4656999999999999E-3</v>
      </c>
      <c r="E17" s="4">
        <v>2.0993000000000001E-3</v>
      </c>
      <c r="F17">
        <f>(E17/D17)</f>
        <v>1.4322849150576518</v>
      </c>
    </row>
    <row r="18" spans="1:6" x14ac:dyDescent="0.3">
      <c r="A18" s="7" t="s">
        <v>10</v>
      </c>
      <c r="B18" s="4" t="s">
        <v>13</v>
      </c>
      <c r="C18" s="10"/>
      <c r="D18" s="4">
        <v>16.044899999999998</v>
      </c>
      <c r="E18" s="5">
        <v>31.751100000000001</v>
      </c>
      <c r="F18">
        <f>(E18/D18)</f>
        <v>1.9788904885664607</v>
      </c>
    </row>
    <row r="19" spans="1:6" x14ac:dyDescent="0.3">
      <c r="A19" s="8"/>
      <c r="B19" s="4" t="s">
        <v>14</v>
      </c>
      <c r="C19" s="11"/>
      <c r="D19" s="4">
        <v>13.365399999999999</v>
      </c>
      <c r="E19" s="5">
        <v>31.751100000000001</v>
      </c>
      <c r="F19">
        <f>(E19/D19)</f>
        <v>2.3756191359779733</v>
      </c>
    </row>
    <row r="25" spans="1:6" x14ac:dyDescent="0.3">
      <c r="A25" t="s">
        <v>27</v>
      </c>
    </row>
    <row r="26" spans="1:6" x14ac:dyDescent="0.3">
      <c r="A26" s="27"/>
      <c r="B26" s="27" t="s">
        <v>24</v>
      </c>
      <c r="C26" s="27" t="s">
        <v>25</v>
      </c>
      <c r="D26" s="27" t="s">
        <v>25</v>
      </c>
      <c r="E26" s="27" t="s">
        <v>26</v>
      </c>
      <c r="F26" s="27" t="s">
        <v>26</v>
      </c>
    </row>
    <row r="27" spans="1:6" x14ac:dyDescent="0.3">
      <c r="A27" s="27">
        <v>2</v>
      </c>
      <c r="B27" s="28">
        <v>21.779299999999999</v>
      </c>
      <c r="C27" s="29">
        <v>8.2692000000000009E-3</v>
      </c>
      <c r="D27" s="28">
        <v>0.22214900000000001</v>
      </c>
      <c r="E27" s="29">
        <v>1.3829999999999999E-3</v>
      </c>
      <c r="F27" s="28">
        <v>27.566199999999998</v>
      </c>
    </row>
    <row r="28" spans="1:6" x14ac:dyDescent="0.3">
      <c r="A28" s="27">
        <v>4</v>
      </c>
      <c r="B28" s="28">
        <v>6.6819600000000001</v>
      </c>
      <c r="C28" s="29">
        <v>7.7444000000000002E-3</v>
      </c>
      <c r="D28" s="28">
        <v>0.36701699999999998</v>
      </c>
      <c r="E28" s="29">
        <v>1.1850000000000001E-3</v>
      </c>
      <c r="F28" s="28">
        <v>18.748899999999999</v>
      </c>
    </row>
    <row r="29" spans="1:6" x14ac:dyDescent="0.3">
      <c r="A29" s="27">
        <v>8</v>
      </c>
      <c r="B29" s="28">
        <v>2.90395</v>
      </c>
      <c r="C29" s="29">
        <v>5.3033999999999998E-3</v>
      </c>
      <c r="D29" s="28">
        <v>0.36625200000000002</v>
      </c>
      <c r="E29" s="29">
        <v>9.0030000000000004E-4</v>
      </c>
      <c r="F29" s="28">
        <v>13.981999999999999</v>
      </c>
    </row>
    <row r="30" spans="1:6" x14ac:dyDescent="0.3">
      <c r="A30" s="27">
        <v>16</v>
      </c>
      <c r="B30" s="28">
        <v>1.5178100000000001</v>
      </c>
      <c r="C30" s="29">
        <v>4.7794999999999999E-3</v>
      </c>
      <c r="D30" s="28">
        <v>0.34384700000000001</v>
      </c>
      <c r="E30" s="29">
        <v>1.2137999999999999E-3</v>
      </c>
      <c r="F30" s="28">
        <v>13.604100000000001</v>
      </c>
    </row>
  </sheetData>
  <mergeCells count="6">
    <mergeCell ref="A10:A11"/>
    <mergeCell ref="C10:C19"/>
    <mergeCell ref="A12:A13"/>
    <mergeCell ref="A14:A15"/>
    <mergeCell ref="A16:A17"/>
    <mergeCell ref="A18:A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b.panek</dc:creator>
  <cp:lastModifiedBy>b.panek</cp:lastModifiedBy>
  <dcterms:created xsi:type="dcterms:W3CDTF">2024-06-03T10:55:28Z</dcterms:created>
  <dcterms:modified xsi:type="dcterms:W3CDTF">2024-06-04T22:58:33Z</dcterms:modified>
</cp:coreProperties>
</file>