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dawidkapka/blj-notewriter/doc/"/>
    </mc:Choice>
  </mc:AlternateContent>
  <xr:revisionPtr revIDLastSave="0" documentId="13_ncr:1_{A8073315-1132-764A-A68A-D3484ADEB3FC}" xr6:coauthVersionLast="46" xr6:coauthVersionMax="46" xr10:uidLastSave="{00000000-0000-0000-0000-000000000000}"/>
  <bookViews>
    <workbookView xWindow="0" yWindow="500" windowWidth="35840" windowHeight="2048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3" i="1" l="1"/>
  <c r="D22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<sst xmlns="http://schemas.openxmlformats.org/spreadsheetml/2006/main" count="113" uniqueCount="58">
  <si>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</si>
  <si>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</si>
  <si>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</si>
  <si>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</si>
  <si>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</si>
  <si>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</si>
  <si>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</si>
  <si>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</si>
  <si>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</si>
  <si>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</si>
  <si>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</si>
  <si>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</si>
  <si>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</si>
  <si>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</si>
  <si>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</si>
  <si>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</si>
  <si>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</si>
  <si>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</si>
  <si>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</si>
  <si>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</si>
  <si>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</si>
  <si>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</si>
  <si>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</si>
  <si>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</si>
  <si>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</si>
  <si>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</si>
  <si>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</si>
  <si>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</si>
  <si>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</si>
  <si>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</si>
  <si>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</si>
  <si>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</si>
  <si>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</si>
  <si>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</si>
  <si>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</si>
  <si>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</si>
  <si>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</si>
  <si>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</si>
  <si>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</si>
  <si>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</si>
  <si>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</si>
  <si>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</si>
  <si>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</si>
  <si>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</si>
  <si>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</si>
  <si>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</si>
  <si>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</si>
  <si>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</si>
  <si>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</si>
  <si>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</si>
  <si>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Anforderung A001</t>
  </si>
  <si>
    <t>Anforderung A002</t>
  </si>
  <si>
    <t>Anforderung NF003</t>
  </si>
  <si>
    <t>Anforderung A005</t>
  </si>
  <si>
    <t>Anforderung A004</t>
  </si>
  <si>
    <t>NoteWriter+</t>
  </si>
  <si>
    <t>Anforderung A003</t>
  </si>
  <si>
    <t>Anforderung NF001 &amp; NF002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</si>
</sst>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Calibri"/>
      <family val="2"/>
    </font>
    <font>
      <sz val="9"/>
      <color rgb="FF000000"/>
      <name val="Segoe UI"/>
      <family val="2"/>
      <charset val="1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2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5" borderId="2" xfId="3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5" fillId="7" borderId="5" xfId="3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6" fillId="18" borderId="18" xfId="3" applyFont="1" applyFill="1" applyBorder="1" applyAlignment="1" applyProtection="1">
      <alignment horizontal="center" vertical="center"/>
      <protection locked="0"/>
    </xf>
    <xf numFmtId="0" fontId="10" fillId="18" borderId="5" xfId="3" applyFont="1" applyFill="1" applyBorder="1" applyAlignment="1" applyProtection="1">
      <alignment horizontal="center" vertical="center"/>
      <protection locked="0"/>
    </xf>
    <xf numFmtId="0" fontId="10" fillId="18" borderId="18" xfId="3" applyFont="1" applyFill="1" applyBorder="1" applyAlignment="1" applyProtection="1">
      <alignment horizontal="center" vertical="center"/>
      <protection locked="0"/>
    </xf>
    <xf numFmtId="0" fontId="10" fillId="18" borderId="2" xfId="3" applyFont="1" applyFill="1" applyBorder="1" applyAlignment="1" applyProtection="1">
      <alignment horizontal="center" vertical="center"/>
      <protection locked="0"/>
    </xf>
    <xf numFmtId="0" fontId="10" fillId="15" borderId="5" xfId="3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39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2" xfId="3" applyFont="1" applyFill="1" applyBorder="1" applyAlignment="1" applyProtection="1">
      <alignment horizontal="center" vertical="center"/>
      <protection locked="0"/>
    </xf>
    <xf numFmtId="0" fontId="10" fillId="5" borderId="5" xfId="3" applyFont="1" applyFill="1" applyBorder="1" applyAlignment="1" applyProtection="1">
      <alignment horizontal="center" vertical="center"/>
      <protection locked="0"/>
    </xf>
    <xf numFmtId="0" fontId="10" fillId="18" borderId="39" xfId="3" applyFont="1" applyFill="1" applyBorder="1" applyAlignment="1" applyProtection="1">
      <alignment horizontal="center" vertical="center"/>
      <protection locked="0"/>
    </xf>
    <xf numFmtId="0" fontId="10" fillId="18" borderId="38" xfId="3" applyFont="1" applyFill="1" applyBorder="1" applyAlignment="1" applyProtection="1">
      <alignment horizontal="center" vertical="center"/>
      <protection locked="0"/>
    </xf>
    <xf numFmtId="0" fontId="10" fillId="15" borderId="39" xfId="3" applyFont="1" applyFill="1" applyBorder="1" applyAlignment="1" applyProtection="1">
      <alignment horizontal="center" vertical="center"/>
      <protection locked="0"/>
    </xf>
    <xf numFmtId="0" fontId="8" fillId="15" borderId="0" xfId="0" applyFont="1" applyFill="1" applyAlignment="1">
      <alignment vertical="center"/>
    </xf>
    <xf numFmtId="0" fontId="10" fillId="15" borderId="48" xfId="3" applyFont="1" applyFill="1" applyBorder="1" applyAlignment="1" applyProtection="1">
      <alignment horizontal="center" vertical="center"/>
      <protection locked="0"/>
    </xf>
    <xf numFmtId="0" fontId="10" fillId="15" borderId="17" xfId="3" applyFont="1" applyFill="1" applyBorder="1" applyAlignment="1" applyProtection="1">
      <alignment horizontal="center" vertical="center"/>
      <protection locked="0"/>
    </xf>
    <xf numFmtId="0" fontId="8" fillId="18" borderId="0" xfId="0" applyFont="1" applyFill="1" applyAlignment="1">
      <alignment vertical="center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ccent3" xfId="1" builtinId="37"/>
    <cellStyle name="Gelb-Feld" xfId="2" xr:uid="{00000000-0005-0000-0000-000001000000}"/>
    <cellStyle name="Normal" xfId="0" builtinId="0"/>
    <cellStyle name="Per 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</c:v>
                </c:pt>
                <c:pt idx="1">
                  <c:v>2.5</c:v>
                </c:pt>
                <c:pt idx="2">
                  <c:v>68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1.5</c:v>
                </c:pt>
                <c:pt idx="1">
                  <c:v>2.25</c:v>
                </c:pt>
                <c:pt idx="2">
                  <c:v>32.5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CH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3" zoomScale="162" zoomScaleNormal="100" zoomScaleSheetLayoutView="100" workbookViewId="0">
      <selection activeCell="R24" sqref="R24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11" t="s">
        <v>1</v>
      </c>
      <c r="D7" s="111"/>
      <c r="E7" s="28" t="s">
        <v>20</v>
      </c>
      <c r="F7" s="21" t="s">
        <v>16</v>
      </c>
      <c r="G7" s="112" t="s">
        <v>32</v>
      </c>
      <c r="H7" s="112"/>
      <c r="I7" s="112"/>
      <c r="J7" s="112"/>
      <c r="K7" s="112"/>
      <c r="L7" s="112"/>
      <c r="M7" s="113"/>
      <c r="N7" s="112" t="s">
        <v>33</v>
      </c>
      <c r="O7" s="112"/>
      <c r="P7" s="112"/>
      <c r="Q7" s="112"/>
      <c r="R7" s="112"/>
      <c r="S7" s="112"/>
      <c r="T7" s="113"/>
      <c r="U7" s="112" t="s">
        <v>34</v>
      </c>
      <c r="V7" s="112"/>
      <c r="W7" s="112"/>
      <c r="X7" s="112"/>
      <c r="Y7" s="112"/>
      <c r="Z7" s="112"/>
      <c r="AA7" s="113"/>
      <c r="AB7" s="114" t="s">
        <v>35</v>
      </c>
      <c r="AC7" s="112"/>
      <c r="AD7" s="112"/>
      <c r="AE7" s="112"/>
      <c r="AF7" s="112"/>
      <c r="AG7" s="112"/>
      <c r="AH7" s="113"/>
      <c r="AI7" s="112" t="s">
        <v>49</v>
      </c>
      <c r="AJ7" s="112"/>
      <c r="AK7" s="112"/>
      <c r="AL7" s="112"/>
      <c r="AM7" s="112"/>
      <c r="AN7" s="112"/>
      <c r="AO7" s="113"/>
      <c r="AP7" s="114" t="s">
        <v>36</v>
      </c>
      <c r="AQ7" s="112"/>
      <c r="AR7" s="112"/>
      <c r="AS7" s="112"/>
      <c r="AT7" s="112"/>
      <c r="AU7" s="112"/>
      <c r="AV7" s="113"/>
      <c r="AW7" s="112" t="s">
        <v>37</v>
      </c>
      <c r="AX7" s="112"/>
      <c r="AY7" s="112"/>
      <c r="AZ7" s="112"/>
      <c r="BA7" s="112"/>
      <c r="BB7" s="112"/>
      <c r="BC7" s="113"/>
      <c r="BD7" s="114" t="s">
        <v>38</v>
      </c>
      <c r="BE7" s="112"/>
      <c r="BF7" s="112"/>
      <c r="BG7" s="112"/>
      <c r="BH7" s="112"/>
      <c r="BI7" s="112"/>
      <c r="BJ7" s="115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</v>
      </c>
      <c r="D9" s="42">
        <f>SUM(D10:D13)</f>
        <v>1.5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8"/>
      <c r="AC10" s="99"/>
      <c r="AD10" s="103"/>
      <c r="AE10" s="103"/>
      <c r="AF10" s="57"/>
      <c r="AG10" s="57"/>
      <c r="AH10" s="58"/>
      <c r="AI10" s="53"/>
      <c r="AJ10" s="54"/>
      <c r="AK10" s="103"/>
      <c r="AL10" s="103"/>
      <c r="AM10" s="57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0.75</v>
      </c>
      <c r="E11" s="50">
        <v>1</v>
      </c>
      <c r="F11" s="51"/>
      <c r="G11" s="59"/>
      <c r="H11" s="60"/>
      <c r="I11" s="61"/>
      <c r="J11" s="95">
        <v>0.75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100"/>
      <c r="AC11" s="61"/>
      <c r="AD11" s="64"/>
      <c r="AE11" s="64"/>
      <c r="AF11" s="57"/>
      <c r="AG11" s="57"/>
      <c r="AH11" s="58"/>
      <c r="AI11" s="59"/>
      <c r="AJ11" s="60"/>
      <c r="AK11" s="64"/>
      <c r="AL11" s="64"/>
      <c r="AM11" s="57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</v>
      </c>
      <c r="D12" s="82">
        <f>SUM(G12:BJ12)</f>
        <v>0.75</v>
      </c>
      <c r="E12" s="50">
        <v>1</v>
      </c>
      <c r="F12" s="51"/>
      <c r="G12" s="59"/>
      <c r="H12" s="60"/>
      <c r="I12" s="61"/>
      <c r="J12" s="61"/>
      <c r="K12" s="63">
        <v>0.25</v>
      </c>
      <c r="L12" s="57"/>
      <c r="M12" s="58"/>
      <c r="N12" s="59"/>
      <c r="O12" s="60"/>
      <c r="P12" s="61"/>
      <c r="Q12" s="61"/>
      <c r="R12" s="63">
        <v>0.5</v>
      </c>
      <c r="S12" s="57"/>
      <c r="T12" s="58"/>
      <c r="U12" s="59"/>
      <c r="V12" s="60"/>
      <c r="W12" s="61"/>
      <c r="X12" s="61"/>
      <c r="Y12" s="63"/>
      <c r="Z12" s="57"/>
      <c r="AA12" s="58"/>
      <c r="AB12" s="100"/>
      <c r="AC12" s="61"/>
      <c r="AD12" s="64"/>
      <c r="AE12" s="64"/>
      <c r="AF12" s="57"/>
      <c r="AG12" s="57"/>
      <c r="AH12" s="58"/>
      <c r="AI12" s="59"/>
      <c r="AJ12" s="60"/>
      <c r="AK12" s="64"/>
      <c r="AL12" s="64"/>
      <c r="AM12" s="57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100"/>
      <c r="AC13" s="61"/>
      <c r="AD13" s="103"/>
      <c r="AE13" s="103"/>
      <c r="AF13" s="103"/>
      <c r="AG13" s="66"/>
      <c r="AH13" s="67"/>
      <c r="AI13" s="59"/>
      <c r="AJ13" s="60"/>
      <c r="AK13" s="103"/>
      <c r="AL13" s="103"/>
      <c r="AM13" s="103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2.5</v>
      </c>
      <c r="D14" s="42">
        <f>SUM(D15:D17)</f>
        <v>2.25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1.5</v>
      </c>
      <c r="D15" s="82">
        <f>SUM(G15:BJ15)</f>
        <v>1.25</v>
      </c>
      <c r="E15" s="50"/>
      <c r="F15" s="88" t="s">
        <v>44</v>
      </c>
      <c r="G15" s="53"/>
      <c r="H15" s="54"/>
      <c r="I15" s="55"/>
      <c r="J15" s="93">
        <v>0.75</v>
      </c>
      <c r="K15" s="86">
        <v>0.5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8"/>
      <c r="AC15" s="99"/>
      <c r="AD15" s="103"/>
      <c r="AE15" s="103"/>
      <c r="AF15" s="57"/>
      <c r="AG15" s="57"/>
      <c r="AH15" s="58"/>
      <c r="AI15" s="53"/>
      <c r="AJ15" s="54"/>
      <c r="AK15" s="103"/>
      <c r="AL15" s="103"/>
      <c r="AM15" s="57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1</v>
      </c>
      <c r="D16" s="82">
        <f>SUM(G16:BJ16)</f>
        <v>1</v>
      </c>
      <c r="E16" s="50"/>
      <c r="F16" s="51"/>
      <c r="G16" s="59"/>
      <c r="H16" s="60"/>
      <c r="I16" s="55"/>
      <c r="J16" s="93">
        <v>1</v>
      </c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100"/>
      <c r="AC16" s="61"/>
      <c r="AD16" s="103"/>
      <c r="AE16" s="103"/>
      <c r="AF16" s="57"/>
      <c r="AG16" s="57"/>
      <c r="AH16" s="58"/>
      <c r="AI16" s="59"/>
      <c r="AJ16" s="60"/>
      <c r="AK16" s="103"/>
      <c r="AL16" s="103"/>
      <c r="AM16" s="57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101"/>
      <c r="AC17" s="102"/>
      <c r="AD17" s="103"/>
      <c r="AE17" s="103"/>
      <c r="AF17" s="57"/>
      <c r="AG17" s="57"/>
      <c r="AH17" s="58"/>
      <c r="AI17" s="68"/>
      <c r="AJ17" s="69"/>
      <c r="AK17" s="103"/>
      <c r="AL17" s="103"/>
      <c r="AM17" s="57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68</v>
      </c>
      <c r="D18" s="42">
        <f>SUM(D19:D30)</f>
        <v>32.5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2</v>
      </c>
      <c r="D19" s="82">
        <f>SUM(G19:BJ19)</f>
        <v>2</v>
      </c>
      <c r="E19" s="50">
        <v>1</v>
      </c>
      <c r="F19" s="51"/>
      <c r="G19" s="53"/>
      <c r="H19" s="54"/>
      <c r="I19" s="55"/>
      <c r="J19" s="93">
        <v>1.5</v>
      </c>
      <c r="K19" s="92">
        <v>0.5</v>
      </c>
      <c r="L19" s="57"/>
      <c r="M19" s="58"/>
      <c r="N19" s="53"/>
      <c r="O19" s="54"/>
      <c r="P19" s="96"/>
      <c r="Q19" s="96"/>
      <c r="R19" s="97"/>
      <c r="S19" s="57"/>
      <c r="T19" s="58"/>
      <c r="U19" s="53"/>
      <c r="V19" s="54"/>
      <c r="W19" s="55"/>
      <c r="X19" s="55"/>
      <c r="Y19" s="56"/>
      <c r="Z19" s="57"/>
      <c r="AA19" s="58"/>
      <c r="AB19" s="98"/>
      <c r="AC19" s="99"/>
      <c r="AD19" s="103"/>
      <c r="AE19" s="103"/>
      <c r="AF19" s="57"/>
      <c r="AG19" s="57"/>
      <c r="AH19" s="58"/>
      <c r="AI19" s="53"/>
      <c r="AJ19" s="54"/>
      <c r="AK19" s="103"/>
      <c r="AL19" s="103"/>
      <c r="AM19" s="57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12</v>
      </c>
      <c r="D20" s="82">
        <f t="shared" ref="D20:D30" si="0">SUM(G20:BJ20)</f>
        <v>11</v>
      </c>
      <c r="E20" s="50">
        <v>1</v>
      </c>
      <c r="F20" s="51"/>
      <c r="G20" s="59"/>
      <c r="H20" s="60"/>
      <c r="I20" s="55"/>
      <c r="J20" s="55"/>
      <c r="K20" s="94">
        <v>2</v>
      </c>
      <c r="L20" s="57"/>
      <c r="M20" s="58"/>
      <c r="N20" s="59"/>
      <c r="O20" s="60"/>
      <c r="P20" s="93">
        <v>3</v>
      </c>
      <c r="Q20" s="93">
        <v>3</v>
      </c>
      <c r="R20" s="94">
        <v>3</v>
      </c>
      <c r="S20" s="57"/>
      <c r="T20" s="58"/>
      <c r="U20" s="59"/>
      <c r="V20" s="60"/>
      <c r="W20" s="96"/>
      <c r="X20" s="93"/>
      <c r="Y20" s="94"/>
      <c r="Z20" s="57"/>
      <c r="AA20" s="58"/>
      <c r="AB20" s="100"/>
      <c r="AC20" s="61"/>
      <c r="AD20" s="103"/>
      <c r="AE20" s="103"/>
      <c r="AF20" s="57"/>
      <c r="AG20" s="57"/>
      <c r="AH20" s="58"/>
      <c r="AI20" s="59"/>
      <c r="AJ20" s="60"/>
      <c r="AK20" s="103"/>
      <c r="AL20" s="103"/>
      <c r="AM20" s="57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57</v>
      </c>
      <c r="C21" s="49">
        <v>8</v>
      </c>
      <c r="D21" s="82">
        <f t="shared" si="0"/>
        <v>7</v>
      </c>
      <c r="E21" s="50">
        <v>1</v>
      </c>
      <c r="F21" s="52"/>
      <c r="G21" s="59"/>
      <c r="H21" s="60"/>
      <c r="I21" s="55"/>
      <c r="J21" s="55"/>
      <c r="K21" s="94">
        <v>5</v>
      </c>
      <c r="L21" s="57"/>
      <c r="M21" s="58"/>
      <c r="N21" s="59"/>
      <c r="O21" s="60"/>
      <c r="P21" s="93">
        <v>2</v>
      </c>
      <c r="Q21" s="96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100"/>
      <c r="AC21" s="61"/>
      <c r="AD21" s="103"/>
      <c r="AE21" s="103"/>
      <c r="AF21" s="57"/>
      <c r="AG21" s="57"/>
      <c r="AH21" s="58"/>
      <c r="AI21" s="59"/>
      <c r="AJ21" s="60"/>
      <c r="AK21" s="103"/>
      <c r="AL21" s="103"/>
      <c r="AM21" s="57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50</v>
      </c>
      <c r="C22" s="49">
        <v>10</v>
      </c>
      <c r="D22" s="82">
        <f t="shared" si="0"/>
        <v>10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3">
        <v>3</v>
      </c>
      <c r="Q22" s="110">
        <v>5</v>
      </c>
      <c r="R22" s="93">
        <v>2</v>
      </c>
      <c r="S22" s="57"/>
      <c r="T22" s="58"/>
      <c r="U22" s="59"/>
      <c r="V22" s="60"/>
      <c r="W22" s="96"/>
      <c r="X22" s="96"/>
      <c r="Y22" s="97"/>
      <c r="Z22" s="57"/>
      <c r="AA22" s="58"/>
      <c r="AB22" s="100"/>
      <c r="AC22" s="61"/>
      <c r="AD22" s="103"/>
      <c r="AE22" s="103"/>
      <c r="AF22" s="57"/>
      <c r="AG22" s="57"/>
      <c r="AH22" s="58"/>
      <c r="AI22" s="59"/>
      <c r="AJ22" s="60"/>
      <c r="AK22" s="103"/>
      <c r="AL22" s="103"/>
      <c r="AM22" s="57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52</v>
      </c>
      <c r="C23" s="49">
        <v>10</v>
      </c>
      <c r="D23" s="82">
        <f t="shared" si="0"/>
        <v>2.5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94">
        <v>2.5</v>
      </c>
      <c r="S23" s="57"/>
      <c r="T23" s="58"/>
      <c r="U23" s="59"/>
      <c r="V23" s="60"/>
      <c r="W23" s="95"/>
      <c r="X23" s="95"/>
      <c r="Y23" s="97"/>
      <c r="Z23" s="57"/>
      <c r="AA23" s="58"/>
      <c r="AB23" s="100"/>
      <c r="AC23" s="61"/>
      <c r="AD23" s="64"/>
      <c r="AE23" s="64"/>
      <c r="AF23" s="57"/>
      <c r="AG23" s="57"/>
      <c r="AH23" s="58"/>
      <c r="AI23" s="59"/>
      <c r="AJ23" s="60"/>
      <c r="AK23" s="64"/>
      <c r="AL23" s="64"/>
      <c r="AM23" s="57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51</v>
      </c>
      <c r="C24" s="49">
        <v>8</v>
      </c>
      <c r="D24" s="82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96"/>
      <c r="X24" s="93"/>
      <c r="Y24" s="94"/>
      <c r="Z24" s="57"/>
      <c r="AA24" s="58"/>
      <c r="AB24" s="104"/>
      <c r="AC24" s="84"/>
      <c r="AD24" s="103"/>
      <c r="AE24" s="103"/>
      <c r="AF24" s="57"/>
      <c r="AG24" s="57"/>
      <c r="AH24" s="58"/>
      <c r="AI24" s="59"/>
      <c r="AJ24" s="60"/>
      <c r="AK24" s="103"/>
      <c r="AL24" s="103"/>
      <c r="AM24" s="57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56</v>
      </c>
      <c r="C25" s="49">
        <v>9</v>
      </c>
      <c r="D25" s="82">
        <f t="shared" si="0"/>
        <v>0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96"/>
      <c r="X25" s="96"/>
      <c r="Y25" s="97"/>
      <c r="Z25" s="57"/>
      <c r="AA25" s="58"/>
      <c r="AB25" s="104"/>
      <c r="AC25" s="95"/>
      <c r="AD25" s="103"/>
      <c r="AE25" s="103"/>
      <c r="AF25" s="57"/>
      <c r="AG25" s="57"/>
      <c r="AH25" s="58"/>
      <c r="AI25" s="59"/>
      <c r="AJ25" s="60"/>
      <c r="AK25" s="103"/>
      <c r="AL25" s="103"/>
      <c r="AM25" s="57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54</v>
      </c>
      <c r="C26" s="49">
        <v>5</v>
      </c>
      <c r="D26" s="82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106"/>
      <c r="AC26" s="84"/>
      <c r="AD26" s="103"/>
      <c r="AE26" s="103"/>
      <c r="AF26" s="57"/>
      <c r="AG26" s="57"/>
      <c r="AH26" s="58"/>
      <c r="AI26" s="59"/>
      <c r="AJ26" s="60"/>
      <c r="AK26" s="103"/>
      <c r="AL26" s="103"/>
      <c r="AM26" s="57"/>
      <c r="AN26" s="57"/>
      <c r="AO26" s="58"/>
      <c r="AP26" s="59"/>
      <c r="AQ26" s="60"/>
      <c r="AR26" s="93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53</v>
      </c>
      <c r="C27" s="49">
        <v>4</v>
      </c>
      <c r="D27" s="82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107"/>
      <c r="AC27" s="106"/>
      <c r="AD27" s="103"/>
      <c r="AE27" s="103"/>
      <c r="AF27" s="57"/>
      <c r="AG27" s="57"/>
      <c r="AH27" s="58"/>
      <c r="AI27" s="59"/>
      <c r="AJ27" s="60"/>
      <c r="AK27" s="103"/>
      <c r="AL27" s="103"/>
      <c r="AM27" s="57"/>
      <c r="AN27" s="57"/>
      <c r="AO27" s="58"/>
      <c r="AP27" s="59"/>
      <c r="AQ27" s="60"/>
      <c r="AR27" s="55"/>
      <c r="AS27" s="93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/>
      <c r="C28" s="49"/>
      <c r="D28" s="82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106"/>
      <c r="AC28" s="84"/>
      <c r="AD28" s="103"/>
      <c r="AE28" s="103"/>
      <c r="AF28" s="57"/>
      <c r="AG28" s="57"/>
      <c r="AH28" s="58"/>
      <c r="AI28" s="59"/>
      <c r="AJ28" s="60"/>
      <c r="AK28" s="103"/>
      <c r="AL28" s="103"/>
      <c r="AM28" s="57"/>
      <c r="AN28" s="57"/>
      <c r="AO28" s="58"/>
      <c r="AP28" s="59"/>
      <c r="AQ28" s="60"/>
      <c r="AR28" s="96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/>
      <c r="C29" s="49"/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108"/>
      <c r="AC29" s="109"/>
      <c r="AD29" s="103"/>
      <c r="AE29" s="103"/>
      <c r="AF29" s="57"/>
      <c r="AG29" s="57"/>
      <c r="AH29" s="58"/>
      <c r="AI29" s="70"/>
      <c r="AJ29" s="71"/>
      <c r="AK29" s="103"/>
      <c r="AL29" s="103"/>
      <c r="AM29" s="57"/>
      <c r="AN29" s="57"/>
      <c r="AO29" s="58"/>
      <c r="AP29" s="70"/>
      <c r="AQ29" s="71"/>
      <c r="AR29" s="96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101"/>
      <c r="AC30" s="102"/>
      <c r="AD30" s="103"/>
      <c r="AE30" s="103"/>
      <c r="AF30" s="57"/>
      <c r="AG30" s="57"/>
      <c r="AH30" s="58"/>
      <c r="AI30" s="68"/>
      <c r="AJ30" s="69"/>
      <c r="AK30" s="103"/>
      <c r="AL30" s="103"/>
      <c r="AM30" s="57"/>
      <c r="AN30" s="57"/>
      <c r="AO30" s="58"/>
      <c r="AP30" s="68"/>
      <c r="AQ30" s="69"/>
      <c r="AR30" s="96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6</v>
      </c>
      <c r="D31" s="42">
        <f>SUM(D32:D35)</f>
        <v>0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4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98"/>
      <c r="AC32" s="105"/>
      <c r="AD32" s="103"/>
      <c r="AE32" s="103"/>
      <c r="AF32" s="57"/>
      <c r="AG32" s="57"/>
      <c r="AH32" s="58"/>
      <c r="AI32" s="53"/>
      <c r="AJ32" s="54"/>
      <c r="AK32" s="103"/>
      <c r="AL32" s="103"/>
      <c r="AM32" s="57"/>
      <c r="AN32" s="57"/>
      <c r="AO32" s="58"/>
      <c r="AP32" s="53"/>
      <c r="AQ32" s="54"/>
      <c r="AR32" s="93"/>
      <c r="AS32" s="9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1.5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100"/>
      <c r="AC33" s="95"/>
      <c r="AD33" s="103"/>
      <c r="AE33" s="103"/>
      <c r="AF33" s="57"/>
      <c r="AG33" s="57"/>
      <c r="AH33" s="58"/>
      <c r="AI33" s="59"/>
      <c r="AJ33" s="60"/>
      <c r="AK33" s="103"/>
      <c r="AL33" s="103"/>
      <c r="AM33" s="57"/>
      <c r="AN33" s="57"/>
      <c r="AO33" s="58"/>
      <c r="AP33" s="59"/>
      <c r="AQ33" s="60"/>
      <c r="AR33" s="93"/>
      <c r="AS33" s="9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100"/>
      <c r="AC34" s="95"/>
      <c r="AD34" s="103"/>
      <c r="AE34" s="103"/>
      <c r="AF34" s="57"/>
      <c r="AG34" s="57"/>
      <c r="AH34" s="58"/>
      <c r="AI34" s="59"/>
      <c r="AJ34" s="60"/>
      <c r="AK34" s="103"/>
      <c r="AL34" s="103"/>
      <c r="AM34" s="57"/>
      <c r="AN34" s="57"/>
      <c r="AO34" s="58"/>
      <c r="AP34" s="59"/>
      <c r="AQ34" s="60"/>
      <c r="AR34" s="93"/>
      <c r="AS34" s="9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101"/>
      <c r="AC35" s="102"/>
      <c r="AD35" s="103"/>
      <c r="AE35" s="103"/>
      <c r="AF35" s="57"/>
      <c r="AG35" s="57"/>
      <c r="AH35" s="58"/>
      <c r="AI35" s="68"/>
      <c r="AJ35" s="69"/>
      <c r="AK35" s="103"/>
      <c r="AL35" s="103"/>
      <c r="AM35" s="57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4"/>
      <c r="AG36" s="74"/>
      <c r="AH36" s="75"/>
      <c r="AI36" s="72"/>
      <c r="AJ36" s="73"/>
      <c r="AK36" s="73"/>
      <c r="AL36" s="73"/>
      <c r="AM36" s="74"/>
      <c r="AN36" s="74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/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8"/>
      <c r="AC37" s="99"/>
      <c r="AD37" s="103"/>
      <c r="AE37" s="103"/>
      <c r="AF37" s="57"/>
      <c r="AG37" s="57"/>
      <c r="AH37" s="58"/>
      <c r="AI37" s="53"/>
      <c r="AJ37" s="54"/>
      <c r="AK37" s="103"/>
      <c r="AL37" s="103"/>
      <c r="AM37" s="57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101"/>
      <c r="AC38" s="102"/>
      <c r="AD38" s="103"/>
      <c r="AE38" s="103"/>
      <c r="AF38" s="57"/>
      <c r="AG38" s="57"/>
      <c r="AH38" s="58"/>
      <c r="AI38" s="68"/>
      <c r="AJ38" s="69"/>
      <c r="AK38" s="103"/>
      <c r="AL38" s="103"/>
      <c r="AM38" s="57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8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4"/>
      <c r="AG39" s="74"/>
      <c r="AH39" s="75"/>
      <c r="AI39" s="72"/>
      <c r="AJ39" s="73"/>
      <c r="AK39" s="73"/>
      <c r="AL39" s="73"/>
      <c r="AM39" s="74"/>
      <c r="AN39" s="74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5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8"/>
      <c r="AC40" s="99"/>
      <c r="AD40" s="103"/>
      <c r="AE40" s="103"/>
      <c r="AF40" s="57"/>
      <c r="AG40" s="57"/>
      <c r="AH40" s="58"/>
      <c r="AI40" s="53"/>
      <c r="AJ40" s="54"/>
      <c r="AK40" s="103"/>
      <c r="AL40" s="103"/>
      <c r="AM40" s="57"/>
      <c r="AN40" s="57"/>
      <c r="AO40" s="58"/>
      <c r="AP40" s="53"/>
      <c r="AQ40" s="54"/>
      <c r="AR40" s="93"/>
      <c r="AS40" s="9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3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100"/>
      <c r="AC41" s="61"/>
      <c r="AD41" s="103"/>
      <c r="AE41" s="103"/>
      <c r="AF41" s="57"/>
      <c r="AG41" s="57"/>
      <c r="AH41" s="58"/>
      <c r="AI41" s="59"/>
      <c r="AJ41" s="60"/>
      <c r="AK41" s="103"/>
      <c r="AL41" s="103"/>
      <c r="AM41" s="57"/>
      <c r="AN41" s="57"/>
      <c r="AO41" s="58"/>
      <c r="AP41" s="59"/>
      <c r="AQ41" s="60"/>
      <c r="AR41" s="93"/>
      <c r="AS41" s="9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101"/>
      <c r="AC42" s="102"/>
      <c r="AD42" s="103"/>
      <c r="AE42" s="103"/>
      <c r="AF42" s="57"/>
      <c r="AG42" s="57"/>
      <c r="AH42" s="58"/>
      <c r="AI42" s="68"/>
      <c r="AJ42" s="69"/>
      <c r="AK42" s="103"/>
      <c r="AL42" s="103"/>
      <c r="AM42" s="57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88.5</v>
      </c>
      <c r="D43" s="37">
        <f>D39+D36+D31+D18+D14+D9</f>
        <v>36.25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4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>SUM(R9:R42)</f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8" t="s">
        <v>13</v>
      </c>
      <c r="B2" s="119"/>
      <c r="C2" s="78" t="s">
        <v>14</v>
      </c>
      <c r="D2" s="78" t="s">
        <v>15</v>
      </c>
    </row>
    <row r="3" spans="1:6" ht="18" thickTop="1" thickBot="1" x14ac:dyDescent="0.25">
      <c r="A3" s="116" t="str">
        <f>Zeitplanung!B9</f>
        <v>Administration, Planung</v>
      </c>
      <c r="B3" s="117"/>
      <c r="C3" s="79">
        <f>Zeitplanung!C9</f>
        <v>4</v>
      </c>
      <c r="D3" s="79">
        <f>Zeitplanung!D9</f>
        <v>1.5</v>
      </c>
      <c r="E3" s="81"/>
      <c r="F3" s="80"/>
    </row>
    <row r="4" spans="1:6" ht="18" thickTop="1" thickBot="1" x14ac:dyDescent="0.25">
      <c r="A4" s="116" t="str">
        <f>Zeitplanung!B14</f>
        <v>Analyse &amp; Design</v>
      </c>
      <c r="B4" s="117"/>
      <c r="C4" s="79">
        <f>Zeitplanung!C14</f>
        <v>2.5</v>
      </c>
      <c r="D4" s="79">
        <f>Zeitplanung!D14</f>
        <v>2.25</v>
      </c>
      <c r="E4" s="81"/>
      <c r="F4" s="80"/>
    </row>
    <row r="5" spans="1:6" ht="18" thickTop="1" thickBot="1" x14ac:dyDescent="0.25">
      <c r="A5" s="116" t="str">
        <f>Zeitplanung!B18</f>
        <v>Implementation</v>
      </c>
      <c r="B5" s="117"/>
      <c r="C5" s="79">
        <f>Zeitplanung!C18</f>
        <v>68</v>
      </c>
      <c r="D5" s="79">
        <f>Zeitplanung!D18</f>
        <v>32.5</v>
      </c>
      <c r="E5" s="81"/>
      <c r="F5" s="80"/>
    </row>
    <row r="6" spans="1:6" ht="18" thickTop="1" thickBot="1" x14ac:dyDescent="0.25">
      <c r="A6" s="116" t="str">
        <f>Zeitplanung!B31</f>
        <v>Testen</v>
      </c>
      <c r="B6" s="117"/>
      <c r="C6" s="79">
        <f>Zeitplanung!C31</f>
        <v>6</v>
      </c>
      <c r="D6" s="79">
        <f>Zeitplanung!D31</f>
        <v>0</v>
      </c>
      <c r="F6" s="80"/>
    </row>
    <row r="7" spans="1:6" ht="18" thickTop="1" thickBot="1" x14ac:dyDescent="0.25">
      <c r="A7" s="116" t="str">
        <f>Zeitplanung!B36</f>
        <v>Diverses</v>
      </c>
      <c r="B7" s="117"/>
      <c r="C7" s="79">
        <f>Zeitplanung!C36</f>
        <v>0</v>
      </c>
      <c r="D7" s="79">
        <f>Zeitplanung!D36</f>
        <v>0</v>
      </c>
      <c r="F7" s="80"/>
    </row>
    <row r="8" spans="1:6" ht="18" thickTop="1" thickBot="1" x14ac:dyDescent="0.25">
      <c r="A8" s="116" t="str">
        <f>Zeitplanung!B39</f>
        <v>Abschluss</v>
      </c>
      <c r="B8" s="117"/>
      <c r="C8" s="79">
        <f>Zeitplanung!C39</f>
        <v>8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2020-12-16T07:04:13Z</dcterms:modified>
</cp:coreProperties>
</file>