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24D3B4E0-9EBC-0641-9557-43748A2B4821}" xr6:coauthVersionLast="45" xr6:coauthVersionMax="45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<sst xmlns="http://schemas.openxmlformats.org/spreadsheetml/2006/main" count="113" uniqueCount="58">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</sst>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70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0.75</c:v>
                </c:pt>
                <c:pt idx="1">
                  <c:v>2.25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4" zoomScale="162" zoomScaleNormal="100" zoomScaleSheetLayoutView="100" workbookViewId="0">
      <selection activeCell="K15" sqref="K15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6" t="s">
        <v>1</v>
      </c>
      <c r="D7" s="106"/>
      <c r="E7" s="28" t="s">
        <v>20</v>
      </c>
      <c r="F7" s="21" t="s">
        <v>16</v>
      </c>
      <c r="G7" s="107" t="s">
        <v>32</v>
      </c>
      <c r="H7" s="107"/>
      <c r="I7" s="107"/>
      <c r="J7" s="107"/>
      <c r="K7" s="107"/>
      <c r="L7" s="107"/>
      <c r="M7" s="108"/>
      <c r="N7" s="107" t="s">
        <v>33</v>
      </c>
      <c r="O7" s="107"/>
      <c r="P7" s="107"/>
      <c r="Q7" s="107"/>
      <c r="R7" s="107"/>
      <c r="S7" s="107"/>
      <c r="T7" s="108"/>
      <c r="U7" s="107" t="s">
        <v>34</v>
      </c>
      <c r="V7" s="107"/>
      <c r="W7" s="107"/>
      <c r="X7" s="107"/>
      <c r="Y7" s="107"/>
      <c r="Z7" s="107"/>
      <c r="AA7" s="108"/>
      <c r="AB7" s="109" t="s">
        <v>35</v>
      </c>
      <c r="AC7" s="107"/>
      <c r="AD7" s="107"/>
      <c r="AE7" s="107"/>
      <c r="AF7" s="107"/>
      <c r="AG7" s="107"/>
      <c r="AH7" s="108"/>
      <c r="AI7" s="107" t="s">
        <v>49</v>
      </c>
      <c r="AJ7" s="107"/>
      <c r="AK7" s="107"/>
      <c r="AL7" s="107"/>
      <c r="AM7" s="107"/>
      <c r="AN7" s="107"/>
      <c r="AO7" s="108"/>
      <c r="AP7" s="109" t="s">
        <v>36</v>
      </c>
      <c r="AQ7" s="107"/>
      <c r="AR7" s="107"/>
      <c r="AS7" s="107"/>
      <c r="AT7" s="107"/>
      <c r="AU7" s="107"/>
      <c r="AV7" s="108"/>
      <c r="AW7" s="107" t="s">
        <v>37</v>
      </c>
      <c r="AX7" s="107"/>
      <c r="AY7" s="107"/>
      <c r="AZ7" s="107"/>
      <c r="BA7" s="107"/>
      <c r="BB7" s="107"/>
      <c r="BC7" s="108"/>
      <c r="BD7" s="109" t="s">
        <v>38</v>
      </c>
      <c r="BE7" s="107"/>
      <c r="BF7" s="107"/>
      <c r="BG7" s="107"/>
      <c r="BH7" s="107"/>
      <c r="BI7" s="107"/>
      <c r="BJ7" s="110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0.75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70</v>
      </c>
      <c r="D18" s="42">
        <f>SUM(D19:D30)</f>
        <v>2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0</v>
      </c>
      <c r="E20" s="50">
        <v>1</v>
      </c>
      <c r="F20" s="51"/>
      <c r="G20" s="59"/>
      <c r="H20" s="60"/>
      <c r="I20" s="55"/>
      <c r="J20" s="55"/>
      <c r="K20" s="94"/>
      <c r="L20" s="57"/>
      <c r="M20" s="58"/>
      <c r="N20" s="59"/>
      <c r="O20" s="60"/>
      <c r="P20" s="93"/>
      <c r="Q20" s="93"/>
      <c r="R20" s="94"/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12</v>
      </c>
      <c r="D21" s="82">
        <f t="shared" si="0"/>
        <v>0</v>
      </c>
      <c r="E21" s="50">
        <v>1</v>
      </c>
      <c r="F21" s="52"/>
      <c r="G21" s="59"/>
      <c r="H21" s="60"/>
      <c r="I21" s="55"/>
      <c r="J21" s="55"/>
      <c r="K21" s="94"/>
      <c r="L21" s="57"/>
      <c r="M21" s="58"/>
      <c r="N21" s="59"/>
      <c r="O21" s="60"/>
      <c r="P21" s="93"/>
      <c r="Q21" s="93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8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6"/>
      <c r="R22" s="93"/>
      <c r="S22" s="57"/>
      <c r="T22" s="58"/>
      <c r="U22" s="59"/>
      <c r="V22" s="60"/>
      <c r="W22" s="93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/>
      <c r="S23" s="57"/>
      <c r="T23" s="58"/>
      <c r="U23" s="59"/>
      <c r="V23" s="60"/>
      <c r="W23" s="95"/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15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16"/>
      <c r="AC27" s="115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15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17"/>
      <c r="AC29" s="118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90.5</v>
      </c>
      <c r="D43" s="37">
        <f>D39+D36+D31+D18+D14+D9</f>
        <v>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1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3" t="s">
        <v>13</v>
      </c>
      <c r="B2" s="114"/>
      <c r="C2" s="78" t="s">
        <v>14</v>
      </c>
      <c r="D2" s="78" t="s">
        <v>15</v>
      </c>
    </row>
    <row r="3" spans="1:6" ht="18" thickTop="1" thickBot="1" x14ac:dyDescent="0.25">
      <c r="A3" s="111" t="str">
        <f>Zeitplanung!B9</f>
        <v>Administration, Planung</v>
      </c>
      <c r="B3" s="112"/>
      <c r="C3" s="79">
        <f>Zeitplanung!C9</f>
        <v>4</v>
      </c>
      <c r="D3" s="79">
        <f>Zeitplanung!D9</f>
        <v>0.75</v>
      </c>
      <c r="E3" s="81"/>
      <c r="F3" s="80"/>
    </row>
    <row r="4" spans="1:6" ht="18" thickTop="1" thickBot="1" x14ac:dyDescent="0.25">
      <c r="A4" s="111" t="str">
        <f>Zeitplanung!B14</f>
        <v>Analyse &amp; Design</v>
      </c>
      <c r="B4" s="112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1" t="str">
        <f>Zeitplanung!B18</f>
        <v>Implementation</v>
      </c>
      <c r="B5" s="112"/>
      <c r="C5" s="79">
        <f>Zeitplanung!C18</f>
        <v>70</v>
      </c>
      <c r="D5" s="79">
        <f>Zeitplanung!D18</f>
        <v>2</v>
      </c>
      <c r="E5" s="81"/>
      <c r="F5" s="80"/>
    </row>
    <row r="6" spans="1:6" ht="18" thickTop="1" thickBot="1" x14ac:dyDescent="0.25">
      <c r="A6" s="111" t="str">
        <f>Zeitplanung!B31</f>
        <v>Testen</v>
      </c>
      <c r="B6" s="112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1" t="str">
        <f>Zeitplanung!B36</f>
        <v>Diverses</v>
      </c>
      <c r="B7" s="112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1" t="str">
        <f>Zeitplanung!B39</f>
        <v>Abschluss</v>
      </c>
      <c r="B8" s="112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2020-12-04T13:21:59Z</dcterms:modified>
</cp:coreProperties>
</file>