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Users\acer\Desktop\Excel Dawid Dłubacz\"/>
    </mc:Choice>
  </mc:AlternateContent>
  <xr:revisionPtr revIDLastSave="0" documentId="13_ncr:1_{E0F7F7C1-4FC1-4FDC-8DFA-32873E46BD33}" xr6:coauthVersionLast="47" xr6:coauthVersionMax="47" xr10:uidLastSave="{00000000-0000-0000-0000-000000000000}"/>
  <bookViews>
    <workbookView xWindow="-336" yWindow="1284" windowWidth="17184" windowHeight="8832" firstSheet="3" activeTab="6" xr2:uid="{00000000-000D-0000-FFFF-FFFF00000000}"/>
  </bookViews>
  <sheets>
    <sheet name="Kolejność działań" sheetId="1" r:id="rId1"/>
    <sheet name="Odwołania_do_komórek" sheetId="2" r:id="rId2"/>
    <sheet name="Odwołania do innych arkuszy" sheetId="3" r:id="rId3"/>
    <sheet name="Nazywanie zakresów komórek" sheetId="4" r:id="rId4"/>
    <sheet name="Wyszukaj pionowo" sheetId="9" r:id="rId5"/>
    <sheet name="Funkcja Jeżeli" sheetId="6" r:id="rId6"/>
    <sheet name="Wykresy" sheetId="7" r:id="rId7"/>
  </sheets>
  <definedNames>
    <definedName name="Zakres_1">'Nazywanie zakresów komórek'!$F$14:$J$22</definedName>
    <definedName name="Zakres_2">'Nazywanie zakresów komórek'!$K$34:$P$38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0" i="1" l="1"/>
  <c r="AG30" i="2"/>
  <c r="AF30" i="2"/>
  <c r="AE30" i="2"/>
  <c r="AD30" i="2"/>
  <c r="AC30" i="2"/>
  <c r="AB30" i="2"/>
  <c r="AA30" i="2"/>
  <c r="Z30" i="2"/>
  <c r="Y30" i="2"/>
  <c r="X30" i="2"/>
  <c r="W30" i="2"/>
  <c r="V30" i="2"/>
  <c r="U30" i="2"/>
  <c r="T30" i="2"/>
  <c r="S30" i="2"/>
  <c r="R30" i="2"/>
  <c r="Q30" i="2"/>
  <c r="P30" i="2"/>
  <c r="O30" i="2"/>
  <c r="N30" i="2"/>
  <c r="M30" i="2"/>
  <c r="AG29" i="2"/>
  <c r="AF29" i="2"/>
  <c r="AE29" i="2"/>
  <c r="AD29" i="2"/>
  <c r="AC29" i="2"/>
  <c r="AB29" i="2"/>
  <c r="AA29" i="2"/>
  <c r="Z29" i="2"/>
  <c r="Y29" i="2"/>
  <c r="X29" i="2"/>
  <c r="W29" i="2"/>
  <c r="V29" i="2"/>
  <c r="U29" i="2"/>
  <c r="T29" i="2"/>
  <c r="S29" i="2"/>
  <c r="R29" i="2"/>
  <c r="Q29" i="2"/>
  <c r="P29" i="2"/>
  <c r="O29" i="2"/>
  <c r="N29" i="2"/>
  <c r="M29" i="2"/>
  <c r="AG28" i="2"/>
  <c r="AF28" i="2"/>
  <c r="AE28" i="2"/>
  <c r="AD28" i="2"/>
  <c r="AC28" i="2"/>
  <c r="AB28" i="2"/>
  <c r="AA28" i="2"/>
  <c r="Z28" i="2"/>
  <c r="Y28" i="2"/>
  <c r="X28" i="2"/>
  <c r="W28" i="2"/>
  <c r="V28" i="2"/>
  <c r="U28" i="2"/>
  <c r="T28" i="2"/>
  <c r="S28" i="2"/>
  <c r="R28" i="2"/>
  <c r="Q28" i="2"/>
  <c r="P28" i="2"/>
  <c r="O28" i="2"/>
  <c r="N28" i="2"/>
  <c r="M28" i="2"/>
  <c r="AG27" i="2"/>
  <c r="AF27" i="2"/>
  <c r="AE27" i="2"/>
  <c r="AD27" i="2"/>
  <c r="AC27" i="2"/>
  <c r="AB27" i="2"/>
  <c r="AA27" i="2"/>
  <c r="Z27" i="2"/>
  <c r="Y27" i="2"/>
  <c r="X27" i="2"/>
  <c r="W27" i="2"/>
  <c r="V27" i="2"/>
  <c r="U27" i="2"/>
  <c r="T27" i="2"/>
  <c r="S27" i="2"/>
  <c r="R27" i="2"/>
  <c r="Q27" i="2"/>
  <c r="P27" i="2"/>
  <c r="O27" i="2"/>
  <c r="N27" i="2"/>
  <c r="M27" i="2"/>
  <c r="AG26" i="2"/>
  <c r="AF26" i="2"/>
  <c r="AE26" i="2"/>
  <c r="AD26" i="2"/>
  <c r="AC26" i="2"/>
  <c r="AB26" i="2"/>
  <c r="AA26" i="2"/>
  <c r="Z26" i="2"/>
  <c r="Y26" i="2"/>
  <c r="X26" i="2"/>
  <c r="W26" i="2"/>
  <c r="V26" i="2"/>
  <c r="U26" i="2"/>
  <c r="T26" i="2"/>
  <c r="S26" i="2"/>
  <c r="R26" i="2"/>
  <c r="Q26" i="2"/>
  <c r="P26" i="2"/>
  <c r="O26" i="2"/>
  <c r="N26" i="2"/>
  <c r="M26" i="2"/>
  <c r="AG25" i="2"/>
  <c r="AF25" i="2"/>
  <c r="AE25" i="2"/>
  <c r="AD25" i="2"/>
  <c r="AC25" i="2"/>
  <c r="AB25" i="2"/>
  <c r="AA25" i="2"/>
  <c r="Z25" i="2"/>
  <c r="Y25" i="2"/>
  <c r="X25" i="2"/>
  <c r="W25" i="2"/>
  <c r="V25" i="2"/>
  <c r="U25" i="2"/>
  <c r="T25" i="2"/>
  <c r="S25" i="2"/>
  <c r="R25" i="2"/>
  <c r="Q25" i="2"/>
  <c r="P25" i="2"/>
  <c r="O25" i="2"/>
  <c r="N25" i="2"/>
  <c r="M25" i="2"/>
  <c r="AG24" i="2"/>
  <c r="AF24" i="2"/>
  <c r="AE24" i="2"/>
  <c r="AD24" i="2"/>
  <c r="AC24" i="2"/>
  <c r="AB24" i="2"/>
  <c r="AA24" i="2"/>
  <c r="Z24" i="2"/>
  <c r="Y24" i="2"/>
  <c r="X24" i="2"/>
  <c r="W24" i="2"/>
  <c r="V24" i="2"/>
  <c r="U24" i="2"/>
  <c r="T24" i="2"/>
  <c r="S24" i="2"/>
  <c r="R24" i="2"/>
  <c r="Q24" i="2"/>
  <c r="P24" i="2"/>
  <c r="O24" i="2"/>
  <c r="N24" i="2"/>
  <c r="M24" i="2"/>
  <c r="AG23" i="2"/>
  <c r="AF23" i="2"/>
  <c r="AE23" i="2"/>
  <c r="AD23" i="2"/>
  <c r="AC23" i="2"/>
  <c r="AB23" i="2"/>
  <c r="AA23" i="2"/>
  <c r="Z23" i="2"/>
  <c r="Y23" i="2"/>
  <c r="X23" i="2"/>
  <c r="W23" i="2"/>
  <c r="V23" i="2"/>
  <c r="U23" i="2"/>
  <c r="T23" i="2"/>
  <c r="S23" i="2"/>
  <c r="R23" i="2"/>
  <c r="Q23" i="2"/>
  <c r="P23" i="2"/>
  <c r="O23" i="2"/>
  <c r="N23" i="2"/>
  <c r="M23" i="2"/>
  <c r="AG22" i="2"/>
  <c r="AF22" i="2"/>
  <c r="AE22" i="2"/>
  <c r="AD22" i="2"/>
  <c r="AC22" i="2"/>
  <c r="AB22" i="2"/>
  <c r="AA22" i="2"/>
  <c r="Z22" i="2"/>
  <c r="Y22" i="2"/>
  <c r="X22" i="2"/>
  <c r="W22" i="2"/>
  <c r="V22" i="2"/>
  <c r="U22" i="2"/>
  <c r="T22" i="2"/>
  <c r="S22" i="2"/>
  <c r="R22" i="2"/>
  <c r="Q22" i="2"/>
  <c r="P22" i="2"/>
  <c r="O22" i="2"/>
  <c r="N22" i="2"/>
  <c r="M22" i="2"/>
  <c r="AG21" i="2"/>
  <c r="AF21" i="2"/>
  <c r="AE21" i="2"/>
  <c r="AD21" i="2"/>
  <c r="AC21" i="2"/>
  <c r="AB21" i="2"/>
  <c r="AA21" i="2"/>
  <c r="Z21" i="2"/>
  <c r="Y21" i="2"/>
  <c r="X21" i="2"/>
  <c r="W21" i="2"/>
  <c r="V21" i="2"/>
  <c r="U21" i="2"/>
  <c r="T21" i="2"/>
  <c r="S21" i="2"/>
  <c r="R21" i="2"/>
  <c r="Q21" i="2"/>
  <c r="P21" i="2"/>
  <c r="O21" i="2"/>
  <c r="N21" i="2"/>
  <c r="M21" i="2"/>
  <c r="AG20" i="2"/>
  <c r="AF20" i="2"/>
  <c r="AE20" i="2"/>
  <c r="AD20" i="2"/>
  <c r="AC20" i="2"/>
  <c r="AB20" i="2"/>
  <c r="AA20" i="2"/>
  <c r="Z20" i="2"/>
  <c r="Y20" i="2"/>
  <c r="X20" i="2"/>
  <c r="W20" i="2"/>
  <c r="V20" i="2"/>
  <c r="U20" i="2"/>
  <c r="T20" i="2"/>
  <c r="S20" i="2"/>
  <c r="R20" i="2"/>
  <c r="Q20" i="2"/>
  <c r="P20" i="2"/>
  <c r="O20" i="2"/>
  <c r="N20" i="2"/>
  <c r="M20" i="2"/>
  <c r="AG19" i="2"/>
  <c r="AF19" i="2"/>
  <c r="AE19" i="2"/>
  <c r="AD19" i="2"/>
  <c r="AC19" i="2"/>
  <c r="AB19" i="2"/>
  <c r="AA19" i="2"/>
  <c r="Z19" i="2"/>
  <c r="Y19" i="2"/>
  <c r="X19" i="2"/>
  <c r="W19" i="2"/>
  <c r="V19" i="2"/>
  <c r="U19" i="2"/>
  <c r="T19" i="2"/>
  <c r="S19" i="2"/>
  <c r="R19" i="2"/>
  <c r="Q19" i="2"/>
  <c r="P19" i="2"/>
  <c r="O19" i="2"/>
  <c r="N19" i="2"/>
  <c r="M19" i="2"/>
  <c r="AG18" i="2"/>
  <c r="AF18" i="2"/>
  <c r="AE18" i="2"/>
  <c r="AD18" i="2"/>
  <c r="AC18" i="2"/>
  <c r="AB18" i="2"/>
  <c r="AA18" i="2"/>
  <c r="Z18" i="2"/>
  <c r="Y18" i="2"/>
  <c r="X18" i="2"/>
  <c r="W18" i="2"/>
  <c r="V18" i="2"/>
  <c r="U18" i="2"/>
  <c r="T18" i="2"/>
  <c r="S18" i="2"/>
  <c r="R18" i="2"/>
  <c r="Q18" i="2"/>
  <c r="P18" i="2"/>
  <c r="O18" i="2"/>
  <c r="N18" i="2"/>
  <c r="M18" i="2"/>
  <c r="AG17" i="2"/>
  <c r="AF17" i="2"/>
  <c r="AE17" i="2"/>
  <c r="AD17" i="2"/>
  <c r="AC17" i="2"/>
  <c r="AB17" i="2"/>
  <c r="AA17" i="2"/>
  <c r="Z17" i="2"/>
  <c r="Y17" i="2"/>
  <c r="X17" i="2"/>
  <c r="W17" i="2"/>
  <c r="V17" i="2"/>
  <c r="U17" i="2"/>
  <c r="T17" i="2"/>
  <c r="S17" i="2"/>
  <c r="R17" i="2"/>
  <c r="Q17" i="2"/>
  <c r="P17" i="2"/>
  <c r="O17" i="2"/>
  <c r="N17" i="2"/>
  <c r="M17" i="2"/>
  <c r="AG16" i="2"/>
  <c r="AF16" i="2"/>
  <c r="AE16" i="2"/>
  <c r="AD16" i="2"/>
  <c r="AC16" i="2"/>
  <c r="AB16" i="2"/>
  <c r="AA16" i="2"/>
  <c r="Z16" i="2"/>
  <c r="Y16" i="2"/>
  <c r="X16" i="2"/>
  <c r="W16" i="2"/>
  <c r="V16" i="2"/>
  <c r="U16" i="2"/>
  <c r="T16" i="2"/>
  <c r="S16" i="2"/>
  <c r="R16" i="2"/>
  <c r="Q16" i="2"/>
  <c r="P16" i="2"/>
  <c r="O16" i="2"/>
  <c r="N16" i="2"/>
  <c r="M16" i="2"/>
  <c r="AG15" i="2"/>
  <c r="AF15" i="2"/>
  <c r="AE15" i="2"/>
  <c r="AD15" i="2"/>
  <c r="AC15" i="2"/>
  <c r="AB15" i="2"/>
  <c r="AA15" i="2"/>
  <c r="Z15" i="2"/>
  <c r="Y15" i="2"/>
  <c r="X15" i="2"/>
  <c r="W15" i="2"/>
  <c r="V15" i="2"/>
  <c r="U15" i="2"/>
  <c r="T15" i="2"/>
  <c r="S15" i="2"/>
  <c r="R15" i="2"/>
  <c r="Q15" i="2"/>
  <c r="P15" i="2"/>
  <c r="O15" i="2"/>
  <c r="N15" i="2"/>
  <c r="M15" i="2"/>
  <c r="AG14" i="2"/>
  <c r="AF14" i="2"/>
  <c r="AE14" i="2"/>
  <c r="AD14" i="2"/>
  <c r="AC14" i="2"/>
  <c r="AB14" i="2"/>
  <c r="AA14" i="2"/>
  <c r="Z14" i="2"/>
  <c r="Y14" i="2"/>
  <c r="X14" i="2"/>
  <c r="W14" i="2"/>
  <c r="V14" i="2"/>
  <c r="U14" i="2"/>
  <c r="T14" i="2"/>
  <c r="S14" i="2"/>
  <c r="R14" i="2"/>
  <c r="Q14" i="2"/>
  <c r="P14" i="2"/>
  <c r="O14" i="2"/>
  <c r="N14" i="2"/>
  <c r="M14" i="2"/>
  <c r="AG13" i="2"/>
  <c r="AF13" i="2"/>
  <c r="AE13" i="2"/>
  <c r="AD13" i="2"/>
  <c r="AC13" i="2"/>
  <c r="AB13" i="2"/>
  <c r="AA13" i="2"/>
  <c r="Z13" i="2"/>
  <c r="Y13" i="2"/>
  <c r="X13" i="2"/>
  <c r="W13" i="2"/>
  <c r="V13" i="2"/>
  <c r="U13" i="2"/>
  <c r="T13" i="2"/>
  <c r="S13" i="2"/>
  <c r="R13" i="2"/>
  <c r="Q13" i="2"/>
  <c r="P13" i="2"/>
  <c r="O13" i="2"/>
  <c r="N13" i="2"/>
  <c r="M13" i="2"/>
  <c r="AG12" i="2"/>
  <c r="AF12" i="2"/>
  <c r="AE12" i="2"/>
  <c r="AD12" i="2"/>
  <c r="AC12" i="2"/>
  <c r="AB12" i="2"/>
  <c r="AA12" i="2"/>
  <c r="Z12" i="2"/>
  <c r="Y12" i="2"/>
  <c r="X12" i="2"/>
  <c r="W12" i="2"/>
  <c r="V12" i="2"/>
  <c r="U12" i="2"/>
  <c r="T12" i="2"/>
  <c r="S12" i="2"/>
  <c r="R12" i="2"/>
  <c r="Q12" i="2"/>
  <c r="P12" i="2"/>
  <c r="O12" i="2"/>
  <c r="N12" i="2"/>
  <c r="M12" i="2"/>
  <c r="AG11" i="2"/>
  <c r="AF11" i="2"/>
  <c r="AE11" i="2"/>
  <c r="AD11" i="2"/>
  <c r="AC11" i="2"/>
  <c r="AB11" i="2"/>
  <c r="AA11" i="2"/>
  <c r="Z11" i="2"/>
  <c r="Y11" i="2"/>
  <c r="X11" i="2"/>
  <c r="W11" i="2"/>
  <c r="V11" i="2"/>
  <c r="U11" i="2"/>
  <c r="T11" i="2"/>
  <c r="S11" i="2"/>
  <c r="R11" i="2"/>
  <c r="Q11" i="2"/>
  <c r="P11" i="2"/>
  <c r="O11" i="2"/>
  <c r="N11" i="2"/>
  <c r="M11" i="2"/>
  <c r="AG10" i="2"/>
  <c r="AF10" i="2"/>
  <c r="AE10" i="2"/>
  <c r="AD10" i="2"/>
  <c r="AC10" i="2"/>
  <c r="AB10" i="2"/>
  <c r="AA10" i="2"/>
  <c r="Z10" i="2"/>
  <c r="Y10" i="2"/>
  <c r="X10" i="2"/>
  <c r="W10" i="2"/>
  <c r="V10" i="2"/>
  <c r="U10" i="2"/>
  <c r="T10" i="2"/>
  <c r="S10" i="2"/>
  <c r="R10" i="2"/>
  <c r="Q10" i="2"/>
  <c r="P10" i="2"/>
  <c r="O10" i="2"/>
  <c r="N10" i="2"/>
  <c r="T8" i="6"/>
  <c r="T9" i="6"/>
  <c r="T7" i="6"/>
  <c r="B5" i="6"/>
  <c r="D14" i="6"/>
  <c r="D15" i="6"/>
  <c r="D16" i="6"/>
  <c r="D17" i="6"/>
  <c r="D18" i="6"/>
  <c r="D19" i="6"/>
  <c r="D20" i="6"/>
  <c r="D21" i="6"/>
  <c r="D22" i="6"/>
  <c r="D23" i="6"/>
  <c r="D24" i="6"/>
  <c r="D25" i="6"/>
  <c r="D26" i="6"/>
  <c r="D27" i="6"/>
  <c r="D13" i="6"/>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7" i="9"/>
  <c r="D8" i="9"/>
  <c r="D9" i="9"/>
  <c r="D10" i="9"/>
  <c r="D11" i="9"/>
  <c r="D12" i="9"/>
  <c r="D13" i="9"/>
  <c r="D14" i="9"/>
  <c r="D6" i="9"/>
  <c r="E43" i="4"/>
  <c r="M10" i="2"/>
  <c r="D10" i="2"/>
  <c r="E10" i="2" s="1"/>
  <c r="A7" i="4"/>
  <c r="T7" i="4" s="1"/>
  <c r="B6" i="4"/>
  <c r="C6" i="4" s="1"/>
  <c r="D6" i="4" s="1"/>
  <c r="E6" i="4" s="1"/>
  <c r="F6" i="4" s="1"/>
  <c r="G6" i="4" s="1"/>
  <c r="H6" i="4" s="1"/>
  <c r="I6" i="4" s="1"/>
  <c r="J6" i="4" s="1"/>
  <c r="K6" i="4" s="1"/>
  <c r="L6" i="4" s="1"/>
  <c r="M6" i="4" s="1"/>
  <c r="N6" i="4" s="1"/>
  <c r="O6" i="4" s="1"/>
  <c r="P6" i="4" s="1"/>
  <c r="Q6" i="4" s="1"/>
  <c r="R6" i="4" s="1"/>
  <c r="S6" i="4" s="1"/>
  <c r="T6" i="4" s="1"/>
  <c r="U6" i="4" s="1"/>
  <c r="V6" i="4" s="1"/>
  <c r="W6" i="4" s="1"/>
  <c r="X6" i="4" s="1"/>
  <c r="Y6" i="4" s="1"/>
  <c r="Z6" i="4" s="1"/>
  <c r="AA6" i="4" s="1"/>
  <c r="AB6" i="4" s="1"/>
  <c r="AC6" i="4" s="1"/>
  <c r="AD6" i="4" s="1"/>
  <c r="AE6" i="4" s="1"/>
  <c r="AF6" i="4" s="1"/>
  <c r="AG6" i="4" s="1"/>
  <c r="AH6" i="4" s="1"/>
  <c r="D11" i="2" l="1"/>
  <c r="E11" i="2" s="1"/>
  <c r="D12" i="2" s="1"/>
  <c r="U7" i="4"/>
  <c r="B7" i="4"/>
  <c r="X7" i="4"/>
  <c r="D7" i="4"/>
  <c r="Y7" i="4"/>
  <c r="E7" i="4"/>
  <c r="Z7" i="4"/>
  <c r="H7" i="4"/>
  <c r="AC7" i="4"/>
  <c r="I7" i="4"/>
  <c r="AD7" i="4"/>
  <c r="J7" i="4"/>
  <c r="AF7" i="4"/>
  <c r="M7" i="4"/>
  <c r="AH7" i="4"/>
  <c r="N7" i="4"/>
  <c r="P7" i="4"/>
  <c r="R7" i="4"/>
  <c r="A8" i="4"/>
  <c r="AE7" i="4"/>
  <c r="AA7" i="4"/>
  <c r="W7" i="4"/>
  <c r="S7" i="4"/>
  <c r="O7" i="4"/>
  <c r="K7" i="4"/>
  <c r="G7" i="4"/>
  <c r="C7" i="4"/>
  <c r="F7" i="4"/>
  <c r="L7" i="4"/>
  <c r="Q7" i="4"/>
  <c r="V7" i="4"/>
  <c r="AB7" i="4"/>
  <c r="AG7" i="4"/>
  <c r="E12" i="2" l="1"/>
  <c r="D13" i="2" s="1"/>
  <c r="E13" i="2" s="1"/>
  <c r="C5" i="3"/>
  <c r="AG8" i="4"/>
  <c r="AC8" i="4"/>
  <c r="Y8" i="4"/>
  <c r="U8" i="4"/>
  <c r="Q8" i="4"/>
  <c r="M8" i="4"/>
  <c r="I8" i="4"/>
  <c r="E8" i="4"/>
  <c r="AF8" i="4"/>
  <c r="AA8" i="4"/>
  <c r="V8" i="4"/>
  <c r="P8" i="4"/>
  <c r="K8" i="4"/>
  <c r="F8" i="4"/>
  <c r="AB8" i="4"/>
  <c r="L8" i="4"/>
  <c r="B8" i="4"/>
  <c r="AE8" i="4"/>
  <c r="Z8" i="4"/>
  <c r="T8" i="4"/>
  <c r="O8" i="4"/>
  <c r="J8" i="4"/>
  <c r="D8" i="4"/>
  <c r="A9" i="4"/>
  <c r="AD8" i="4"/>
  <c r="X8" i="4"/>
  <c r="S8" i="4"/>
  <c r="N8" i="4"/>
  <c r="H8" i="4"/>
  <c r="C8" i="4"/>
  <c r="AH8" i="4"/>
  <c r="W8" i="4"/>
  <c r="R8" i="4"/>
  <c r="G8" i="4"/>
  <c r="A10" i="4" l="1"/>
  <c r="AE9" i="4"/>
  <c r="AA9" i="4"/>
  <c r="W9" i="4"/>
  <c r="S9" i="4"/>
  <c r="O9" i="4"/>
  <c r="K9" i="4"/>
  <c r="G9" i="4"/>
  <c r="C9" i="4"/>
  <c r="AD9" i="4"/>
  <c r="Y9" i="4"/>
  <c r="T9" i="4"/>
  <c r="N9" i="4"/>
  <c r="I9" i="4"/>
  <c r="D9" i="4"/>
  <c r="Z9" i="4"/>
  <c r="J9" i="4"/>
  <c r="AH9" i="4"/>
  <c r="AC9" i="4"/>
  <c r="X9" i="4"/>
  <c r="R9" i="4"/>
  <c r="M9" i="4"/>
  <c r="H9" i="4"/>
  <c r="B9" i="4"/>
  <c r="AG9" i="4"/>
  <c r="AB9" i="4"/>
  <c r="V9" i="4"/>
  <c r="Q9" i="4"/>
  <c r="L9" i="4"/>
  <c r="F9" i="4"/>
  <c r="AF9" i="4"/>
  <c r="U9" i="4"/>
  <c r="P9" i="4"/>
  <c r="E9" i="4"/>
  <c r="AG10" i="4" l="1"/>
  <c r="AC10" i="4"/>
  <c r="Y10" i="4"/>
  <c r="U10" i="4"/>
  <c r="Q10" i="4"/>
  <c r="M10" i="4"/>
  <c r="I10" i="4"/>
  <c r="E10" i="4"/>
  <c r="AH10" i="4"/>
  <c r="AB10" i="4"/>
  <c r="W10" i="4"/>
  <c r="R10" i="4"/>
  <c r="L10" i="4"/>
  <c r="G10" i="4"/>
  <c r="B10" i="4"/>
  <c r="X10" i="4"/>
  <c r="H10" i="4"/>
  <c r="AF10" i="4"/>
  <c r="AA10" i="4"/>
  <c r="V10" i="4"/>
  <c r="P10" i="4"/>
  <c r="K10" i="4"/>
  <c r="F10" i="4"/>
  <c r="AE10" i="4"/>
  <c r="Z10" i="4"/>
  <c r="T10" i="4"/>
  <c r="O10" i="4"/>
  <c r="J10" i="4"/>
  <c r="D10" i="4"/>
  <c r="A11" i="4"/>
  <c r="AD10" i="4"/>
  <c r="S10" i="4"/>
  <c r="N10" i="4"/>
  <c r="C10" i="4"/>
  <c r="A12" i="4" l="1"/>
  <c r="AE11" i="4"/>
  <c r="AA11" i="4"/>
  <c r="W11" i="4"/>
  <c r="S11" i="4"/>
  <c r="O11" i="4"/>
  <c r="K11" i="4"/>
  <c r="G11" i="4"/>
  <c r="C11" i="4"/>
  <c r="AF11" i="4"/>
  <c r="Z11" i="4"/>
  <c r="U11" i="4"/>
  <c r="P11" i="4"/>
  <c r="J11" i="4"/>
  <c r="E11" i="4"/>
  <c r="V11" i="4"/>
  <c r="F11" i="4"/>
  <c r="AD11" i="4"/>
  <c r="Y11" i="4"/>
  <c r="T11" i="4"/>
  <c r="N11" i="4"/>
  <c r="I11" i="4"/>
  <c r="D11" i="4"/>
  <c r="AH11" i="4"/>
  <c r="AC11" i="4"/>
  <c r="X11" i="4"/>
  <c r="R11" i="4"/>
  <c r="M11" i="4"/>
  <c r="H11" i="4"/>
  <c r="B11" i="4"/>
  <c r="AG11" i="4"/>
  <c r="AB11" i="4"/>
  <c r="Q11" i="4"/>
  <c r="L11" i="4"/>
  <c r="AH12" i="4" l="1"/>
  <c r="AD12" i="4"/>
  <c r="Z12" i="4"/>
  <c r="AG12" i="4"/>
  <c r="AC12" i="4"/>
  <c r="Y12" i="4"/>
  <c r="U12" i="4"/>
  <c r="Q12" i="4"/>
  <c r="M12" i="4"/>
  <c r="I12" i="4"/>
  <c r="E12" i="4"/>
  <c r="AF12" i="4"/>
  <c r="X12" i="4"/>
  <c r="S12" i="4"/>
  <c r="N12" i="4"/>
  <c r="H12" i="4"/>
  <c r="C12" i="4"/>
  <c r="T12" i="4"/>
  <c r="D12" i="4"/>
  <c r="AE12" i="4"/>
  <c r="W12" i="4"/>
  <c r="R12" i="4"/>
  <c r="L12" i="4"/>
  <c r="G12" i="4"/>
  <c r="B12" i="4"/>
  <c r="AB12" i="4"/>
  <c r="V12" i="4"/>
  <c r="P12" i="4"/>
  <c r="K12" i="4"/>
  <c r="F12" i="4"/>
  <c r="A13" i="4"/>
  <c r="AA12" i="4"/>
  <c r="O12" i="4"/>
  <c r="J12" i="4"/>
  <c r="AF13" i="4" l="1"/>
  <c r="AB13" i="4"/>
  <c r="X13" i="4"/>
  <c r="T13" i="4"/>
  <c r="P13" i="4"/>
  <c r="L13" i="4"/>
  <c r="H13" i="4"/>
  <c r="D13" i="4"/>
  <c r="A14" i="4"/>
  <c r="AE13" i="4"/>
  <c r="AA13" i="4"/>
  <c r="W13" i="4"/>
  <c r="S13" i="4"/>
  <c r="O13" i="4"/>
  <c r="K13" i="4"/>
  <c r="G13" i="4"/>
  <c r="C13" i="4"/>
  <c r="AD13" i="4"/>
  <c r="V13" i="4"/>
  <c r="N13" i="4"/>
  <c r="F13" i="4"/>
  <c r="AG13" i="4"/>
  <c r="I13" i="4"/>
  <c r="AC13" i="4"/>
  <c r="U13" i="4"/>
  <c r="M13" i="4"/>
  <c r="E13" i="4"/>
  <c r="AH13" i="4"/>
  <c r="Z13" i="4"/>
  <c r="R13" i="4"/>
  <c r="J13" i="4"/>
  <c r="B13" i="4"/>
  <c r="Y13" i="4"/>
  <c r="Q13" i="4"/>
  <c r="AH14" i="4" l="1"/>
  <c r="AD14" i="4"/>
  <c r="Z14" i="4"/>
  <c r="V14" i="4"/>
  <c r="R14" i="4"/>
  <c r="N14" i="4"/>
  <c r="J14" i="4"/>
  <c r="F14" i="4"/>
  <c r="B14" i="4"/>
  <c r="AG14" i="4"/>
  <c r="AC14" i="4"/>
  <c r="Y14" i="4"/>
  <c r="U14" i="4"/>
  <c r="Q14" i="4"/>
  <c r="M14" i="4"/>
  <c r="I14" i="4"/>
  <c r="E14" i="4"/>
  <c r="AB14" i="4"/>
  <c r="T14" i="4"/>
  <c r="L14" i="4"/>
  <c r="D14" i="4"/>
  <c r="W14" i="4"/>
  <c r="A15" i="4"/>
  <c r="AA14" i="4"/>
  <c r="S14" i="4"/>
  <c r="K14" i="4"/>
  <c r="C14" i="4"/>
  <c r="AF14" i="4"/>
  <c r="X14" i="4"/>
  <c r="P14" i="4"/>
  <c r="H14" i="4"/>
  <c r="AE14" i="4"/>
  <c r="O14" i="4"/>
  <c r="G14" i="4"/>
  <c r="AF15" i="4" l="1"/>
  <c r="AB15" i="4"/>
  <c r="X15" i="4"/>
  <c r="T15" i="4"/>
  <c r="P15" i="4"/>
  <c r="L15" i="4"/>
  <c r="H15" i="4"/>
  <c r="D15" i="4"/>
  <c r="A16" i="4"/>
  <c r="AE15" i="4"/>
  <c r="AA15" i="4"/>
  <c r="W15" i="4"/>
  <c r="S15" i="4"/>
  <c r="O15" i="4"/>
  <c r="K15" i="4"/>
  <c r="G15" i="4"/>
  <c r="C15" i="4"/>
  <c r="AH15" i="4"/>
  <c r="Z15" i="4"/>
  <c r="R15" i="4"/>
  <c r="J15" i="4"/>
  <c r="B15" i="4"/>
  <c r="AC15" i="4"/>
  <c r="M15" i="4"/>
  <c r="AG15" i="4"/>
  <c r="Y15" i="4"/>
  <c r="Q15" i="4"/>
  <c r="I15" i="4"/>
  <c r="AD15" i="4"/>
  <c r="V15" i="4"/>
  <c r="N15" i="4"/>
  <c r="F15" i="4"/>
  <c r="U15" i="4"/>
  <c r="E15" i="4"/>
  <c r="AF16" i="4" l="1"/>
  <c r="AB16" i="4"/>
  <c r="AE16" i="4"/>
  <c r="Z16" i="4"/>
  <c r="V16" i="4"/>
  <c r="R16" i="4"/>
  <c r="N16" i="4"/>
  <c r="J16" i="4"/>
  <c r="F16" i="4"/>
  <c r="B16" i="4"/>
  <c r="A17" i="4"/>
  <c r="AD16" i="4"/>
  <c r="Y16" i="4"/>
  <c r="U16" i="4"/>
  <c r="Q16" i="4"/>
  <c r="M16" i="4"/>
  <c r="I16" i="4"/>
  <c r="E16" i="4"/>
  <c r="AH16" i="4"/>
  <c r="X16" i="4"/>
  <c r="P16" i="4"/>
  <c r="H16" i="4"/>
  <c r="K16" i="4"/>
  <c r="AG16" i="4"/>
  <c r="W16" i="4"/>
  <c r="O16" i="4"/>
  <c r="G16" i="4"/>
  <c r="AC16" i="4"/>
  <c r="T16" i="4"/>
  <c r="L16" i="4"/>
  <c r="D16" i="4"/>
  <c r="AA16" i="4"/>
  <c r="S16" i="4"/>
  <c r="C16" i="4"/>
  <c r="AH17" i="4" l="1"/>
  <c r="AD17" i="4"/>
  <c r="Z17" i="4"/>
  <c r="V17" i="4"/>
  <c r="R17" i="4"/>
  <c r="N17" i="4"/>
  <c r="J17" i="4"/>
  <c r="F17" i="4"/>
  <c r="B17" i="4"/>
  <c r="A18" i="4"/>
  <c r="AC17" i="4"/>
  <c r="X17" i="4"/>
  <c r="S17" i="4"/>
  <c r="M17" i="4"/>
  <c r="H17" i="4"/>
  <c r="C17" i="4"/>
  <c r="AG17" i="4"/>
  <c r="AB17" i="4"/>
  <c r="W17" i="4"/>
  <c r="Q17" i="4"/>
  <c r="L17" i="4"/>
  <c r="G17" i="4"/>
  <c r="AF17" i="4"/>
  <c r="U17" i="4"/>
  <c r="K17" i="4"/>
  <c r="D17" i="4"/>
  <c r="AE17" i="4"/>
  <c r="T17" i="4"/>
  <c r="I17" i="4"/>
  <c r="AA17" i="4"/>
  <c r="P17" i="4"/>
  <c r="E17" i="4"/>
  <c r="Y17" i="4"/>
  <c r="O17" i="4"/>
  <c r="AF18" i="4" l="1"/>
  <c r="AB18" i="4"/>
  <c r="X18" i="4"/>
  <c r="T18" i="4"/>
  <c r="P18" i="4"/>
  <c r="L18" i="4"/>
  <c r="H18" i="4"/>
  <c r="D18" i="4"/>
  <c r="AG18" i="4"/>
  <c r="AA18" i="4"/>
  <c r="V18" i="4"/>
  <c r="Q18" i="4"/>
  <c r="K18" i="4"/>
  <c r="F18" i="4"/>
  <c r="AE18" i="4"/>
  <c r="Z18" i="4"/>
  <c r="U18" i="4"/>
  <c r="O18" i="4"/>
  <c r="J18" i="4"/>
  <c r="E18" i="4"/>
  <c r="AD18" i="4"/>
  <c r="S18" i="4"/>
  <c r="I18" i="4"/>
  <c r="AH18" i="4"/>
  <c r="B18" i="4"/>
  <c r="AC18" i="4"/>
  <c r="R18" i="4"/>
  <c r="G18" i="4"/>
  <c r="A19" i="4"/>
  <c r="Y18" i="4"/>
  <c r="N18" i="4"/>
  <c r="C18" i="4"/>
  <c r="W18" i="4"/>
  <c r="M18" i="4"/>
  <c r="AH19" i="4" l="1"/>
  <c r="AD19" i="4"/>
  <c r="Z19" i="4"/>
  <c r="V19" i="4"/>
  <c r="R19" i="4"/>
  <c r="N19" i="4"/>
  <c r="J19" i="4"/>
  <c r="F19" i="4"/>
  <c r="B19" i="4"/>
  <c r="AE19" i="4"/>
  <c r="Y19" i="4"/>
  <c r="T19" i="4"/>
  <c r="O19" i="4"/>
  <c r="I19" i="4"/>
  <c r="D19" i="4"/>
  <c r="A20" i="4"/>
  <c r="AC19" i="4"/>
  <c r="X19" i="4"/>
  <c r="S19" i="4"/>
  <c r="M19" i="4"/>
  <c r="H19" i="4"/>
  <c r="C19" i="4"/>
  <c r="AB19" i="4"/>
  <c r="Q19" i="4"/>
  <c r="G19" i="4"/>
  <c r="AF19" i="4"/>
  <c r="AA19" i="4"/>
  <c r="P19" i="4"/>
  <c r="E19" i="4"/>
  <c r="AG19" i="4"/>
  <c r="W19" i="4"/>
  <c r="L19" i="4"/>
  <c r="U19" i="4"/>
  <c r="K19" i="4"/>
  <c r="AF20" i="4" l="1"/>
  <c r="AB20" i="4"/>
  <c r="X20" i="4"/>
  <c r="T20" i="4"/>
  <c r="P20" i="4"/>
  <c r="L20" i="4"/>
  <c r="H20" i="4"/>
  <c r="D20" i="4"/>
  <c r="AH20" i="4"/>
  <c r="AC20" i="4"/>
  <c r="W20" i="4"/>
  <c r="R20" i="4"/>
  <c r="M20" i="4"/>
  <c r="G20" i="4"/>
  <c r="B20" i="4"/>
  <c r="AG20" i="4"/>
  <c r="AA20" i="4"/>
  <c r="V20" i="4"/>
  <c r="Q20" i="4"/>
  <c r="K20" i="4"/>
  <c r="F20" i="4"/>
  <c r="Z20" i="4"/>
  <c r="O20" i="4"/>
  <c r="E20" i="4"/>
  <c r="AD20" i="4"/>
  <c r="A21" i="4"/>
  <c r="Y20" i="4"/>
  <c r="N20" i="4"/>
  <c r="C20" i="4"/>
  <c r="AE20" i="4"/>
  <c r="U20" i="4"/>
  <c r="J20" i="4"/>
  <c r="S20" i="4"/>
  <c r="I20" i="4"/>
  <c r="A22" i="4" l="1"/>
  <c r="V22" i="4" s="1"/>
  <c r="AE21" i="4"/>
  <c r="AA21" i="4"/>
  <c r="W21" i="4"/>
  <c r="AH21" i="4"/>
  <c r="AD21" i="4"/>
  <c r="Z21" i="4"/>
  <c r="V21" i="4"/>
  <c r="R21" i="4"/>
  <c r="N21" i="4"/>
  <c r="J21" i="4"/>
  <c r="F21" i="4"/>
  <c r="B21" i="4"/>
  <c r="AC21" i="4"/>
  <c r="U21" i="4"/>
  <c r="P21" i="4"/>
  <c r="K21" i="4"/>
  <c r="E21" i="4"/>
  <c r="AB21" i="4"/>
  <c r="T21" i="4"/>
  <c r="O21" i="4"/>
  <c r="I21" i="4"/>
  <c r="D21" i="4"/>
  <c r="Y21" i="4"/>
  <c r="M21" i="4"/>
  <c r="C21" i="4"/>
  <c r="AF21" i="4"/>
  <c r="X21" i="4"/>
  <c r="L21" i="4"/>
  <c r="AG21" i="4"/>
  <c r="S21" i="4"/>
  <c r="H21" i="4"/>
  <c r="Q21" i="4"/>
  <c r="G21" i="4"/>
  <c r="AG22" i="4" l="1"/>
  <c r="AC22" i="4"/>
  <c r="Y22" i="4"/>
  <c r="U22" i="4"/>
  <c r="Q22" i="4"/>
  <c r="M22" i="4"/>
  <c r="I22" i="4"/>
  <c r="E22" i="4"/>
  <c r="AF22" i="4"/>
  <c r="AB22" i="4"/>
  <c r="X22" i="4"/>
  <c r="T22" i="4"/>
  <c r="P22" i="4"/>
  <c r="L22" i="4"/>
  <c r="H22" i="4"/>
  <c r="D22" i="4"/>
  <c r="A23" i="4"/>
  <c r="AA22" i="4"/>
  <c r="S22" i="4"/>
  <c r="K22" i="4"/>
  <c r="C22" i="4"/>
  <c r="AH22" i="4"/>
  <c r="Z22" i="4"/>
  <c r="R22" i="4"/>
  <c r="J22" i="4"/>
  <c r="B22" i="4"/>
  <c r="W22" i="4"/>
  <c r="G22" i="4"/>
  <c r="F22" i="4"/>
  <c r="AE22" i="4"/>
  <c r="O22" i="4"/>
  <c r="AD22" i="4"/>
  <c r="N22" i="4"/>
  <c r="A24" i="4" l="1"/>
  <c r="AE23" i="4"/>
  <c r="AA23" i="4"/>
  <c r="W23" i="4"/>
  <c r="S23" i="4"/>
  <c r="O23" i="4"/>
  <c r="K23" i="4"/>
  <c r="G23" i="4"/>
  <c r="C23" i="4"/>
  <c r="AH23" i="4"/>
  <c r="AD23" i="4"/>
  <c r="Z23" i="4"/>
  <c r="V23" i="4"/>
  <c r="R23" i="4"/>
  <c r="N23" i="4"/>
  <c r="J23" i="4"/>
  <c r="F23" i="4"/>
  <c r="B23" i="4"/>
  <c r="AG23" i="4"/>
  <c r="Y23" i="4"/>
  <c r="Q23" i="4"/>
  <c r="I23" i="4"/>
  <c r="AF23" i="4"/>
  <c r="X23" i="4"/>
  <c r="P23" i="4"/>
  <c r="H23" i="4"/>
  <c r="U23" i="4"/>
  <c r="E23" i="4"/>
  <c r="L23" i="4"/>
  <c r="T23" i="4"/>
  <c r="D23" i="4"/>
  <c r="AC23" i="4"/>
  <c r="M23" i="4"/>
  <c r="AB23" i="4"/>
  <c r="AG24" i="4" l="1"/>
  <c r="AC24" i="4"/>
  <c r="Y24" i="4"/>
  <c r="U24" i="4"/>
  <c r="Q24" i="4"/>
  <c r="M24" i="4"/>
  <c r="I24" i="4"/>
  <c r="E24" i="4"/>
  <c r="AF24" i="4"/>
  <c r="AB24" i="4"/>
  <c r="X24" i="4"/>
  <c r="T24" i="4"/>
  <c r="P24" i="4"/>
  <c r="L24" i="4"/>
  <c r="H24" i="4"/>
  <c r="D24" i="4"/>
  <c r="AE24" i="4"/>
  <c r="W24" i="4"/>
  <c r="O24" i="4"/>
  <c r="G24" i="4"/>
  <c r="AD24" i="4"/>
  <c r="V24" i="4"/>
  <c r="N24" i="4"/>
  <c r="F24" i="4"/>
  <c r="A25" i="4"/>
  <c r="S24" i="4"/>
  <c r="C24" i="4"/>
  <c r="AH24" i="4"/>
  <c r="R24" i="4"/>
  <c r="B24" i="4"/>
  <c r="AA24" i="4"/>
  <c r="K24" i="4"/>
  <c r="Z24" i="4"/>
  <c r="J24" i="4"/>
  <c r="A26" i="4" l="1"/>
  <c r="AE25" i="4"/>
  <c r="AF25" i="4"/>
  <c r="AA25" i="4"/>
  <c r="W25" i="4"/>
  <c r="S25" i="4"/>
  <c r="O25" i="4"/>
  <c r="K25" i="4"/>
  <c r="G25" i="4"/>
  <c r="C25" i="4"/>
  <c r="AD25" i="4"/>
  <c r="Z25" i="4"/>
  <c r="V25" i="4"/>
  <c r="R25" i="4"/>
  <c r="N25" i="4"/>
  <c r="J25" i="4"/>
  <c r="F25" i="4"/>
  <c r="B25" i="4"/>
  <c r="AC25" i="4"/>
  <c r="U25" i="4"/>
  <c r="M25" i="4"/>
  <c r="E25" i="4"/>
  <c r="AB25" i="4"/>
  <c r="T25" i="4"/>
  <c r="L25" i="4"/>
  <c r="D25" i="4"/>
  <c r="AH25" i="4"/>
  <c r="Q25" i="4"/>
  <c r="AG25" i="4"/>
  <c r="P25" i="4"/>
  <c r="Y25" i="4"/>
  <c r="I25" i="4"/>
  <c r="X25" i="4"/>
  <c r="H25" i="4"/>
  <c r="AG26" i="4" l="1"/>
  <c r="AC26" i="4"/>
  <c r="Y26" i="4"/>
  <c r="U26" i="4"/>
  <c r="Q26" i="4"/>
  <c r="M26" i="4"/>
  <c r="I26" i="4"/>
  <c r="E26" i="4"/>
  <c r="A27" i="4"/>
  <c r="AD26" i="4"/>
  <c r="X26" i="4"/>
  <c r="S26" i="4"/>
  <c r="N26" i="4"/>
  <c r="H26" i="4"/>
  <c r="C26" i="4"/>
  <c r="AH26" i="4"/>
  <c r="AB26" i="4"/>
  <c r="W26" i="4"/>
  <c r="R26" i="4"/>
  <c r="L26" i="4"/>
  <c r="G26" i="4"/>
  <c r="B26" i="4"/>
  <c r="AA26" i="4"/>
  <c r="P26" i="4"/>
  <c r="F26" i="4"/>
  <c r="Z26" i="4"/>
  <c r="O26" i="4"/>
  <c r="D26" i="4"/>
  <c r="V26" i="4"/>
  <c r="T26" i="4"/>
  <c r="AF26" i="4"/>
  <c r="K26" i="4"/>
  <c r="AE26" i="4"/>
  <c r="J26" i="4"/>
  <c r="A28" i="4" l="1"/>
  <c r="AE27" i="4"/>
  <c r="AA27" i="4"/>
  <c r="W27" i="4"/>
  <c r="S27" i="4"/>
  <c r="O27" i="4"/>
  <c r="K27" i="4"/>
  <c r="G27" i="4"/>
  <c r="C27" i="4"/>
  <c r="AG27" i="4"/>
  <c r="AB27" i="4"/>
  <c r="V27" i="4"/>
  <c r="Q27" i="4"/>
  <c r="L27" i="4"/>
  <c r="F27" i="4"/>
  <c r="AF27" i="4"/>
  <c r="Z27" i="4"/>
  <c r="U27" i="4"/>
  <c r="P27" i="4"/>
  <c r="J27" i="4"/>
  <c r="E27" i="4"/>
  <c r="Y27" i="4"/>
  <c r="N27" i="4"/>
  <c r="D27" i="4"/>
  <c r="AH27" i="4"/>
  <c r="X27" i="4"/>
  <c r="M27" i="4"/>
  <c r="B27" i="4"/>
  <c r="AD27" i="4"/>
  <c r="I27" i="4"/>
  <c r="AC27" i="4"/>
  <c r="H27" i="4"/>
  <c r="T27" i="4"/>
  <c r="R27" i="4"/>
  <c r="AH28" i="4" l="1"/>
  <c r="AD28" i="4"/>
  <c r="AG28" i="4"/>
  <c r="AC28" i="4"/>
  <c r="Y28" i="4"/>
  <c r="U28" i="4"/>
  <c r="Q28" i="4"/>
  <c r="M28" i="4"/>
  <c r="I28" i="4"/>
  <c r="E28" i="4"/>
  <c r="AF28" i="4"/>
  <c r="Z28" i="4"/>
  <c r="T28" i="4"/>
  <c r="O28" i="4"/>
  <c r="J28" i="4"/>
  <c r="D28" i="4"/>
  <c r="AE28" i="4"/>
  <c r="X28" i="4"/>
  <c r="S28" i="4"/>
  <c r="N28" i="4"/>
  <c r="H28" i="4"/>
  <c r="C28" i="4"/>
  <c r="W28" i="4"/>
  <c r="L28" i="4"/>
  <c r="B28" i="4"/>
  <c r="A29" i="4"/>
  <c r="V28" i="4"/>
  <c r="K28" i="4"/>
  <c r="R28" i="4"/>
  <c r="P28" i="4"/>
  <c r="AB28" i="4"/>
  <c r="G28" i="4"/>
  <c r="AA28" i="4"/>
  <c r="F28" i="4"/>
  <c r="A30" i="4" l="1"/>
  <c r="AF29" i="4"/>
  <c r="AB29" i="4"/>
  <c r="X29" i="4"/>
  <c r="T29" i="4"/>
  <c r="P29" i="4"/>
  <c r="L29" i="4"/>
  <c r="H29" i="4"/>
  <c r="D29" i="4"/>
  <c r="AE29" i="4"/>
  <c r="AA29" i="4"/>
  <c r="W29" i="4"/>
  <c r="S29" i="4"/>
  <c r="O29" i="4"/>
  <c r="K29" i="4"/>
  <c r="G29" i="4"/>
  <c r="C29" i="4"/>
  <c r="AD29" i="4"/>
  <c r="V29" i="4"/>
  <c r="N29" i="4"/>
  <c r="F29" i="4"/>
  <c r="AC29" i="4"/>
  <c r="U29" i="4"/>
  <c r="M29" i="4"/>
  <c r="E29" i="4"/>
  <c r="AH29" i="4"/>
  <c r="R29" i="4"/>
  <c r="B29" i="4"/>
  <c r="AG29" i="4"/>
  <c r="Q29" i="4"/>
  <c r="J29" i="4"/>
  <c r="I29" i="4"/>
  <c r="Z29" i="4"/>
  <c r="Y29" i="4"/>
  <c r="AG30" i="4" l="1"/>
  <c r="AC30" i="4"/>
  <c r="Y30" i="4"/>
  <c r="U30" i="4"/>
  <c r="Q30" i="4"/>
  <c r="M30" i="4"/>
  <c r="I30" i="4"/>
  <c r="E30" i="4"/>
  <c r="A31" i="4"/>
  <c r="AD30" i="4"/>
  <c r="X30" i="4"/>
  <c r="S30" i="4"/>
  <c r="N30" i="4"/>
  <c r="H30" i="4"/>
  <c r="C30" i="4"/>
  <c r="AH30" i="4"/>
  <c r="AB30" i="4"/>
  <c r="W30" i="4"/>
  <c r="R30" i="4"/>
  <c r="L30" i="4"/>
  <c r="G30" i="4"/>
  <c r="B30" i="4"/>
  <c r="AA30" i="4"/>
  <c r="P30" i="4"/>
  <c r="F30" i="4"/>
  <c r="Z30" i="4"/>
  <c r="O30" i="4"/>
  <c r="D30" i="4"/>
  <c r="V30" i="4"/>
  <c r="T30" i="4"/>
  <c r="K30" i="4"/>
  <c r="J30" i="4"/>
  <c r="AF30" i="4"/>
  <c r="AE30" i="4"/>
  <c r="A32" i="4" l="1"/>
  <c r="AE31" i="4"/>
  <c r="AA31" i="4"/>
  <c r="W31" i="4"/>
  <c r="S31" i="4"/>
  <c r="O31" i="4"/>
  <c r="K31" i="4"/>
  <c r="G31" i="4"/>
  <c r="C31" i="4"/>
  <c r="AG31" i="4"/>
  <c r="AB31" i="4"/>
  <c r="V31" i="4"/>
  <c r="Q31" i="4"/>
  <c r="L31" i="4"/>
  <c r="F31" i="4"/>
  <c r="AF31" i="4"/>
  <c r="Z31" i="4"/>
  <c r="U31" i="4"/>
  <c r="P31" i="4"/>
  <c r="J31" i="4"/>
  <c r="E31" i="4"/>
  <c r="Y31" i="4"/>
  <c r="N31" i="4"/>
  <c r="D31" i="4"/>
  <c r="AH31" i="4"/>
  <c r="X31" i="4"/>
  <c r="M31" i="4"/>
  <c r="B31" i="4"/>
  <c r="AD31" i="4"/>
  <c r="I31" i="4"/>
  <c r="AC31" i="4"/>
  <c r="H31" i="4"/>
  <c r="T31" i="4"/>
  <c r="R31" i="4"/>
  <c r="AG32" i="4" l="1"/>
  <c r="AC32" i="4"/>
  <c r="Y32" i="4"/>
  <c r="U32" i="4"/>
  <c r="Q32" i="4"/>
  <c r="M32" i="4"/>
  <c r="I32" i="4"/>
  <c r="E32" i="4"/>
  <c r="AE32" i="4"/>
  <c r="Z32" i="4"/>
  <c r="T32" i="4"/>
  <c r="O32" i="4"/>
  <c r="J32" i="4"/>
  <c r="D32" i="4"/>
  <c r="A33" i="4"/>
  <c r="AD32" i="4"/>
  <c r="X32" i="4"/>
  <c r="S32" i="4"/>
  <c r="N32" i="4"/>
  <c r="H32" i="4"/>
  <c r="C32" i="4"/>
  <c r="AH32" i="4"/>
  <c r="W32" i="4"/>
  <c r="L32" i="4"/>
  <c r="B32" i="4"/>
  <c r="AF32" i="4"/>
  <c r="V32" i="4"/>
  <c r="K32" i="4"/>
  <c r="R32" i="4"/>
  <c r="P32" i="4"/>
  <c r="AB32" i="4"/>
  <c r="AA32" i="4"/>
  <c r="G32" i="4"/>
  <c r="F32" i="4"/>
  <c r="AG33" i="4" l="1"/>
  <c r="AC33" i="4"/>
  <c r="Y33" i="4"/>
  <c r="U33" i="4"/>
  <c r="Q33" i="4"/>
  <c r="M33" i="4"/>
  <c r="A34" i="4"/>
  <c r="AE33" i="4"/>
  <c r="AA33" i="4"/>
  <c r="W33" i="4"/>
  <c r="S33" i="4"/>
  <c r="O33" i="4"/>
  <c r="K33" i="4"/>
  <c r="G33" i="4"/>
  <c r="C33" i="4"/>
  <c r="AD33" i="4"/>
  <c r="V33" i="4"/>
  <c r="N33" i="4"/>
  <c r="H33" i="4"/>
  <c r="B33" i="4"/>
  <c r="AB33" i="4"/>
  <c r="T33" i="4"/>
  <c r="L33" i="4"/>
  <c r="F33" i="4"/>
  <c r="Z33" i="4"/>
  <c r="J33" i="4"/>
  <c r="X33" i="4"/>
  <c r="I33" i="4"/>
  <c r="AH33" i="4"/>
  <c r="E33" i="4"/>
  <c r="AF33" i="4"/>
  <c r="D33" i="4"/>
  <c r="R33" i="4"/>
  <c r="P33" i="4"/>
  <c r="A35" i="4" l="1"/>
  <c r="AE34" i="4"/>
  <c r="AA34" i="4"/>
  <c r="W34" i="4"/>
  <c r="S34" i="4"/>
  <c r="O34" i="4"/>
  <c r="K34" i="4"/>
  <c r="G34" i="4"/>
  <c r="C34" i="4"/>
  <c r="AG34" i="4"/>
  <c r="AC34" i="4"/>
  <c r="Y34" i="4"/>
  <c r="U34" i="4"/>
  <c r="Q34" i="4"/>
  <c r="M34" i="4"/>
  <c r="I34" i="4"/>
  <c r="E34" i="4"/>
  <c r="AB34" i="4"/>
  <c r="T34" i="4"/>
  <c r="L34" i="4"/>
  <c r="D34" i="4"/>
  <c r="AH34" i="4"/>
  <c r="Z34" i="4"/>
  <c r="R34" i="4"/>
  <c r="J34" i="4"/>
  <c r="B34" i="4"/>
  <c r="X34" i="4"/>
  <c r="H34" i="4"/>
  <c r="V34" i="4"/>
  <c r="F34" i="4"/>
  <c r="AF34" i="4"/>
  <c r="AD34" i="4"/>
  <c r="P34" i="4"/>
  <c r="N34" i="4"/>
  <c r="AG35" i="4" l="1"/>
  <c r="AC35" i="4"/>
  <c r="Y35" i="4"/>
  <c r="U35" i="4"/>
  <c r="Q35" i="4"/>
  <c r="M35" i="4"/>
  <c r="I35" i="4"/>
  <c r="E35" i="4"/>
  <c r="A36" i="4"/>
  <c r="AE35" i="4"/>
  <c r="AA35" i="4"/>
  <c r="W35" i="4"/>
  <c r="S35" i="4"/>
  <c r="O35" i="4"/>
  <c r="K35" i="4"/>
  <c r="G35" i="4"/>
  <c r="C35" i="4"/>
  <c r="AH35" i="4"/>
  <c r="Z35" i="4"/>
  <c r="R35" i="4"/>
  <c r="J35" i="4"/>
  <c r="B35" i="4"/>
  <c r="AF35" i="4"/>
  <c r="X35" i="4"/>
  <c r="P35" i="4"/>
  <c r="H35" i="4"/>
  <c r="V35" i="4"/>
  <c r="F35" i="4"/>
  <c r="T35" i="4"/>
  <c r="D35" i="4"/>
  <c r="AD35" i="4"/>
  <c r="AB35" i="4"/>
  <c r="N35" i="4"/>
  <c r="L35" i="4"/>
  <c r="A37" i="4" l="1"/>
  <c r="AE36" i="4"/>
  <c r="AA36" i="4"/>
  <c r="W36" i="4"/>
  <c r="S36" i="4"/>
  <c r="O36" i="4"/>
  <c r="K36" i="4"/>
  <c r="G36" i="4"/>
  <c r="C36" i="4"/>
  <c r="AG36" i="4"/>
  <c r="AC36" i="4"/>
  <c r="Y36" i="4"/>
  <c r="U36" i="4"/>
  <c r="Q36" i="4"/>
  <c r="M36" i="4"/>
  <c r="I36" i="4"/>
  <c r="E36" i="4"/>
  <c r="AF36" i="4"/>
  <c r="X36" i="4"/>
  <c r="P36" i="4"/>
  <c r="H36" i="4"/>
  <c r="AD36" i="4"/>
  <c r="V36" i="4"/>
  <c r="N36" i="4"/>
  <c r="F36" i="4"/>
  <c r="T36" i="4"/>
  <c r="D36" i="4"/>
  <c r="AH36" i="4"/>
  <c r="R36" i="4"/>
  <c r="B36" i="4"/>
  <c r="AB36" i="4"/>
  <c r="Z36" i="4"/>
  <c r="L36" i="4"/>
  <c r="J36" i="4"/>
  <c r="AG37" i="4" l="1"/>
  <c r="AC37" i="4"/>
  <c r="Y37" i="4"/>
  <c r="U37" i="4"/>
  <c r="Q37" i="4"/>
  <c r="M37" i="4"/>
  <c r="I37" i="4"/>
  <c r="E37" i="4"/>
  <c r="A38" i="4"/>
  <c r="AE37" i="4"/>
  <c r="AA37" i="4"/>
  <c r="W37" i="4"/>
  <c r="S37" i="4"/>
  <c r="O37" i="4"/>
  <c r="K37" i="4"/>
  <c r="G37" i="4"/>
  <c r="C37" i="4"/>
  <c r="AD37" i="4"/>
  <c r="V37" i="4"/>
  <c r="N37" i="4"/>
  <c r="F37" i="4"/>
  <c r="AB37" i="4"/>
  <c r="T37" i="4"/>
  <c r="L37" i="4"/>
  <c r="D37" i="4"/>
  <c r="AH37" i="4"/>
  <c r="R37" i="4"/>
  <c r="B37" i="4"/>
  <c r="AF37" i="4"/>
  <c r="P37" i="4"/>
  <c r="Z37" i="4"/>
  <c r="X37" i="4"/>
  <c r="J37" i="4"/>
  <c r="H37" i="4"/>
  <c r="A39" i="4" l="1"/>
  <c r="AE38" i="4"/>
  <c r="AA38" i="4"/>
  <c r="W38" i="4"/>
  <c r="S38" i="4"/>
  <c r="O38" i="4"/>
  <c r="K38" i="4"/>
  <c r="G38" i="4"/>
  <c r="C38" i="4"/>
  <c r="AG38" i="4"/>
  <c r="AC38" i="4"/>
  <c r="Y38" i="4"/>
  <c r="U38" i="4"/>
  <c r="Q38" i="4"/>
  <c r="M38" i="4"/>
  <c r="I38" i="4"/>
  <c r="E38" i="4"/>
  <c r="AB38" i="4"/>
  <c r="T38" i="4"/>
  <c r="L38" i="4"/>
  <c r="D38" i="4"/>
  <c r="AH38" i="4"/>
  <c r="Z38" i="4"/>
  <c r="R38" i="4"/>
  <c r="J38" i="4"/>
  <c r="B38" i="4"/>
  <c r="AF38" i="4"/>
  <c r="P38" i="4"/>
  <c r="AD38" i="4"/>
  <c r="N38" i="4"/>
  <c r="X38" i="4"/>
  <c r="V38" i="4"/>
  <c r="H38" i="4"/>
  <c r="F38" i="4"/>
  <c r="AG39" i="4" l="1"/>
  <c r="AC39" i="4"/>
  <c r="Y39" i="4"/>
  <c r="U39" i="4"/>
  <c r="Q39" i="4"/>
  <c r="M39" i="4"/>
  <c r="I39" i="4"/>
  <c r="E39" i="4"/>
  <c r="AE39" i="4"/>
  <c r="AA39" i="4"/>
  <c r="W39" i="4"/>
  <c r="S39" i="4"/>
  <c r="O39" i="4"/>
  <c r="K39" i="4"/>
  <c r="G39" i="4"/>
  <c r="C39" i="4"/>
  <c r="AH39" i="4"/>
  <c r="Z39" i="4"/>
  <c r="R39" i="4"/>
  <c r="J39" i="4"/>
  <c r="B39" i="4"/>
  <c r="AF39" i="4"/>
  <c r="X39" i="4"/>
  <c r="P39" i="4"/>
  <c r="H39" i="4"/>
  <c r="AD39" i="4"/>
  <c r="N39" i="4"/>
  <c r="AB39" i="4"/>
  <c r="L39" i="4"/>
  <c r="V39" i="4"/>
  <c r="T39" i="4"/>
  <c r="F39" i="4"/>
  <c r="D39" i="4"/>
</calcChain>
</file>

<file path=xl/sharedStrings.xml><?xml version="1.0" encoding="utf-8"?>
<sst xmlns="http://schemas.openxmlformats.org/spreadsheetml/2006/main" count="193" uniqueCount="180">
  <si>
    <t>Oprocentowanie</t>
  </si>
  <si>
    <t>Kwartał</t>
  </si>
  <si>
    <t>Odsetki</t>
  </si>
  <si>
    <t>Saldo</t>
  </si>
  <si>
    <t>I</t>
  </si>
  <si>
    <t>II</t>
  </si>
  <si>
    <t>III</t>
  </si>
  <si>
    <t>IV</t>
  </si>
  <si>
    <t>Suma odsetek</t>
  </si>
  <si>
    <t>Suma zakresów</t>
  </si>
  <si>
    <t>Uczeń</t>
  </si>
  <si>
    <t>Egzamin 1</t>
  </si>
  <si>
    <t>Egzamin 2</t>
  </si>
  <si>
    <t>Czy zdał</t>
  </si>
  <si>
    <t>Uczeń 1</t>
  </si>
  <si>
    <t>Uczeń 2</t>
  </si>
  <si>
    <t>Uczeń 3</t>
  </si>
  <si>
    <t>Uczeń 4</t>
  </si>
  <si>
    <t>Uczeń 5</t>
  </si>
  <si>
    <t>Uczeń 6</t>
  </si>
  <si>
    <t>Uczeń 7</t>
  </si>
  <si>
    <t>Uczeń 8</t>
  </si>
  <si>
    <t>Uczeń 9</t>
  </si>
  <si>
    <t>Uczeń 10</t>
  </si>
  <si>
    <t>Uczeń 11</t>
  </si>
  <si>
    <t>Uczeń 12</t>
  </si>
  <si>
    <t>Uczeń 13</t>
  </si>
  <si>
    <t>Uczeń 14</t>
  </si>
  <si>
    <t>Uczeń 15</t>
  </si>
  <si>
    <t>Matematyka</t>
  </si>
  <si>
    <t>A. Marecki</t>
  </si>
  <si>
    <t>B. Grabowski</t>
  </si>
  <si>
    <t>K. Dunaj</t>
  </si>
  <si>
    <r>
      <rPr>
        <b/>
        <u/>
        <sz val="11"/>
        <color rgb="FFFF0000"/>
        <rFont val="Calibri"/>
        <family val="2"/>
        <charset val="238"/>
        <scheme val="minor"/>
      </rPr>
      <t xml:space="preserve">Zadanie nr 2. </t>
    </r>
    <r>
      <rPr>
        <sz val="11"/>
        <color rgb="FFFF0000"/>
        <rFont val="Calibri"/>
        <family val="2"/>
        <charset val="238"/>
        <scheme val="minor"/>
      </rPr>
      <t>Oblicz(za pomocą formuł i odwołań do komórek) wartość odsetek oraz saldo po każdym kwartale, jeśli na lokatę kwartalną odłożono 20 000 zł. Środki będą ulokowane przez rok. Odsetki zostaną dopisane do salda po każdym okresie rozliczeniowym. Oprocentowanie stałe 6,7% .     (2 punkty)</t>
    </r>
  </si>
  <si>
    <r>
      <rPr>
        <b/>
        <u/>
        <sz val="11"/>
        <color rgb="FFFF0000"/>
        <rFont val="Calibri"/>
        <family val="2"/>
        <charset val="238"/>
        <scheme val="minor"/>
      </rPr>
      <t>Zadanie nr 1.</t>
    </r>
    <r>
      <rPr>
        <sz val="11"/>
        <color rgb="FFFF0000"/>
        <rFont val="Calibri"/>
        <family val="2"/>
        <charset val="238"/>
        <scheme val="minor"/>
      </rPr>
      <t xml:space="preserve"> W komórce I10 wpisz formułę obliczającą poniższe wyrażenie.                        (1 punkt)</t>
    </r>
  </si>
  <si>
    <r>
      <rPr>
        <b/>
        <u/>
        <sz val="11"/>
        <color rgb="FFFF0000"/>
        <rFont val="Calibri"/>
        <family val="2"/>
        <charset val="238"/>
        <scheme val="minor"/>
      </rPr>
      <t>Zadanie nr 3.</t>
    </r>
    <r>
      <rPr>
        <sz val="11"/>
        <color rgb="FFFF0000"/>
        <rFont val="Calibri"/>
        <family val="2"/>
        <charset val="238"/>
        <scheme val="minor"/>
      </rPr>
      <t xml:space="preserve"> Do komórki M10 wpisz taką formułę aby po przekopiowaniu na wszystkie komórki otrzymać tabliczkę mnożenia   (1 punkt)</t>
    </r>
  </si>
  <si>
    <t>Geografia</t>
  </si>
  <si>
    <t>Historia</t>
  </si>
  <si>
    <t>Polski</t>
  </si>
  <si>
    <t>Angielski</t>
  </si>
  <si>
    <t>Dziecko prawnika</t>
  </si>
  <si>
    <t>Wynik egzaminu</t>
  </si>
  <si>
    <t>TAK</t>
  </si>
  <si>
    <t>NIE</t>
  </si>
  <si>
    <r>
      <rPr>
        <b/>
        <u/>
        <sz val="11"/>
        <color rgb="FFFF0000"/>
        <rFont val="Calibri"/>
        <family val="2"/>
        <charset val="238"/>
        <scheme val="minor"/>
      </rPr>
      <t>Zadanie nr 8.</t>
    </r>
    <r>
      <rPr>
        <sz val="11"/>
        <color rgb="FFFF0000"/>
        <rFont val="Calibri"/>
        <family val="2"/>
        <charset val="238"/>
        <scheme val="minor"/>
      </rPr>
      <t xml:space="preserve"> W komórce D13 wstaw funkcję JEŻELI ( ) która doda punkty z egzaminów, a następnie w przypadku gdy suma będzie równa lub większa od 80 wstawi w komórce ZDAŁ w inym przypadku wstawi NIE ZDAŁ ( 2 punkt)</t>
    </r>
  </si>
  <si>
    <r>
      <rPr>
        <b/>
        <u/>
        <sz val="11"/>
        <color rgb="FFFF0000"/>
        <rFont val="Calibri"/>
        <family val="2"/>
        <charset val="238"/>
        <scheme val="minor"/>
      </rPr>
      <t>Zadanie nr 9.</t>
    </r>
    <r>
      <rPr>
        <sz val="11"/>
        <color rgb="FFFF0000"/>
        <rFont val="Calibri"/>
        <family val="2"/>
        <charset val="238"/>
        <scheme val="minor"/>
      </rPr>
      <t xml:space="preserve"> W komórce T7 wprowadź zagnieżdżoną funkcję JEŻELI która zwróci wyrażenie "Uczeń zdał na prawo" pod warunkiem, że  uczeń z przedmiotów uzyska więcej niż 85 punktów lub jest dzieckiem prawnika (wartość komórki "TAK") w przeciwnym wypadku  zwróci wyrażenie "Uczeń nie zdał na prawo"    (3 punkty)</t>
    </r>
  </si>
  <si>
    <r>
      <rPr>
        <b/>
        <u/>
        <sz val="11"/>
        <color rgb="FFFF0000"/>
        <rFont val="Calibri"/>
        <family val="2"/>
        <charset val="238"/>
        <scheme val="minor"/>
      </rPr>
      <t>Zadanie nr 4.</t>
    </r>
    <r>
      <rPr>
        <sz val="11"/>
        <color rgb="FFFF0000"/>
        <rFont val="Calibri"/>
        <family val="2"/>
        <charset val="238"/>
        <scheme val="minor"/>
      </rPr>
      <t xml:space="preserve"> W komórce C5 wstaw formułę sumującą odsetki z zadania nr 2 z arkusza Odwołania_do_komórek   (1 punkt)</t>
    </r>
  </si>
  <si>
    <t>Wieprzowe (łopatka)</t>
  </si>
  <si>
    <t>Drobiowe (udko)</t>
  </si>
  <si>
    <t>Drobiowe (filet)</t>
  </si>
  <si>
    <t>Wygląd zewnętrzny</t>
  </si>
  <si>
    <t>Barwa przekroju</t>
  </si>
  <si>
    <t>Struktura na przekroju</t>
  </si>
  <si>
    <t>Związanie plastrów</t>
  </si>
  <si>
    <t>Zapach-natężenie</t>
  </si>
  <si>
    <t>Zapach-porządalność</t>
  </si>
  <si>
    <t>Soczystość</t>
  </si>
  <si>
    <t>Żujność</t>
  </si>
  <si>
    <t>Słoność</t>
  </si>
  <si>
    <t>Smakowitość-natężenie</t>
  </si>
  <si>
    <t>Smakowitość-porządalność</t>
  </si>
  <si>
    <t>1. Jednostka główna osi Y = 1</t>
  </si>
  <si>
    <t>4. Obrót wykresu względem osi X = 30 st., względem osi Y=20 st.</t>
  </si>
  <si>
    <t>3. Wartości na osi Y wyświetlane z zaokrągleniem do 2 miejsc po przecinku, wartość maksimum= 4,00</t>
  </si>
  <si>
    <t>5. Kształt kolumny dla serii danych odpowiednio: Wieprzowe(łopatka)- walec, Drobiowe (udko) - częściowy ostrosłup, Drobiowe (filet) - prostopadłościan</t>
  </si>
  <si>
    <t>6. Kolor dla serii danych odpowiednio: Wieprzowe (łopatka) - czerwony, Drobiowe (udko) - zielony, Drobiowe(filet) - żółty</t>
  </si>
  <si>
    <t>7. Kolor ścian: bocznej i tylnej - Jasnoszary, tło 2, ciemniejszy 25%, podłoża - niebieski, akcent 1, jaśniejszy 40%</t>
  </si>
  <si>
    <t>8. Linie siatki koloru czarnego</t>
  </si>
  <si>
    <t>9. Brak wyświetlanego tytułu wykresu</t>
  </si>
  <si>
    <t>10. Brak wyświetlanej osi Głębokość</t>
  </si>
  <si>
    <t>2. Znaczniki osi Y- typ jednostki głównej-krzyżowy</t>
  </si>
  <si>
    <r>
      <rPr>
        <b/>
        <u/>
        <sz val="11"/>
        <color rgb="FFFF0000"/>
        <rFont val="Calibri"/>
        <family val="2"/>
        <charset val="238"/>
        <scheme val="minor"/>
      </rPr>
      <t>Zadanie nr 10.</t>
    </r>
    <r>
      <rPr>
        <sz val="11"/>
        <color rgb="FFFF0000"/>
        <rFont val="Calibri"/>
        <family val="2"/>
        <charset val="238"/>
        <scheme val="minor"/>
      </rPr>
      <t xml:space="preserve"> Dla danych zawartych w tabeli poniżej wstaw wykres Kolumnowy 3D i sformatuj go zgodnie z poniższymi wytycznymi:    (5 punkty)</t>
    </r>
  </si>
  <si>
    <r>
      <rPr>
        <b/>
        <u/>
        <sz val="11"/>
        <color rgb="FFFF0000"/>
        <rFont val="Calibri"/>
        <family val="2"/>
        <charset val="238"/>
        <scheme val="minor"/>
      </rPr>
      <t xml:space="preserve">Zadanie nr 5. </t>
    </r>
    <r>
      <rPr>
        <sz val="11"/>
        <color rgb="FFFF0000"/>
        <rFont val="Calibri"/>
        <family val="2"/>
        <charset val="238"/>
        <scheme val="minor"/>
      </rPr>
      <t>Dla zakresu komórek F14:J22 wprowadź nazwę Zakres_1. Dla zakresów komórek K34:P38 prowadź nazwę Zakres_2. W komórce E43 wprowadź funkcję sumującą stworzone zakresy (jako argumenty funkcji wpisz nazwy zakresów)    (2 punkty)</t>
    </r>
  </si>
  <si>
    <t>Dni robocze</t>
  </si>
  <si>
    <r>
      <rPr>
        <b/>
        <u/>
        <sz val="11"/>
        <color rgb="FFFF0000"/>
        <rFont val="Calibri"/>
        <family val="2"/>
        <charset val="238"/>
        <scheme val="minor"/>
      </rPr>
      <t>Zadanie nr 7</t>
    </r>
    <r>
      <rPr>
        <b/>
        <sz val="11"/>
        <color rgb="FFFF0000"/>
        <rFont val="Calibri"/>
        <family val="2"/>
        <charset val="238"/>
        <scheme val="minor"/>
      </rPr>
      <t>.</t>
    </r>
    <r>
      <rPr>
        <sz val="11"/>
        <color rgb="FFFF0000"/>
        <rFont val="Calibri"/>
        <family val="2"/>
        <charset val="238"/>
        <scheme val="minor"/>
      </rPr>
      <t xml:space="preserve"> W komórce B5 wpisz funkcję wyliczającą dni robocze od dnia 10.01.2010 r. do dnia 17.02.2016 r. uwględniając dni świateczne zawarte w kolumnie I ( 1 punkt)</t>
    </r>
  </si>
  <si>
    <t>Święta</t>
  </si>
  <si>
    <r>
      <rPr>
        <b/>
        <u/>
        <sz val="11"/>
        <color rgb="FFFF0000"/>
        <rFont val="Calibri"/>
        <family val="2"/>
        <charset val="238"/>
        <scheme val="minor"/>
      </rPr>
      <t>Zadanie nr 6.</t>
    </r>
    <r>
      <rPr>
        <sz val="11"/>
        <color rgb="FFFF0000"/>
        <rFont val="Calibri"/>
        <family val="2"/>
        <charset val="238"/>
        <scheme val="minor"/>
      </rPr>
      <t xml:space="preserve"> Do komórki D6 wprowadź funkcję  wpisującą słowny odpowiednik oceny (kolumna H) z komórki C6. Następnie zastosuj funkcję do wszystkich ocen   (2 punkt)</t>
    </r>
  </si>
  <si>
    <t>NAZWISKO</t>
  </si>
  <si>
    <t>IMIE</t>
  </si>
  <si>
    <t xml:space="preserve">Ocena </t>
  </si>
  <si>
    <t>Ocena słownie</t>
  </si>
  <si>
    <t>PIOTROWSKA</t>
  </si>
  <si>
    <t>LUCYNA</t>
  </si>
  <si>
    <t>ndst</t>
  </si>
  <si>
    <t>niedostateczny</t>
  </si>
  <si>
    <t>PIKUS</t>
  </si>
  <si>
    <t>JANUSZ</t>
  </si>
  <si>
    <t>dop</t>
  </si>
  <si>
    <t>dopuszczający</t>
  </si>
  <si>
    <t>DONDALSKA</t>
  </si>
  <si>
    <t>DONATA</t>
  </si>
  <si>
    <t>dst</t>
  </si>
  <si>
    <t>dostateczny</t>
  </si>
  <si>
    <t>SAJUR-MALECKA</t>
  </si>
  <si>
    <t>MIROSLAWA</t>
  </si>
  <si>
    <t>db</t>
  </si>
  <si>
    <t>dobry</t>
  </si>
  <si>
    <t>RUTKIEWICZ</t>
  </si>
  <si>
    <t>TADEUSZ</t>
  </si>
  <si>
    <t>bdb</t>
  </si>
  <si>
    <t>bardzo bobry</t>
  </si>
  <si>
    <t>GRZYMKOWSKI</t>
  </si>
  <si>
    <t>DARIUSZ</t>
  </si>
  <si>
    <t>cel</t>
  </si>
  <si>
    <t>celujący</t>
  </si>
  <si>
    <t>DRONSKI</t>
  </si>
  <si>
    <t>ANDRZEJ</t>
  </si>
  <si>
    <t>IGLINSKI</t>
  </si>
  <si>
    <t>ROZLUCKI</t>
  </si>
  <si>
    <t>ALBERT</t>
  </si>
  <si>
    <t>ZAWILSKA</t>
  </si>
  <si>
    <t>JADWIGA</t>
  </si>
  <si>
    <t>KLIMOROWSKI</t>
  </si>
  <si>
    <t>KAZIMIERZ</t>
  </si>
  <si>
    <t>KORCZ-BOMBALA</t>
  </si>
  <si>
    <t>ANNA</t>
  </si>
  <si>
    <t>LUKASZEWICZ</t>
  </si>
  <si>
    <t>PIOTR</t>
  </si>
  <si>
    <t>RADZKA</t>
  </si>
  <si>
    <t>ELZBIETA</t>
  </si>
  <si>
    <t>PAWLOWSKI</t>
  </si>
  <si>
    <t>WIESLAW</t>
  </si>
  <si>
    <t>BUDNIK</t>
  </si>
  <si>
    <t>BRONISLAWA</t>
  </si>
  <si>
    <t>SZMALC</t>
  </si>
  <si>
    <t>DABROWSKI</t>
  </si>
  <si>
    <t>LUCJAN</t>
  </si>
  <si>
    <t>MYSZKO</t>
  </si>
  <si>
    <t>MALGORZATA</t>
  </si>
  <si>
    <t>SNOCH</t>
  </si>
  <si>
    <t>STANISLAW</t>
  </si>
  <si>
    <t>STANISZEWSKI</t>
  </si>
  <si>
    <t>LECH</t>
  </si>
  <si>
    <t>DZIENIAKOWSKI</t>
  </si>
  <si>
    <t>RYSZARD</t>
  </si>
  <si>
    <t>TYMOWSKI</t>
  </si>
  <si>
    <t>JOZEF</t>
  </si>
  <si>
    <t>ZANDER</t>
  </si>
  <si>
    <t>MAJEWSKI</t>
  </si>
  <si>
    <t>SERGIUSZ</t>
  </si>
  <si>
    <t>SZYMANSKA-JASINSKA</t>
  </si>
  <si>
    <t>MARIANNA</t>
  </si>
  <si>
    <t>SADLOWSKA</t>
  </si>
  <si>
    <t>ALEKSANDRA</t>
  </si>
  <si>
    <t>PAJAK</t>
  </si>
  <si>
    <t>KRZYSZTOF</t>
  </si>
  <si>
    <t>ENDLER</t>
  </si>
  <si>
    <t>JACEK</t>
  </si>
  <si>
    <t>ZAREBA</t>
  </si>
  <si>
    <t>MICHAL</t>
  </si>
  <si>
    <t>WISNIEWSKI</t>
  </si>
  <si>
    <t>DUZIAK</t>
  </si>
  <si>
    <t>JAN</t>
  </si>
  <si>
    <t>GLEBOCKI</t>
  </si>
  <si>
    <t>EUGENIUSZ</t>
  </si>
  <si>
    <t>BLONSKI</t>
  </si>
  <si>
    <t>KOWALSKI</t>
  </si>
  <si>
    <t>MAREK</t>
  </si>
  <si>
    <t>LAPINSKI</t>
  </si>
  <si>
    <t>LESZEK</t>
  </si>
  <si>
    <t>LASTOWSKA</t>
  </si>
  <si>
    <t>DANUTA</t>
  </si>
  <si>
    <t>ABRAMCZUK</t>
  </si>
  <si>
    <t>JERZY</t>
  </si>
  <si>
    <t>KACZMARSKI</t>
  </si>
  <si>
    <t>DREZNIAK</t>
  </si>
  <si>
    <t>TERESA</t>
  </si>
  <si>
    <t>IDZKOWSKA</t>
  </si>
  <si>
    <t>CZESLAWA</t>
  </si>
  <si>
    <t>KALISZ</t>
  </si>
  <si>
    <t>BRONISLAW</t>
  </si>
  <si>
    <t>KUCZAWSKI</t>
  </si>
  <si>
    <t>MACIEJ</t>
  </si>
  <si>
    <t>ZAJACZKOWSKA-PAWLOWICZ</t>
  </si>
  <si>
    <t>RESZUTA</t>
  </si>
  <si>
    <t>RATUSZNY</t>
  </si>
  <si>
    <t>HENRYK</t>
  </si>
  <si>
    <t>BARCZ</t>
  </si>
  <si>
    <t>EDWARD</t>
  </si>
  <si>
    <t>SZTEYN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</si>
</sst>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 [$zł-415]_-;\-* #,##0.00\ [$zł-415]_-;_-* &quot;-&quot;??\ [$zł-415]_-;_-@_-"/>
    <numFmt numFmtId="165" formatCode="0.0"/>
    <numFmt numFmtId="166" formatCode="[$-409]h:mm\ AM/PM;@"/>
  </numFmts>
  <fonts count="10" x14ac:knownFonts="1">
    <font>
      <sz val="11"/>
      <color theme="1"/>
      <name val="Calibri"/>
      <family val="2"/>
      <charset val="238"/>
      <scheme val="minor"/>
    </font>
    <font>
      <sz val="11"/>
      <color theme="1"/>
      <name val="Calibri"/>
      <family val="2"/>
      <charset val="238"/>
      <scheme val="minor"/>
    </font>
    <font>
      <sz val="11"/>
      <color rgb="FFFF0000"/>
      <name val="Calibri"/>
      <family val="2"/>
      <charset val="238"/>
      <scheme val="minor"/>
    </font>
    <font>
      <b/>
      <sz val="11"/>
      <color theme="1"/>
      <name val="Calibri"/>
      <family val="2"/>
      <charset val="238"/>
      <scheme val="minor"/>
    </font>
    <font>
      <b/>
      <sz val="10"/>
      <name val="Arial CE"/>
    </font>
    <font>
      <b/>
      <sz val="10"/>
      <name val="Arial CE"/>
      <charset val="238"/>
    </font>
    <font>
      <b/>
      <u/>
      <sz val="11"/>
      <color rgb="FFFF0000"/>
      <name val="Calibri"/>
      <family val="2"/>
      <charset val="238"/>
      <scheme val="minor"/>
    </font>
    <font>
      <sz val="11"/>
      <color theme="1"/>
      <name val="Times New Roman"/>
      <family val="1"/>
      <charset val="238"/>
    </font>
    <font>
      <sz val="12"/>
      <color theme="1"/>
      <name val="Times New Roman"/>
      <family val="1"/>
      <charset val="238"/>
    </font>
    <font>
      <b/>
      <sz val="11"/>
      <color rgb="FFFF0000"/>
      <name val="Calibri"/>
      <family val="2"/>
      <charset val="238"/>
      <scheme val="minor"/>
    </font>
  </fonts>
  <fills count="13">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theme="7" tint="-0.249977111117893"/>
        <bgColor indexed="64"/>
      </patternFill>
    </fill>
    <fill>
      <patternFill patternType="solid">
        <fgColor rgb="FFFFCDCD"/>
        <bgColor indexed="64"/>
      </patternFill>
    </fill>
    <fill>
      <patternFill patternType="solid">
        <fgColor indexed="26"/>
        <bgColor indexed="64"/>
      </patternFill>
    </fill>
    <fill>
      <patternFill patternType="solid">
        <fgColor theme="6" tint="0.59999389629810485"/>
        <bgColor indexed="64"/>
      </patternFill>
    </fill>
    <fill>
      <patternFill patternType="solid">
        <fgColor rgb="FF00B050"/>
        <bgColor indexed="64"/>
      </patternFill>
    </fill>
    <fill>
      <patternFill patternType="solid">
        <fgColor rgb="FFFFFF00"/>
        <bgColor indexed="64"/>
      </patternFill>
    </fill>
    <fill>
      <patternFill patternType="solid">
        <fgColor rgb="FF0070C0"/>
        <bgColor indexed="64"/>
      </patternFill>
    </fill>
    <fill>
      <patternFill patternType="solid">
        <fgColor rgb="FF00B0F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s>
  <cellStyleXfs count="3">
    <xf numFmtId="0" fontId="0" fillId="0" borderId="0"/>
    <xf numFmtId="9" fontId="1" fillId="0" borderId="0" applyFont="0" applyFill="0" applyBorder="0" applyAlignment="0" applyProtection="0"/>
    <xf numFmtId="0" fontId="1" fillId="0" borderId="0"/>
  </cellStyleXfs>
  <cellXfs count="54">
    <xf numFmtId="0" fontId="0" fillId="0" borderId="0" xfId="0"/>
    <xf numFmtId="0" fontId="0" fillId="0" borderId="0" xfId="0" applyAlignment="1">
      <alignment horizontal="center"/>
    </xf>
    <xf numFmtId="164" fontId="0" fillId="0" borderId="0" xfId="0" applyNumberFormat="1"/>
    <xf numFmtId="0" fontId="0" fillId="0" borderId="1" xfId="0" applyBorder="1"/>
    <xf numFmtId="0" fontId="0" fillId="0" borderId="1" xfId="0" applyBorder="1" applyAlignment="1">
      <alignment horizontal="center"/>
    </xf>
    <xf numFmtId="10" fontId="0" fillId="3" borderId="1" xfId="1" applyNumberFormat="1" applyFont="1" applyFill="1" applyBorder="1" applyAlignment="1">
      <alignment horizontal="center"/>
    </xf>
    <xf numFmtId="164" fontId="0" fillId="4" borderId="1" xfId="0" applyNumberFormat="1" applyFill="1" applyBorder="1"/>
    <xf numFmtId="0" fontId="3" fillId="5" borderId="1" xfId="0" applyFont="1" applyFill="1" applyBorder="1" applyAlignment="1">
      <alignment horizontal="center"/>
    </xf>
    <xf numFmtId="0" fontId="0" fillId="0" borderId="0" xfId="0" applyAlignment="1">
      <alignment horizontal="right"/>
    </xf>
    <xf numFmtId="0" fontId="0" fillId="2" borderId="0" xfId="0" applyFill="1"/>
    <xf numFmtId="0" fontId="0" fillId="0" borderId="0" xfId="0" applyAlignment="1">
      <alignment vertical="center" wrapText="1"/>
    </xf>
    <xf numFmtId="164" fontId="0" fillId="2" borderId="0" xfId="0" applyNumberFormat="1" applyFill="1"/>
    <xf numFmtId="0" fontId="1" fillId="0" borderId="7" xfId="2" applyBorder="1"/>
    <xf numFmtId="2" fontId="3" fillId="0" borderId="8" xfId="2" applyNumberFormat="1" applyFont="1" applyBorder="1"/>
    <xf numFmtId="2" fontId="3" fillId="0" borderId="9" xfId="2" applyNumberFormat="1" applyFont="1" applyBorder="1"/>
    <xf numFmtId="165" fontId="1" fillId="0" borderId="0" xfId="2" applyNumberFormat="1"/>
    <xf numFmtId="0" fontId="0" fillId="3" borderId="0" xfId="0" applyFill="1"/>
    <xf numFmtId="0" fontId="0" fillId="0" borderId="0" xfId="0" applyAlignment="1">
      <alignment horizontal="left" vertical="center" wrapText="1"/>
    </xf>
    <xf numFmtId="166" fontId="0" fillId="0" borderId="0" xfId="0" applyNumberFormat="1"/>
    <xf numFmtId="0" fontId="5" fillId="7" borderId="1" xfId="0" applyFont="1" applyFill="1" applyBorder="1"/>
    <xf numFmtId="0" fontId="0" fillId="8" borderId="1" xfId="0" applyFill="1" applyBorder="1" applyAlignment="1">
      <alignment horizontal="center" vertical="center"/>
    </xf>
    <xf numFmtId="0" fontId="0" fillId="2" borderId="1" xfId="0" applyFill="1" applyBorder="1"/>
    <xf numFmtId="0" fontId="0" fillId="3" borderId="1" xfId="0" applyFill="1" applyBorder="1"/>
    <xf numFmtId="0" fontId="0" fillId="6" borderId="1" xfId="0" applyFill="1" applyBorder="1"/>
    <xf numFmtId="164" fontId="0" fillId="2" borderId="1" xfId="0" applyNumberFormat="1" applyFill="1" applyBorder="1"/>
    <xf numFmtId="164" fontId="0" fillId="9" borderId="1" xfId="0" applyNumberFormat="1" applyFill="1" applyBorder="1"/>
    <xf numFmtId="0" fontId="0" fillId="0" borderId="0" xfId="0" applyAlignment="1">
      <alignment horizontal="left"/>
    </xf>
    <xf numFmtId="0" fontId="7" fillId="10" borderId="1" xfId="0" applyFont="1" applyFill="1" applyBorder="1" applyAlignment="1">
      <alignment horizontal="center"/>
    </xf>
    <xf numFmtId="0" fontId="8" fillId="10" borderId="1" xfId="0" applyFont="1" applyFill="1" applyBorder="1" applyAlignment="1">
      <alignment horizontal="center"/>
    </xf>
    <xf numFmtId="0" fontId="3" fillId="11" borderId="0" xfId="0" applyFont="1" applyFill="1" applyAlignment="1">
      <alignment horizontal="center"/>
    </xf>
    <xf numFmtId="14" fontId="0" fillId="2" borderId="0" xfId="0" applyNumberFormat="1" applyFill="1" applyAlignment="1">
      <alignment horizontal="center"/>
    </xf>
    <xf numFmtId="1" fontId="4" fillId="0" borderId="0" xfId="0" applyNumberFormat="1" applyFont="1" applyAlignment="1">
      <alignment horizontal="left"/>
    </xf>
    <xf numFmtId="0" fontId="4" fillId="0" borderId="0" xfId="0" applyFont="1" applyAlignment="1">
      <alignment horizontal="center"/>
    </xf>
    <xf numFmtId="1" fontId="0" fillId="0" borderId="0" xfId="0" applyNumberFormat="1" applyAlignment="1">
      <alignment horizontal="left"/>
    </xf>
    <xf numFmtId="1" fontId="0" fillId="0" borderId="0" xfId="0" applyNumberFormat="1" applyAlignment="1">
      <alignment horizontal="center"/>
    </xf>
    <xf numFmtId="0" fontId="0" fillId="6" borderId="0" xfId="0" applyFill="1"/>
    <xf numFmtId="0" fontId="0" fillId="12" borderId="0" xfId="0" applyFill="1"/>
    <xf numFmtId="14" fontId="0" fillId="0" borderId="0" xfId="0" applyNumberFormat="1"/>
    <xf numFmtId="1" fontId="0" fillId="2" borderId="0" xfId="0" applyNumberFormat="1" applyFill="1"/>
    <xf numFmtId="0" fontId="2" fillId="0" borderId="0" xfId="0" applyFont="1" applyAlignment="1">
      <alignment horizontal="center" vertical="center"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2" fillId="0" borderId="0" xfId="0" applyFont="1" applyAlignment="1">
      <alignment horizontal="justify" vertical="top" wrapText="1"/>
    </xf>
    <xf numFmtId="0" fontId="2" fillId="0" borderId="0" xfId="0" applyFont="1" applyAlignment="1">
      <alignment horizontal="center" wrapText="1"/>
    </xf>
    <xf numFmtId="0" fontId="2" fillId="0" borderId="0" xfId="0" applyFont="1" applyAlignment="1">
      <alignment horizontal="center" vertical="justify" wrapText="1"/>
    </xf>
    <xf numFmtId="0" fontId="0" fillId="3" borderId="0" xfId="0" applyFill="1" applyAlignment="1">
      <alignment horizontal="center"/>
    </xf>
    <xf numFmtId="0" fontId="9" fillId="0" borderId="0" xfId="0" applyFont="1" applyAlignment="1">
      <alignment horizontal="center" wrapText="1"/>
    </xf>
    <xf numFmtId="0" fontId="0" fillId="0" borderId="0" xfId="0" applyAlignment="1">
      <alignment horizontal="left"/>
    </xf>
    <xf numFmtId="0" fontId="0" fillId="0" borderId="0" xfId="0" applyAlignment="1">
      <alignment horizontal="center"/>
    </xf>
    <xf numFmtId="0" fontId="2" fillId="0" borderId="0" xfId="0" applyFont="1" applyAlignment="1">
      <alignment horizontal="left" vertical="top" wrapText="1"/>
    </xf>
    <xf numFmtId="0" fontId="0" fillId="0" borderId="0" xfId="0" applyAlignment="1">
      <alignment horizontal="left" wrapText="1"/>
    </xf>
  </cellXfs>
  <cellStyles count="3">
    <cellStyle name="Normalny" xfId="0" builtinId="0"/>
    <cellStyle name="Normalny 2" xfId="2" xr:uid="{00000000-0005-0000-0000-000001000000}"/>
    <cellStyle name="Procentowy" xfId="1" builtinId="5"/>
  </cellStyles>
  <dxfs count="0"/>
  <tableStyles count="0" defaultTableStyle="TableStyleMedium2" defaultPivotStyle="PivotStyleLight16"/>
  <colors>
    <mruColors>
      <color rgb="FFFFCDCD"/>
      <color rgb="FF69D8FF"/>
      <color rgb="FFC9FF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20"/>
      <c:rotY val="30"/>
      <c:depthPercent val="100"/>
      <c:rAngAx val="1"/>
    </c:view3D>
    <c:floor>
      <c:thickness val="0"/>
      <c:spPr>
        <a:solidFill>
          <a:schemeClr val="accent1">
            <a:lumMod val="60000"/>
            <a:lumOff val="40000"/>
          </a:schemeClr>
        </a:solidFill>
        <a:ln>
          <a:noFill/>
        </a:ln>
        <a:effectLst/>
        <a:sp3d/>
      </c:spPr>
    </c:floor>
    <c:sideWall>
      <c:thickness val="0"/>
      <c:spPr>
        <a:solidFill>
          <a:schemeClr val="bg2">
            <a:lumMod val="90000"/>
          </a:schemeClr>
        </a:solidFill>
        <a:ln>
          <a:noFill/>
        </a:ln>
        <a:effectLst/>
        <a:sp3d/>
      </c:spPr>
    </c:sideWall>
    <c:backWall>
      <c:thickness val="0"/>
      <c:spPr>
        <a:solidFill>
          <a:schemeClr val="bg2">
            <a:lumMod val="75000"/>
          </a:schemeClr>
        </a:solidFill>
        <a:ln>
          <a:noFill/>
        </a:ln>
        <a:effectLst/>
        <a:sp3d/>
      </c:spPr>
    </c:backWall>
    <c:plotArea>
      <c:layout/>
      <c:bar3DChart>
        <c:barDir val="col"/>
        <c:grouping val="standard"/>
        <c:varyColors val="0"/>
        <c:ser>
          <c:idx val="0"/>
          <c:order val="0"/>
          <c:tx>
            <c:strRef>
              <c:f>Wykresy!$B$15</c:f>
              <c:strCache>
                <c:ptCount val="1"/>
                <c:pt idx="0">
                  <c:v>Wieprzowe (łopatka)</c:v>
                </c:pt>
              </c:strCache>
            </c:strRef>
          </c:tx>
          <c:spPr>
            <a:solidFill>
              <a:srgbClr val="FF0000"/>
            </a:solidFill>
            <a:ln>
              <a:noFill/>
            </a:ln>
            <a:effectLst/>
            <a:sp3d/>
          </c:spPr>
          <c:invertIfNegative val="0"/>
          <c:cat>
            <c:strRef>
              <c:f>Wykresy!$A$16:$A$26</c:f>
              <c:strCache>
                <c:ptCount val="11"/>
                <c:pt idx="0">
                  <c:v>Wygląd zewnętrzny</c:v>
                </c:pt>
                <c:pt idx="1">
                  <c:v>Barwa przekroju</c:v>
                </c:pt>
                <c:pt idx="2">
                  <c:v>Struktura na przekroju</c:v>
                </c:pt>
                <c:pt idx="3">
                  <c:v>Związanie plastrów</c:v>
                </c:pt>
                <c:pt idx="4">
                  <c:v>Zapach-natężenie</c:v>
                </c:pt>
                <c:pt idx="5">
                  <c:v>Zapach-porządalność</c:v>
                </c:pt>
                <c:pt idx="6">
                  <c:v>Soczystość</c:v>
                </c:pt>
                <c:pt idx="7">
                  <c:v>Żujność</c:v>
                </c:pt>
                <c:pt idx="8">
                  <c:v>Słoność</c:v>
                </c:pt>
                <c:pt idx="9">
                  <c:v>Smakowitość-natężenie</c:v>
                </c:pt>
                <c:pt idx="10">
                  <c:v>Smakowitość-porządalność</c:v>
                </c:pt>
              </c:strCache>
            </c:strRef>
          </c:cat>
          <c:val>
            <c:numRef>
              <c:f>Wykresy!$B$16:$B$26</c:f>
              <c:numCache>
                <c:formatCode>General</c:formatCode>
                <c:ptCount val="11"/>
                <c:pt idx="0">
                  <c:v>4.0999999999999996</c:v>
                </c:pt>
                <c:pt idx="1">
                  <c:v>3.8</c:v>
                </c:pt>
                <c:pt idx="2">
                  <c:v>3.7</c:v>
                </c:pt>
                <c:pt idx="3">
                  <c:v>3.9</c:v>
                </c:pt>
                <c:pt idx="4">
                  <c:v>3.8</c:v>
                </c:pt>
                <c:pt idx="5">
                  <c:v>3.8</c:v>
                </c:pt>
                <c:pt idx="6">
                  <c:v>3.7</c:v>
                </c:pt>
                <c:pt idx="7">
                  <c:v>3.7</c:v>
                </c:pt>
                <c:pt idx="8">
                  <c:v>3.8</c:v>
                </c:pt>
                <c:pt idx="9">
                  <c:v>3.7</c:v>
                </c:pt>
                <c:pt idx="10">
                  <c:v>3.8</c:v>
                </c:pt>
              </c:numCache>
            </c:numRef>
          </c:val>
          <c:shape val="cylinder"/>
          <c:extLst>
            <c:ext xmlns:c16="http://schemas.microsoft.com/office/drawing/2014/chart" uri="{C3380CC4-5D6E-409C-BE32-E72D297353CC}">
              <c16:uniqueId val="{00000000-BEAF-4E17-A1FC-060D2B07DF73}"/>
            </c:ext>
          </c:extLst>
        </c:ser>
        <c:ser>
          <c:idx val="1"/>
          <c:order val="1"/>
          <c:tx>
            <c:strRef>
              <c:f>Wykresy!$C$15</c:f>
              <c:strCache>
                <c:ptCount val="1"/>
                <c:pt idx="0">
                  <c:v>Drobiowe (udko)</c:v>
                </c:pt>
              </c:strCache>
            </c:strRef>
          </c:tx>
          <c:spPr>
            <a:solidFill>
              <a:srgbClr val="00B050"/>
            </a:solidFill>
            <a:ln>
              <a:noFill/>
            </a:ln>
            <a:effectLst/>
            <a:sp3d/>
          </c:spPr>
          <c:invertIfNegative val="0"/>
          <c:cat>
            <c:strRef>
              <c:f>Wykresy!$A$16:$A$26</c:f>
              <c:strCache>
                <c:ptCount val="11"/>
                <c:pt idx="0">
                  <c:v>Wygląd zewnętrzny</c:v>
                </c:pt>
                <c:pt idx="1">
                  <c:v>Barwa przekroju</c:v>
                </c:pt>
                <c:pt idx="2">
                  <c:v>Struktura na przekroju</c:v>
                </c:pt>
                <c:pt idx="3">
                  <c:v>Związanie plastrów</c:v>
                </c:pt>
                <c:pt idx="4">
                  <c:v>Zapach-natężenie</c:v>
                </c:pt>
                <c:pt idx="5">
                  <c:v>Zapach-porządalność</c:v>
                </c:pt>
                <c:pt idx="6">
                  <c:v>Soczystość</c:v>
                </c:pt>
                <c:pt idx="7">
                  <c:v>Żujność</c:v>
                </c:pt>
                <c:pt idx="8">
                  <c:v>Słoność</c:v>
                </c:pt>
                <c:pt idx="9">
                  <c:v>Smakowitość-natężenie</c:v>
                </c:pt>
                <c:pt idx="10">
                  <c:v>Smakowitość-porządalność</c:v>
                </c:pt>
              </c:strCache>
            </c:strRef>
          </c:cat>
          <c:val>
            <c:numRef>
              <c:f>Wykresy!$C$16:$C$26</c:f>
              <c:numCache>
                <c:formatCode>General</c:formatCode>
                <c:ptCount val="11"/>
                <c:pt idx="0">
                  <c:v>3.7</c:v>
                </c:pt>
                <c:pt idx="1">
                  <c:v>3.4</c:v>
                </c:pt>
                <c:pt idx="2">
                  <c:v>3.3</c:v>
                </c:pt>
                <c:pt idx="3">
                  <c:v>3.6</c:v>
                </c:pt>
                <c:pt idx="4">
                  <c:v>3.4</c:v>
                </c:pt>
                <c:pt idx="5">
                  <c:v>3.4</c:v>
                </c:pt>
                <c:pt idx="6">
                  <c:v>3.4</c:v>
                </c:pt>
                <c:pt idx="7">
                  <c:v>3.3</c:v>
                </c:pt>
                <c:pt idx="8">
                  <c:v>3.2</c:v>
                </c:pt>
                <c:pt idx="9">
                  <c:v>3.1</c:v>
                </c:pt>
                <c:pt idx="10">
                  <c:v>3.1</c:v>
                </c:pt>
              </c:numCache>
            </c:numRef>
          </c:val>
          <c:shape val="pyramidToMax"/>
          <c:extLst>
            <c:ext xmlns:c16="http://schemas.microsoft.com/office/drawing/2014/chart" uri="{C3380CC4-5D6E-409C-BE32-E72D297353CC}">
              <c16:uniqueId val="{00000001-BEAF-4E17-A1FC-060D2B07DF73}"/>
            </c:ext>
          </c:extLst>
        </c:ser>
        <c:ser>
          <c:idx val="2"/>
          <c:order val="2"/>
          <c:tx>
            <c:strRef>
              <c:f>Wykresy!$D$15</c:f>
              <c:strCache>
                <c:ptCount val="1"/>
                <c:pt idx="0">
                  <c:v>Drobiowe (filet)</c:v>
                </c:pt>
              </c:strCache>
            </c:strRef>
          </c:tx>
          <c:spPr>
            <a:solidFill>
              <a:srgbClr val="FFFF00"/>
            </a:solidFill>
            <a:ln>
              <a:noFill/>
            </a:ln>
            <a:effectLst/>
            <a:sp3d/>
          </c:spPr>
          <c:invertIfNegative val="0"/>
          <c:cat>
            <c:strRef>
              <c:f>Wykresy!$A$16:$A$26</c:f>
              <c:strCache>
                <c:ptCount val="11"/>
                <c:pt idx="0">
                  <c:v>Wygląd zewnętrzny</c:v>
                </c:pt>
                <c:pt idx="1">
                  <c:v>Barwa przekroju</c:v>
                </c:pt>
                <c:pt idx="2">
                  <c:v>Struktura na przekroju</c:v>
                </c:pt>
                <c:pt idx="3">
                  <c:v>Związanie plastrów</c:v>
                </c:pt>
                <c:pt idx="4">
                  <c:v>Zapach-natężenie</c:v>
                </c:pt>
                <c:pt idx="5">
                  <c:v>Zapach-porządalność</c:v>
                </c:pt>
                <c:pt idx="6">
                  <c:v>Soczystość</c:v>
                </c:pt>
                <c:pt idx="7">
                  <c:v>Żujność</c:v>
                </c:pt>
                <c:pt idx="8">
                  <c:v>Słoność</c:v>
                </c:pt>
                <c:pt idx="9">
                  <c:v>Smakowitość-natężenie</c:v>
                </c:pt>
                <c:pt idx="10">
                  <c:v>Smakowitość-porządalność</c:v>
                </c:pt>
              </c:strCache>
            </c:strRef>
          </c:cat>
          <c:val>
            <c:numRef>
              <c:f>Wykresy!$D$16:$D$26</c:f>
              <c:numCache>
                <c:formatCode>General</c:formatCode>
                <c:ptCount val="11"/>
                <c:pt idx="0">
                  <c:v>3.7</c:v>
                </c:pt>
                <c:pt idx="1">
                  <c:v>3.8</c:v>
                </c:pt>
                <c:pt idx="2">
                  <c:v>3.7</c:v>
                </c:pt>
                <c:pt idx="3">
                  <c:v>3.5</c:v>
                </c:pt>
                <c:pt idx="4">
                  <c:v>3.4</c:v>
                </c:pt>
                <c:pt idx="5">
                  <c:v>3.4</c:v>
                </c:pt>
                <c:pt idx="6">
                  <c:v>3.7</c:v>
                </c:pt>
                <c:pt idx="7">
                  <c:v>3.8</c:v>
                </c:pt>
                <c:pt idx="8">
                  <c:v>3.5</c:v>
                </c:pt>
                <c:pt idx="9">
                  <c:v>3.6</c:v>
                </c:pt>
                <c:pt idx="10">
                  <c:v>3.4</c:v>
                </c:pt>
              </c:numCache>
            </c:numRef>
          </c:val>
          <c:extLst>
            <c:ext xmlns:c16="http://schemas.microsoft.com/office/drawing/2014/chart" uri="{C3380CC4-5D6E-409C-BE32-E72D297353CC}">
              <c16:uniqueId val="{00000002-BEAF-4E17-A1FC-060D2B07DF73}"/>
            </c:ext>
          </c:extLst>
        </c:ser>
        <c:dLbls>
          <c:showLegendKey val="0"/>
          <c:showVal val="0"/>
          <c:showCatName val="0"/>
          <c:showSerName val="0"/>
          <c:showPercent val="0"/>
          <c:showBubbleSize val="0"/>
        </c:dLbls>
        <c:gapWidth val="150"/>
        <c:shape val="box"/>
        <c:axId val="1506209584"/>
        <c:axId val="1506208752"/>
        <c:axId val="1460847936"/>
      </c:bar3DChart>
      <c:catAx>
        <c:axId val="15062095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506208752"/>
        <c:crosses val="autoZero"/>
        <c:auto val="1"/>
        <c:lblAlgn val="ctr"/>
        <c:lblOffset val="100"/>
        <c:noMultiLvlLbl val="0"/>
      </c:catAx>
      <c:valAx>
        <c:axId val="1506208752"/>
        <c:scaling>
          <c:orientation val="minMax"/>
          <c:max val="4"/>
        </c:scaling>
        <c:delete val="0"/>
        <c:axPos val="l"/>
        <c:majorGridlines>
          <c:spPr>
            <a:ln w="9525" cap="flat" cmpd="sng" algn="ctr">
              <a:solidFill>
                <a:schemeClr val="tx1"/>
              </a:solidFill>
              <a:round/>
            </a:ln>
            <a:effectLst/>
          </c:spPr>
        </c:majorGridlines>
        <c:numFmt formatCode="#,##0.00" sourceLinked="0"/>
        <c:majorTickMark val="cross"/>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506209584"/>
        <c:crosses val="autoZero"/>
        <c:crossBetween val="between"/>
        <c:majorUnit val="1"/>
      </c:valAx>
      <c:serAx>
        <c:axId val="1460847936"/>
        <c:scaling>
          <c:orientation val="minMax"/>
        </c:scaling>
        <c:delete val="1"/>
        <c:axPos val="b"/>
        <c:majorTickMark val="none"/>
        <c:minorTickMark val="none"/>
        <c:tickLblPos val="nextTo"/>
        <c:crossAx val="1506208752"/>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7</xdr:row>
      <xdr:rowOff>19050</xdr:rowOff>
    </xdr:from>
    <xdr:to>
      <xdr:col>7</xdr:col>
      <xdr:colOff>400050</xdr:colOff>
      <xdr:row>12</xdr:row>
      <xdr:rowOff>80822</xdr:rowOff>
    </xdr:to>
    <xdr:pic>
      <xdr:nvPicPr>
        <xdr:cNvPr id="3" name="Obraz 2">
          <a:extLst>
            <a:ext uri="{FF2B5EF4-FFF2-40B4-BE49-F238E27FC236}">
              <a16:creationId xmlns:a16="http://schemas.microsoft.com/office/drawing/2014/main" id="{18669DF1-382D-4B8B-B1D8-F689D0C279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352550"/>
          <a:ext cx="4619625" cy="10142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409574</xdr:colOff>
      <xdr:row>11</xdr:row>
      <xdr:rowOff>28575</xdr:rowOff>
    </xdr:from>
    <xdr:to>
      <xdr:col>17</xdr:col>
      <xdr:colOff>342899</xdr:colOff>
      <xdr:row>36</xdr:row>
      <xdr:rowOff>38099</xdr:rowOff>
    </xdr:to>
    <xdr:graphicFrame macro="">
      <xdr:nvGraphicFramePr>
        <xdr:cNvPr id="2" name="Wykres 1">
          <a:extLst>
            <a:ext uri="{FF2B5EF4-FFF2-40B4-BE49-F238E27FC236}">
              <a16:creationId xmlns:a16="http://schemas.microsoft.com/office/drawing/2014/main" id="{29D27561-36B0-6223-FDB0-E182B7EDDB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I10"/>
  <sheetViews>
    <sheetView workbookViewId="0">
      <selection activeCell="H20" sqref="H20"/>
    </sheetView>
  </sheetViews>
  <sheetFormatPr defaultRowHeight="14.4" x14ac:dyDescent="0.3"/>
  <cols>
    <col min="6" max="6" width="9.88671875" bestFit="1" customWidth="1"/>
  </cols>
  <sheetData>
    <row r="2" spans="1:9" x14ac:dyDescent="0.3">
      <c r="A2" s="39" t="s">
        <v>34</v>
      </c>
      <c r="B2" s="39"/>
      <c r="C2" s="39"/>
      <c r="D2" s="39"/>
      <c r="E2" s="39"/>
      <c r="F2" s="39"/>
      <c r="G2" s="39"/>
      <c r="H2" s="39"/>
    </row>
    <row r="3" spans="1:9" x14ac:dyDescent="0.3">
      <c r="A3" s="39"/>
      <c r="B3" s="39"/>
      <c r="C3" s="39"/>
      <c r="D3" s="39"/>
      <c r="E3" s="39"/>
      <c r="F3" s="39"/>
      <c r="G3" s="39"/>
      <c r="H3" s="39"/>
    </row>
    <row r="4" spans="1:9" x14ac:dyDescent="0.3">
      <c r="A4" s="39"/>
      <c r="B4" s="39"/>
      <c r="C4" s="39"/>
      <c r="D4" s="39"/>
      <c r="E4" s="39"/>
      <c r="F4" s="39"/>
      <c r="G4" s="39"/>
      <c r="H4" s="39"/>
    </row>
    <row r="10" spans="1:9" x14ac:dyDescent="0.3">
      <c r="I10" s="9">
        <f>((1.5)/(2.3/4.1))+(((1.2+1)^0.5)/2)*(12.3/((4.5+2)^2-1))</f>
        <v>2.895050598366204</v>
      </c>
    </row>
  </sheetData>
  <mergeCells count="1">
    <mergeCell ref="A2:H4"/>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G30"/>
  <sheetViews>
    <sheetView workbookViewId="0">
      <selection activeCell="D10" sqref="D10"/>
    </sheetView>
  </sheetViews>
  <sheetFormatPr defaultRowHeight="14.4" x14ac:dyDescent="0.3"/>
  <cols>
    <col min="2" max="2" width="16" bestFit="1" customWidth="1"/>
    <col min="4" max="4" width="11.33203125" bestFit="1" customWidth="1"/>
    <col min="5" max="5" width="13.44140625" bestFit="1" customWidth="1"/>
    <col min="12" max="12" width="3" bestFit="1" customWidth="1"/>
    <col min="13" max="33" width="4.33203125" customWidth="1"/>
  </cols>
  <sheetData>
    <row r="2" spans="1:33" ht="15" customHeight="1" x14ac:dyDescent="0.3">
      <c r="A2" s="45" t="s">
        <v>33</v>
      </c>
      <c r="B2" s="45"/>
      <c r="C2" s="45"/>
      <c r="D2" s="45"/>
      <c r="E2" s="45"/>
      <c r="F2" s="45"/>
      <c r="G2" s="45"/>
      <c r="H2" s="45"/>
      <c r="I2" s="45"/>
      <c r="J2" s="45"/>
      <c r="L2" s="46" t="s">
        <v>35</v>
      </c>
      <c r="M2" s="46"/>
      <c r="N2" s="46"/>
      <c r="O2" s="46"/>
      <c r="P2" s="46"/>
      <c r="Q2" s="46"/>
      <c r="R2" s="46"/>
      <c r="S2" s="46"/>
      <c r="T2" s="46"/>
      <c r="U2" s="46"/>
      <c r="V2" s="46"/>
      <c r="W2" s="46"/>
      <c r="X2" s="46"/>
      <c r="Y2" s="46"/>
      <c r="Z2" s="46"/>
      <c r="AA2" s="46"/>
      <c r="AB2" s="46"/>
      <c r="AC2" s="46"/>
      <c r="AD2" s="46"/>
      <c r="AE2" s="46"/>
      <c r="AF2" s="46"/>
      <c r="AG2" s="46"/>
    </row>
    <row r="3" spans="1:33" x14ac:dyDescent="0.3">
      <c r="A3" s="45"/>
      <c r="B3" s="45"/>
      <c r="C3" s="45"/>
      <c r="D3" s="45"/>
      <c r="E3" s="45"/>
      <c r="F3" s="45"/>
      <c r="G3" s="45"/>
      <c r="H3" s="45"/>
      <c r="I3" s="45"/>
      <c r="J3" s="45"/>
      <c r="L3" s="46"/>
      <c r="M3" s="46"/>
      <c r="N3" s="46"/>
      <c r="O3" s="46"/>
      <c r="P3" s="46"/>
      <c r="Q3" s="46"/>
      <c r="R3" s="46"/>
      <c r="S3" s="46"/>
      <c r="T3" s="46"/>
      <c r="U3" s="46"/>
      <c r="V3" s="46"/>
      <c r="W3" s="46"/>
      <c r="X3" s="46"/>
      <c r="Y3" s="46"/>
      <c r="Z3" s="46"/>
      <c r="AA3" s="46"/>
      <c r="AB3" s="46"/>
      <c r="AC3" s="46"/>
      <c r="AD3" s="46"/>
      <c r="AE3" s="46"/>
      <c r="AF3" s="46"/>
      <c r="AG3" s="46"/>
    </row>
    <row r="4" spans="1:33" x14ac:dyDescent="0.3">
      <c r="A4" s="45"/>
      <c r="B4" s="45"/>
      <c r="C4" s="45"/>
      <c r="D4" s="45"/>
      <c r="E4" s="45"/>
      <c r="F4" s="45"/>
      <c r="G4" s="45"/>
      <c r="H4" s="45"/>
      <c r="I4" s="45"/>
      <c r="J4" s="45"/>
      <c r="L4" s="46"/>
      <c r="M4" s="46"/>
      <c r="N4" s="46"/>
      <c r="O4" s="46"/>
      <c r="P4" s="46"/>
      <c r="Q4" s="46"/>
      <c r="R4" s="46"/>
      <c r="S4" s="46"/>
      <c r="T4" s="46"/>
      <c r="U4" s="46"/>
      <c r="V4" s="46"/>
      <c r="W4" s="46"/>
      <c r="X4" s="46"/>
      <c r="Y4" s="46"/>
      <c r="Z4" s="46"/>
      <c r="AA4" s="46"/>
      <c r="AB4" s="46"/>
      <c r="AC4" s="46"/>
      <c r="AD4" s="46"/>
      <c r="AE4" s="46"/>
      <c r="AF4" s="46"/>
      <c r="AG4" s="46"/>
    </row>
    <row r="5" spans="1:33" ht="4.5" customHeight="1" x14ac:dyDescent="0.3">
      <c r="A5" s="45"/>
      <c r="B5" s="45"/>
      <c r="C5" s="45"/>
      <c r="D5" s="45"/>
      <c r="E5" s="45"/>
      <c r="F5" s="45"/>
      <c r="G5" s="45"/>
      <c r="H5" s="45"/>
      <c r="I5" s="45"/>
      <c r="J5" s="45"/>
      <c r="L5" s="46"/>
      <c r="M5" s="46"/>
      <c r="N5" s="46"/>
      <c r="O5" s="46"/>
      <c r="P5" s="46"/>
      <c r="Q5" s="46"/>
      <c r="R5" s="46"/>
      <c r="S5" s="46"/>
      <c r="T5" s="46"/>
      <c r="U5" s="46"/>
      <c r="V5" s="46"/>
      <c r="W5" s="46"/>
      <c r="X5" s="46"/>
      <c r="Y5" s="46"/>
      <c r="Z5" s="46"/>
      <c r="AA5" s="46"/>
      <c r="AB5" s="46"/>
      <c r="AC5" s="46"/>
      <c r="AD5" s="46"/>
      <c r="AE5" s="46"/>
      <c r="AF5" s="46"/>
      <c r="AG5" s="46"/>
    </row>
    <row r="6" spans="1:33" ht="15" hidden="1" customHeight="1" x14ac:dyDescent="0.3">
      <c r="A6" s="45"/>
      <c r="B6" s="45"/>
      <c r="C6" s="45"/>
      <c r="D6" s="45"/>
      <c r="E6" s="45"/>
      <c r="F6" s="45"/>
      <c r="G6" s="45"/>
      <c r="H6" s="45"/>
      <c r="I6" s="45"/>
      <c r="J6" s="45"/>
    </row>
    <row r="8" spans="1:33" x14ac:dyDescent="0.3">
      <c r="B8" s="7" t="s">
        <v>0</v>
      </c>
      <c r="C8" s="7" t="s">
        <v>1</v>
      </c>
      <c r="D8" s="7" t="s">
        <v>2</v>
      </c>
      <c r="E8" s="7" t="s">
        <v>3</v>
      </c>
    </row>
    <row r="9" spans="1:33" x14ac:dyDescent="0.3">
      <c r="B9" s="5">
        <v>6.7000000000000004E-2</v>
      </c>
      <c r="C9" s="43"/>
      <c r="D9" s="44"/>
      <c r="E9" s="6">
        <v>20000</v>
      </c>
      <c r="L9" s="19"/>
      <c r="M9" s="19">
        <v>0</v>
      </c>
      <c r="N9" s="19">
        <v>1</v>
      </c>
      <c r="O9" s="19">
        <v>2</v>
      </c>
      <c r="P9" s="19">
        <v>3</v>
      </c>
      <c r="Q9" s="19">
        <v>4</v>
      </c>
      <c r="R9" s="19">
        <v>5</v>
      </c>
      <c r="S9" s="19">
        <v>6</v>
      </c>
      <c r="T9" s="19">
        <v>7</v>
      </c>
      <c r="U9" s="19">
        <v>8</v>
      </c>
      <c r="V9" s="19">
        <v>9</v>
      </c>
      <c r="W9" s="19">
        <v>10</v>
      </c>
      <c r="X9" s="19">
        <v>11</v>
      </c>
      <c r="Y9" s="19">
        <v>12</v>
      </c>
      <c r="Z9" s="19">
        <v>13</v>
      </c>
      <c r="AA9" s="19">
        <v>14</v>
      </c>
      <c r="AB9" s="19">
        <v>15</v>
      </c>
      <c r="AC9" s="19">
        <v>16</v>
      </c>
      <c r="AD9" s="19">
        <v>17</v>
      </c>
      <c r="AE9" s="19">
        <v>18</v>
      </c>
      <c r="AF9" s="19">
        <v>19</v>
      </c>
      <c r="AG9" s="19">
        <v>20</v>
      </c>
    </row>
    <row r="10" spans="1:33" ht="20.25" customHeight="1" x14ac:dyDescent="0.3">
      <c r="B10" s="40"/>
      <c r="C10" s="4" t="s">
        <v>4</v>
      </c>
      <c r="D10" s="24">
        <f>E9*$B$9</f>
        <v>1340</v>
      </c>
      <c r="E10" s="25">
        <f>E9+D10</f>
        <v>21340</v>
      </c>
      <c r="L10" s="19">
        <v>0</v>
      </c>
      <c r="M10" s="21">
        <f>M$9*$L10</f>
        <v>0</v>
      </c>
      <c r="N10" s="21">
        <f t="shared" ref="N10:AC25" si="0">N$9*$L10</f>
        <v>0</v>
      </c>
      <c r="O10" s="21">
        <f t="shared" si="0"/>
        <v>0</v>
      </c>
      <c r="P10" s="21">
        <f t="shared" si="0"/>
        <v>0</v>
      </c>
      <c r="Q10" s="21">
        <f t="shared" si="0"/>
        <v>0</v>
      </c>
      <c r="R10" s="21">
        <f t="shared" si="0"/>
        <v>0</v>
      </c>
      <c r="S10" s="21">
        <f t="shared" si="0"/>
        <v>0</v>
      </c>
      <c r="T10" s="21">
        <f t="shared" si="0"/>
        <v>0</v>
      </c>
      <c r="U10" s="21">
        <f t="shared" si="0"/>
        <v>0</v>
      </c>
      <c r="V10" s="21">
        <f t="shared" si="0"/>
        <v>0</v>
      </c>
      <c r="W10" s="21">
        <f t="shared" si="0"/>
        <v>0</v>
      </c>
      <c r="X10" s="21">
        <f t="shared" si="0"/>
        <v>0</v>
      </c>
      <c r="Y10" s="21">
        <f t="shared" si="0"/>
        <v>0</v>
      </c>
      <c r="Z10" s="21">
        <f t="shared" si="0"/>
        <v>0</v>
      </c>
      <c r="AA10" s="21">
        <f t="shared" si="0"/>
        <v>0</v>
      </c>
      <c r="AB10" s="21">
        <f t="shared" si="0"/>
        <v>0</v>
      </c>
      <c r="AC10" s="21">
        <f t="shared" si="0"/>
        <v>0</v>
      </c>
      <c r="AD10" s="21">
        <f t="shared" ref="AD10:AG30" si="1">AD$9*$L10</f>
        <v>0</v>
      </c>
      <c r="AE10" s="21">
        <f t="shared" si="1"/>
        <v>0</v>
      </c>
      <c r="AF10" s="21">
        <f t="shared" si="1"/>
        <v>0</v>
      </c>
      <c r="AG10" s="21">
        <f t="shared" si="1"/>
        <v>0</v>
      </c>
    </row>
    <row r="11" spans="1:33" ht="20.25" customHeight="1" x14ac:dyDescent="0.3">
      <c r="B11" s="41"/>
      <c r="C11" s="4" t="s">
        <v>5</v>
      </c>
      <c r="D11" s="24">
        <f>E10*$B$9</f>
        <v>1429.78</v>
      </c>
      <c r="E11" s="25">
        <f t="shared" ref="E11:E13" si="2">E10+D11</f>
        <v>22769.78</v>
      </c>
      <c r="L11" s="19">
        <v>1</v>
      </c>
      <c r="M11" s="21">
        <f t="shared" ref="M11:AB26" si="3">M$9*$L11</f>
        <v>0</v>
      </c>
      <c r="N11" s="21">
        <f t="shared" si="0"/>
        <v>1</v>
      </c>
      <c r="O11" s="21">
        <f t="shared" si="0"/>
        <v>2</v>
      </c>
      <c r="P11" s="21">
        <f t="shared" si="0"/>
        <v>3</v>
      </c>
      <c r="Q11" s="21">
        <f t="shared" si="0"/>
        <v>4</v>
      </c>
      <c r="R11" s="21">
        <f t="shared" si="0"/>
        <v>5</v>
      </c>
      <c r="S11" s="21">
        <f t="shared" si="0"/>
        <v>6</v>
      </c>
      <c r="T11" s="21">
        <f t="shared" si="0"/>
        <v>7</v>
      </c>
      <c r="U11" s="21">
        <f t="shared" si="0"/>
        <v>8</v>
      </c>
      <c r="V11" s="21">
        <f t="shared" si="0"/>
        <v>9</v>
      </c>
      <c r="W11" s="21">
        <f t="shared" si="0"/>
        <v>10</v>
      </c>
      <c r="X11" s="21">
        <f t="shared" si="0"/>
        <v>11</v>
      </c>
      <c r="Y11" s="21">
        <f t="shared" si="0"/>
        <v>12</v>
      </c>
      <c r="Z11" s="21">
        <f t="shared" si="0"/>
        <v>13</v>
      </c>
      <c r="AA11" s="21">
        <f t="shared" si="0"/>
        <v>14</v>
      </c>
      <c r="AB11" s="21">
        <f t="shared" si="0"/>
        <v>15</v>
      </c>
      <c r="AC11" s="21">
        <f t="shared" si="0"/>
        <v>16</v>
      </c>
      <c r="AD11" s="21">
        <f t="shared" si="1"/>
        <v>17</v>
      </c>
      <c r="AE11" s="21">
        <f t="shared" si="1"/>
        <v>18</v>
      </c>
      <c r="AF11" s="21">
        <f t="shared" si="1"/>
        <v>19</v>
      </c>
      <c r="AG11" s="21">
        <f t="shared" si="1"/>
        <v>20</v>
      </c>
    </row>
    <row r="12" spans="1:33" ht="20.25" customHeight="1" x14ac:dyDescent="0.3">
      <c r="B12" s="41"/>
      <c r="C12" s="4" t="s">
        <v>6</v>
      </c>
      <c r="D12" s="24">
        <f>E11*$B$9</f>
        <v>1525.5752600000001</v>
      </c>
      <c r="E12" s="25">
        <f t="shared" si="2"/>
        <v>24295.35526</v>
      </c>
      <c r="H12" s="8"/>
      <c r="L12" s="19">
        <v>2</v>
      </c>
      <c r="M12" s="21">
        <f t="shared" si="3"/>
        <v>0</v>
      </c>
      <c r="N12" s="21">
        <f t="shared" si="0"/>
        <v>2</v>
      </c>
      <c r="O12" s="21">
        <f t="shared" si="0"/>
        <v>4</v>
      </c>
      <c r="P12" s="21">
        <f t="shared" si="0"/>
        <v>6</v>
      </c>
      <c r="Q12" s="21">
        <f t="shared" si="0"/>
        <v>8</v>
      </c>
      <c r="R12" s="21">
        <f t="shared" si="0"/>
        <v>10</v>
      </c>
      <c r="S12" s="21">
        <f t="shared" si="0"/>
        <v>12</v>
      </c>
      <c r="T12" s="21">
        <f t="shared" si="0"/>
        <v>14</v>
      </c>
      <c r="U12" s="21">
        <f t="shared" si="0"/>
        <v>16</v>
      </c>
      <c r="V12" s="21">
        <f t="shared" si="0"/>
        <v>18</v>
      </c>
      <c r="W12" s="21">
        <f t="shared" si="0"/>
        <v>20</v>
      </c>
      <c r="X12" s="21">
        <f t="shared" si="0"/>
        <v>22</v>
      </c>
      <c r="Y12" s="21">
        <f t="shared" si="0"/>
        <v>24</v>
      </c>
      <c r="Z12" s="21">
        <f t="shared" si="0"/>
        <v>26</v>
      </c>
      <c r="AA12" s="21">
        <f t="shared" si="0"/>
        <v>28</v>
      </c>
      <c r="AB12" s="21">
        <f t="shared" si="0"/>
        <v>30</v>
      </c>
      <c r="AC12" s="21">
        <f t="shared" si="0"/>
        <v>32</v>
      </c>
      <c r="AD12" s="21">
        <f t="shared" si="1"/>
        <v>34</v>
      </c>
      <c r="AE12" s="21">
        <f t="shared" si="1"/>
        <v>36</v>
      </c>
      <c r="AF12" s="21">
        <f t="shared" si="1"/>
        <v>38</v>
      </c>
      <c r="AG12" s="21">
        <f t="shared" si="1"/>
        <v>40</v>
      </c>
    </row>
    <row r="13" spans="1:33" ht="20.25" customHeight="1" x14ac:dyDescent="0.3">
      <c r="B13" s="42"/>
      <c r="C13" s="4" t="s">
        <v>7</v>
      </c>
      <c r="D13" s="24">
        <f>E12*$B$9</f>
        <v>1627.7888024200001</v>
      </c>
      <c r="E13" s="25">
        <f t="shared" si="2"/>
        <v>25923.14406242</v>
      </c>
      <c r="L13" s="19">
        <v>3</v>
      </c>
      <c r="M13" s="21">
        <f t="shared" si="3"/>
        <v>0</v>
      </c>
      <c r="N13" s="21">
        <f t="shared" si="0"/>
        <v>3</v>
      </c>
      <c r="O13" s="21">
        <f t="shared" si="0"/>
        <v>6</v>
      </c>
      <c r="P13" s="21">
        <f t="shared" si="0"/>
        <v>9</v>
      </c>
      <c r="Q13" s="21">
        <f t="shared" si="0"/>
        <v>12</v>
      </c>
      <c r="R13" s="21">
        <f t="shared" si="0"/>
        <v>15</v>
      </c>
      <c r="S13" s="21">
        <f t="shared" si="0"/>
        <v>18</v>
      </c>
      <c r="T13" s="21">
        <f t="shared" si="0"/>
        <v>21</v>
      </c>
      <c r="U13" s="21">
        <f t="shared" si="0"/>
        <v>24</v>
      </c>
      <c r="V13" s="21">
        <f t="shared" si="0"/>
        <v>27</v>
      </c>
      <c r="W13" s="21">
        <f t="shared" si="0"/>
        <v>30</v>
      </c>
      <c r="X13" s="21">
        <f t="shared" si="0"/>
        <v>33</v>
      </c>
      <c r="Y13" s="21">
        <f t="shared" si="0"/>
        <v>36</v>
      </c>
      <c r="Z13" s="21">
        <f t="shared" si="0"/>
        <v>39</v>
      </c>
      <c r="AA13" s="21">
        <f t="shared" si="0"/>
        <v>42</v>
      </c>
      <c r="AB13" s="21">
        <f t="shared" si="0"/>
        <v>45</v>
      </c>
      <c r="AC13" s="21">
        <f t="shared" si="0"/>
        <v>48</v>
      </c>
      <c r="AD13" s="21">
        <f t="shared" si="1"/>
        <v>51</v>
      </c>
      <c r="AE13" s="21">
        <f t="shared" si="1"/>
        <v>54</v>
      </c>
      <c r="AF13" s="21">
        <f t="shared" si="1"/>
        <v>57</v>
      </c>
      <c r="AG13" s="21">
        <f t="shared" si="1"/>
        <v>60</v>
      </c>
    </row>
    <row r="14" spans="1:33" ht="20.25" customHeight="1" x14ac:dyDescent="0.3">
      <c r="D14" s="2"/>
      <c r="L14" s="19">
        <v>4</v>
      </c>
      <c r="M14" s="21">
        <f t="shared" si="3"/>
        <v>0</v>
      </c>
      <c r="N14" s="21">
        <f t="shared" si="0"/>
        <v>4</v>
      </c>
      <c r="O14" s="21">
        <f t="shared" si="0"/>
        <v>8</v>
      </c>
      <c r="P14" s="21">
        <f t="shared" si="0"/>
        <v>12</v>
      </c>
      <c r="Q14" s="21">
        <f t="shared" si="0"/>
        <v>16</v>
      </c>
      <c r="R14" s="21">
        <f t="shared" si="0"/>
        <v>20</v>
      </c>
      <c r="S14" s="21">
        <f t="shared" si="0"/>
        <v>24</v>
      </c>
      <c r="T14" s="21">
        <f t="shared" si="0"/>
        <v>28</v>
      </c>
      <c r="U14" s="21">
        <f t="shared" si="0"/>
        <v>32</v>
      </c>
      <c r="V14" s="21">
        <f t="shared" si="0"/>
        <v>36</v>
      </c>
      <c r="W14" s="21">
        <f t="shared" si="0"/>
        <v>40</v>
      </c>
      <c r="X14" s="21">
        <f t="shared" si="0"/>
        <v>44</v>
      </c>
      <c r="Y14" s="21">
        <f t="shared" si="0"/>
        <v>48</v>
      </c>
      <c r="Z14" s="21">
        <f t="shared" si="0"/>
        <v>52</v>
      </c>
      <c r="AA14" s="21">
        <f t="shared" si="0"/>
        <v>56</v>
      </c>
      <c r="AB14" s="21">
        <f t="shared" si="0"/>
        <v>60</v>
      </c>
      <c r="AC14" s="21">
        <f t="shared" si="0"/>
        <v>64</v>
      </c>
      <c r="AD14" s="21">
        <f t="shared" si="1"/>
        <v>68</v>
      </c>
      <c r="AE14" s="21">
        <f t="shared" si="1"/>
        <v>72</v>
      </c>
      <c r="AF14" s="21">
        <f t="shared" si="1"/>
        <v>76</v>
      </c>
      <c r="AG14" s="21">
        <f t="shared" si="1"/>
        <v>80</v>
      </c>
    </row>
    <row r="15" spans="1:33" ht="20.25" customHeight="1" x14ac:dyDescent="0.3">
      <c r="L15" s="19">
        <v>5</v>
      </c>
      <c r="M15" s="21">
        <f t="shared" si="3"/>
        <v>0</v>
      </c>
      <c r="N15" s="21">
        <f t="shared" si="0"/>
        <v>5</v>
      </c>
      <c r="O15" s="21">
        <f t="shared" si="0"/>
        <v>10</v>
      </c>
      <c r="P15" s="21">
        <f t="shared" si="0"/>
        <v>15</v>
      </c>
      <c r="Q15" s="21">
        <f t="shared" si="0"/>
        <v>20</v>
      </c>
      <c r="R15" s="21">
        <f t="shared" si="0"/>
        <v>25</v>
      </c>
      <c r="S15" s="21">
        <f t="shared" si="0"/>
        <v>30</v>
      </c>
      <c r="T15" s="21">
        <f t="shared" si="0"/>
        <v>35</v>
      </c>
      <c r="U15" s="21">
        <f t="shared" si="0"/>
        <v>40</v>
      </c>
      <c r="V15" s="21">
        <f t="shared" si="0"/>
        <v>45</v>
      </c>
      <c r="W15" s="21">
        <f t="shared" si="0"/>
        <v>50</v>
      </c>
      <c r="X15" s="21">
        <f t="shared" si="0"/>
        <v>55</v>
      </c>
      <c r="Y15" s="21">
        <f t="shared" si="0"/>
        <v>60</v>
      </c>
      <c r="Z15" s="21">
        <f t="shared" si="0"/>
        <v>65</v>
      </c>
      <c r="AA15" s="21">
        <f t="shared" si="0"/>
        <v>70</v>
      </c>
      <c r="AB15" s="21">
        <f t="shared" si="0"/>
        <v>75</v>
      </c>
      <c r="AC15" s="21">
        <f t="shared" si="0"/>
        <v>80</v>
      </c>
      <c r="AD15" s="21">
        <f t="shared" si="1"/>
        <v>85</v>
      </c>
      <c r="AE15" s="21">
        <f t="shared" si="1"/>
        <v>90</v>
      </c>
      <c r="AF15" s="21">
        <f t="shared" si="1"/>
        <v>95</v>
      </c>
      <c r="AG15" s="21">
        <f t="shared" si="1"/>
        <v>100</v>
      </c>
    </row>
    <row r="16" spans="1:33" ht="20.25" customHeight="1" x14ac:dyDescent="0.3">
      <c r="J16" s="1"/>
      <c r="L16" s="19">
        <v>6</v>
      </c>
      <c r="M16" s="21">
        <f t="shared" si="3"/>
        <v>0</v>
      </c>
      <c r="N16" s="21">
        <f t="shared" si="0"/>
        <v>6</v>
      </c>
      <c r="O16" s="21">
        <f t="shared" si="0"/>
        <v>12</v>
      </c>
      <c r="P16" s="21">
        <f t="shared" si="0"/>
        <v>18</v>
      </c>
      <c r="Q16" s="21">
        <f t="shared" si="0"/>
        <v>24</v>
      </c>
      <c r="R16" s="21">
        <f t="shared" si="0"/>
        <v>30</v>
      </c>
      <c r="S16" s="21">
        <f t="shared" si="0"/>
        <v>36</v>
      </c>
      <c r="T16" s="21">
        <f t="shared" si="0"/>
        <v>42</v>
      </c>
      <c r="U16" s="21">
        <f t="shared" si="0"/>
        <v>48</v>
      </c>
      <c r="V16" s="21">
        <f t="shared" si="0"/>
        <v>54</v>
      </c>
      <c r="W16" s="21">
        <f t="shared" si="0"/>
        <v>60</v>
      </c>
      <c r="X16" s="21">
        <f t="shared" si="0"/>
        <v>66</v>
      </c>
      <c r="Y16" s="21">
        <f t="shared" si="0"/>
        <v>72</v>
      </c>
      <c r="Z16" s="21">
        <f t="shared" si="0"/>
        <v>78</v>
      </c>
      <c r="AA16" s="21">
        <f t="shared" si="0"/>
        <v>84</v>
      </c>
      <c r="AB16" s="21">
        <f t="shared" si="0"/>
        <v>90</v>
      </c>
      <c r="AC16" s="21">
        <f t="shared" si="0"/>
        <v>96</v>
      </c>
      <c r="AD16" s="21">
        <f t="shared" si="1"/>
        <v>102</v>
      </c>
      <c r="AE16" s="21">
        <f t="shared" si="1"/>
        <v>108</v>
      </c>
      <c r="AF16" s="21">
        <f t="shared" si="1"/>
        <v>114</v>
      </c>
      <c r="AG16" s="21">
        <f t="shared" si="1"/>
        <v>120</v>
      </c>
    </row>
    <row r="17" spans="12:33" ht="20.25" customHeight="1" x14ac:dyDescent="0.3">
      <c r="L17" s="19">
        <v>7</v>
      </c>
      <c r="M17" s="21">
        <f t="shared" si="3"/>
        <v>0</v>
      </c>
      <c r="N17" s="21">
        <f t="shared" si="0"/>
        <v>7</v>
      </c>
      <c r="O17" s="21">
        <f t="shared" si="0"/>
        <v>14</v>
      </c>
      <c r="P17" s="21">
        <f t="shared" si="0"/>
        <v>21</v>
      </c>
      <c r="Q17" s="21">
        <f t="shared" si="0"/>
        <v>28</v>
      </c>
      <c r="R17" s="21">
        <f t="shared" si="0"/>
        <v>35</v>
      </c>
      <c r="S17" s="21">
        <f t="shared" si="0"/>
        <v>42</v>
      </c>
      <c r="T17" s="21">
        <f t="shared" si="0"/>
        <v>49</v>
      </c>
      <c r="U17" s="21">
        <f t="shared" si="0"/>
        <v>56</v>
      </c>
      <c r="V17" s="21">
        <f t="shared" si="0"/>
        <v>63</v>
      </c>
      <c r="W17" s="21">
        <f t="shared" si="0"/>
        <v>70</v>
      </c>
      <c r="X17" s="21">
        <f t="shared" si="0"/>
        <v>77</v>
      </c>
      <c r="Y17" s="21">
        <f t="shared" si="0"/>
        <v>84</v>
      </c>
      <c r="Z17" s="21">
        <f t="shared" si="0"/>
        <v>91</v>
      </c>
      <c r="AA17" s="21">
        <f t="shared" si="0"/>
        <v>98</v>
      </c>
      <c r="AB17" s="21">
        <f t="shared" si="0"/>
        <v>105</v>
      </c>
      <c r="AC17" s="21">
        <f t="shared" si="0"/>
        <v>112</v>
      </c>
      <c r="AD17" s="21">
        <f t="shared" si="1"/>
        <v>119</v>
      </c>
      <c r="AE17" s="21">
        <f t="shared" si="1"/>
        <v>126</v>
      </c>
      <c r="AF17" s="21">
        <f t="shared" si="1"/>
        <v>133</v>
      </c>
      <c r="AG17" s="21">
        <f t="shared" si="1"/>
        <v>140</v>
      </c>
    </row>
    <row r="18" spans="12:33" ht="20.25" customHeight="1" x14ac:dyDescent="0.3">
      <c r="L18" s="19">
        <v>8</v>
      </c>
      <c r="M18" s="21">
        <f t="shared" si="3"/>
        <v>0</v>
      </c>
      <c r="N18" s="21">
        <f t="shared" si="0"/>
        <v>8</v>
      </c>
      <c r="O18" s="21">
        <f t="shared" si="0"/>
        <v>16</v>
      </c>
      <c r="P18" s="21">
        <f t="shared" si="0"/>
        <v>24</v>
      </c>
      <c r="Q18" s="21">
        <f t="shared" si="0"/>
        <v>32</v>
      </c>
      <c r="R18" s="21">
        <f t="shared" si="0"/>
        <v>40</v>
      </c>
      <c r="S18" s="21">
        <f t="shared" si="0"/>
        <v>48</v>
      </c>
      <c r="T18" s="21">
        <f t="shared" si="0"/>
        <v>56</v>
      </c>
      <c r="U18" s="21">
        <f t="shared" si="0"/>
        <v>64</v>
      </c>
      <c r="V18" s="21">
        <f t="shared" si="0"/>
        <v>72</v>
      </c>
      <c r="W18" s="21">
        <f t="shared" si="0"/>
        <v>80</v>
      </c>
      <c r="X18" s="21">
        <f t="shared" si="0"/>
        <v>88</v>
      </c>
      <c r="Y18" s="21">
        <f t="shared" si="0"/>
        <v>96</v>
      </c>
      <c r="Z18" s="21">
        <f t="shared" si="0"/>
        <v>104</v>
      </c>
      <c r="AA18" s="21">
        <f t="shared" si="0"/>
        <v>112</v>
      </c>
      <c r="AB18" s="21">
        <f t="shared" si="0"/>
        <v>120</v>
      </c>
      <c r="AC18" s="21">
        <f t="shared" si="0"/>
        <v>128</v>
      </c>
      <c r="AD18" s="21">
        <f t="shared" si="1"/>
        <v>136</v>
      </c>
      <c r="AE18" s="21">
        <f t="shared" si="1"/>
        <v>144</v>
      </c>
      <c r="AF18" s="21">
        <f t="shared" si="1"/>
        <v>152</v>
      </c>
      <c r="AG18" s="21">
        <f t="shared" si="1"/>
        <v>160</v>
      </c>
    </row>
    <row r="19" spans="12:33" ht="20.25" customHeight="1" x14ac:dyDescent="0.3">
      <c r="L19" s="19">
        <v>9</v>
      </c>
      <c r="M19" s="21">
        <f t="shared" si="3"/>
        <v>0</v>
      </c>
      <c r="N19" s="21">
        <f t="shared" si="0"/>
        <v>9</v>
      </c>
      <c r="O19" s="21">
        <f t="shared" si="0"/>
        <v>18</v>
      </c>
      <c r="P19" s="21">
        <f t="shared" si="0"/>
        <v>27</v>
      </c>
      <c r="Q19" s="21">
        <f t="shared" si="0"/>
        <v>36</v>
      </c>
      <c r="R19" s="21">
        <f t="shared" si="0"/>
        <v>45</v>
      </c>
      <c r="S19" s="21">
        <f t="shared" si="0"/>
        <v>54</v>
      </c>
      <c r="T19" s="21">
        <f t="shared" si="0"/>
        <v>63</v>
      </c>
      <c r="U19" s="21">
        <f t="shared" si="0"/>
        <v>72</v>
      </c>
      <c r="V19" s="21">
        <f t="shared" si="0"/>
        <v>81</v>
      </c>
      <c r="W19" s="21">
        <f t="shared" si="0"/>
        <v>90</v>
      </c>
      <c r="X19" s="21">
        <f t="shared" si="0"/>
        <v>99</v>
      </c>
      <c r="Y19" s="21">
        <f t="shared" si="0"/>
        <v>108</v>
      </c>
      <c r="Z19" s="21">
        <f t="shared" si="0"/>
        <v>117</v>
      </c>
      <c r="AA19" s="21">
        <f t="shared" si="0"/>
        <v>126</v>
      </c>
      <c r="AB19" s="21">
        <f t="shared" si="0"/>
        <v>135</v>
      </c>
      <c r="AC19" s="21">
        <f t="shared" si="0"/>
        <v>144</v>
      </c>
      <c r="AD19" s="21">
        <f t="shared" si="1"/>
        <v>153</v>
      </c>
      <c r="AE19" s="21">
        <f t="shared" si="1"/>
        <v>162</v>
      </c>
      <c r="AF19" s="21">
        <f t="shared" si="1"/>
        <v>171</v>
      </c>
      <c r="AG19" s="21">
        <f t="shared" si="1"/>
        <v>180</v>
      </c>
    </row>
    <row r="20" spans="12:33" ht="20.25" customHeight="1" x14ac:dyDescent="0.3">
      <c r="L20" s="19">
        <v>10</v>
      </c>
      <c r="M20" s="21">
        <f t="shared" si="3"/>
        <v>0</v>
      </c>
      <c r="N20" s="21">
        <f t="shared" si="0"/>
        <v>10</v>
      </c>
      <c r="O20" s="21">
        <f t="shared" si="0"/>
        <v>20</v>
      </c>
      <c r="P20" s="21">
        <f t="shared" si="0"/>
        <v>30</v>
      </c>
      <c r="Q20" s="21">
        <f t="shared" si="0"/>
        <v>40</v>
      </c>
      <c r="R20" s="21">
        <f t="shared" si="0"/>
        <v>50</v>
      </c>
      <c r="S20" s="21">
        <f t="shared" si="0"/>
        <v>60</v>
      </c>
      <c r="T20" s="21">
        <f t="shared" si="0"/>
        <v>70</v>
      </c>
      <c r="U20" s="21">
        <f t="shared" si="0"/>
        <v>80</v>
      </c>
      <c r="V20" s="21">
        <f t="shared" si="0"/>
        <v>90</v>
      </c>
      <c r="W20" s="21">
        <f t="shared" si="0"/>
        <v>100</v>
      </c>
      <c r="X20" s="21">
        <f t="shared" si="0"/>
        <v>110</v>
      </c>
      <c r="Y20" s="21">
        <f t="shared" si="0"/>
        <v>120</v>
      </c>
      <c r="Z20" s="21">
        <f t="shared" si="0"/>
        <v>130</v>
      </c>
      <c r="AA20" s="21">
        <f t="shared" si="0"/>
        <v>140</v>
      </c>
      <c r="AB20" s="21">
        <f t="shared" si="0"/>
        <v>150</v>
      </c>
      <c r="AC20" s="21">
        <f t="shared" si="0"/>
        <v>160</v>
      </c>
      <c r="AD20" s="21">
        <f t="shared" si="1"/>
        <v>170</v>
      </c>
      <c r="AE20" s="21">
        <f t="shared" si="1"/>
        <v>180</v>
      </c>
      <c r="AF20" s="21">
        <f t="shared" si="1"/>
        <v>190</v>
      </c>
      <c r="AG20" s="21">
        <f t="shared" si="1"/>
        <v>200</v>
      </c>
    </row>
    <row r="21" spans="12:33" ht="20.25" customHeight="1" x14ac:dyDescent="0.3">
      <c r="L21" s="19">
        <v>11</v>
      </c>
      <c r="M21" s="21">
        <f t="shared" si="3"/>
        <v>0</v>
      </c>
      <c r="N21" s="21">
        <f t="shared" si="0"/>
        <v>11</v>
      </c>
      <c r="O21" s="21">
        <f t="shared" si="0"/>
        <v>22</v>
      </c>
      <c r="P21" s="21">
        <f t="shared" si="0"/>
        <v>33</v>
      </c>
      <c r="Q21" s="21">
        <f t="shared" si="0"/>
        <v>44</v>
      </c>
      <c r="R21" s="21">
        <f t="shared" si="0"/>
        <v>55</v>
      </c>
      <c r="S21" s="21">
        <f t="shared" si="0"/>
        <v>66</v>
      </c>
      <c r="T21" s="21">
        <f t="shared" si="0"/>
        <v>77</v>
      </c>
      <c r="U21" s="21">
        <f t="shared" si="0"/>
        <v>88</v>
      </c>
      <c r="V21" s="21">
        <f t="shared" si="0"/>
        <v>99</v>
      </c>
      <c r="W21" s="21">
        <f t="shared" si="0"/>
        <v>110</v>
      </c>
      <c r="X21" s="21">
        <f t="shared" si="0"/>
        <v>121</v>
      </c>
      <c r="Y21" s="21">
        <f t="shared" si="0"/>
        <v>132</v>
      </c>
      <c r="Z21" s="21">
        <f t="shared" si="0"/>
        <v>143</v>
      </c>
      <c r="AA21" s="21">
        <f t="shared" si="0"/>
        <v>154</v>
      </c>
      <c r="AB21" s="21">
        <f t="shared" si="0"/>
        <v>165</v>
      </c>
      <c r="AC21" s="21">
        <f t="shared" si="0"/>
        <v>176</v>
      </c>
      <c r="AD21" s="21">
        <f t="shared" si="1"/>
        <v>187</v>
      </c>
      <c r="AE21" s="21">
        <f t="shared" si="1"/>
        <v>198</v>
      </c>
      <c r="AF21" s="21">
        <f t="shared" si="1"/>
        <v>209</v>
      </c>
      <c r="AG21" s="21">
        <f t="shared" si="1"/>
        <v>220</v>
      </c>
    </row>
    <row r="22" spans="12:33" ht="20.25" customHeight="1" x14ac:dyDescent="0.3">
      <c r="L22" s="19">
        <v>12</v>
      </c>
      <c r="M22" s="21">
        <f t="shared" si="3"/>
        <v>0</v>
      </c>
      <c r="N22" s="21">
        <f t="shared" si="0"/>
        <v>12</v>
      </c>
      <c r="O22" s="21">
        <f t="shared" si="0"/>
        <v>24</v>
      </c>
      <c r="P22" s="21">
        <f t="shared" si="0"/>
        <v>36</v>
      </c>
      <c r="Q22" s="21">
        <f t="shared" si="0"/>
        <v>48</v>
      </c>
      <c r="R22" s="21">
        <f t="shared" si="0"/>
        <v>60</v>
      </c>
      <c r="S22" s="21">
        <f t="shared" si="0"/>
        <v>72</v>
      </c>
      <c r="T22" s="21">
        <f t="shared" si="0"/>
        <v>84</v>
      </c>
      <c r="U22" s="21">
        <f t="shared" si="0"/>
        <v>96</v>
      </c>
      <c r="V22" s="21">
        <f t="shared" si="0"/>
        <v>108</v>
      </c>
      <c r="W22" s="21">
        <f t="shared" si="0"/>
        <v>120</v>
      </c>
      <c r="X22" s="21">
        <f t="shared" si="0"/>
        <v>132</v>
      </c>
      <c r="Y22" s="21">
        <f t="shared" si="0"/>
        <v>144</v>
      </c>
      <c r="Z22" s="21">
        <f t="shared" si="0"/>
        <v>156</v>
      </c>
      <c r="AA22" s="21">
        <f t="shared" si="0"/>
        <v>168</v>
      </c>
      <c r="AB22" s="21">
        <f t="shared" si="0"/>
        <v>180</v>
      </c>
      <c r="AC22" s="21">
        <f t="shared" si="0"/>
        <v>192</v>
      </c>
      <c r="AD22" s="21">
        <f t="shared" si="1"/>
        <v>204</v>
      </c>
      <c r="AE22" s="21">
        <f t="shared" si="1"/>
        <v>216</v>
      </c>
      <c r="AF22" s="21">
        <f t="shared" si="1"/>
        <v>228</v>
      </c>
      <c r="AG22" s="21">
        <f t="shared" si="1"/>
        <v>240</v>
      </c>
    </row>
    <row r="23" spans="12:33" ht="20.25" customHeight="1" x14ac:dyDescent="0.3">
      <c r="L23" s="19">
        <v>13</v>
      </c>
      <c r="M23" s="21">
        <f t="shared" si="3"/>
        <v>0</v>
      </c>
      <c r="N23" s="21">
        <f t="shared" si="0"/>
        <v>13</v>
      </c>
      <c r="O23" s="21">
        <f t="shared" si="0"/>
        <v>26</v>
      </c>
      <c r="P23" s="21">
        <f t="shared" si="0"/>
        <v>39</v>
      </c>
      <c r="Q23" s="21">
        <f t="shared" si="0"/>
        <v>52</v>
      </c>
      <c r="R23" s="21">
        <f t="shared" si="0"/>
        <v>65</v>
      </c>
      <c r="S23" s="21">
        <f t="shared" si="0"/>
        <v>78</v>
      </c>
      <c r="T23" s="21">
        <f t="shared" si="0"/>
        <v>91</v>
      </c>
      <c r="U23" s="21">
        <f t="shared" si="0"/>
        <v>104</v>
      </c>
      <c r="V23" s="21">
        <f t="shared" si="0"/>
        <v>117</v>
      </c>
      <c r="W23" s="21">
        <f t="shared" si="0"/>
        <v>130</v>
      </c>
      <c r="X23" s="21">
        <f t="shared" si="0"/>
        <v>143</v>
      </c>
      <c r="Y23" s="21">
        <f t="shared" si="0"/>
        <v>156</v>
      </c>
      <c r="Z23" s="21">
        <f t="shared" si="0"/>
        <v>169</v>
      </c>
      <c r="AA23" s="21">
        <f t="shared" si="0"/>
        <v>182</v>
      </c>
      <c r="AB23" s="21">
        <f t="shared" si="0"/>
        <v>195</v>
      </c>
      <c r="AC23" s="21">
        <f t="shared" si="0"/>
        <v>208</v>
      </c>
      <c r="AD23" s="21">
        <f t="shared" si="1"/>
        <v>221</v>
      </c>
      <c r="AE23" s="21">
        <f t="shared" si="1"/>
        <v>234</v>
      </c>
      <c r="AF23" s="21">
        <f t="shared" si="1"/>
        <v>247</v>
      </c>
      <c r="AG23" s="21">
        <f t="shared" si="1"/>
        <v>260</v>
      </c>
    </row>
    <row r="24" spans="12:33" ht="20.25" customHeight="1" x14ac:dyDescent="0.3">
      <c r="L24" s="19">
        <v>14</v>
      </c>
      <c r="M24" s="21">
        <f t="shared" si="3"/>
        <v>0</v>
      </c>
      <c r="N24" s="21">
        <f t="shared" si="0"/>
        <v>14</v>
      </c>
      <c r="O24" s="21">
        <f t="shared" si="0"/>
        <v>28</v>
      </c>
      <c r="P24" s="21">
        <f t="shared" si="0"/>
        <v>42</v>
      </c>
      <c r="Q24" s="21">
        <f t="shared" si="0"/>
        <v>56</v>
      </c>
      <c r="R24" s="21">
        <f t="shared" si="0"/>
        <v>70</v>
      </c>
      <c r="S24" s="21">
        <f t="shared" si="0"/>
        <v>84</v>
      </c>
      <c r="T24" s="21">
        <f t="shared" si="0"/>
        <v>98</v>
      </c>
      <c r="U24" s="21">
        <f t="shared" si="0"/>
        <v>112</v>
      </c>
      <c r="V24" s="21">
        <f t="shared" si="0"/>
        <v>126</v>
      </c>
      <c r="W24" s="21">
        <f t="shared" si="0"/>
        <v>140</v>
      </c>
      <c r="X24" s="21">
        <f t="shared" si="0"/>
        <v>154</v>
      </c>
      <c r="Y24" s="21">
        <f t="shared" si="0"/>
        <v>168</v>
      </c>
      <c r="Z24" s="21">
        <f t="shared" si="0"/>
        <v>182</v>
      </c>
      <c r="AA24" s="21">
        <f t="shared" si="0"/>
        <v>196</v>
      </c>
      <c r="AB24" s="21">
        <f t="shared" si="0"/>
        <v>210</v>
      </c>
      <c r="AC24" s="21">
        <f t="shared" si="0"/>
        <v>224</v>
      </c>
      <c r="AD24" s="21">
        <f t="shared" si="1"/>
        <v>238</v>
      </c>
      <c r="AE24" s="21">
        <f t="shared" si="1"/>
        <v>252</v>
      </c>
      <c r="AF24" s="21">
        <f t="shared" si="1"/>
        <v>266</v>
      </c>
      <c r="AG24" s="21">
        <f t="shared" si="1"/>
        <v>280</v>
      </c>
    </row>
    <row r="25" spans="12:33" ht="20.25" customHeight="1" x14ac:dyDescent="0.3">
      <c r="L25" s="19">
        <v>15</v>
      </c>
      <c r="M25" s="21">
        <f t="shared" si="3"/>
        <v>0</v>
      </c>
      <c r="N25" s="21">
        <f t="shared" si="0"/>
        <v>15</v>
      </c>
      <c r="O25" s="21">
        <f t="shared" si="0"/>
        <v>30</v>
      </c>
      <c r="P25" s="21">
        <f t="shared" si="0"/>
        <v>45</v>
      </c>
      <c r="Q25" s="21">
        <f t="shared" si="0"/>
        <v>60</v>
      </c>
      <c r="R25" s="21">
        <f t="shared" si="0"/>
        <v>75</v>
      </c>
      <c r="S25" s="21">
        <f t="shared" si="0"/>
        <v>90</v>
      </c>
      <c r="T25" s="21">
        <f t="shared" si="0"/>
        <v>105</v>
      </c>
      <c r="U25" s="21">
        <f t="shared" si="0"/>
        <v>120</v>
      </c>
      <c r="V25" s="21">
        <f t="shared" si="0"/>
        <v>135</v>
      </c>
      <c r="W25" s="21">
        <f t="shared" si="0"/>
        <v>150</v>
      </c>
      <c r="X25" s="21">
        <f t="shared" si="0"/>
        <v>165</v>
      </c>
      <c r="Y25" s="21">
        <f t="shared" si="0"/>
        <v>180</v>
      </c>
      <c r="Z25" s="21">
        <f t="shared" si="0"/>
        <v>195</v>
      </c>
      <c r="AA25" s="21">
        <f t="shared" si="0"/>
        <v>210</v>
      </c>
      <c r="AB25" s="21">
        <f t="shared" si="0"/>
        <v>225</v>
      </c>
      <c r="AC25" s="21">
        <f t="shared" ref="AC25:AG30" si="4">AC$9*$L25</f>
        <v>240</v>
      </c>
      <c r="AD25" s="21">
        <f t="shared" si="1"/>
        <v>255</v>
      </c>
      <c r="AE25" s="21">
        <f t="shared" si="1"/>
        <v>270</v>
      </c>
      <c r="AF25" s="21">
        <f t="shared" si="1"/>
        <v>285</v>
      </c>
      <c r="AG25" s="21">
        <f t="shared" si="1"/>
        <v>300</v>
      </c>
    </row>
    <row r="26" spans="12:33" ht="20.25" customHeight="1" x14ac:dyDescent="0.3">
      <c r="L26" s="19">
        <v>16</v>
      </c>
      <c r="M26" s="21">
        <f t="shared" si="3"/>
        <v>0</v>
      </c>
      <c r="N26" s="21">
        <f t="shared" si="3"/>
        <v>16</v>
      </c>
      <c r="O26" s="21">
        <f t="shared" si="3"/>
        <v>32</v>
      </c>
      <c r="P26" s="21">
        <f t="shared" si="3"/>
        <v>48</v>
      </c>
      <c r="Q26" s="21">
        <f t="shared" si="3"/>
        <v>64</v>
      </c>
      <c r="R26" s="21">
        <f t="shared" si="3"/>
        <v>80</v>
      </c>
      <c r="S26" s="21">
        <f t="shared" si="3"/>
        <v>96</v>
      </c>
      <c r="T26" s="21">
        <f t="shared" si="3"/>
        <v>112</v>
      </c>
      <c r="U26" s="21">
        <f t="shared" si="3"/>
        <v>128</v>
      </c>
      <c r="V26" s="21">
        <f t="shared" si="3"/>
        <v>144</v>
      </c>
      <c r="W26" s="21">
        <f t="shared" si="3"/>
        <v>160</v>
      </c>
      <c r="X26" s="21">
        <f t="shared" si="3"/>
        <v>176</v>
      </c>
      <c r="Y26" s="21">
        <f t="shared" si="3"/>
        <v>192</v>
      </c>
      <c r="Z26" s="21">
        <f t="shared" si="3"/>
        <v>208</v>
      </c>
      <c r="AA26" s="21">
        <f t="shared" si="3"/>
        <v>224</v>
      </c>
      <c r="AB26" s="21">
        <f t="shared" si="3"/>
        <v>240</v>
      </c>
      <c r="AC26" s="21">
        <f t="shared" si="4"/>
        <v>256</v>
      </c>
      <c r="AD26" s="21">
        <f t="shared" si="1"/>
        <v>272</v>
      </c>
      <c r="AE26" s="21">
        <f t="shared" si="1"/>
        <v>288</v>
      </c>
      <c r="AF26" s="21">
        <f t="shared" si="1"/>
        <v>304</v>
      </c>
      <c r="AG26" s="21">
        <f t="shared" si="1"/>
        <v>320</v>
      </c>
    </row>
    <row r="27" spans="12:33" ht="20.25" customHeight="1" x14ac:dyDescent="0.3">
      <c r="L27" s="19">
        <v>17</v>
      </c>
      <c r="M27" s="21">
        <f t="shared" ref="M27:AB30" si="5">M$9*$L27</f>
        <v>0</v>
      </c>
      <c r="N27" s="21">
        <f t="shared" si="5"/>
        <v>17</v>
      </c>
      <c r="O27" s="21">
        <f t="shared" si="5"/>
        <v>34</v>
      </c>
      <c r="P27" s="21">
        <f t="shared" si="5"/>
        <v>51</v>
      </c>
      <c r="Q27" s="21">
        <f t="shared" si="5"/>
        <v>68</v>
      </c>
      <c r="R27" s="21">
        <f t="shared" si="5"/>
        <v>85</v>
      </c>
      <c r="S27" s="21">
        <f t="shared" si="5"/>
        <v>102</v>
      </c>
      <c r="T27" s="21">
        <f t="shared" si="5"/>
        <v>119</v>
      </c>
      <c r="U27" s="21">
        <f t="shared" si="5"/>
        <v>136</v>
      </c>
      <c r="V27" s="21">
        <f t="shared" si="5"/>
        <v>153</v>
      </c>
      <c r="W27" s="21">
        <f t="shared" si="5"/>
        <v>170</v>
      </c>
      <c r="X27" s="21">
        <f t="shared" si="5"/>
        <v>187</v>
      </c>
      <c r="Y27" s="21">
        <f t="shared" si="5"/>
        <v>204</v>
      </c>
      <c r="Z27" s="21">
        <f t="shared" si="5"/>
        <v>221</v>
      </c>
      <c r="AA27" s="21">
        <f t="shared" si="5"/>
        <v>238</v>
      </c>
      <c r="AB27" s="21">
        <f t="shared" si="5"/>
        <v>255</v>
      </c>
      <c r="AC27" s="21">
        <f t="shared" si="4"/>
        <v>272</v>
      </c>
      <c r="AD27" s="21">
        <f t="shared" si="1"/>
        <v>289</v>
      </c>
      <c r="AE27" s="21">
        <f t="shared" si="1"/>
        <v>306</v>
      </c>
      <c r="AF27" s="21">
        <f t="shared" si="1"/>
        <v>323</v>
      </c>
      <c r="AG27" s="21">
        <f t="shared" si="1"/>
        <v>340</v>
      </c>
    </row>
    <row r="28" spans="12:33" ht="20.25" customHeight="1" x14ac:dyDescent="0.3">
      <c r="L28" s="19">
        <v>18</v>
      </c>
      <c r="M28" s="21">
        <f t="shared" si="5"/>
        <v>0</v>
      </c>
      <c r="N28" s="21">
        <f t="shared" si="5"/>
        <v>18</v>
      </c>
      <c r="O28" s="21">
        <f t="shared" si="5"/>
        <v>36</v>
      </c>
      <c r="P28" s="21">
        <f t="shared" si="5"/>
        <v>54</v>
      </c>
      <c r="Q28" s="21">
        <f t="shared" si="5"/>
        <v>72</v>
      </c>
      <c r="R28" s="21">
        <f t="shared" si="5"/>
        <v>90</v>
      </c>
      <c r="S28" s="21">
        <f t="shared" si="5"/>
        <v>108</v>
      </c>
      <c r="T28" s="21">
        <f t="shared" si="5"/>
        <v>126</v>
      </c>
      <c r="U28" s="21">
        <f t="shared" si="5"/>
        <v>144</v>
      </c>
      <c r="V28" s="21">
        <f t="shared" si="5"/>
        <v>162</v>
      </c>
      <c r="W28" s="21">
        <f t="shared" si="5"/>
        <v>180</v>
      </c>
      <c r="X28" s="21">
        <f t="shared" si="5"/>
        <v>198</v>
      </c>
      <c r="Y28" s="21">
        <f t="shared" si="5"/>
        <v>216</v>
      </c>
      <c r="Z28" s="21">
        <f t="shared" si="5"/>
        <v>234</v>
      </c>
      <c r="AA28" s="21">
        <f t="shared" si="5"/>
        <v>252</v>
      </c>
      <c r="AB28" s="21">
        <f t="shared" si="5"/>
        <v>270</v>
      </c>
      <c r="AC28" s="21">
        <f t="shared" si="4"/>
        <v>288</v>
      </c>
      <c r="AD28" s="21">
        <f t="shared" si="1"/>
        <v>306</v>
      </c>
      <c r="AE28" s="21">
        <f t="shared" si="1"/>
        <v>324</v>
      </c>
      <c r="AF28" s="21">
        <f t="shared" si="1"/>
        <v>342</v>
      </c>
      <c r="AG28" s="21">
        <f t="shared" si="1"/>
        <v>360</v>
      </c>
    </row>
    <row r="29" spans="12:33" ht="20.25" customHeight="1" x14ac:dyDescent="0.3">
      <c r="L29" s="19">
        <v>19</v>
      </c>
      <c r="M29" s="21">
        <f t="shared" si="5"/>
        <v>0</v>
      </c>
      <c r="N29" s="21">
        <f t="shared" si="5"/>
        <v>19</v>
      </c>
      <c r="O29" s="21">
        <f t="shared" si="5"/>
        <v>38</v>
      </c>
      <c r="P29" s="21">
        <f t="shared" si="5"/>
        <v>57</v>
      </c>
      <c r="Q29" s="21">
        <f t="shared" si="5"/>
        <v>76</v>
      </c>
      <c r="R29" s="21">
        <f t="shared" si="5"/>
        <v>95</v>
      </c>
      <c r="S29" s="21">
        <f t="shared" si="5"/>
        <v>114</v>
      </c>
      <c r="T29" s="21">
        <f t="shared" si="5"/>
        <v>133</v>
      </c>
      <c r="U29" s="21">
        <f t="shared" si="5"/>
        <v>152</v>
      </c>
      <c r="V29" s="21">
        <f t="shared" si="5"/>
        <v>171</v>
      </c>
      <c r="W29" s="21">
        <f t="shared" si="5"/>
        <v>190</v>
      </c>
      <c r="X29" s="21">
        <f t="shared" si="5"/>
        <v>209</v>
      </c>
      <c r="Y29" s="21">
        <f t="shared" si="5"/>
        <v>228</v>
      </c>
      <c r="Z29" s="21">
        <f t="shared" si="5"/>
        <v>247</v>
      </c>
      <c r="AA29" s="21">
        <f t="shared" si="5"/>
        <v>266</v>
      </c>
      <c r="AB29" s="21">
        <f t="shared" si="5"/>
        <v>285</v>
      </c>
      <c r="AC29" s="21">
        <f t="shared" si="4"/>
        <v>304</v>
      </c>
      <c r="AD29" s="21">
        <f t="shared" si="1"/>
        <v>323</v>
      </c>
      <c r="AE29" s="21">
        <f t="shared" si="1"/>
        <v>342</v>
      </c>
      <c r="AF29" s="21">
        <f t="shared" si="1"/>
        <v>361</v>
      </c>
      <c r="AG29" s="21">
        <f t="shared" si="1"/>
        <v>380</v>
      </c>
    </row>
    <row r="30" spans="12:33" ht="20.25" customHeight="1" x14ac:dyDescent="0.3">
      <c r="L30" s="19">
        <v>20</v>
      </c>
      <c r="M30" s="21">
        <f t="shared" si="5"/>
        <v>0</v>
      </c>
      <c r="N30" s="21">
        <f t="shared" si="5"/>
        <v>20</v>
      </c>
      <c r="O30" s="21">
        <f t="shared" si="5"/>
        <v>40</v>
      </c>
      <c r="P30" s="21">
        <f t="shared" si="5"/>
        <v>60</v>
      </c>
      <c r="Q30" s="21">
        <f t="shared" si="5"/>
        <v>80</v>
      </c>
      <c r="R30" s="21">
        <f t="shared" si="5"/>
        <v>100</v>
      </c>
      <c r="S30" s="21">
        <f t="shared" si="5"/>
        <v>120</v>
      </c>
      <c r="T30" s="21">
        <f t="shared" si="5"/>
        <v>140</v>
      </c>
      <c r="U30" s="21">
        <f t="shared" si="5"/>
        <v>160</v>
      </c>
      <c r="V30" s="21">
        <f t="shared" si="5"/>
        <v>180</v>
      </c>
      <c r="W30" s="21">
        <f t="shared" si="5"/>
        <v>200</v>
      </c>
      <c r="X30" s="21">
        <f t="shared" si="5"/>
        <v>220</v>
      </c>
      <c r="Y30" s="21">
        <f t="shared" si="5"/>
        <v>240</v>
      </c>
      <c r="Z30" s="21">
        <f t="shared" si="5"/>
        <v>260</v>
      </c>
      <c r="AA30" s="21">
        <f t="shared" si="5"/>
        <v>280</v>
      </c>
      <c r="AB30" s="21">
        <f t="shared" si="5"/>
        <v>300</v>
      </c>
      <c r="AC30" s="21">
        <f t="shared" si="4"/>
        <v>320</v>
      </c>
      <c r="AD30" s="21">
        <f t="shared" si="1"/>
        <v>340</v>
      </c>
      <c r="AE30" s="21">
        <f t="shared" si="1"/>
        <v>360</v>
      </c>
      <c r="AF30" s="21">
        <f t="shared" si="1"/>
        <v>380</v>
      </c>
      <c r="AG30" s="21">
        <f t="shared" si="1"/>
        <v>400</v>
      </c>
    </row>
  </sheetData>
  <mergeCells count="4">
    <mergeCell ref="B10:B13"/>
    <mergeCell ref="C9:D9"/>
    <mergeCell ref="A2:J6"/>
    <mergeCell ref="L2:AG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H5"/>
  <sheetViews>
    <sheetView workbookViewId="0">
      <selection activeCell="C5" sqref="C5"/>
    </sheetView>
  </sheetViews>
  <sheetFormatPr defaultRowHeight="14.4" x14ac:dyDescent="0.3"/>
  <cols>
    <col min="2" max="2" width="13.5546875" bestFit="1" customWidth="1"/>
    <col min="3" max="3" width="11.33203125" bestFit="1" customWidth="1"/>
  </cols>
  <sheetData>
    <row r="2" spans="1:8" ht="15" customHeight="1" x14ac:dyDescent="0.3">
      <c r="A2" s="47" t="s">
        <v>46</v>
      </c>
      <c r="B2" s="47"/>
      <c r="C2" s="47"/>
      <c r="D2" s="47"/>
      <c r="E2" s="47"/>
      <c r="F2" s="47"/>
      <c r="G2" s="47"/>
      <c r="H2" s="10"/>
    </row>
    <row r="3" spans="1:8" x14ac:dyDescent="0.3">
      <c r="A3" s="47"/>
      <c r="B3" s="47"/>
      <c r="C3" s="47"/>
      <c r="D3" s="47"/>
      <c r="E3" s="47"/>
      <c r="F3" s="47"/>
      <c r="G3" s="47"/>
      <c r="H3" s="10"/>
    </row>
    <row r="5" spans="1:8" x14ac:dyDescent="0.3">
      <c r="B5" s="16" t="s">
        <v>8</v>
      </c>
      <c r="C5" s="11">
        <f>SUM(Odwołania_do_komórek!D10:D13)</f>
        <v>5923.1440624200004</v>
      </c>
    </row>
  </sheetData>
  <mergeCells count="1">
    <mergeCell ref="A2:G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H43"/>
  <sheetViews>
    <sheetView zoomScale="85" zoomScaleNormal="85" workbookViewId="0">
      <selection activeCell="J43" sqref="J43"/>
    </sheetView>
  </sheetViews>
  <sheetFormatPr defaultRowHeight="14.4" x14ac:dyDescent="0.3"/>
  <sheetData>
    <row r="2" spans="1:34" ht="15" customHeight="1" x14ac:dyDescent="0.3">
      <c r="A2" s="39" t="s">
        <v>72</v>
      </c>
      <c r="B2" s="39"/>
      <c r="C2" s="39"/>
      <c r="D2" s="39"/>
      <c r="E2" s="39"/>
      <c r="F2" s="39"/>
      <c r="G2" s="39"/>
      <c r="H2" s="39"/>
      <c r="I2" s="39"/>
      <c r="J2" s="39"/>
      <c r="K2" s="39"/>
      <c r="L2" s="39"/>
      <c r="M2" s="39"/>
      <c r="N2" s="39"/>
      <c r="O2" s="10"/>
      <c r="P2" s="17"/>
      <c r="Q2" s="10"/>
      <c r="R2" s="10"/>
      <c r="S2" s="10"/>
    </row>
    <row r="3" spans="1:34" x14ac:dyDescent="0.3">
      <c r="A3" s="39"/>
      <c r="B3" s="39"/>
      <c r="C3" s="39"/>
      <c r="D3" s="39"/>
      <c r="E3" s="39"/>
      <c r="F3" s="39"/>
      <c r="G3" s="39"/>
      <c r="H3" s="39"/>
      <c r="I3" s="39"/>
      <c r="J3" s="39"/>
      <c r="K3" s="39"/>
      <c r="L3" s="39"/>
      <c r="M3" s="39"/>
      <c r="N3" s="39"/>
      <c r="O3" s="10"/>
      <c r="P3" s="10"/>
      <c r="Q3" s="10"/>
      <c r="R3" s="10"/>
      <c r="S3" s="10"/>
    </row>
    <row r="4" spans="1:34" x14ac:dyDescent="0.3">
      <c r="A4" s="39"/>
      <c r="B4" s="39"/>
      <c r="C4" s="39"/>
      <c r="D4" s="39"/>
      <c r="E4" s="39"/>
      <c r="F4" s="39"/>
      <c r="G4" s="39"/>
      <c r="H4" s="39"/>
      <c r="I4" s="39"/>
      <c r="J4" s="39"/>
      <c r="K4" s="39"/>
      <c r="L4" s="39"/>
      <c r="M4" s="39"/>
      <c r="N4" s="39"/>
      <c r="O4" s="10"/>
      <c r="P4" s="10"/>
      <c r="Q4" s="10"/>
      <c r="R4" s="10"/>
      <c r="S4" s="10"/>
    </row>
    <row r="6" spans="1:34" x14ac:dyDescent="0.3">
      <c r="A6" s="12"/>
      <c r="B6" s="13">
        <f>-PI()</f>
        <v>-3.1415926535897931</v>
      </c>
      <c r="C6" s="13">
        <f>B6+PI()/15</f>
        <v>-2.9321531433504737</v>
      </c>
      <c r="D6" s="13">
        <f t="shared" ref="D6:AH6" si="0">C6+PI()/15</f>
        <v>-2.7227136331111543</v>
      </c>
      <c r="E6" s="13">
        <f t="shared" si="0"/>
        <v>-2.5132741228718349</v>
      </c>
      <c r="F6" s="13">
        <f t="shared" si="0"/>
        <v>-2.3038346126325155</v>
      </c>
      <c r="G6" s="13">
        <f t="shared" si="0"/>
        <v>-2.0943951023931962</v>
      </c>
      <c r="H6" s="13">
        <f t="shared" si="0"/>
        <v>-1.8849555921538765</v>
      </c>
      <c r="I6" s="13">
        <f t="shared" si="0"/>
        <v>-1.6755160819145569</v>
      </c>
      <c r="J6" s="13">
        <f t="shared" si="0"/>
        <v>-1.4660765716752373</v>
      </c>
      <c r="K6" s="13">
        <f t="shared" si="0"/>
        <v>-1.2566370614359177</v>
      </c>
      <c r="L6" s="13">
        <f t="shared" si="0"/>
        <v>-1.0471975511965981</v>
      </c>
      <c r="M6" s="13">
        <f t="shared" si="0"/>
        <v>-0.83775804095727857</v>
      </c>
      <c r="N6" s="13">
        <f t="shared" si="0"/>
        <v>-0.62831853071795907</v>
      </c>
      <c r="O6" s="13">
        <f t="shared" si="0"/>
        <v>-0.41887902047863956</v>
      </c>
      <c r="P6" s="13">
        <f t="shared" si="0"/>
        <v>-0.20943951023932003</v>
      </c>
      <c r="Q6" s="13">
        <f t="shared" si="0"/>
        <v>-4.9960036108132044E-16</v>
      </c>
      <c r="R6" s="13">
        <f t="shared" si="0"/>
        <v>0.20943951023931903</v>
      </c>
      <c r="S6" s="13">
        <f t="shared" si="0"/>
        <v>0.41887902047863856</v>
      </c>
      <c r="T6" s="13">
        <f t="shared" si="0"/>
        <v>0.62831853071795807</v>
      </c>
      <c r="U6" s="13">
        <f t="shared" si="0"/>
        <v>0.83775804095727757</v>
      </c>
      <c r="V6" s="13">
        <f t="shared" si="0"/>
        <v>1.0471975511965972</v>
      </c>
      <c r="W6" s="13">
        <f t="shared" si="0"/>
        <v>1.2566370614359168</v>
      </c>
      <c r="X6" s="13">
        <f t="shared" si="0"/>
        <v>1.4660765716752364</v>
      </c>
      <c r="Y6" s="13">
        <f t="shared" si="0"/>
        <v>1.675516081914556</v>
      </c>
      <c r="Z6" s="13">
        <f t="shared" si="0"/>
        <v>1.8849555921538756</v>
      </c>
      <c r="AA6" s="13">
        <f t="shared" si="0"/>
        <v>2.0943951023931953</v>
      </c>
      <c r="AB6" s="13">
        <f t="shared" si="0"/>
        <v>2.3038346126325147</v>
      </c>
      <c r="AC6" s="13">
        <f t="shared" si="0"/>
        <v>2.513274122871834</v>
      </c>
      <c r="AD6" s="13">
        <f t="shared" si="0"/>
        <v>2.7227136331111534</v>
      </c>
      <c r="AE6" s="13">
        <f t="shared" si="0"/>
        <v>2.9321531433504728</v>
      </c>
      <c r="AF6" s="13">
        <f t="shared" si="0"/>
        <v>3.1415926535897922</v>
      </c>
      <c r="AG6" s="13">
        <f t="shared" si="0"/>
        <v>3.3510321638291116</v>
      </c>
      <c r="AH6" s="13">
        <f t="shared" si="0"/>
        <v>3.560471674068431</v>
      </c>
    </row>
    <row r="7" spans="1:34" x14ac:dyDescent="0.3">
      <c r="A7" s="14">
        <f>-PI()</f>
        <v>-3.1415926535897931</v>
      </c>
      <c r="B7" s="15">
        <f t="shared" ref="B7:Q22" si="1">COS($A7)+SIN(B$1)</f>
        <v>-1</v>
      </c>
      <c r="C7" s="15">
        <f t="shared" si="1"/>
        <v>-1</v>
      </c>
      <c r="D7" s="15">
        <f t="shared" si="1"/>
        <v>-1</v>
      </c>
      <c r="E7" s="15">
        <f t="shared" si="1"/>
        <v>-1</v>
      </c>
      <c r="F7" s="15">
        <f t="shared" si="1"/>
        <v>-1</v>
      </c>
      <c r="G7" s="15">
        <f t="shared" si="1"/>
        <v>-1</v>
      </c>
      <c r="H7" s="15">
        <f t="shared" si="1"/>
        <v>-1</v>
      </c>
      <c r="I7" s="15">
        <f t="shared" si="1"/>
        <v>-1</v>
      </c>
      <c r="J7" s="15">
        <f t="shared" si="1"/>
        <v>-1</v>
      </c>
      <c r="K7" s="15">
        <f t="shared" si="1"/>
        <v>-1</v>
      </c>
      <c r="L7" s="15">
        <f t="shared" si="1"/>
        <v>-1</v>
      </c>
      <c r="M7" s="15">
        <f t="shared" si="1"/>
        <v>-1</v>
      </c>
      <c r="N7" s="15">
        <f t="shared" si="1"/>
        <v>-1</v>
      </c>
      <c r="O7" s="15">
        <f t="shared" si="1"/>
        <v>-1</v>
      </c>
      <c r="P7" s="15">
        <f>COS($A7)+SIN(P$1)</f>
        <v>-1</v>
      </c>
      <c r="Q7" s="15">
        <f t="shared" si="1"/>
        <v>-1</v>
      </c>
      <c r="R7" s="15">
        <f t="shared" ref="R7:AH21" si="2">COS($A7)+SIN(R$1)</f>
        <v>-1</v>
      </c>
      <c r="S7" s="15">
        <f t="shared" si="2"/>
        <v>-1</v>
      </c>
      <c r="T7" s="15">
        <f t="shared" si="2"/>
        <v>-1</v>
      </c>
      <c r="U7" s="15">
        <f t="shared" si="2"/>
        <v>-1</v>
      </c>
      <c r="V7" s="15">
        <f t="shared" si="2"/>
        <v>-1</v>
      </c>
      <c r="W7" s="15">
        <f t="shared" si="2"/>
        <v>-1</v>
      </c>
      <c r="X7" s="15">
        <f t="shared" si="2"/>
        <v>-1</v>
      </c>
      <c r="Y7" s="15">
        <f t="shared" si="2"/>
        <v>-1</v>
      </c>
      <c r="Z7" s="15">
        <f t="shared" si="2"/>
        <v>-1</v>
      </c>
      <c r="AA7" s="15">
        <f t="shared" si="2"/>
        <v>-1</v>
      </c>
      <c r="AB7" s="15">
        <f t="shared" si="2"/>
        <v>-1</v>
      </c>
      <c r="AC7" s="15">
        <f t="shared" si="2"/>
        <v>-1</v>
      </c>
      <c r="AD7" s="15">
        <f t="shared" si="2"/>
        <v>-1</v>
      </c>
      <c r="AE7" s="15">
        <f t="shared" si="2"/>
        <v>-1</v>
      </c>
      <c r="AF7" s="15">
        <f t="shared" si="2"/>
        <v>-1</v>
      </c>
      <c r="AG7" s="15">
        <f t="shared" si="2"/>
        <v>-1</v>
      </c>
      <c r="AH7" s="15">
        <f t="shared" si="2"/>
        <v>-1</v>
      </c>
    </row>
    <row r="8" spans="1:34" x14ac:dyDescent="0.3">
      <c r="A8" s="14">
        <f t="shared" ref="A8:A39" si="3">A7+PI()/15</f>
        <v>-2.9321531433504737</v>
      </c>
      <c r="B8" s="15">
        <f t="shared" si="1"/>
        <v>-0.97814760073380569</v>
      </c>
      <c r="C8" s="15">
        <f t="shared" si="1"/>
        <v>-0.97814760073380569</v>
      </c>
      <c r="D8" s="15">
        <f t="shared" si="1"/>
        <v>-0.97814760073380569</v>
      </c>
      <c r="E8" s="15">
        <f t="shared" si="1"/>
        <v>-0.97814760073380569</v>
      </c>
      <c r="F8" s="15">
        <f t="shared" si="1"/>
        <v>-0.97814760073380569</v>
      </c>
      <c r="G8" s="15">
        <f t="shared" si="1"/>
        <v>-0.97814760073380569</v>
      </c>
      <c r="H8" s="15">
        <f t="shared" si="1"/>
        <v>-0.97814760073380569</v>
      </c>
      <c r="I8" s="15">
        <f t="shared" si="1"/>
        <v>-0.97814760073380569</v>
      </c>
      <c r="J8" s="15">
        <f t="shared" si="1"/>
        <v>-0.97814760073380569</v>
      </c>
      <c r="K8" s="15">
        <f t="shared" si="1"/>
        <v>-0.97814760073380569</v>
      </c>
      <c r="L8" s="15">
        <f t="shared" si="1"/>
        <v>-0.97814760073380569</v>
      </c>
      <c r="M8" s="15">
        <f t="shared" si="1"/>
        <v>-0.97814760073380569</v>
      </c>
      <c r="N8" s="15">
        <f t="shared" si="1"/>
        <v>-0.97814760073380569</v>
      </c>
      <c r="O8" s="15">
        <f t="shared" si="1"/>
        <v>-0.97814760073380569</v>
      </c>
      <c r="P8" s="15">
        <f t="shared" si="1"/>
        <v>-0.97814760073380569</v>
      </c>
      <c r="Q8" s="15">
        <f t="shared" si="1"/>
        <v>-0.97814760073380569</v>
      </c>
      <c r="R8" s="15">
        <f t="shared" si="2"/>
        <v>-0.97814760073380569</v>
      </c>
      <c r="S8" s="15">
        <f t="shared" si="2"/>
        <v>-0.97814760073380569</v>
      </c>
      <c r="T8" s="15">
        <f t="shared" si="2"/>
        <v>-0.97814760073380569</v>
      </c>
      <c r="U8" s="15">
        <f t="shared" si="2"/>
        <v>-0.97814760073380569</v>
      </c>
      <c r="V8" s="15">
        <f t="shared" si="2"/>
        <v>-0.97814760073380569</v>
      </c>
      <c r="W8" s="15">
        <f t="shared" si="2"/>
        <v>-0.97814760073380569</v>
      </c>
      <c r="X8" s="15">
        <f t="shared" si="2"/>
        <v>-0.97814760073380569</v>
      </c>
      <c r="Y8" s="15">
        <f t="shared" si="2"/>
        <v>-0.97814760073380569</v>
      </c>
      <c r="Z8" s="15">
        <f t="shared" si="2"/>
        <v>-0.97814760073380569</v>
      </c>
      <c r="AA8" s="15">
        <f t="shared" si="2"/>
        <v>-0.97814760073380569</v>
      </c>
      <c r="AB8" s="15">
        <f t="shared" si="2"/>
        <v>-0.97814760073380569</v>
      </c>
      <c r="AC8" s="15">
        <f t="shared" si="2"/>
        <v>-0.97814760073380569</v>
      </c>
      <c r="AD8" s="15">
        <f t="shared" si="2"/>
        <v>-0.97814760073380569</v>
      </c>
      <c r="AE8" s="15">
        <f t="shared" si="2"/>
        <v>-0.97814760073380569</v>
      </c>
      <c r="AF8" s="15">
        <f t="shared" si="2"/>
        <v>-0.97814760073380569</v>
      </c>
      <c r="AG8" s="15">
        <f t="shared" si="2"/>
        <v>-0.97814760073380569</v>
      </c>
      <c r="AH8" s="15">
        <f t="shared" si="2"/>
        <v>-0.97814760073380569</v>
      </c>
    </row>
    <row r="9" spans="1:34" x14ac:dyDescent="0.3">
      <c r="A9" s="14">
        <f t="shared" si="3"/>
        <v>-2.7227136331111543</v>
      </c>
      <c r="B9" s="15">
        <f t="shared" si="1"/>
        <v>-0.91354545764260098</v>
      </c>
      <c r="C9" s="15">
        <f t="shared" si="1"/>
        <v>-0.91354545764260098</v>
      </c>
      <c r="D9" s="15">
        <f t="shared" si="1"/>
        <v>-0.91354545764260098</v>
      </c>
      <c r="E9" s="15">
        <f t="shared" si="1"/>
        <v>-0.91354545764260098</v>
      </c>
      <c r="F9" s="15">
        <f t="shared" si="1"/>
        <v>-0.91354545764260098</v>
      </c>
      <c r="G9" s="15">
        <f t="shared" si="1"/>
        <v>-0.91354545764260098</v>
      </c>
      <c r="H9" s="15">
        <f t="shared" si="1"/>
        <v>-0.91354545764260098</v>
      </c>
      <c r="I9" s="15">
        <f t="shared" si="1"/>
        <v>-0.91354545764260098</v>
      </c>
      <c r="J9" s="15">
        <f t="shared" si="1"/>
        <v>-0.91354545764260098</v>
      </c>
      <c r="K9" s="15">
        <f t="shared" si="1"/>
        <v>-0.91354545764260098</v>
      </c>
      <c r="L9" s="15">
        <f t="shared" si="1"/>
        <v>-0.91354545764260098</v>
      </c>
      <c r="M9" s="15">
        <f t="shared" si="1"/>
        <v>-0.91354545764260098</v>
      </c>
      <c r="N9" s="15">
        <f t="shared" si="1"/>
        <v>-0.91354545764260098</v>
      </c>
      <c r="O9" s="15">
        <f t="shared" si="1"/>
        <v>-0.91354545764260098</v>
      </c>
      <c r="P9" s="15">
        <f t="shared" si="1"/>
        <v>-0.91354545764260098</v>
      </c>
      <c r="Q9" s="15">
        <f t="shared" si="1"/>
        <v>-0.91354545764260098</v>
      </c>
      <c r="R9" s="15">
        <f t="shared" si="2"/>
        <v>-0.91354545764260098</v>
      </c>
      <c r="S9" s="15">
        <f t="shared" si="2"/>
        <v>-0.91354545764260098</v>
      </c>
      <c r="T9" s="15">
        <f t="shared" si="2"/>
        <v>-0.91354545764260098</v>
      </c>
      <c r="U9" s="15">
        <f t="shared" si="2"/>
        <v>-0.91354545764260098</v>
      </c>
      <c r="V9" s="15">
        <f t="shared" si="2"/>
        <v>-0.91354545764260098</v>
      </c>
      <c r="W9" s="15">
        <f t="shared" si="2"/>
        <v>-0.91354545764260098</v>
      </c>
      <c r="X9" s="15">
        <f t="shared" si="2"/>
        <v>-0.91354545764260098</v>
      </c>
      <c r="Y9" s="15">
        <f t="shared" si="2"/>
        <v>-0.91354545764260098</v>
      </c>
      <c r="Z9" s="15">
        <f t="shared" si="2"/>
        <v>-0.91354545764260098</v>
      </c>
      <c r="AA9" s="15">
        <f t="shared" si="2"/>
        <v>-0.91354545764260098</v>
      </c>
      <c r="AB9" s="15">
        <f t="shared" si="2"/>
        <v>-0.91354545764260098</v>
      </c>
      <c r="AC9" s="15">
        <f t="shared" si="2"/>
        <v>-0.91354545764260098</v>
      </c>
      <c r="AD9" s="15">
        <f t="shared" si="2"/>
        <v>-0.91354545764260098</v>
      </c>
      <c r="AE9" s="15">
        <f t="shared" si="2"/>
        <v>-0.91354545764260098</v>
      </c>
      <c r="AF9" s="15">
        <f t="shared" si="2"/>
        <v>-0.91354545764260098</v>
      </c>
      <c r="AG9" s="15">
        <f t="shared" si="2"/>
        <v>-0.91354545764260098</v>
      </c>
      <c r="AH9" s="15">
        <f t="shared" si="2"/>
        <v>-0.91354545764260098</v>
      </c>
    </row>
    <row r="10" spans="1:34" x14ac:dyDescent="0.3">
      <c r="A10" s="14">
        <f t="shared" si="3"/>
        <v>-2.5132741228718349</v>
      </c>
      <c r="B10" s="15">
        <f t="shared" si="1"/>
        <v>-0.80901699437494767</v>
      </c>
      <c r="C10" s="15">
        <f t="shared" si="1"/>
        <v>-0.80901699437494767</v>
      </c>
      <c r="D10" s="15">
        <f t="shared" si="1"/>
        <v>-0.80901699437494767</v>
      </c>
      <c r="E10" s="15">
        <f t="shared" si="1"/>
        <v>-0.80901699437494767</v>
      </c>
      <c r="F10" s="15">
        <f t="shared" si="1"/>
        <v>-0.80901699437494767</v>
      </c>
      <c r="G10" s="15">
        <f t="shared" si="1"/>
        <v>-0.80901699437494767</v>
      </c>
      <c r="H10" s="15">
        <f t="shared" si="1"/>
        <v>-0.80901699437494767</v>
      </c>
      <c r="I10" s="15">
        <f t="shared" si="1"/>
        <v>-0.80901699437494767</v>
      </c>
      <c r="J10" s="15">
        <f t="shared" si="1"/>
        <v>-0.80901699437494767</v>
      </c>
      <c r="K10" s="15">
        <f t="shared" si="1"/>
        <v>-0.80901699437494767</v>
      </c>
      <c r="L10" s="15">
        <f t="shared" si="1"/>
        <v>-0.80901699437494767</v>
      </c>
      <c r="M10" s="15">
        <f t="shared" si="1"/>
        <v>-0.80901699437494767</v>
      </c>
      <c r="N10" s="15">
        <f t="shared" si="1"/>
        <v>-0.80901699437494767</v>
      </c>
      <c r="O10" s="15">
        <f t="shared" si="1"/>
        <v>-0.80901699437494767</v>
      </c>
      <c r="P10" s="15">
        <f t="shared" si="1"/>
        <v>-0.80901699437494767</v>
      </c>
      <c r="Q10" s="15">
        <f t="shared" si="1"/>
        <v>-0.80901699437494767</v>
      </c>
      <c r="R10" s="15">
        <f t="shared" si="2"/>
        <v>-0.80901699437494767</v>
      </c>
      <c r="S10" s="15">
        <f t="shared" si="2"/>
        <v>-0.80901699437494767</v>
      </c>
      <c r="T10" s="15">
        <f t="shared" si="2"/>
        <v>-0.80901699437494767</v>
      </c>
      <c r="U10" s="15">
        <f t="shared" si="2"/>
        <v>-0.80901699437494767</v>
      </c>
      <c r="V10" s="15">
        <f t="shared" si="2"/>
        <v>-0.80901699437494767</v>
      </c>
      <c r="W10" s="15">
        <f t="shared" si="2"/>
        <v>-0.80901699437494767</v>
      </c>
      <c r="X10" s="15">
        <f t="shared" si="2"/>
        <v>-0.80901699437494767</v>
      </c>
      <c r="Y10" s="15">
        <f t="shared" si="2"/>
        <v>-0.80901699437494767</v>
      </c>
      <c r="Z10" s="15">
        <f t="shared" si="2"/>
        <v>-0.80901699437494767</v>
      </c>
      <c r="AA10" s="15">
        <f t="shared" si="2"/>
        <v>-0.80901699437494767</v>
      </c>
      <c r="AB10" s="15">
        <f t="shared" si="2"/>
        <v>-0.80901699437494767</v>
      </c>
      <c r="AC10" s="15">
        <f t="shared" si="2"/>
        <v>-0.80901699437494767</v>
      </c>
      <c r="AD10" s="15">
        <f t="shared" si="2"/>
        <v>-0.80901699437494767</v>
      </c>
      <c r="AE10" s="15">
        <f t="shared" si="2"/>
        <v>-0.80901699437494767</v>
      </c>
      <c r="AF10" s="15">
        <f t="shared" si="2"/>
        <v>-0.80901699437494767</v>
      </c>
      <c r="AG10" s="15">
        <f t="shared" si="2"/>
        <v>-0.80901699437494767</v>
      </c>
      <c r="AH10" s="15">
        <f t="shared" si="2"/>
        <v>-0.80901699437494767</v>
      </c>
    </row>
    <row r="11" spans="1:34" x14ac:dyDescent="0.3">
      <c r="A11" s="14">
        <f t="shared" si="3"/>
        <v>-2.3038346126325155</v>
      </c>
      <c r="B11" s="15">
        <f t="shared" si="1"/>
        <v>-0.66913060635885857</v>
      </c>
      <c r="C11" s="15">
        <f t="shared" si="1"/>
        <v>-0.66913060635885857</v>
      </c>
      <c r="D11" s="15">
        <f t="shared" si="1"/>
        <v>-0.66913060635885857</v>
      </c>
      <c r="E11" s="15">
        <f t="shared" si="1"/>
        <v>-0.66913060635885857</v>
      </c>
      <c r="F11" s="15">
        <f t="shared" si="1"/>
        <v>-0.66913060635885857</v>
      </c>
      <c r="G11" s="15">
        <f t="shared" si="1"/>
        <v>-0.66913060635885857</v>
      </c>
      <c r="H11" s="15">
        <f t="shared" si="1"/>
        <v>-0.66913060635885857</v>
      </c>
      <c r="I11" s="15">
        <f t="shared" si="1"/>
        <v>-0.66913060635885857</v>
      </c>
      <c r="J11" s="15">
        <f t="shared" si="1"/>
        <v>-0.66913060635885857</v>
      </c>
      <c r="K11" s="15">
        <f t="shared" si="1"/>
        <v>-0.66913060635885857</v>
      </c>
      <c r="L11" s="15">
        <f t="shared" si="1"/>
        <v>-0.66913060635885857</v>
      </c>
      <c r="M11" s="15">
        <f t="shared" si="1"/>
        <v>-0.66913060635885857</v>
      </c>
      <c r="N11" s="15">
        <f t="shared" si="1"/>
        <v>-0.66913060635885857</v>
      </c>
      <c r="O11" s="15">
        <f t="shared" si="1"/>
        <v>-0.66913060635885857</v>
      </c>
      <c r="P11" s="15">
        <f t="shared" si="1"/>
        <v>-0.66913060635885857</v>
      </c>
      <c r="Q11" s="15">
        <f t="shared" si="1"/>
        <v>-0.66913060635885857</v>
      </c>
      <c r="R11" s="15">
        <f t="shared" si="2"/>
        <v>-0.66913060635885857</v>
      </c>
      <c r="S11" s="15">
        <f t="shared" si="2"/>
        <v>-0.66913060635885857</v>
      </c>
      <c r="T11" s="15">
        <f t="shared" si="2"/>
        <v>-0.66913060635885857</v>
      </c>
      <c r="U11" s="15">
        <f t="shared" si="2"/>
        <v>-0.66913060635885857</v>
      </c>
      <c r="V11" s="15">
        <f t="shared" si="2"/>
        <v>-0.66913060635885857</v>
      </c>
      <c r="W11" s="15">
        <f t="shared" si="2"/>
        <v>-0.66913060635885857</v>
      </c>
      <c r="X11" s="15">
        <f t="shared" si="2"/>
        <v>-0.66913060635885857</v>
      </c>
      <c r="Y11" s="15">
        <f t="shared" si="2"/>
        <v>-0.66913060635885857</v>
      </c>
      <c r="Z11" s="15">
        <f t="shared" si="2"/>
        <v>-0.66913060635885857</v>
      </c>
      <c r="AA11" s="15">
        <f t="shared" si="2"/>
        <v>-0.66913060635885857</v>
      </c>
      <c r="AB11" s="15">
        <f t="shared" si="2"/>
        <v>-0.66913060635885857</v>
      </c>
      <c r="AC11" s="15">
        <f t="shared" si="2"/>
        <v>-0.66913060635885857</v>
      </c>
      <c r="AD11" s="15">
        <f t="shared" si="2"/>
        <v>-0.66913060635885857</v>
      </c>
      <c r="AE11" s="15">
        <f t="shared" si="2"/>
        <v>-0.66913060635885857</v>
      </c>
      <c r="AF11" s="15">
        <f t="shared" si="2"/>
        <v>-0.66913060635885857</v>
      </c>
      <c r="AG11" s="15">
        <f t="shared" si="2"/>
        <v>-0.66913060635885857</v>
      </c>
      <c r="AH11" s="15">
        <f t="shared" si="2"/>
        <v>-0.66913060635885857</v>
      </c>
    </row>
    <row r="12" spans="1:34" x14ac:dyDescent="0.3">
      <c r="A12" s="14">
        <f t="shared" si="3"/>
        <v>-2.0943951023931962</v>
      </c>
      <c r="B12" s="15">
        <f t="shared" si="1"/>
        <v>-0.50000000000000056</v>
      </c>
      <c r="C12" s="15">
        <f t="shared" si="1"/>
        <v>-0.50000000000000056</v>
      </c>
      <c r="D12" s="15">
        <f t="shared" si="1"/>
        <v>-0.50000000000000056</v>
      </c>
      <c r="E12" s="15">
        <f t="shared" si="1"/>
        <v>-0.50000000000000056</v>
      </c>
      <c r="F12" s="15">
        <f t="shared" si="1"/>
        <v>-0.50000000000000056</v>
      </c>
      <c r="G12" s="15">
        <f t="shared" si="1"/>
        <v>-0.50000000000000056</v>
      </c>
      <c r="H12" s="15">
        <f t="shared" si="1"/>
        <v>-0.50000000000000056</v>
      </c>
      <c r="I12" s="15">
        <f t="shared" si="1"/>
        <v>-0.50000000000000056</v>
      </c>
      <c r="J12" s="15">
        <f t="shared" si="1"/>
        <v>-0.50000000000000056</v>
      </c>
      <c r="K12" s="15">
        <f t="shared" si="1"/>
        <v>-0.50000000000000056</v>
      </c>
      <c r="L12" s="15">
        <f t="shared" si="1"/>
        <v>-0.50000000000000056</v>
      </c>
      <c r="M12" s="15">
        <f t="shared" si="1"/>
        <v>-0.50000000000000056</v>
      </c>
      <c r="N12" s="15">
        <f t="shared" si="1"/>
        <v>-0.50000000000000056</v>
      </c>
      <c r="O12" s="15">
        <f t="shared" si="1"/>
        <v>-0.50000000000000056</v>
      </c>
      <c r="P12" s="15">
        <f t="shared" si="1"/>
        <v>-0.50000000000000056</v>
      </c>
      <c r="Q12" s="15">
        <f t="shared" si="1"/>
        <v>-0.50000000000000056</v>
      </c>
      <c r="R12" s="15">
        <f t="shared" si="2"/>
        <v>-0.50000000000000056</v>
      </c>
      <c r="S12" s="15">
        <f t="shared" si="2"/>
        <v>-0.50000000000000056</v>
      </c>
      <c r="T12" s="15">
        <f t="shared" si="2"/>
        <v>-0.50000000000000056</v>
      </c>
      <c r="U12" s="15">
        <f t="shared" si="2"/>
        <v>-0.50000000000000056</v>
      </c>
      <c r="V12" s="15">
        <f t="shared" si="2"/>
        <v>-0.50000000000000056</v>
      </c>
      <c r="W12" s="15">
        <f t="shared" si="2"/>
        <v>-0.50000000000000056</v>
      </c>
      <c r="X12" s="15">
        <f t="shared" si="2"/>
        <v>-0.50000000000000056</v>
      </c>
      <c r="Y12" s="15">
        <f t="shared" si="2"/>
        <v>-0.50000000000000056</v>
      </c>
      <c r="Z12" s="15">
        <f t="shared" si="2"/>
        <v>-0.50000000000000056</v>
      </c>
      <c r="AA12" s="15">
        <f t="shared" si="2"/>
        <v>-0.50000000000000056</v>
      </c>
      <c r="AB12" s="15">
        <f t="shared" si="2"/>
        <v>-0.50000000000000056</v>
      </c>
      <c r="AC12" s="15">
        <f t="shared" si="2"/>
        <v>-0.50000000000000056</v>
      </c>
      <c r="AD12" s="15">
        <f t="shared" si="2"/>
        <v>-0.50000000000000056</v>
      </c>
      <c r="AE12" s="15">
        <f t="shared" si="2"/>
        <v>-0.50000000000000056</v>
      </c>
      <c r="AF12" s="15">
        <f t="shared" si="2"/>
        <v>-0.50000000000000056</v>
      </c>
      <c r="AG12" s="15">
        <f t="shared" si="2"/>
        <v>-0.50000000000000056</v>
      </c>
      <c r="AH12" s="15">
        <f t="shared" si="2"/>
        <v>-0.50000000000000056</v>
      </c>
    </row>
    <row r="13" spans="1:34" x14ac:dyDescent="0.3">
      <c r="A13" s="14">
        <f t="shared" si="3"/>
        <v>-1.8849555921538765</v>
      </c>
      <c r="B13" s="15">
        <f t="shared" si="1"/>
        <v>-0.30901699437494801</v>
      </c>
      <c r="C13" s="15">
        <f t="shared" si="1"/>
        <v>-0.30901699437494801</v>
      </c>
      <c r="D13" s="15">
        <f t="shared" si="1"/>
        <v>-0.30901699437494801</v>
      </c>
      <c r="E13" s="15">
        <f t="shared" si="1"/>
        <v>-0.30901699437494801</v>
      </c>
      <c r="F13" s="15">
        <f t="shared" si="1"/>
        <v>-0.30901699437494801</v>
      </c>
      <c r="G13" s="15">
        <f t="shared" si="1"/>
        <v>-0.30901699437494801</v>
      </c>
      <c r="H13" s="15">
        <f t="shared" si="1"/>
        <v>-0.30901699437494801</v>
      </c>
      <c r="I13" s="15">
        <f t="shared" si="1"/>
        <v>-0.30901699437494801</v>
      </c>
      <c r="J13" s="15">
        <f t="shared" si="1"/>
        <v>-0.30901699437494801</v>
      </c>
      <c r="K13" s="15">
        <f t="shared" si="1"/>
        <v>-0.30901699437494801</v>
      </c>
      <c r="L13" s="15">
        <f t="shared" si="1"/>
        <v>-0.30901699437494801</v>
      </c>
      <c r="M13" s="15">
        <f t="shared" si="1"/>
        <v>-0.30901699437494801</v>
      </c>
      <c r="N13" s="15">
        <f t="shared" si="1"/>
        <v>-0.30901699437494801</v>
      </c>
      <c r="O13" s="15">
        <f t="shared" si="1"/>
        <v>-0.30901699437494801</v>
      </c>
      <c r="P13" s="15">
        <f t="shared" si="1"/>
        <v>-0.30901699437494801</v>
      </c>
      <c r="Q13" s="15">
        <f t="shared" si="1"/>
        <v>-0.30901699437494801</v>
      </c>
      <c r="R13" s="15">
        <f t="shared" si="2"/>
        <v>-0.30901699437494801</v>
      </c>
      <c r="S13" s="15">
        <f t="shared" si="2"/>
        <v>-0.30901699437494801</v>
      </c>
      <c r="T13" s="15">
        <f t="shared" si="2"/>
        <v>-0.30901699437494801</v>
      </c>
      <c r="U13" s="15">
        <f t="shared" si="2"/>
        <v>-0.30901699437494801</v>
      </c>
      <c r="V13" s="15">
        <f t="shared" si="2"/>
        <v>-0.30901699437494801</v>
      </c>
      <c r="W13" s="15">
        <f t="shared" si="2"/>
        <v>-0.30901699437494801</v>
      </c>
      <c r="X13" s="15">
        <f t="shared" si="2"/>
        <v>-0.30901699437494801</v>
      </c>
      <c r="Y13" s="15">
        <f t="shared" si="2"/>
        <v>-0.30901699437494801</v>
      </c>
      <c r="Z13" s="15">
        <f t="shared" si="2"/>
        <v>-0.30901699437494801</v>
      </c>
      <c r="AA13" s="15">
        <f t="shared" si="2"/>
        <v>-0.30901699437494801</v>
      </c>
      <c r="AB13" s="15">
        <f t="shared" si="2"/>
        <v>-0.30901699437494801</v>
      </c>
      <c r="AC13" s="15">
        <f t="shared" si="2"/>
        <v>-0.30901699437494801</v>
      </c>
      <c r="AD13" s="15">
        <f t="shared" si="2"/>
        <v>-0.30901699437494801</v>
      </c>
      <c r="AE13" s="15">
        <f t="shared" si="2"/>
        <v>-0.30901699437494801</v>
      </c>
      <c r="AF13" s="15">
        <f t="shared" si="2"/>
        <v>-0.30901699437494801</v>
      </c>
      <c r="AG13" s="15">
        <f t="shared" si="2"/>
        <v>-0.30901699437494801</v>
      </c>
      <c r="AH13" s="15">
        <f t="shared" si="2"/>
        <v>-0.30901699437494801</v>
      </c>
    </row>
    <row r="14" spans="1:34" x14ac:dyDescent="0.3">
      <c r="A14" s="14">
        <f t="shared" si="3"/>
        <v>-1.6755160819145569</v>
      </c>
      <c r="B14" s="15">
        <f t="shared" si="1"/>
        <v>-0.104528463267654</v>
      </c>
      <c r="C14" s="15">
        <f t="shared" si="1"/>
        <v>-0.104528463267654</v>
      </c>
      <c r="D14" s="15">
        <f t="shared" si="1"/>
        <v>-0.104528463267654</v>
      </c>
      <c r="E14" s="15">
        <f t="shared" si="1"/>
        <v>-0.104528463267654</v>
      </c>
      <c r="F14" s="15">
        <f t="shared" si="1"/>
        <v>-0.104528463267654</v>
      </c>
      <c r="G14" s="15">
        <f t="shared" si="1"/>
        <v>-0.104528463267654</v>
      </c>
      <c r="H14" s="15">
        <f t="shared" si="1"/>
        <v>-0.104528463267654</v>
      </c>
      <c r="I14" s="15">
        <f t="shared" si="1"/>
        <v>-0.104528463267654</v>
      </c>
      <c r="J14" s="15">
        <f t="shared" si="1"/>
        <v>-0.104528463267654</v>
      </c>
      <c r="K14" s="15">
        <f t="shared" si="1"/>
        <v>-0.104528463267654</v>
      </c>
      <c r="L14" s="15">
        <f t="shared" si="1"/>
        <v>-0.104528463267654</v>
      </c>
      <c r="M14" s="15">
        <f t="shared" si="1"/>
        <v>-0.104528463267654</v>
      </c>
      <c r="N14" s="15">
        <f t="shared" si="1"/>
        <v>-0.104528463267654</v>
      </c>
      <c r="O14" s="15">
        <f t="shared" si="1"/>
        <v>-0.104528463267654</v>
      </c>
      <c r="P14" s="15">
        <f t="shared" si="1"/>
        <v>-0.104528463267654</v>
      </c>
      <c r="Q14" s="15">
        <f t="shared" si="1"/>
        <v>-0.104528463267654</v>
      </c>
      <c r="R14" s="15">
        <f t="shared" si="2"/>
        <v>-0.104528463267654</v>
      </c>
      <c r="S14" s="15">
        <f t="shared" si="2"/>
        <v>-0.104528463267654</v>
      </c>
      <c r="T14" s="15">
        <f t="shared" si="2"/>
        <v>-0.104528463267654</v>
      </c>
      <c r="U14" s="15">
        <f t="shared" si="2"/>
        <v>-0.104528463267654</v>
      </c>
      <c r="V14" s="15">
        <f t="shared" si="2"/>
        <v>-0.104528463267654</v>
      </c>
      <c r="W14" s="15">
        <f t="shared" si="2"/>
        <v>-0.104528463267654</v>
      </c>
      <c r="X14" s="15">
        <f t="shared" si="2"/>
        <v>-0.104528463267654</v>
      </c>
      <c r="Y14" s="15">
        <f t="shared" si="2"/>
        <v>-0.104528463267654</v>
      </c>
      <c r="Z14" s="15">
        <f t="shared" si="2"/>
        <v>-0.104528463267654</v>
      </c>
      <c r="AA14" s="15">
        <f t="shared" si="2"/>
        <v>-0.104528463267654</v>
      </c>
      <c r="AB14" s="15">
        <f t="shared" si="2"/>
        <v>-0.104528463267654</v>
      </c>
      <c r="AC14" s="15">
        <f t="shared" si="2"/>
        <v>-0.104528463267654</v>
      </c>
      <c r="AD14" s="15">
        <f t="shared" si="2"/>
        <v>-0.104528463267654</v>
      </c>
      <c r="AE14" s="15">
        <f t="shared" si="2"/>
        <v>-0.104528463267654</v>
      </c>
      <c r="AF14" s="15">
        <f t="shared" si="2"/>
        <v>-0.104528463267654</v>
      </c>
      <c r="AG14" s="15">
        <f t="shared" si="2"/>
        <v>-0.104528463267654</v>
      </c>
      <c r="AH14" s="15">
        <f t="shared" si="2"/>
        <v>-0.104528463267654</v>
      </c>
    </row>
    <row r="15" spans="1:34" x14ac:dyDescent="0.3">
      <c r="A15" s="14">
        <f t="shared" si="3"/>
        <v>-1.4660765716752373</v>
      </c>
      <c r="B15" s="15">
        <f t="shared" si="1"/>
        <v>0.10452846326765301</v>
      </c>
      <c r="C15" s="15">
        <f t="shared" si="1"/>
        <v>0.10452846326765301</v>
      </c>
      <c r="D15" s="15">
        <f t="shared" si="1"/>
        <v>0.10452846326765301</v>
      </c>
      <c r="E15" s="15">
        <f t="shared" si="1"/>
        <v>0.10452846326765301</v>
      </c>
      <c r="F15" s="15">
        <f t="shared" si="1"/>
        <v>0.10452846326765301</v>
      </c>
      <c r="G15" s="15">
        <f t="shared" si="1"/>
        <v>0.10452846326765301</v>
      </c>
      <c r="H15" s="15">
        <f t="shared" si="1"/>
        <v>0.10452846326765301</v>
      </c>
      <c r="I15" s="15">
        <f t="shared" si="1"/>
        <v>0.10452846326765301</v>
      </c>
      <c r="J15" s="15">
        <f t="shared" si="1"/>
        <v>0.10452846326765301</v>
      </c>
      <c r="K15" s="15">
        <f t="shared" si="1"/>
        <v>0.10452846326765301</v>
      </c>
      <c r="L15" s="15">
        <f t="shared" si="1"/>
        <v>0.10452846326765301</v>
      </c>
      <c r="M15" s="15">
        <f t="shared" si="1"/>
        <v>0.10452846326765301</v>
      </c>
      <c r="N15" s="15">
        <f t="shared" si="1"/>
        <v>0.10452846326765301</v>
      </c>
      <c r="O15" s="15">
        <f t="shared" si="1"/>
        <v>0.10452846326765301</v>
      </c>
      <c r="P15" s="15">
        <f t="shared" si="1"/>
        <v>0.10452846326765301</v>
      </c>
      <c r="Q15" s="15">
        <f t="shared" si="1"/>
        <v>0.10452846326765301</v>
      </c>
      <c r="R15" s="15">
        <f t="shared" si="2"/>
        <v>0.10452846326765301</v>
      </c>
      <c r="S15" s="15">
        <f t="shared" si="2"/>
        <v>0.10452846326765301</v>
      </c>
      <c r="T15" s="15">
        <f t="shared" si="2"/>
        <v>0.10452846326765301</v>
      </c>
      <c r="U15" s="15">
        <f t="shared" si="2"/>
        <v>0.10452846326765301</v>
      </c>
      <c r="V15" s="15">
        <f t="shared" si="2"/>
        <v>0.10452846326765301</v>
      </c>
      <c r="W15" s="15">
        <f t="shared" si="2"/>
        <v>0.10452846326765301</v>
      </c>
      <c r="X15" s="15">
        <f t="shared" si="2"/>
        <v>0.10452846326765301</v>
      </c>
      <c r="Y15" s="15">
        <f t="shared" si="2"/>
        <v>0.10452846326765301</v>
      </c>
      <c r="Z15" s="15">
        <f t="shared" si="2"/>
        <v>0.10452846326765301</v>
      </c>
      <c r="AA15" s="15">
        <f t="shared" si="2"/>
        <v>0.10452846326765301</v>
      </c>
      <c r="AB15" s="15">
        <f t="shared" si="2"/>
        <v>0.10452846326765301</v>
      </c>
      <c r="AC15" s="15">
        <f t="shared" si="2"/>
        <v>0.10452846326765301</v>
      </c>
      <c r="AD15" s="15">
        <f t="shared" si="2"/>
        <v>0.10452846326765301</v>
      </c>
      <c r="AE15" s="15">
        <f t="shared" si="2"/>
        <v>0.10452846326765301</v>
      </c>
      <c r="AF15" s="15">
        <f t="shared" si="2"/>
        <v>0.10452846326765301</v>
      </c>
      <c r="AG15" s="15">
        <f t="shared" si="2"/>
        <v>0.10452846326765301</v>
      </c>
      <c r="AH15" s="15">
        <f t="shared" si="2"/>
        <v>0.10452846326765301</v>
      </c>
    </row>
    <row r="16" spans="1:34" x14ac:dyDescent="0.3">
      <c r="A16" s="14">
        <f t="shared" si="3"/>
        <v>-1.2566370614359177</v>
      </c>
      <c r="B16" s="15">
        <f t="shared" si="1"/>
        <v>0.30901699437494706</v>
      </c>
      <c r="C16" s="15">
        <f t="shared" si="1"/>
        <v>0.30901699437494706</v>
      </c>
      <c r="D16" s="15">
        <f t="shared" si="1"/>
        <v>0.30901699437494706</v>
      </c>
      <c r="E16" s="15">
        <f t="shared" si="1"/>
        <v>0.30901699437494706</v>
      </c>
      <c r="F16" s="15">
        <f t="shared" si="1"/>
        <v>0.30901699437494706</v>
      </c>
      <c r="G16" s="15">
        <f t="shared" si="1"/>
        <v>0.30901699437494706</v>
      </c>
      <c r="H16" s="15">
        <f t="shared" si="1"/>
        <v>0.30901699437494706</v>
      </c>
      <c r="I16" s="15">
        <f t="shared" si="1"/>
        <v>0.30901699437494706</v>
      </c>
      <c r="J16" s="15">
        <f t="shared" si="1"/>
        <v>0.30901699437494706</v>
      </c>
      <c r="K16" s="15">
        <f t="shared" si="1"/>
        <v>0.30901699437494706</v>
      </c>
      <c r="L16" s="15">
        <f t="shared" si="1"/>
        <v>0.30901699437494706</v>
      </c>
      <c r="M16" s="15">
        <f t="shared" si="1"/>
        <v>0.30901699437494706</v>
      </c>
      <c r="N16" s="15">
        <f t="shared" si="1"/>
        <v>0.30901699437494706</v>
      </c>
      <c r="O16" s="15">
        <f t="shared" si="1"/>
        <v>0.30901699437494706</v>
      </c>
      <c r="P16" s="15">
        <f t="shared" si="1"/>
        <v>0.30901699437494706</v>
      </c>
      <c r="Q16" s="15">
        <f t="shared" si="1"/>
        <v>0.30901699437494706</v>
      </c>
      <c r="R16" s="15">
        <f t="shared" si="2"/>
        <v>0.30901699437494706</v>
      </c>
      <c r="S16" s="15">
        <f t="shared" si="2"/>
        <v>0.30901699437494706</v>
      </c>
      <c r="T16" s="15">
        <f t="shared" si="2"/>
        <v>0.30901699437494706</v>
      </c>
      <c r="U16" s="15">
        <f t="shared" si="2"/>
        <v>0.30901699437494706</v>
      </c>
      <c r="V16" s="15">
        <f t="shared" si="2"/>
        <v>0.30901699437494706</v>
      </c>
      <c r="W16" s="15">
        <f t="shared" si="2"/>
        <v>0.30901699437494706</v>
      </c>
      <c r="X16" s="15">
        <f t="shared" si="2"/>
        <v>0.30901699437494706</v>
      </c>
      <c r="Y16" s="15">
        <f t="shared" si="2"/>
        <v>0.30901699437494706</v>
      </c>
      <c r="Z16" s="15">
        <f t="shared" si="2"/>
        <v>0.30901699437494706</v>
      </c>
      <c r="AA16" s="15">
        <f t="shared" si="2"/>
        <v>0.30901699437494706</v>
      </c>
      <c r="AB16" s="15">
        <f t="shared" si="2"/>
        <v>0.30901699437494706</v>
      </c>
      <c r="AC16" s="15">
        <f t="shared" si="2"/>
        <v>0.30901699437494706</v>
      </c>
      <c r="AD16" s="15">
        <f t="shared" si="2"/>
        <v>0.30901699437494706</v>
      </c>
      <c r="AE16" s="15">
        <f t="shared" si="2"/>
        <v>0.30901699437494706</v>
      </c>
      <c r="AF16" s="15">
        <f t="shared" si="2"/>
        <v>0.30901699437494706</v>
      </c>
      <c r="AG16" s="15">
        <f t="shared" si="2"/>
        <v>0.30901699437494706</v>
      </c>
      <c r="AH16" s="15">
        <f t="shared" si="2"/>
        <v>0.30901699437494706</v>
      </c>
    </row>
    <row r="17" spans="1:34" x14ac:dyDescent="0.3">
      <c r="A17" s="14">
        <f t="shared" si="3"/>
        <v>-1.0471975511965981</v>
      </c>
      <c r="B17" s="15">
        <f t="shared" si="1"/>
        <v>0.49999999999999972</v>
      </c>
      <c r="C17" s="15">
        <f t="shared" si="1"/>
        <v>0.49999999999999972</v>
      </c>
      <c r="D17" s="15">
        <f t="shared" si="1"/>
        <v>0.49999999999999972</v>
      </c>
      <c r="E17" s="15">
        <f t="shared" si="1"/>
        <v>0.49999999999999972</v>
      </c>
      <c r="F17" s="15">
        <f t="shared" si="1"/>
        <v>0.49999999999999972</v>
      </c>
      <c r="G17" s="15">
        <f t="shared" si="1"/>
        <v>0.49999999999999972</v>
      </c>
      <c r="H17" s="15">
        <f t="shared" si="1"/>
        <v>0.49999999999999972</v>
      </c>
      <c r="I17" s="15">
        <f t="shared" si="1"/>
        <v>0.49999999999999972</v>
      </c>
      <c r="J17" s="15">
        <f t="shared" si="1"/>
        <v>0.49999999999999972</v>
      </c>
      <c r="K17" s="15">
        <f t="shared" si="1"/>
        <v>0.49999999999999972</v>
      </c>
      <c r="L17" s="15">
        <f t="shared" si="1"/>
        <v>0.49999999999999972</v>
      </c>
      <c r="M17" s="15">
        <f t="shared" si="1"/>
        <v>0.49999999999999972</v>
      </c>
      <c r="N17" s="15">
        <f t="shared" si="1"/>
        <v>0.49999999999999972</v>
      </c>
      <c r="O17" s="15">
        <f t="shared" si="1"/>
        <v>0.49999999999999972</v>
      </c>
      <c r="P17" s="15">
        <f t="shared" si="1"/>
        <v>0.49999999999999972</v>
      </c>
      <c r="Q17" s="15">
        <f t="shared" si="1"/>
        <v>0.49999999999999972</v>
      </c>
      <c r="R17" s="15">
        <f t="shared" si="2"/>
        <v>0.49999999999999972</v>
      </c>
      <c r="S17" s="15">
        <f t="shared" si="2"/>
        <v>0.49999999999999972</v>
      </c>
      <c r="T17" s="15">
        <f t="shared" si="2"/>
        <v>0.49999999999999972</v>
      </c>
      <c r="U17" s="15">
        <f t="shared" si="2"/>
        <v>0.49999999999999972</v>
      </c>
      <c r="V17" s="15">
        <f t="shared" si="2"/>
        <v>0.49999999999999972</v>
      </c>
      <c r="W17" s="15">
        <f t="shared" si="2"/>
        <v>0.49999999999999972</v>
      </c>
      <c r="X17" s="15">
        <f t="shared" si="2"/>
        <v>0.49999999999999972</v>
      </c>
      <c r="Y17" s="15">
        <f t="shared" si="2"/>
        <v>0.49999999999999972</v>
      </c>
      <c r="Z17" s="15">
        <f t="shared" si="2"/>
        <v>0.49999999999999972</v>
      </c>
      <c r="AA17" s="15">
        <f t="shared" si="2"/>
        <v>0.49999999999999972</v>
      </c>
      <c r="AB17" s="15">
        <f t="shared" si="2"/>
        <v>0.49999999999999972</v>
      </c>
      <c r="AC17" s="15">
        <f t="shared" si="2"/>
        <v>0.49999999999999972</v>
      </c>
      <c r="AD17" s="15">
        <f t="shared" si="2"/>
        <v>0.49999999999999972</v>
      </c>
      <c r="AE17" s="15">
        <f t="shared" si="2"/>
        <v>0.49999999999999972</v>
      </c>
      <c r="AF17" s="15">
        <f t="shared" si="2"/>
        <v>0.49999999999999972</v>
      </c>
      <c r="AG17" s="15">
        <f t="shared" si="2"/>
        <v>0.49999999999999972</v>
      </c>
      <c r="AH17" s="15">
        <f t="shared" si="2"/>
        <v>0.49999999999999972</v>
      </c>
    </row>
    <row r="18" spans="1:34" x14ac:dyDescent="0.3">
      <c r="A18" s="14">
        <f t="shared" si="3"/>
        <v>-0.83775804095727857</v>
      </c>
      <c r="B18" s="15">
        <f t="shared" si="1"/>
        <v>0.6691306063588579</v>
      </c>
      <c r="C18" s="15">
        <f t="shared" si="1"/>
        <v>0.6691306063588579</v>
      </c>
      <c r="D18" s="15">
        <f t="shared" si="1"/>
        <v>0.6691306063588579</v>
      </c>
      <c r="E18" s="15">
        <f t="shared" si="1"/>
        <v>0.6691306063588579</v>
      </c>
      <c r="F18" s="15">
        <f t="shared" si="1"/>
        <v>0.6691306063588579</v>
      </c>
      <c r="G18" s="15">
        <f t="shared" si="1"/>
        <v>0.6691306063588579</v>
      </c>
      <c r="H18" s="15">
        <f t="shared" si="1"/>
        <v>0.6691306063588579</v>
      </c>
      <c r="I18" s="15">
        <f t="shared" si="1"/>
        <v>0.6691306063588579</v>
      </c>
      <c r="J18" s="15">
        <f t="shared" si="1"/>
        <v>0.6691306063588579</v>
      </c>
      <c r="K18" s="15">
        <f t="shared" si="1"/>
        <v>0.6691306063588579</v>
      </c>
      <c r="L18" s="15">
        <f t="shared" si="1"/>
        <v>0.6691306063588579</v>
      </c>
      <c r="M18" s="15">
        <f t="shared" si="1"/>
        <v>0.6691306063588579</v>
      </c>
      <c r="N18" s="15">
        <f t="shared" si="1"/>
        <v>0.6691306063588579</v>
      </c>
      <c r="O18" s="15">
        <f t="shared" si="1"/>
        <v>0.6691306063588579</v>
      </c>
      <c r="P18" s="15">
        <f t="shared" si="1"/>
        <v>0.6691306063588579</v>
      </c>
      <c r="Q18" s="15">
        <f t="shared" si="1"/>
        <v>0.6691306063588579</v>
      </c>
      <c r="R18" s="15">
        <f t="shared" si="2"/>
        <v>0.6691306063588579</v>
      </c>
      <c r="S18" s="15">
        <f t="shared" si="2"/>
        <v>0.6691306063588579</v>
      </c>
      <c r="T18" s="15">
        <f t="shared" si="2"/>
        <v>0.6691306063588579</v>
      </c>
      <c r="U18" s="15">
        <f t="shared" si="2"/>
        <v>0.6691306063588579</v>
      </c>
      <c r="V18" s="15">
        <f t="shared" si="2"/>
        <v>0.6691306063588579</v>
      </c>
      <c r="W18" s="15">
        <f t="shared" si="2"/>
        <v>0.6691306063588579</v>
      </c>
      <c r="X18" s="15">
        <f t="shared" si="2"/>
        <v>0.6691306063588579</v>
      </c>
      <c r="Y18" s="15">
        <f t="shared" si="2"/>
        <v>0.6691306063588579</v>
      </c>
      <c r="Z18" s="15">
        <f t="shared" si="2"/>
        <v>0.6691306063588579</v>
      </c>
      <c r="AA18" s="15">
        <f t="shared" si="2"/>
        <v>0.6691306063588579</v>
      </c>
      <c r="AB18" s="15">
        <f t="shared" si="2"/>
        <v>0.6691306063588579</v>
      </c>
      <c r="AC18" s="15">
        <f t="shared" si="2"/>
        <v>0.6691306063588579</v>
      </c>
      <c r="AD18" s="15">
        <f t="shared" si="2"/>
        <v>0.6691306063588579</v>
      </c>
      <c r="AE18" s="15">
        <f t="shared" si="2"/>
        <v>0.6691306063588579</v>
      </c>
      <c r="AF18" s="15">
        <f t="shared" si="2"/>
        <v>0.6691306063588579</v>
      </c>
      <c r="AG18" s="15">
        <f t="shared" si="2"/>
        <v>0.6691306063588579</v>
      </c>
      <c r="AH18" s="15">
        <f t="shared" si="2"/>
        <v>0.6691306063588579</v>
      </c>
    </row>
    <row r="19" spans="1:34" x14ac:dyDescent="0.3">
      <c r="A19" s="14">
        <f t="shared" si="3"/>
        <v>-0.62831853071795907</v>
      </c>
      <c r="B19" s="15">
        <f t="shared" si="1"/>
        <v>0.80901699437494723</v>
      </c>
      <c r="C19" s="15">
        <f t="shared" si="1"/>
        <v>0.80901699437494723</v>
      </c>
      <c r="D19" s="15">
        <f t="shared" si="1"/>
        <v>0.80901699437494723</v>
      </c>
      <c r="E19" s="15">
        <f t="shared" si="1"/>
        <v>0.80901699437494723</v>
      </c>
      <c r="F19" s="15">
        <f t="shared" si="1"/>
        <v>0.80901699437494723</v>
      </c>
      <c r="G19" s="15">
        <f t="shared" si="1"/>
        <v>0.80901699437494723</v>
      </c>
      <c r="H19" s="15">
        <f t="shared" si="1"/>
        <v>0.80901699437494723</v>
      </c>
      <c r="I19" s="15">
        <f t="shared" si="1"/>
        <v>0.80901699437494723</v>
      </c>
      <c r="J19" s="15">
        <f t="shared" si="1"/>
        <v>0.80901699437494723</v>
      </c>
      <c r="K19" s="15">
        <f t="shared" si="1"/>
        <v>0.80901699437494723</v>
      </c>
      <c r="L19" s="15">
        <f t="shared" si="1"/>
        <v>0.80901699437494723</v>
      </c>
      <c r="M19" s="15">
        <f t="shared" si="1"/>
        <v>0.80901699437494723</v>
      </c>
      <c r="N19" s="15">
        <f t="shared" si="1"/>
        <v>0.80901699437494723</v>
      </c>
      <c r="O19" s="15">
        <f t="shared" si="1"/>
        <v>0.80901699437494723</v>
      </c>
      <c r="P19" s="15">
        <f t="shared" si="1"/>
        <v>0.80901699437494723</v>
      </c>
      <c r="Q19" s="15">
        <f t="shared" si="1"/>
        <v>0.80901699437494723</v>
      </c>
      <c r="R19" s="15">
        <f t="shared" si="2"/>
        <v>0.80901699437494723</v>
      </c>
      <c r="S19" s="15">
        <f t="shared" si="2"/>
        <v>0.80901699437494723</v>
      </c>
      <c r="T19" s="15">
        <f t="shared" si="2"/>
        <v>0.80901699437494723</v>
      </c>
      <c r="U19" s="15">
        <f t="shared" si="2"/>
        <v>0.80901699437494723</v>
      </c>
      <c r="V19" s="15">
        <f t="shared" si="2"/>
        <v>0.80901699437494723</v>
      </c>
      <c r="W19" s="15">
        <f t="shared" si="2"/>
        <v>0.80901699437494723</v>
      </c>
      <c r="X19" s="15">
        <f t="shared" si="2"/>
        <v>0.80901699437494723</v>
      </c>
      <c r="Y19" s="15">
        <f t="shared" si="2"/>
        <v>0.80901699437494723</v>
      </c>
      <c r="Z19" s="15">
        <f t="shared" si="2"/>
        <v>0.80901699437494723</v>
      </c>
      <c r="AA19" s="15">
        <f t="shared" si="2"/>
        <v>0.80901699437494723</v>
      </c>
      <c r="AB19" s="15">
        <f t="shared" si="2"/>
        <v>0.80901699437494723</v>
      </c>
      <c r="AC19" s="15">
        <f t="shared" si="2"/>
        <v>0.80901699437494723</v>
      </c>
      <c r="AD19" s="15">
        <f t="shared" si="2"/>
        <v>0.80901699437494723</v>
      </c>
      <c r="AE19" s="15">
        <f t="shared" si="2"/>
        <v>0.80901699437494723</v>
      </c>
      <c r="AF19" s="15">
        <f t="shared" si="2"/>
        <v>0.80901699437494723</v>
      </c>
      <c r="AG19" s="15">
        <f t="shared" si="2"/>
        <v>0.80901699437494723</v>
      </c>
      <c r="AH19" s="15">
        <f t="shared" si="2"/>
        <v>0.80901699437494723</v>
      </c>
    </row>
    <row r="20" spans="1:34" x14ac:dyDescent="0.3">
      <c r="A20" s="14">
        <f t="shared" si="3"/>
        <v>-0.41887902047863956</v>
      </c>
      <c r="B20" s="15">
        <f t="shared" si="1"/>
        <v>0.91354545764260076</v>
      </c>
      <c r="C20" s="15">
        <f t="shared" si="1"/>
        <v>0.91354545764260076</v>
      </c>
      <c r="D20" s="15">
        <f t="shared" si="1"/>
        <v>0.91354545764260076</v>
      </c>
      <c r="E20" s="15">
        <f t="shared" si="1"/>
        <v>0.91354545764260076</v>
      </c>
      <c r="F20" s="15">
        <f t="shared" si="1"/>
        <v>0.91354545764260076</v>
      </c>
      <c r="G20" s="15">
        <f t="shared" si="1"/>
        <v>0.91354545764260076</v>
      </c>
      <c r="H20" s="15">
        <f t="shared" si="1"/>
        <v>0.91354545764260076</v>
      </c>
      <c r="I20" s="15">
        <f t="shared" si="1"/>
        <v>0.91354545764260076</v>
      </c>
      <c r="J20" s="15">
        <f t="shared" si="1"/>
        <v>0.91354545764260076</v>
      </c>
      <c r="K20" s="15">
        <f t="shared" si="1"/>
        <v>0.91354545764260076</v>
      </c>
      <c r="L20" s="15">
        <f t="shared" si="1"/>
        <v>0.91354545764260076</v>
      </c>
      <c r="M20" s="15">
        <f t="shared" si="1"/>
        <v>0.91354545764260076</v>
      </c>
      <c r="N20" s="15">
        <f t="shared" si="1"/>
        <v>0.91354545764260076</v>
      </c>
      <c r="O20" s="15">
        <f t="shared" si="1"/>
        <v>0.91354545764260076</v>
      </c>
      <c r="P20" s="15">
        <f t="shared" si="1"/>
        <v>0.91354545764260076</v>
      </c>
      <c r="Q20" s="15">
        <f t="shared" si="1"/>
        <v>0.91354545764260076</v>
      </c>
      <c r="R20" s="15">
        <f t="shared" si="2"/>
        <v>0.91354545764260076</v>
      </c>
      <c r="S20" s="15">
        <f t="shared" si="2"/>
        <v>0.91354545764260076</v>
      </c>
      <c r="T20" s="15">
        <f t="shared" si="2"/>
        <v>0.91354545764260076</v>
      </c>
      <c r="U20" s="15">
        <f t="shared" si="2"/>
        <v>0.91354545764260076</v>
      </c>
      <c r="V20" s="15">
        <f t="shared" si="2"/>
        <v>0.91354545764260076</v>
      </c>
      <c r="W20" s="15">
        <f t="shared" si="2"/>
        <v>0.91354545764260076</v>
      </c>
      <c r="X20" s="15">
        <f t="shared" si="2"/>
        <v>0.91354545764260076</v>
      </c>
      <c r="Y20" s="15">
        <f t="shared" si="2"/>
        <v>0.91354545764260076</v>
      </c>
      <c r="Z20" s="15">
        <f t="shared" si="2"/>
        <v>0.91354545764260076</v>
      </c>
      <c r="AA20" s="15">
        <f t="shared" si="2"/>
        <v>0.91354545764260076</v>
      </c>
      <c r="AB20" s="15">
        <f t="shared" si="2"/>
        <v>0.91354545764260076</v>
      </c>
      <c r="AC20" s="15">
        <f t="shared" si="2"/>
        <v>0.91354545764260076</v>
      </c>
      <c r="AD20" s="15">
        <f t="shared" si="2"/>
        <v>0.91354545764260076</v>
      </c>
      <c r="AE20" s="15">
        <f t="shared" si="2"/>
        <v>0.91354545764260076</v>
      </c>
      <c r="AF20" s="15">
        <f t="shared" si="2"/>
        <v>0.91354545764260076</v>
      </c>
      <c r="AG20" s="15">
        <f t="shared" si="2"/>
        <v>0.91354545764260076</v>
      </c>
      <c r="AH20" s="15">
        <f t="shared" si="2"/>
        <v>0.91354545764260076</v>
      </c>
    </row>
    <row r="21" spans="1:34" x14ac:dyDescent="0.3">
      <c r="A21" s="14">
        <f t="shared" si="3"/>
        <v>-0.20943951023932003</v>
      </c>
      <c r="B21" s="15">
        <f t="shared" si="1"/>
        <v>0.97814760073380558</v>
      </c>
      <c r="C21" s="15">
        <f t="shared" si="1"/>
        <v>0.97814760073380558</v>
      </c>
      <c r="D21" s="15">
        <f t="shared" si="1"/>
        <v>0.97814760073380558</v>
      </c>
      <c r="E21" s="15">
        <f t="shared" si="1"/>
        <v>0.97814760073380558</v>
      </c>
      <c r="F21" s="15">
        <f t="shared" si="1"/>
        <v>0.97814760073380558</v>
      </c>
      <c r="G21" s="15">
        <f t="shared" si="1"/>
        <v>0.97814760073380558</v>
      </c>
      <c r="H21" s="15">
        <f t="shared" si="1"/>
        <v>0.97814760073380558</v>
      </c>
      <c r="I21" s="15">
        <f t="shared" si="1"/>
        <v>0.97814760073380558</v>
      </c>
      <c r="J21" s="15">
        <f t="shared" si="1"/>
        <v>0.97814760073380558</v>
      </c>
      <c r="K21" s="15">
        <f t="shared" si="1"/>
        <v>0.97814760073380558</v>
      </c>
      <c r="L21" s="15">
        <f t="shared" si="1"/>
        <v>0.97814760073380558</v>
      </c>
      <c r="M21" s="15">
        <f t="shared" si="1"/>
        <v>0.97814760073380558</v>
      </c>
      <c r="N21" s="15">
        <f t="shared" si="1"/>
        <v>0.97814760073380558</v>
      </c>
      <c r="O21" s="15">
        <f t="shared" si="1"/>
        <v>0.97814760073380558</v>
      </c>
      <c r="P21" s="15">
        <f t="shared" si="1"/>
        <v>0.97814760073380558</v>
      </c>
      <c r="Q21" s="15">
        <f t="shared" si="1"/>
        <v>0.97814760073380558</v>
      </c>
      <c r="R21" s="15">
        <f t="shared" si="2"/>
        <v>0.97814760073380558</v>
      </c>
      <c r="S21" s="15">
        <f t="shared" si="2"/>
        <v>0.97814760073380558</v>
      </c>
      <c r="T21" s="15">
        <f t="shared" si="2"/>
        <v>0.97814760073380558</v>
      </c>
      <c r="U21" s="15">
        <f t="shared" si="2"/>
        <v>0.97814760073380558</v>
      </c>
      <c r="V21" s="15">
        <f t="shared" si="2"/>
        <v>0.97814760073380558</v>
      </c>
      <c r="W21" s="15">
        <f t="shared" si="2"/>
        <v>0.97814760073380558</v>
      </c>
      <c r="X21" s="15">
        <f t="shared" si="2"/>
        <v>0.97814760073380558</v>
      </c>
      <c r="Y21" s="15">
        <f t="shared" si="2"/>
        <v>0.97814760073380558</v>
      </c>
      <c r="Z21" s="15">
        <f t="shared" si="2"/>
        <v>0.97814760073380558</v>
      </c>
      <c r="AA21" s="15">
        <f t="shared" si="2"/>
        <v>0.97814760073380558</v>
      </c>
      <c r="AB21" s="15">
        <f t="shared" si="2"/>
        <v>0.97814760073380558</v>
      </c>
      <c r="AC21" s="15">
        <f t="shared" si="2"/>
        <v>0.97814760073380558</v>
      </c>
      <c r="AD21" s="15">
        <f t="shared" si="2"/>
        <v>0.97814760073380558</v>
      </c>
      <c r="AE21" s="15">
        <f t="shared" si="2"/>
        <v>0.97814760073380558</v>
      </c>
      <c r="AF21" s="15">
        <f t="shared" si="2"/>
        <v>0.97814760073380558</v>
      </c>
      <c r="AG21" s="15">
        <f t="shared" si="2"/>
        <v>0.97814760073380558</v>
      </c>
      <c r="AH21" s="15">
        <f t="shared" si="2"/>
        <v>0.97814760073380558</v>
      </c>
    </row>
    <row r="22" spans="1:34" x14ac:dyDescent="0.3">
      <c r="A22" s="14">
        <f t="shared" si="3"/>
        <v>-4.9960036108132044E-16</v>
      </c>
      <c r="B22" s="15">
        <f t="shared" si="1"/>
        <v>1</v>
      </c>
      <c r="C22" s="15">
        <f t="shared" si="1"/>
        <v>1</v>
      </c>
      <c r="D22" s="15">
        <f t="shared" si="1"/>
        <v>1</v>
      </c>
      <c r="E22" s="15">
        <f t="shared" si="1"/>
        <v>1</v>
      </c>
      <c r="F22" s="15">
        <f t="shared" si="1"/>
        <v>1</v>
      </c>
      <c r="G22" s="15">
        <f t="shared" si="1"/>
        <v>1</v>
      </c>
      <c r="H22" s="15">
        <f t="shared" si="1"/>
        <v>1</v>
      </c>
      <c r="I22" s="15">
        <f t="shared" si="1"/>
        <v>1</v>
      </c>
      <c r="J22" s="15">
        <f t="shared" si="1"/>
        <v>1</v>
      </c>
      <c r="K22" s="15">
        <f t="shared" si="1"/>
        <v>1</v>
      </c>
      <c r="L22" s="15">
        <f t="shared" si="1"/>
        <v>1</v>
      </c>
      <c r="M22" s="15">
        <f t="shared" si="1"/>
        <v>1</v>
      </c>
      <c r="N22" s="15">
        <f t="shared" si="1"/>
        <v>1</v>
      </c>
      <c r="O22" s="15">
        <f t="shared" si="1"/>
        <v>1</v>
      </c>
      <c r="P22" s="15">
        <f t="shared" si="1"/>
        <v>1</v>
      </c>
      <c r="Q22" s="15">
        <f t="shared" si="1"/>
        <v>1</v>
      </c>
      <c r="R22" s="15">
        <f t="shared" ref="R22:AG37" si="4">COS($A22)+SIN(R$1)</f>
        <v>1</v>
      </c>
      <c r="S22" s="15">
        <f t="shared" si="4"/>
        <v>1</v>
      </c>
      <c r="T22" s="15">
        <f t="shared" si="4"/>
        <v>1</v>
      </c>
      <c r="U22" s="15">
        <f t="shared" si="4"/>
        <v>1</v>
      </c>
      <c r="V22" s="15">
        <f t="shared" si="4"/>
        <v>1</v>
      </c>
      <c r="W22" s="15">
        <f t="shared" si="4"/>
        <v>1</v>
      </c>
      <c r="X22" s="15">
        <f t="shared" si="4"/>
        <v>1</v>
      </c>
      <c r="Y22" s="15">
        <f t="shared" si="4"/>
        <v>1</v>
      </c>
      <c r="Z22" s="15">
        <f t="shared" si="4"/>
        <v>1</v>
      </c>
      <c r="AA22" s="15">
        <f t="shared" si="4"/>
        <v>1</v>
      </c>
      <c r="AB22" s="15">
        <f t="shared" si="4"/>
        <v>1</v>
      </c>
      <c r="AC22" s="15">
        <f t="shared" si="4"/>
        <v>1</v>
      </c>
      <c r="AD22" s="15">
        <f t="shared" si="4"/>
        <v>1</v>
      </c>
      <c r="AE22" s="15">
        <f t="shared" si="4"/>
        <v>1</v>
      </c>
      <c r="AF22" s="15">
        <f t="shared" si="4"/>
        <v>1</v>
      </c>
      <c r="AG22" s="15">
        <f t="shared" si="4"/>
        <v>1</v>
      </c>
      <c r="AH22" s="15">
        <f t="shared" ref="AH22:AH38" si="5">COS($A22)+SIN(AH$1)</f>
        <v>1</v>
      </c>
    </row>
    <row r="23" spans="1:34" x14ac:dyDescent="0.3">
      <c r="A23" s="14">
        <f t="shared" si="3"/>
        <v>0.20943951023931903</v>
      </c>
      <c r="B23" s="15">
        <f t="shared" ref="B23:Q38" si="6">COS($A23)+SIN(B$1)</f>
        <v>0.9781476007338058</v>
      </c>
      <c r="C23" s="15">
        <f t="shared" si="6"/>
        <v>0.9781476007338058</v>
      </c>
      <c r="D23" s="15">
        <f t="shared" si="6"/>
        <v>0.9781476007338058</v>
      </c>
      <c r="E23" s="15">
        <f t="shared" si="6"/>
        <v>0.9781476007338058</v>
      </c>
      <c r="F23" s="15">
        <f t="shared" si="6"/>
        <v>0.9781476007338058</v>
      </c>
      <c r="G23" s="15">
        <f t="shared" si="6"/>
        <v>0.9781476007338058</v>
      </c>
      <c r="H23" s="15">
        <f t="shared" si="6"/>
        <v>0.9781476007338058</v>
      </c>
      <c r="I23" s="15">
        <f t="shared" si="6"/>
        <v>0.9781476007338058</v>
      </c>
      <c r="J23" s="15">
        <f t="shared" si="6"/>
        <v>0.9781476007338058</v>
      </c>
      <c r="K23" s="15">
        <f t="shared" si="6"/>
        <v>0.9781476007338058</v>
      </c>
      <c r="L23" s="15">
        <f t="shared" si="6"/>
        <v>0.9781476007338058</v>
      </c>
      <c r="M23" s="15">
        <f t="shared" si="6"/>
        <v>0.9781476007338058</v>
      </c>
      <c r="N23" s="15">
        <f t="shared" si="6"/>
        <v>0.9781476007338058</v>
      </c>
      <c r="O23" s="15">
        <f t="shared" si="6"/>
        <v>0.9781476007338058</v>
      </c>
      <c r="P23" s="15">
        <f t="shared" si="6"/>
        <v>0.9781476007338058</v>
      </c>
      <c r="Q23" s="15">
        <f t="shared" si="6"/>
        <v>0.9781476007338058</v>
      </c>
      <c r="R23" s="15">
        <f t="shared" si="4"/>
        <v>0.9781476007338058</v>
      </c>
      <c r="S23" s="15">
        <f t="shared" si="4"/>
        <v>0.9781476007338058</v>
      </c>
      <c r="T23" s="15">
        <f t="shared" si="4"/>
        <v>0.9781476007338058</v>
      </c>
      <c r="U23" s="15">
        <f t="shared" si="4"/>
        <v>0.9781476007338058</v>
      </c>
      <c r="V23" s="15">
        <f t="shared" si="4"/>
        <v>0.9781476007338058</v>
      </c>
      <c r="W23" s="15">
        <f t="shared" si="4"/>
        <v>0.9781476007338058</v>
      </c>
      <c r="X23" s="15">
        <f t="shared" si="4"/>
        <v>0.9781476007338058</v>
      </c>
      <c r="Y23" s="15">
        <f t="shared" si="4"/>
        <v>0.9781476007338058</v>
      </c>
      <c r="Z23" s="15">
        <f t="shared" si="4"/>
        <v>0.9781476007338058</v>
      </c>
      <c r="AA23" s="15">
        <f t="shared" si="4"/>
        <v>0.9781476007338058</v>
      </c>
      <c r="AB23" s="15">
        <f t="shared" si="4"/>
        <v>0.9781476007338058</v>
      </c>
      <c r="AC23" s="15">
        <f t="shared" si="4"/>
        <v>0.9781476007338058</v>
      </c>
      <c r="AD23" s="15">
        <f t="shared" si="4"/>
        <v>0.9781476007338058</v>
      </c>
      <c r="AE23" s="15">
        <f t="shared" si="4"/>
        <v>0.9781476007338058</v>
      </c>
      <c r="AF23" s="15">
        <f t="shared" si="4"/>
        <v>0.9781476007338058</v>
      </c>
      <c r="AG23" s="15">
        <f t="shared" si="4"/>
        <v>0.9781476007338058</v>
      </c>
      <c r="AH23" s="15">
        <f t="shared" si="5"/>
        <v>0.9781476007338058</v>
      </c>
    </row>
    <row r="24" spans="1:34" x14ac:dyDescent="0.3">
      <c r="A24" s="14">
        <f t="shared" si="3"/>
        <v>0.41887902047863856</v>
      </c>
      <c r="B24" s="15">
        <f t="shared" si="6"/>
        <v>0.91354545764260109</v>
      </c>
      <c r="C24" s="15">
        <f t="shared" si="6"/>
        <v>0.91354545764260109</v>
      </c>
      <c r="D24" s="15">
        <f t="shared" si="6"/>
        <v>0.91354545764260109</v>
      </c>
      <c r="E24" s="15">
        <f t="shared" si="6"/>
        <v>0.91354545764260109</v>
      </c>
      <c r="F24" s="15">
        <f t="shared" si="6"/>
        <v>0.91354545764260109</v>
      </c>
      <c r="G24" s="15">
        <f t="shared" si="6"/>
        <v>0.91354545764260109</v>
      </c>
      <c r="H24" s="15">
        <f t="shared" si="6"/>
        <v>0.91354545764260109</v>
      </c>
      <c r="I24" s="15">
        <f t="shared" si="6"/>
        <v>0.91354545764260109</v>
      </c>
      <c r="J24" s="15">
        <f t="shared" si="6"/>
        <v>0.91354545764260109</v>
      </c>
      <c r="K24" s="15">
        <f t="shared" si="6"/>
        <v>0.91354545764260109</v>
      </c>
      <c r="L24" s="15">
        <f t="shared" si="6"/>
        <v>0.91354545764260109</v>
      </c>
      <c r="M24" s="15">
        <f t="shared" si="6"/>
        <v>0.91354545764260109</v>
      </c>
      <c r="N24" s="15">
        <f t="shared" si="6"/>
        <v>0.91354545764260109</v>
      </c>
      <c r="O24" s="15">
        <f t="shared" si="6"/>
        <v>0.91354545764260109</v>
      </c>
      <c r="P24" s="15">
        <f t="shared" si="6"/>
        <v>0.91354545764260109</v>
      </c>
      <c r="Q24" s="15">
        <f t="shared" si="6"/>
        <v>0.91354545764260109</v>
      </c>
      <c r="R24" s="15">
        <f t="shared" si="4"/>
        <v>0.91354545764260109</v>
      </c>
      <c r="S24" s="15">
        <f t="shared" si="4"/>
        <v>0.91354545764260109</v>
      </c>
      <c r="T24" s="15">
        <f t="shared" si="4"/>
        <v>0.91354545764260109</v>
      </c>
      <c r="U24" s="15">
        <f t="shared" si="4"/>
        <v>0.91354545764260109</v>
      </c>
      <c r="V24" s="15">
        <f t="shared" si="4"/>
        <v>0.91354545764260109</v>
      </c>
      <c r="W24" s="15">
        <f t="shared" si="4"/>
        <v>0.91354545764260109</v>
      </c>
      <c r="X24" s="15">
        <f t="shared" si="4"/>
        <v>0.91354545764260109</v>
      </c>
      <c r="Y24" s="15">
        <f t="shared" si="4"/>
        <v>0.91354545764260109</v>
      </c>
      <c r="Z24" s="15">
        <f t="shared" si="4"/>
        <v>0.91354545764260109</v>
      </c>
      <c r="AA24" s="15">
        <f t="shared" si="4"/>
        <v>0.91354545764260109</v>
      </c>
      <c r="AB24" s="15">
        <f t="shared" si="4"/>
        <v>0.91354545764260109</v>
      </c>
      <c r="AC24" s="15">
        <f t="shared" si="4"/>
        <v>0.91354545764260109</v>
      </c>
      <c r="AD24" s="15">
        <f t="shared" si="4"/>
        <v>0.91354545764260109</v>
      </c>
      <c r="AE24" s="15">
        <f t="shared" si="4"/>
        <v>0.91354545764260109</v>
      </c>
      <c r="AF24" s="15">
        <f t="shared" si="4"/>
        <v>0.91354545764260109</v>
      </c>
      <c r="AG24" s="15">
        <f t="shared" si="4"/>
        <v>0.91354545764260109</v>
      </c>
      <c r="AH24" s="15">
        <f t="shared" si="5"/>
        <v>0.91354545764260109</v>
      </c>
    </row>
    <row r="25" spans="1:34" x14ac:dyDescent="0.3">
      <c r="A25" s="14">
        <f t="shared" si="3"/>
        <v>0.62831853071795807</v>
      </c>
      <c r="B25" s="15">
        <f t="shared" si="6"/>
        <v>0.80901699437494778</v>
      </c>
      <c r="C25" s="15">
        <f t="shared" si="6"/>
        <v>0.80901699437494778</v>
      </c>
      <c r="D25" s="15">
        <f t="shared" si="6"/>
        <v>0.80901699437494778</v>
      </c>
      <c r="E25" s="15">
        <f t="shared" si="6"/>
        <v>0.80901699437494778</v>
      </c>
      <c r="F25" s="15">
        <f t="shared" si="6"/>
        <v>0.80901699437494778</v>
      </c>
      <c r="G25" s="15">
        <f t="shared" si="6"/>
        <v>0.80901699437494778</v>
      </c>
      <c r="H25" s="15">
        <f t="shared" si="6"/>
        <v>0.80901699437494778</v>
      </c>
      <c r="I25" s="15">
        <f t="shared" si="6"/>
        <v>0.80901699437494778</v>
      </c>
      <c r="J25" s="15">
        <f t="shared" si="6"/>
        <v>0.80901699437494778</v>
      </c>
      <c r="K25" s="15">
        <f t="shared" si="6"/>
        <v>0.80901699437494778</v>
      </c>
      <c r="L25" s="15">
        <f t="shared" si="6"/>
        <v>0.80901699437494778</v>
      </c>
      <c r="M25" s="15">
        <f t="shared" si="6"/>
        <v>0.80901699437494778</v>
      </c>
      <c r="N25" s="15">
        <f t="shared" si="6"/>
        <v>0.80901699437494778</v>
      </c>
      <c r="O25" s="15">
        <f t="shared" si="6"/>
        <v>0.80901699437494778</v>
      </c>
      <c r="P25" s="15">
        <f t="shared" si="6"/>
        <v>0.80901699437494778</v>
      </c>
      <c r="Q25" s="15">
        <f t="shared" si="6"/>
        <v>0.80901699437494778</v>
      </c>
      <c r="R25" s="15">
        <f t="shared" si="4"/>
        <v>0.80901699437494778</v>
      </c>
      <c r="S25" s="15">
        <f t="shared" si="4"/>
        <v>0.80901699437494778</v>
      </c>
      <c r="T25" s="15">
        <f t="shared" si="4"/>
        <v>0.80901699437494778</v>
      </c>
      <c r="U25" s="15">
        <f t="shared" si="4"/>
        <v>0.80901699437494778</v>
      </c>
      <c r="V25" s="15">
        <f t="shared" si="4"/>
        <v>0.80901699437494778</v>
      </c>
      <c r="W25" s="15">
        <f t="shared" si="4"/>
        <v>0.80901699437494778</v>
      </c>
      <c r="X25" s="15">
        <f t="shared" si="4"/>
        <v>0.80901699437494778</v>
      </c>
      <c r="Y25" s="15">
        <f t="shared" si="4"/>
        <v>0.80901699437494778</v>
      </c>
      <c r="Z25" s="15">
        <f t="shared" si="4"/>
        <v>0.80901699437494778</v>
      </c>
      <c r="AA25" s="15">
        <f t="shared" si="4"/>
        <v>0.80901699437494778</v>
      </c>
      <c r="AB25" s="15">
        <f t="shared" si="4"/>
        <v>0.80901699437494778</v>
      </c>
      <c r="AC25" s="15">
        <f t="shared" si="4"/>
        <v>0.80901699437494778</v>
      </c>
      <c r="AD25" s="15">
        <f t="shared" si="4"/>
        <v>0.80901699437494778</v>
      </c>
      <c r="AE25" s="15">
        <f t="shared" si="4"/>
        <v>0.80901699437494778</v>
      </c>
      <c r="AF25" s="15">
        <f t="shared" si="4"/>
        <v>0.80901699437494778</v>
      </c>
      <c r="AG25" s="15">
        <f t="shared" si="4"/>
        <v>0.80901699437494778</v>
      </c>
      <c r="AH25" s="15">
        <f t="shared" si="5"/>
        <v>0.80901699437494778</v>
      </c>
    </row>
    <row r="26" spans="1:34" x14ac:dyDescent="0.3">
      <c r="A26" s="14">
        <f t="shared" si="3"/>
        <v>0.83775804095727757</v>
      </c>
      <c r="B26" s="15">
        <f t="shared" si="6"/>
        <v>0.66913060635885868</v>
      </c>
      <c r="C26" s="15">
        <f t="shared" si="6"/>
        <v>0.66913060635885868</v>
      </c>
      <c r="D26" s="15">
        <f t="shared" si="6"/>
        <v>0.66913060635885868</v>
      </c>
      <c r="E26" s="15">
        <f t="shared" si="6"/>
        <v>0.66913060635885868</v>
      </c>
      <c r="F26" s="15">
        <f t="shared" si="6"/>
        <v>0.66913060635885868</v>
      </c>
      <c r="G26" s="15">
        <f t="shared" si="6"/>
        <v>0.66913060635885868</v>
      </c>
      <c r="H26" s="15">
        <f t="shared" si="6"/>
        <v>0.66913060635885868</v>
      </c>
      <c r="I26" s="15">
        <f t="shared" si="6"/>
        <v>0.66913060635885868</v>
      </c>
      <c r="J26" s="15">
        <f t="shared" si="6"/>
        <v>0.66913060635885868</v>
      </c>
      <c r="K26" s="15">
        <f t="shared" si="6"/>
        <v>0.66913060635885868</v>
      </c>
      <c r="L26" s="15">
        <f t="shared" si="6"/>
        <v>0.66913060635885868</v>
      </c>
      <c r="M26" s="15">
        <f t="shared" si="6"/>
        <v>0.66913060635885868</v>
      </c>
      <c r="N26" s="15">
        <f t="shared" si="6"/>
        <v>0.66913060635885868</v>
      </c>
      <c r="O26" s="15">
        <f t="shared" si="6"/>
        <v>0.66913060635885868</v>
      </c>
      <c r="P26" s="15">
        <f t="shared" si="6"/>
        <v>0.66913060635885868</v>
      </c>
      <c r="Q26" s="15">
        <f t="shared" si="6"/>
        <v>0.66913060635885868</v>
      </c>
      <c r="R26" s="15">
        <f t="shared" si="4"/>
        <v>0.66913060635885868</v>
      </c>
      <c r="S26" s="15">
        <f t="shared" si="4"/>
        <v>0.66913060635885868</v>
      </c>
      <c r="T26" s="15">
        <f t="shared" si="4"/>
        <v>0.66913060635885868</v>
      </c>
      <c r="U26" s="15">
        <f t="shared" si="4"/>
        <v>0.66913060635885868</v>
      </c>
      <c r="V26" s="15">
        <f t="shared" si="4"/>
        <v>0.66913060635885868</v>
      </c>
      <c r="W26" s="15">
        <f t="shared" si="4"/>
        <v>0.66913060635885868</v>
      </c>
      <c r="X26" s="15">
        <f t="shared" si="4"/>
        <v>0.66913060635885868</v>
      </c>
      <c r="Y26" s="15">
        <f t="shared" si="4"/>
        <v>0.66913060635885868</v>
      </c>
      <c r="Z26" s="15">
        <f t="shared" si="4"/>
        <v>0.66913060635885868</v>
      </c>
      <c r="AA26" s="15">
        <f t="shared" si="4"/>
        <v>0.66913060635885868</v>
      </c>
      <c r="AB26" s="15">
        <f t="shared" si="4"/>
        <v>0.66913060635885868</v>
      </c>
      <c r="AC26" s="15">
        <f t="shared" si="4"/>
        <v>0.66913060635885868</v>
      </c>
      <c r="AD26" s="15">
        <f t="shared" si="4"/>
        <v>0.66913060635885868</v>
      </c>
      <c r="AE26" s="15">
        <f t="shared" si="4"/>
        <v>0.66913060635885868</v>
      </c>
      <c r="AF26" s="15">
        <f t="shared" si="4"/>
        <v>0.66913060635885868</v>
      </c>
      <c r="AG26" s="15">
        <f t="shared" si="4"/>
        <v>0.66913060635885868</v>
      </c>
      <c r="AH26" s="15">
        <f t="shared" si="5"/>
        <v>0.66913060635885868</v>
      </c>
    </row>
    <row r="27" spans="1:34" x14ac:dyDescent="0.3">
      <c r="A27" s="14">
        <f t="shared" si="3"/>
        <v>1.0471975511965972</v>
      </c>
      <c r="B27" s="15">
        <f t="shared" si="6"/>
        <v>0.50000000000000044</v>
      </c>
      <c r="C27" s="15">
        <f t="shared" si="6"/>
        <v>0.50000000000000044</v>
      </c>
      <c r="D27" s="15">
        <f t="shared" si="6"/>
        <v>0.50000000000000044</v>
      </c>
      <c r="E27" s="15">
        <f t="shared" si="6"/>
        <v>0.50000000000000044</v>
      </c>
      <c r="F27" s="15">
        <f t="shared" si="6"/>
        <v>0.50000000000000044</v>
      </c>
      <c r="G27" s="15">
        <f t="shared" si="6"/>
        <v>0.50000000000000044</v>
      </c>
      <c r="H27" s="15">
        <f t="shared" si="6"/>
        <v>0.50000000000000044</v>
      </c>
      <c r="I27" s="15">
        <f t="shared" si="6"/>
        <v>0.50000000000000044</v>
      </c>
      <c r="J27" s="15">
        <f t="shared" si="6"/>
        <v>0.50000000000000044</v>
      </c>
      <c r="K27" s="15">
        <f t="shared" si="6"/>
        <v>0.50000000000000044</v>
      </c>
      <c r="L27" s="15">
        <f t="shared" si="6"/>
        <v>0.50000000000000044</v>
      </c>
      <c r="M27" s="15">
        <f t="shared" si="6"/>
        <v>0.50000000000000044</v>
      </c>
      <c r="N27" s="15">
        <f t="shared" si="6"/>
        <v>0.50000000000000044</v>
      </c>
      <c r="O27" s="15">
        <f t="shared" si="6"/>
        <v>0.50000000000000044</v>
      </c>
      <c r="P27" s="15">
        <f t="shared" si="6"/>
        <v>0.50000000000000044</v>
      </c>
      <c r="Q27" s="15">
        <f t="shared" si="6"/>
        <v>0.50000000000000044</v>
      </c>
      <c r="R27" s="15">
        <f t="shared" si="4"/>
        <v>0.50000000000000044</v>
      </c>
      <c r="S27" s="15">
        <f t="shared" si="4"/>
        <v>0.50000000000000044</v>
      </c>
      <c r="T27" s="15">
        <f t="shared" si="4"/>
        <v>0.50000000000000044</v>
      </c>
      <c r="U27" s="15">
        <f t="shared" si="4"/>
        <v>0.50000000000000044</v>
      </c>
      <c r="V27" s="15">
        <f t="shared" si="4"/>
        <v>0.50000000000000044</v>
      </c>
      <c r="W27" s="15">
        <f t="shared" si="4"/>
        <v>0.50000000000000044</v>
      </c>
      <c r="X27" s="15">
        <f t="shared" si="4"/>
        <v>0.50000000000000044</v>
      </c>
      <c r="Y27" s="15">
        <f t="shared" si="4"/>
        <v>0.50000000000000044</v>
      </c>
      <c r="Z27" s="15">
        <f t="shared" si="4"/>
        <v>0.50000000000000044</v>
      </c>
      <c r="AA27" s="15">
        <f t="shared" si="4"/>
        <v>0.50000000000000044</v>
      </c>
      <c r="AB27" s="15">
        <f t="shared" si="4"/>
        <v>0.50000000000000044</v>
      </c>
      <c r="AC27" s="15">
        <f t="shared" si="4"/>
        <v>0.50000000000000044</v>
      </c>
      <c r="AD27" s="15">
        <f t="shared" si="4"/>
        <v>0.50000000000000044</v>
      </c>
      <c r="AE27" s="15">
        <f t="shared" si="4"/>
        <v>0.50000000000000044</v>
      </c>
      <c r="AF27" s="15">
        <f t="shared" si="4"/>
        <v>0.50000000000000044</v>
      </c>
      <c r="AG27" s="15">
        <f t="shared" si="4"/>
        <v>0.50000000000000044</v>
      </c>
      <c r="AH27" s="15">
        <f t="shared" si="5"/>
        <v>0.50000000000000044</v>
      </c>
    </row>
    <row r="28" spans="1:34" x14ac:dyDescent="0.3">
      <c r="A28" s="14">
        <f t="shared" si="3"/>
        <v>1.2566370614359168</v>
      </c>
      <c r="B28" s="15">
        <f t="shared" si="6"/>
        <v>0.3090169943749479</v>
      </c>
      <c r="C28" s="15">
        <f t="shared" si="6"/>
        <v>0.3090169943749479</v>
      </c>
      <c r="D28" s="15">
        <f t="shared" si="6"/>
        <v>0.3090169943749479</v>
      </c>
      <c r="E28" s="15">
        <f t="shared" si="6"/>
        <v>0.3090169943749479</v>
      </c>
      <c r="F28" s="15">
        <f t="shared" si="6"/>
        <v>0.3090169943749479</v>
      </c>
      <c r="G28" s="15">
        <f t="shared" si="6"/>
        <v>0.3090169943749479</v>
      </c>
      <c r="H28" s="15">
        <f t="shared" si="6"/>
        <v>0.3090169943749479</v>
      </c>
      <c r="I28" s="15">
        <f t="shared" si="6"/>
        <v>0.3090169943749479</v>
      </c>
      <c r="J28" s="15">
        <f t="shared" si="6"/>
        <v>0.3090169943749479</v>
      </c>
      <c r="K28" s="15">
        <f t="shared" si="6"/>
        <v>0.3090169943749479</v>
      </c>
      <c r="L28" s="15">
        <f t="shared" si="6"/>
        <v>0.3090169943749479</v>
      </c>
      <c r="M28" s="15">
        <f t="shared" si="6"/>
        <v>0.3090169943749479</v>
      </c>
      <c r="N28" s="15">
        <f t="shared" si="6"/>
        <v>0.3090169943749479</v>
      </c>
      <c r="O28" s="15">
        <f t="shared" si="6"/>
        <v>0.3090169943749479</v>
      </c>
      <c r="P28" s="15">
        <f t="shared" si="6"/>
        <v>0.3090169943749479</v>
      </c>
      <c r="Q28" s="15">
        <f t="shared" si="6"/>
        <v>0.3090169943749479</v>
      </c>
      <c r="R28" s="15">
        <f t="shared" si="4"/>
        <v>0.3090169943749479</v>
      </c>
      <c r="S28" s="15">
        <f t="shared" si="4"/>
        <v>0.3090169943749479</v>
      </c>
      <c r="T28" s="15">
        <f t="shared" si="4"/>
        <v>0.3090169943749479</v>
      </c>
      <c r="U28" s="15">
        <f t="shared" si="4"/>
        <v>0.3090169943749479</v>
      </c>
      <c r="V28" s="15">
        <f t="shared" si="4"/>
        <v>0.3090169943749479</v>
      </c>
      <c r="W28" s="15">
        <f t="shared" si="4"/>
        <v>0.3090169943749479</v>
      </c>
      <c r="X28" s="15">
        <f t="shared" si="4"/>
        <v>0.3090169943749479</v>
      </c>
      <c r="Y28" s="15">
        <f t="shared" si="4"/>
        <v>0.3090169943749479</v>
      </c>
      <c r="Z28" s="15">
        <f t="shared" si="4"/>
        <v>0.3090169943749479</v>
      </c>
      <c r="AA28" s="15">
        <f t="shared" si="4"/>
        <v>0.3090169943749479</v>
      </c>
      <c r="AB28" s="15">
        <f t="shared" si="4"/>
        <v>0.3090169943749479</v>
      </c>
      <c r="AC28" s="15">
        <f t="shared" si="4"/>
        <v>0.3090169943749479</v>
      </c>
      <c r="AD28" s="15">
        <f t="shared" si="4"/>
        <v>0.3090169943749479</v>
      </c>
      <c r="AE28" s="15">
        <f t="shared" si="4"/>
        <v>0.3090169943749479</v>
      </c>
      <c r="AF28" s="15">
        <f t="shared" si="4"/>
        <v>0.3090169943749479</v>
      </c>
      <c r="AG28" s="15">
        <f t="shared" si="4"/>
        <v>0.3090169943749479</v>
      </c>
      <c r="AH28" s="15">
        <f t="shared" si="5"/>
        <v>0.3090169943749479</v>
      </c>
    </row>
    <row r="29" spans="1:34" x14ac:dyDescent="0.3">
      <c r="A29" s="14">
        <f t="shared" si="3"/>
        <v>1.4660765716752364</v>
      </c>
      <c r="B29" s="15">
        <f t="shared" si="6"/>
        <v>0.1045284632676539</v>
      </c>
      <c r="C29" s="15">
        <f t="shared" si="6"/>
        <v>0.1045284632676539</v>
      </c>
      <c r="D29" s="15">
        <f t="shared" si="6"/>
        <v>0.1045284632676539</v>
      </c>
      <c r="E29" s="15">
        <f t="shared" si="6"/>
        <v>0.1045284632676539</v>
      </c>
      <c r="F29" s="15">
        <f t="shared" si="6"/>
        <v>0.1045284632676539</v>
      </c>
      <c r="G29" s="15">
        <f t="shared" si="6"/>
        <v>0.1045284632676539</v>
      </c>
      <c r="H29" s="15">
        <f t="shared" si="6"/>
        <v>0.1045284632676539</v>
      </c>
      <c r="I29" s="15">
        <f t="shared" si="6"/>
        <v>0.1045284632676539</v>
      </c>
      <c r="J29" s="15">
        <f t="shared" si="6"/>
        <v>0.1045284632676539</v>
      </c>
      <c r="K29" s="15">
        <f t="shared" si="6"/>
        <v>0.1045284632676539</v>
      </c>
      <c r="L29" s="15">
        <f t="shared" si="6"/>
        <v>0.1045284632676539</v>
      </c>
      <c r="M29" s="15">
        <f t="shared" si="6"/>
        <v>0.1045284632676539</v>
      </c>
      <c r="N29" s="15">
        <f t="shared" si="6"/>
        <v>0.1045284632676539</v>
      </c>
      <c r="O29" s="15">
        <f t="shared" si="6"/>
        <v>0.1045284632676539</v>
      </c>
      <c r="P29" s="15">
        <f t="shared" si="6"/>
        <v>0.1045284632676539</v>
      </c>
      <c r="Q29" s="15">
        <f t="shared" si="6"/>
        <v>0.1045284632676539</v>
      </c>
      <c r="R29" s="15">
        <f t="shared" si="4"/>
        <v>0.1045284632676539</v>
      </c>
      <c r="S29" s="15">
        <f t="shared" si="4"/>
        <v>0.1045284632676539</v>
      </c>
      <c r="T29" s="15">
        <f t="shared" si="4"/>
        <v>0.1045284632676539</v>
      </c>
      <c r="U29" s="15">
        <f t="shared" si="4"/>
        <v>0.1045284632676539</v>
      </c>
      <c r="V29" s="15">
        <f t="shared" si="4"/>
        <v>0.1045284632676539</v>
      </c>
      <c r="W29" s="15">
        <f t="shared" si="4"/>
        <v>0.1045284632676539</v>
      </c>
      <c r="X29" s="15">
        <f t="shared" si="4"/>
        <v>0.1045284632676539</v>
      </c>
      <c r="Y29" s="15">
        <f t="shared" si="4"/>
        <v>0.1045284632676539</v>
      </c>
      <c r="Z29" s="15">
        <f t="shared" si="4"/>
        <v>0.1045284632676539</v>
      </c>
      <c r="AA29" s="15">
        <f t="shared" si="4"/>
        <v>0.1045284632676539</v>
      </c>
      <c r="AB29" s="15">
        <f t="shared" si="4"/>
        <v>0.1045284632676539</v>
      </c>
      <c r="AC29" s="15">
        <f t="shared" si="4"/>
        <v>0.1045284632676539</v>
      </c>
      <c r="AD29" s="15">
        <f t="shared" si="4"/>
        <v>0.1045284632676539</v>
      </c>
      <c r="AE29" s="15">
        <f t="shared" si="4"/>
        <v>0.1045284632676539</v>
      </c>
      <c r="AF29" s="15">
        <f t="shared" si="4"/>
        <v>0.1045284632676539</v>
      </c>
      <c r="AG29" s="15">
        <f t="shared" si="4"/>
        <v>0.1045284632676539</v>
      </c>
      <c r="AH29" s="15">
        <f t="shared" si="5"/>
        <v>0.1045284632676539</v>
      </c>
    </row>
    <row r="30" spans="1:34" x14ac:dyDescent="0.3">
      <c r="A30" s="14">
        <f t="shared" si="3"/>
        <v>1.675516081914556</v>
      </c>
      <c r="B30" s="15">
        <f t="shared" si="6"/>
        <v>-0.10452846326765311</v>
      </c>
      <c r="C30" s="15">
        <f t="shared" si="6"/>
        <v>-0.10452846326765311</v>
      </c>
      <c r="D30" s="15">
        <f t="shared" si="6"/>
        <v>-0.10452846326765311</v>
      </c>
      <c r="E30" s="15">
        <f t="shared" si="6"/>
        <v>-0.10452846326765311</v>
      </c>
      <c r="F30" s="15">
        <f t="shared" si="6"/>
        <v>-0.10452846326765311</v>
      </c>
      <c r="G30" s="15">
        <f t="shared" si="6"/>
        <v>-0.10452846326765311</v>
      </c>
      <c r="H30" s="15">
        <f t="shared" si="6"/>
        <v>-0.10452846326765311</v>
      </c>
      <c r="I30" s="15">
        <f t="shared" si="6"/>
        <v>-0.10452846326765311</v>
      </c>
      <c r="J30" s="15">
        <f t="shared" si="6"/>
        <v>-0.10452846326765311</v>
      </c>
      <c r="K30" s="15">
        <f t="shared" si="6"/>
        <v>-0.10452846326765311</v>
      </c>
      <c r="L30" s="15">
        <f t="shared" si="6"/>
        <v>-0.10452846326765311</v>
      </c>
      <c r="M30" s="15">
        <f t="shared" si="6"/>
        <v>-0.10452846326765311</v>
      </c>
      <c r="N30" s="15">
        <f t="shared" si="6"/>
        <v>-0.10452846326765311</v>
      </c>
      <c r="O30" s="15">
        <f t="shared" si="6"/>
        <v>-0.10452846326765311</v>
      </c>
      <c r="P30" s="15">
        <f t="shared" si="6"/>
        <v>-0.10452846326765311</v>
      </c>
      <c r="Q30" s="15">
        <f t="shared" si="6"/>
        <v>-0.10452846326765311</v>
      </c>
      <c r="R30" s="15">
        <f t="shared" si="4"/>
        <v>-0.10452846326765311</v>
      </c>
      <c r="S30" s="15">
        <f t="shared" si="4"/>
        <v>-0.10452846326765311</v>
      </c>
      <c r="T30" s="15">
        <f t="shared" si="4"/>
        <v>-0.10452846326765311</v>
      </c>
      <c r="U30" s="15">
        <f t="shared" si="4"/>
        <v>-0.10452846326765311</v>
      </c>
      <c r="V30" s="15">
        <f t="shared" si="4"/>
        <v>-0.10452846326765311</v>
      </c>
      <c r="W30" s="15">
        <f t="shared" si="4"/>
        <v>-0.10452846326765311</v>
      </c>
      <c r="X30" s="15">
        <f t="shared" si="4"/>
        <v>-0.10452846326765311</v>
      </c>
      <c r="Y30" s="15">
        <f t="shared" si="4"/>
        <v>-0.10452846326765311</v>
      </c>
      <c r="Z30" s="15">
        <f t="shared" si="4"/>
        <v>-0.10452846326765311</v>
      </c>
      <c r="AA30" s="15">
        <f t="shared" si="4"/>
        <v>-0.10452846326765311</v>
      </c>
      <c r="AB30" s="15">
        <f t="shared" si="4"/>
        <v>-0.10452846326765311</v>
      </c>
      <c r="AC30" s="15">
        <f t="shared" si="4"/>
        <v>-0.10452846326765311</v>
      </c>
      <c r="AD30" s="15">
        <f t="shared" si="4"/>
        <v>-0.10452846326765311</v>
      </c>
      <c r="AE30" s="15">
        <f t="shared" si="4"/>
        <v>-0.10452846326765311</v>
      </c>
      <c r="AF30" s="15">
        <f t="shared" si="4"/>
        <v>-0.10452846326765311</v>
      </c>
      <c r="AG30" s="15">
        <f t="shared" si="4"/>
        <v>-0.10452846326765311</v>
      </c>
      <c r="AH30" s="15">
        <f t="shared" si="5"/>
        <v>-0.10452846326765311</v>
      </c>
    </row>
    <row r="31" spans="1:34" x14ac:dyDescent="0.3">
      <c r="A31" s="14">
        <f t="shared" si="3"/>
        <v>1.8849555921538756</v>
      </c>
      <c r="B31" s="15">
        <f t="shared" si="6"/>
        <v>-0.30901699437494712</v>
      </c>
      <c r="C31" s="15">
        <f t="shared" si="6"/>
        <v>-0.30901699437494712</v>
      </c>
      <c r="D31" s="15">
        <f t="shared" si="6"/>
        <v>-0.30901699437494712</v>
      </c>
      <c r="E31" s="15">
        <f t="shared" si="6"/>
        <v>-0.30901699437494712</v>
      </c>
      <c r="F31" s="15">
        <f t="shared" si="6"/>
        <v>-0.30901699437494712</v>
      </c>
      <c r="G31" s="15">
        <f t="shared" si="6"/>
        <v>-0.30901699437494712</v>
      </c>
      <c r="H31" s="15">
        <f t="shared" si="6"/>
        <v>-0.30901699437494712</v>
      </c>
      <c r="I31" s="15">
        <f t="shared" si="6"/>
        <v>-0.30901699437494712</v>
      </c>
      <c r="J31" s="15">
        <f t="shared" si="6"/>
        <v>-0.30901699437494712</v>
      </c>
      <c r="K31" s="15">
        <f t="shared" si="6"/>
        <v>-0.30901699437494712</v>
      </c>
      <c r="L31" s="15">
        <f t="shared" si="6"/>
        <v>-0.30901699437494712</v>
      </c>
      <c r="M31" s="15">
        <f t="shared" si="6"/>
        <v>-0.30901699437494712</v>
      </c>
      <c r="N31" s="15">
        <f t="shared" si="6"/>
        <v>-0.30901699437494712</v>
      </c>
      <c r="O31" s="15">
        <f t="shared" si="6"/>
        <v>-0.30901699437494712</v>
      </c>
      <c r="P31" s="15">
        <f t="shared" si="6"/>
        <v>-0.30901699437494712</v>
      </c>
      <c r="Q31" s="15">
        <f t="shared" si="6"/>
        <v>-0.30901699437494712</v>
      </c>
      <c r="R31" s="15">
        <f t="shared" si="4"/>
        <v>-0.30901699437494712</v>
      </c>
      <c r="S31" s="15">
        <f t="shared" si="4"/>
        <v>-0.30901699437494712</v>
      </c>
      <c r="T31" s="15">
        <f t="shared" si="4"/>
        <v>-0.30901699437494712</v>
      </c>
      <c r="U31" s="15">
        <f t="shared" si="4"/>
        <v>-0.30901699437494712</v>
      </c>
      <c r="V31" s="15">
        <f t="shared" si="4"/>
        <v>-0.30901699437494712</v>
      </c>
      <c r="W31" s="15">
        <f t="shared" si="4"/>
        <v>-0.30901699437494712</v>
      </c>
      <c r="X31" s="15">
        <f t="shared" si="4"/>
        <v>-0.30901699437494712</v>
      </c>
      <c r="Y31" s="15">
        <f t="shared" si="4"/>
        <v>-0.30901699437494712</v>
      </c>
      <c r="Z31" s="15">
        <f t="shared" si="4"/>
        <v>-0.30901699437494712</v>
      </c>
      <c r="AA31" s="15">
        <f t="shared" si="4"/>
        <v>-0.30901699437494712</v>
      </c>
      <c r="AB31" s="15">
        <f t="shared" si="4"/>
        <v>-0.30901699437494712</v>
      </c>
      <c r="AC31" s="15">
        <f t="shared" si="4"/>
        <v>-0.30901699437494712</v>
      </c>
      <c r="AD31" s="15">
        <f t="shared" si="4"/>
        <v>-0.30901699437494712</v>
      </c>
      <c r="AE31" s="15">
        <f t="shared" si="4"/>
        <v>-0.30901699437494712</v>
      </c>
      <c r="AF31" s="15">
        <f t="shared" si="4"/>
        <v>-0.30901699437494712</v>
      </c>
      <c r="AG31" s="15">
        <f t="shared" si="4"/>
        <v>-0.30901699437494712</v>
      </c>
      <c r="AH31" s="15">
        <f t="shared" si="5"/>
        <v>-0.30901699437494712</v>
      </c>
    </row>
    <row r="32" spans="1:34" x14ac:dyDescent="0.3">
      <c r="A32" s="14">
        <f t="shared" si="3"/>
        <v>2.0943951023931953</v>
      </c>
      <c r="B32" s="15">
        <f t="shared" si="6"/>
        <v>-0.49999999999999978</v>
      </c>
      <c r="C32" s="15">
        <f t="shared" si="6"/>
        <v>-0.49999999999999978</v>
      </c>
      <c r="D32" s="15">
        <f t="shared" si="6"/>
        <v>-0.49999999999999978</v>
      </c>
      <c r="E32" s="15">
        <f t="shared" si="6"/>
        <v>-0.49999999999999978</v>
      </c>
      <c r="F32" s="15">
        <f t="shared" si="6"/>
        <v>-0.49999999999999978</v>
      </c>
      <c r="G32" s="15">
        <f t="shared" si="6"/>
        <v>-0.49999999999999978</v>
      </c>
      <c r="H32" s="15">
        <f t="shared" si="6"/>
        <v>-0.49999999999999978</v>
      </c>
      <c r="I32" s="15">
        <f t="shared" si="6"/>
        <v>-0.49999999999999978</v>
      </c>
      <c r="J32" s="15">
        <f t="shared" si="6"/>
        <v>-0.49999999999999978</v>
      </c>
      <c r="K32" s="15">
        <f t="shared" si="6"/>
        <v>-0.49999999999999978</v>
      </c>
      <c r="L32" s="15">
        <f t="shared" si="6"/>
        <v>-0.49999999999999978</v>
      </c>
      <c r="M32" s="15">
        <f t="shared" si="6"/>
        <v>-0.49999999999999978</v>
      </c>
      <c r="N32" s="15">
        <f t="shared" si="6"/>
        <v>-0.49999999999999978</v>
      </c>
      <c r="O32" s="15">
        <f t="shared" si="6"/>
        <v>-0.49999999999999978</v>
      </c>
      <c r="P32" s="15">
        <f t="shared" si="6"/>
        <v>-0.49999999999999978</v>
      </c>
      <c r="Q32" s="15">
        <f t="shared" si="6"/>
        <v>-0.49999999999999978</v>
      </c>
      <c r="R32" s="15">
        <f t="shared" si="4"/>
        <v>-0.49999999999999978</v>
      </c>
      <c r="S32" s="15">
        <f t="shared" si="4"/>
        <v>-0.49999999999999978</v>
      </c>
      <c r="T32" s="15">
        <f t="shared" si="4"/>
        <v>-0.49999999999999978</v>
      </c>
      <c r="U32" s="15">
        <f t="shared" si="4"/>
        <v>-0.49999999999999978</v>
      </c>
      <c r="V32" s="15">
        <f t="shared" si="4"/>
        <v>-0.49999999999999978</v>
      </c>
      <c r="W32" s="15">
        <f t="shared" si="4"/>
        <v>-0.49999999999999978</v>
      </c>
      <c r="X32" s="15">
        <f t="shared" si="4"/>
        <v>-0.49999999999999978</v>
      </c>
      <c r="Y32" s="15">
        <f t="shared" si="4"/>
        <v>-0.49999999999999978</v>
      </c>
      <c r="Z32" s="15">
        <f t="shared" si="4"/>
        <v>-0.49999999999999978</v>
      </c>
      <c r="AA32" s="15">
        <f t="shared" si="4"/>
        <v>-0.49999999999999978</v>
      </c>
      <c r="AB32" s="15">
        <f t="shared" si="4"/>
        <v>-0.49999999999999978</v>
      </c>
      <c r="AC32" s="15">
        <f t="shared" si="4"/>
        <v>-0.49999999999999978</v>
      </c>
      <c r="AD32" s="15">
        <f t="shared" si="4"/>
        <v>-0.49999999999999978</v>
      </c>
      <c r="AE32" s="15">
        <f t="shared" si="4"/>
        <v>-0.49999999999999978</v>
      </c>
      <c r="AF32" s="15">
        <f t="shared" si="4"/>
        <v>-0.49999999999999978</v>
      </c>
      <c r="AG32" s="15">
        <f t="shared" si="4"/>
        <v>-0.49999999999999978</v>
      </c>
      <c r="AH32" s="15">
        <f t="shared" si="5"/>
        <v>-0.49999999999999978</v>
      </c>
    </row>
    <row r="33" spans="1:34" x14ac:dyDescent="0.3">
      <c r="A33" s="14">
        <f t="shared" si="3"/>
        <v>2.3038346126325147</v>
      </c>
      <c r="B33" s="15">
        <f t="shared" si="6"/>
        <v>-0.6691306063588579</v>
      </c>
      <c r="C33" s="15">
        <f t="shared" si="6"/>
        <v>-0.6691306063588579</v>
      </c>
      <c r="D33" s="15">
        <f t="shared" si="6"/>
        <v>-0.6691306063588579</v>
      </c>
      <c r="E33" s="15">
        <f t="shared" si="6"/>
        <v>-0.6691306063588579</v>
      </c>
      <c r="F33" s="15">
        <f t="shared" si="6"/>
        <v>-0.6691306063588579</v>
      </c>
      <c r="G33" s="15">
        <f t="shared" si="6"/>
        <v>-0.6691306063588579</v>
      </c>
      <c r="H33" s="15">
        <f t="shared" si="6"/>
        <v>-0.6691306063588579</v>
      </c>
      <c r="I33" s="15">
        <f t="shared" si="6"/>
        <v>-0.6691306063588579</v>
      </c>
      <c r="J33" s="15">
        <f t="shared" si="6"/>
        <v>-0.6691306063588579</v>
      </c>
      <c r="K33" s="15">
        <f t="shared" si="6"/>
        <v>-0.6691306063588579</v>
      </c>
      <c r="L33" s="15">
        <f t="shared" si="6"/>
        <v>-0.6691306063588579</v>
      </c>
      <c r="M33" s="15">
        <f t="shared" si="6"/>
        <v>-0.6691306063588579</v>
      </c>
      <c r="N33" s="15">
        <f t="shared" si="6"/>
        <v>-0.6691306063588579</v>
      </c>
      <c r="O33" s="15">
        <f t="shared" si="6"/>
        <v>-0.6691306063588579</v>
      </c>
      <c r="P33" s="15">
        <f t="shared" si="6"/>
        <v>-0.6691306063588579</v>
      </c>
      <c r="Q33" s="15">
        <f t="shared" si="6"/>
        <v>-0.6691306063588579</v>
      </c>
      <c r="R33" s="15">
        <f t="shared" si="4"/>
        <v>-0.6691306063588579</v>
      </c>
      <c r="S33" s="15">
        <f t="shared" si="4"/>
        <v>-0.6691306063588579</v>
      </c>
      <c r="T33" s="15">
        <f t="shared" si="4"/>
        <v>-0.6691306063588579</v>
      </c>
      <c r="U33" s="15">
        <f t="shared" si="4"/>
        <v>-0.6691306063588579</v>
      </c>
      <c r="V33" s="15">
        <f t="shared" si="4"/>
        <v>-0.6691306063588579</v>
      </c>
      <c r="W33" s="15">
        <f t="shared" si="4"/>
        <v>-0.6691306063588579</v>
      </c>
      <c r="X33" s="15">
        <f t="shared" si="4"/>
        <v>-0.6691306063588579</v>
      </c>
      <c r="Y33" s="15">
        <f t="shared" si="4"/>
        <v>-0.6691306063588579</v>
      </c>
      <c r="Z33" s="15">
        <f t="shared" si="4"/>
        <v>-0.6691306063588579</v>
      </c>
      <c r="AA33" s="15">
        <f t="shared" si="4"/>
        <v>-0.6691306063588579</v>
      </c>
      <c r="AB33" s="15">
        <f t="shared" si="4"/>
        <v>-0.6691306063588579</v>
      </c>
      <c r="AC33" s="15">
        <f t="shared" si="4"/>
        <v>-0.6691306063588579</v>
      </c>
      <c r="AD33" s="15">
        <f t="shared" si="4"/>
        <v>-0.6691306063588579</v>
      </c>
      <c r="AE33" s="15">
        <f t="shared" si="4"/>
        <v>-0.6691306063588579</v>
      </c>
      <c r="AF33" s="15">
        <f t="shared" si="4"/>
        <v>-0.6691306063588579</v>
      </c>
      <c r="AG33" s="15">
        <f t="shared" si="4"/>
        <v>-0.6691306063588579</v>
      </c>
      <c r="AH33" s="15">
        <f t="shared" si="5"/>
        <v>-0.6691306063588579</v>
      </c>
    </row>
    <row r="34" spans="1:34" x14ac:dyDescent="0.3">
      <c r="A34" s="14">
        <f t="shared" si="3"/>
        <v>2.513274122871834</v>
      </c>
      <c r="B34" s="15">
        <f t="shared" si="6"/>
        <v>-0.80901699437494712</v>
      </c>
      <c r="C34" s="15">
        <f t="shared" si="6"/>
        <v>-0.80901699437494712</v>
      </c>
      <c r="D34" s="15">
        <f t="shared" si="6"/>
        <v>-0.80901699437494712</v>
      </c>
      <c r="E34" s="15">
        <f t="shared" si="6"/>
        <v>-0.80901699437494712</v>
      </c>
      <c r="F34" s="15">
        <f t="shared" si="6"/>
        <v>-0.80901699437494712</v>
      </c>
      <c r="G34" s="15">
        <f t="shared" si="6"/>
        <v>-0.80901699437494712</v>
      </c>
      <c r="H34" s="15">
        <f t="shared" si="6"/>
        <v>-0.80901699437494712</v>
      </c>
      <c r="I34" s="15">
        <f t="shared" si="6"/>
        <v>-0.80901699437494712</v>
      </c>
      <c r="J34" s="15">
        <f t="shared" si="6"/>
        <v>-0.80901699437494712</v>
      </c>
      <c r="K34" s="15">
        <f t="shared" si="6"/>
        <v>-0.80901699437494712</v>
      </c>
      <c r="L34" s="15">
        <f t="shared" si="6"/>
        <v>-0.80901699437494712</v>
      </c>
      <c r="M34" s="15">
        <f t="shared" si="6"/>
        <v>-0.80901699437494712</v>
      </c>
      <c r="N34" s="15">
        <f t="shared" si="6"/>
        <v>-0.80901699437494712</v>
      </c>
      <c r="O34" s="15">
        <f t="shared" si="6"/>
        <v>-0.80901699437494712</v>
      </c>
      <c r="P34" s="15">
        <f t="shared" si="6"/>
        <v>-0.80901699437494712</v>
      </c>
      <c r="Q34" s="15">
        <f t="shared" si="6"/>
        <v>-0.80901699437494712</v>
      </c>
      <c r="R34" s="15">
        <f t="shared" si="4"/>
        <v>-0.80901699437494712</v>
      </c>
      <c r="S34" s="15">
        <f t="shared" si="4"/>
        <v>-0.80901699437494712</v>
      </c>
      <c r="T34" s="15">
        <f t="shared" si="4"/>
        <v>-0.80901699437494712</v>
      </c>
      <c r="U34" s="15">
        <f t="shared" si="4"/>
        <v>-0.80901699437494712</v>
      </c>
      <c r="V34" s="15">
        <f t="shared" si="4"/>
        <v>-0.80901699437494712</v>
      </c>
      <c r="W34" s="15">
        <f t="shared" si="4"/>
        <v>-0.80901699437494712</v>
      </c>
      <c r="X34" s="15">
        <f t="shared" si="4"/>
        <v>-0.80901699437494712</v>
      </c>
      <c r="Y34" s="15">
        <f t="shared" si="4"/>
        <v>-0.80901699437494712</v>
      </c>
      <c r="Z34" s="15">
        <f t="shared" si="4"/>
        <v>-0.80901699437494712</v>
      </c>
      <c r="AA34" s="15">
        <f t="shared" si="4"/>
        <v>-0.80901699437494712</v>
      </c>
      <c r="AB34" s="15">
        <f t="shared" si="4"/>
        <v>-0.80901699437494712</v>
      </c>
      <c r="AC34" s="15">
        <f t="shared" si="4"/>
        <v>-0.80901699437494712</v>
      </c>
      <c r="AD34" s="15">
        <f t="shared" si="4"/>
        <v>-0.80901699437494712</v>
      </c>
      <c r="AE34" s="15">
        <f t="shared" si="4"/>
        <v>-0.80901699437494712</v>
      </c>
      <c r="AF34" s="15">
        <f t="shared" si="4"/>
        <v>-0.80901699437494712</v>
      </c>
      <c r="AG34" s="15">
        <f t="shared" si="4"/>
        <v>-0.80901699437494712</v>
      </c>
      <c r="AH34" s="15">
        <f t="shared" si="5"/>
        <v>-0.80901699437494712</v>
      </c>
    </row>
    <row r="35" spans="1:34" x14ac:dyDescent="0.3">
      <c r="A35" s="14">
        <f t="shared" si="3"/>
        <v>2.7227136331111534</v>
      </c>
      <c r="B35" s="15">
        <f t="shared" si="6"/>
        <v>-0.91354545764260064</v>
      </c>
      <c r="C35" s="15">
        <f t="shared" si="6"/>
        <v>-0.91354545764260064</v>
      </c>
      <c r="D35" s="15">
        <f t="shared" si="6"/>
        <v>-0.91354545764260064</v>
      </c>
      <c r="E35" s="15">
        <f t="shared" si="6"/>
        <v>-0.91354545764260064</v>
      </c>
      <c r="F35" s="15">
        <f t="shared" si="6"/>
        <v>-0.91354545764260064</v>
      </c>
      <c r="G35" s="15">
        <f t="shared" si="6"/>
        <v>-0.91354545764260064</v>
      </c>
      <c r="H35" s="15">
        <f t="shared" si="6"/>
        <v>-0.91354545764260064</v>
      </c>
      <c r="I35" s="15">
        <f t="shared" si="6"/>
        <v>-0.91354545764260064</v>
      </c>
      <c r="J35" s="15">
        <f t="shared" si="6"/>
        <v>-0.91354545764260064</v>
      </c>
      <c r="K35" s="15">
        <f t="shared" si="6"/>
        <v>-0.91354545764260064</v>
      </c>
      <c r="L35" s="15">
        <f t="shared" si="6"/>
        <v>-0.91354545764260064</v>
      </c>
      <c r="M35" s="15">
        <f t="shared" si="6"/>
        <v>-0.91354545764260064</v>
      </c>
      <c r="N35" s="15">
        <f t="shared" si="6"/>
        <v>-0.91354545764260064</v>
      </c>
      <c r="O35" s="15">
        <f t="shared" si="6"/>
        <v>-0.91354545764260064</v>
      </c>
      <c r="P35" s="15">
        <f t="shared" si="6"/>
        <v>-0.91354545764260064</v>
      </c>
      <c r="Q35" s="15">
        <f t="shared" si="6"/>
        <v>-0.91354545764260064</v>
      </c>
      <c r="R35" s="15">
        <f t="shared" si="4"/>
        <v>-0.91354545764260064</v>
      </c>
      <c r="S35" s="15">
        <f t="shared" si="4"/>
        <v>-0.91354545764260064</v>
      </c>
      <c r="T35" s="15">
        <f t="shared" si="4"/>
        <v>-0.91354545764260064</v>
      </c>
      <c r="U35" s="15">
        <f t="shared" si="4"/>
        <v>-0.91354545764260064</v>
      </c>
      <c r="V35" s="15">
        <f t="shared" si="4"/>
        <v>-0.91354545764260064</v>
      </c>
      <c r="W35" s="15">
        <f t="shared" si="4"/>
        <v>-0.91354545764260064</v>
      </c>
      <c r="X35" s="15">
        <f t="shared" si="4"/>
        <v>-0.91354545764260064</v>
      </c>
      <c r="Y35" s="15">
        <f t="shared" si="4"/>
        <v>-0.91354545764260064</v>
      </c>
      <c r="Z35" s="15">
        <f t="shared" si="4"/>
        <v>-0.91354545764260064</v>
      </c>
      <c r="AA35" s="15">
        <f t="shared" si="4"/>
        <v>-0.91354545764260064</v>
      </c>
      <c r="AB35" s="15">
        <f t="shared" si="4"/>
        <v>-0.91354545764260064</v>
      </c>
      <c r="AC35" s="15">
        <f t="shared" si="4"/>
        <v>-0.91354545764260064</v>
      </c>
      <c r="AD35" s="15">
        <f t="shared" si="4"/>
        <v>-0.91354545764260064</v>
      </c>
      <c r="AE35" s="15">
        <f t="shared" si="4"/>
        <v>-0.91354545764260064</v>
      </c>
      <c r="AF35" s="15">
        <f t="shared" si="4"/>
        <v>-0.91354545764260064</v>
      </c>
      <c r="AG35" s="15">
        <f t="shared" si="4"/>
        <v>-0.91354545764260064</v>
      </c>
      <c r="AH35" s="15">
        <f t="shared" si="5"/>
        <v>-0.91354545764260064</v>
      </c>
    </row>
    <row r="36" spans="1:34" x14ac:dyDescent="0.3">
      <c r="A36" s="14">
        <f t="shared" si="3"/>
        <v>2.9321531433504728</v>
      </c>
      <c r="B36" s="15">
        <f t="shared" si="6"/>
        <v>-0.97814760073380547</v>
      </c>
      <c r="C36" s="15">
        <f t="shared" si="6"/>
        <v>-0.97814760073380547</v>
      </c>
      <c r="D36" s="15">
        <f t="shared" si="6"/>
        <v>-0.97814760073380547</v>
      </c>
      <c r="E36" s="15">
        <f t="shared" si="6"/>
        <v>-0.97814760073380547</v>
      </c>
      <c r="F36" s="15">
        <f t="shared" si="6"/>
        <v>-0.97814760073380547</v>
      </c>
      <c r="G36" s="15">
        <f t="shared" si="6"/>
        <v>-0.97814760073380547</v>
      </c>
      <c r="H36" s="15">
        <f t="shared" si="6"/>
        <v>-0.97814760073380547</v>
      </c>
      <c r="I36" s="15">
        <f t="shared" si="6"/>
        <v>-0.97814760073380547</v>
      </c>
      <c r="J36" s="15">
        <f t="shared" si="6"/>
        <v>-0.97814760073380547</v>
      </c>
      <c r="K36" s="15">
        <f t="shared" si="6"/>
        <v>-0.97814760073380547</v>
      </c>
      <c r="L36" s="15">
        <f t="shared" si="6"/>
        <v>-0.97814760073380547</v>
      </c>
      <c r="M36" s="15">
        <f t="shared" si="6"/>
        <v>-0.97814760073380547</v>
      </c>
      <c r="N36" s="15">
        <f t="shared" si="6"/>
        <v>-0.97814760073380547</v>
      </c>
      <c r="O36" s="15">
        <f t="shared" si="6"/>
        <v>-0.97814760073380547</v>
      </c>
      <c r="P36" s="15">
        <f t="shared" si="6"/>
        <v>-0.97814760073380547</v>
      </c>
      <c r="Q36" s="15">
        <f t="shared" si="6"/>
        <v>-0.97814760073380547</v>
      </c>
      <c r="R36" s="15">
        <f t="shared" si="4"/>
        <v>-0.97814760073380547</v>
      </c>
      <c r="S36" s="15">
        <f t="shared" si="4"/>
        <v>-0.97814760073380547</v>
      </c>
      <c r="T36" s="15">
        <f t="shared" si="4"/>
        <v>-0.97814760073380547</v>
      </c>
      <c r="U36" s="15">
        <f t="shared" si="4"/>
        <v>-0.97814760073380547</v>
      </c>
      <c r="V36" s="15">
        <f t="shared" si="4"/>
        <v>-0.97814760073380547</v>
      </c>
      <c r="W36" s="15">
        <f t="shared" si="4"/>
        <v>-0.97814760073380547</v>
      </c>
      <c r="X36" s="15">
        <f t="shared" si="4"/>
        <v>-0.97814760073380547</v>
      </c>
      <c r="Y36" s="15">
        <f t="shared" si="4"/>
        <v>-0.97814760073380547</v>
      </c>
      <c r="Z36" s="15">
        <f t="shared" si="4"/>
        <v>-0.97814760073380547</v>
      </c>
      <c r="AA36" s="15">
        <f t="shared" si="4"/>
        <v>-0.97814760073380547</v>
      </c>
      <c r="AB36" s="15">
        <f t="shared" si="4"/>
        <v>-0.97814760073380547</v>
      </c>
      <c r="AC36" s="15">
        <f t="shared" si="4"/>
        <v>-0.97814760073380547</v>
      </c>
      <c r="AD36" s="15">
        <f t="shared" si="4"/>
        <v>-0.97814760073380547</v>
      </c>
      <c r="AE36" s="15">
        <f t="shared" si="4"/>
        <v>-0.97814760073380547</v>
      </c>
      <c r="AF36" s="15">
        <f t="shared" si="4"/>
        <v>-0.97814760073380547</v>
      </c>
      <c r="AG36" s="15">
        <f t="shared" si="4"/>
        <v>-0.97814760073380547</v>
      </c>
      <c r="AH36" s="15">
        <f t="shared" si="5"/>
        <v>-0.97814760073380547</v>
      </c>
    </row>
    <row r="37" spans="1:34" x14ac:dyDescent="0.3">
      <c r="A37" s="14">
        <f t="shared" si="3"/>
        <v>3.1415926535897922</v>
      </c>
      <c r="B37" s="15">
        <f t="shared" si="6"/>
        <v>-1</v>
      </c>
      <c r="C37" s="15">
        <f t="shared" si="6"/>
        <v>-1</v>
      </c>
      <c r="D37" s="15">
        <f t="shared" si="6"/>
        <v>-1</v>
      </c>
      <c r="E37" s="15">
        <f t="shared" si="6"/>
        <v>-1</v>
      </c>
      <c r="F37" s="15">
        <f t="shared" si="6"/>
        <v>-1</v>
      </c>
      <c r="G37" s="15">
        <f t="shared" si="6"/>
        <v>-1</v>
      </c>
      <c r="H37" s="15">
        <f t="shared" si="6"/>
        <v>-1</v>
      </c>
      <c r="I37" s="15">
        <f t="shared" si="6"/>
        <v>-1</v>
      </c>
      <c r="J37" s="15">
        <f t="shared" si="6"/>
        <v>-1</v>
      </c>
      <c r="K37" s="15">
        <f t="shared" si="6"/>
        <v>-1</v>
      </c>
      <c r="L37" s="15">
        <f t="shared" si="6"/>
        <v>-1</v>
      </c>
      <c r="M37" s="15">
        <f t="shared" si="6"/>
        <v>-1</v>
      </c>
      <c r="N37" s="15">
        <f t="shared" si="6"/>
        <v>-1</v>
      </c>
      <c r="O37" s="15">
        <f t="shared" si="6"/>
        <v>-1</v>
      </c>
      <c r="P37" s="15">
        <f t="shared" si="6"/>
        <v>-1</v>
      </c>
      <c r="Q37" s="15">
        <f t="shared" si="6"/>
        <v>-1</v>
      </c>
      <c r="R37" s="15">
        <f t="shared" si="4"/>
        <v>-1</v>
      </c>
      <c r="S37" s="15">
        <f t="shared" si="4"/>
        <v>-1</v>
      </c>
      <c r="T37" s="15">
        <f t="shared" si="4"/>
        <v>-1</v>
      </c>
      <c r="U37" s="15">
        <f t="shared" si="4"/>
        <v>-1</v>
      </c>
      <c r="V37" s="15">
        <f t="shared" si="4"/>
        <v>-1</v>
      </c>
      <c r="W37" s="15">
        <f t="shared" si="4"/>
        <v>-1</v>
      </c>
      <c r="X37" s="15">
        <f t="shared" si="4"/>
        <v>-1</v>
      </c>
      <c r="Y37" s="15">
        <f t="shared" si="4"/>
        <v>-1</v>
      </c>
      <c r="Z37" s="15">
        <f t="shared" si="4"/>
        <v>-1</v>
      </c>
      <c r="AA37" s="15">
        <f t="shared" si="4"/>
        <v>-1</v>
      </c>
      <c r="AB37" s="15">
        <f t="shared" si="4"/>
        <v>-1</v>
      </c>
      <c r="AC37" s="15">
        <f t="shared" si="4"/>
        <v>-1</v>
      </c>
      <c r="AD37" s="15">
        <f t="shared" si="4"/>
        <v>-1</v>
      </c>
      <c r="AE37" s="15">
        <f t="shared" si="4"/>
        <v>-1</v>
      </c>
      <c r="AF37" s="15">
        <f t="shared" si="4"/>
        <v>-1</v>
      </c>
      <c r="AG37" s="15">
        <f t="shared" ref="AG37" si="7">COS($A37)+SIN(AG$1)</f>
        <v>-1</v>
      </c>
      <c r="AH37" s="15">
        <f t="shared" si="5"/>
        <v>-1</v>
      </c>
    </row>
    <row r="38" spans="1:34" x14ac:dyDescent="0.3">
      <c r="A38" s="14">
        <f t="shared" si="3"/>
        <v>3.3510321638291116</v>
      </c>
      <c r="B38" s="15">
        <f t="shared" si="6"/>
        <v>-0.97814760073380591</v>
      </c>
      <c r="C38" s="15">
        <f t="shared" si="6"/>
        <v>-0.97814760073380591</v>
      </c>
      <c r="D38" s="15">
        <f t="shared" si="6"/>
        <v>-0.97814760073380591</v>
      </c>
      <c r="E38" s="15">
        <f t="shared" si="6"/>
        <v>-0.97814760073380591</v>
      </c>
      <c r="F38" s="15">
        <f t="shared" si="6"/>
        <v>-0.97814760073380591</v>
      </c>
      <c r="G38" s="15">
        <f t="shared" si="6"/>
        <v>-0.97814760073380591</v>
      </c>
      <c r="H38" s="15">
        <f t="shared" si="6"/>
        <v>-0.97814760073380591</v>
      </c>
      <c r="I38" s="15">
        <f t="shared" si="6"/>
        <v>-0.97814760073380591</v>
      </c>
      <c r="J38" s="15">
        <f t="shared" si="6"/>
        <v>-0.97814760073380591</v>
      </c>
      <c r="K38" s="15">
        <f t="shared" si="6"/>
        <v>-0.97814760073380591</v>
      </c>
      <c r="L38" s="15">
        <f t="shared" si="6"/>
        <v>-0.97814760073380591</v>
      </c>
      <c r="M38" s="15">
        <f t="shared" si="6"/>
        <v>-0.97814760073380591</v>
      </c>
      <c r="N38" s="15">
        <f t="shared" si="6"/>
        <v>-0.97814760073380591</v>
      </c>
      <c r="O38" s="15">
        <f t="shared" si="6"/>
        <v>-0.97814760073380591</v>
      </c>
      <c r="P38" s="15">
        <f t="shared" si="6"/>
        <v>-0.97814760073380591</v>
      </c>
      <c r="Q38" s="15">
        <f t="shared" ref="Q38:AF39" si="8">COS($A38)+SIN(Q$1)</f>
        <v>-0.97814760073380591</v>
      </c>
      <c r="R38" s="15">
        <f t="shared" si="8"/>
        <v>-0.97814760073380591</v>
      </c>
      <c r="S38" s="15">
        <f t="shared" si="8"/>
        <v>-0.97814760073380591</v>
      </c>
      <c r="T38" s="15">
        <f t="shared" si="8"/>
        <v>-0.97814760073380591</v>
      </c>
      <c r="U38" s="15">
        <f t="shared" si="8"/>
        <v>-0.97814760073380591</v>
      </c>
      <c r="V38" s="15">
        <f t="shared" si="8"/>
        <v>-0.97814760073380591</v>
      </c>
      <c r="W38" s="15">
        <f t="shared" si="8"/>
        <v>-0.97814760073380591</v>
      </c>
      <c r="X38" s="15">
        <f t="shared" si="8"/>
        <v>-0.97814760073380591</v>
      </c>
      <c r="Y38" s="15">
        <f t="shared" si="8"/>
        <v>-0.97814760073380591</v>
      </c>
      <c r="Z38" s="15">
        <f t="shared" si="8"/>
        <v>-0.97814760073380591</v>
      </c>
      <c r="AA38" s="15">
        <f t="shared" si="8"/>
        <v>-0.97814760073380591</v>
      </c>
      <c r="AB38" s="15">
        <f t="shared" si="8"/>
        <v>-0.97814760073380591</v>
      </c>
      <c r="AC38" s="15">
        <f t="shared" si="8"/>
        <v>-0.97814760073380591</v>
      </c>
      <c r="AD38" s="15">
        <f t="shared" si="8"/>
        <v>-0.97814760073380591</v>
      </c>
      <c r="AE38" s="15">
        <f t="shared" si="8"/>
        <v>-0.97814760073380591</v>
      </c>
      <c r="AF38" s="15">
        <f t="shared" si="8"/>
        <v>-0.97814760073380591</v>
      </c>
      <c r="AG38" s="15">
        <f>COS($A38)+SIN(AG$1)</f>
        <v>-0.97814760073380591</v>
      </c>
      <c r="AH38" s="15">
        <f t="shared" si="5"/>
        <v>-0.97814760073380591</v>
      </c>
    </row>
    <row r="39" spans="1:34" x14ac:dyDescent="0.3">
      <c r="A39" s="14">
        <f t="shared" si="3"/>
        <v>3.560471674068431</v>
      </c>
      <c r="B39" s="15">
        <f t="shared" ref="B39:Q39" si="9">COS($A39)+SIN(B$1)</f>
        <v>-0.91354545764260142</v>
      </c>
      <c r="C39" s="15">
        <f t="shared" si="9"/>
        <v>-0.91354545764260142</v>
      </c>
      <c r="D39" s="15">
        <f t="shared" si="9"/>
        <v>-0.91354545764260142</v>
      </c>
      <c r="E39" s="15">
        <f t="shared" si="9"/>
        <v>-0.91354545764260142</v>
      </c>
      <c r="F39" s="15">
        <f t="shared" si="9"/>
        <v>-0.91354545764260142</v>
      </c>
      <c r="G39" s="15">
        <f t="shared" si="9"/>
        <v>-0.91354545764260142</v>
      </c>
      <c r="H39" s="15">
        <f t="shared" si="9"/>
        <v>-0.91354545764260142</v>
      </c>
      <c r="I39" s="15">
        <f t="shared" si="9"/>
        <v>-0.91354545764260142</v>
      </c>
      <c r="J39" s="15">
        <f t="shared" si="9"/>
        <v>-0.91354545764260142</v>
      </c>
      <c r="K39" s="15">
        <f t="shared" si="9"/>
        <v>-0.91354545764260142</v>
      </c>
      <c r="L39" s="15">
        <f t="shared" si="9"/>
        <v>-0.91354545764260142</v>
      </c>
      <c r="M39" s="15">
        <f t="shared" si="9"/>
        <v>-0.91354545764260142</v>
      </c>
      <c r="N39" s="15">
        <f t="shared" si="9"/>
        <v>-0.91354545764260142</v>
      </c>
      <c r="O39" s="15">
        <f t="shared" si="9"/>
        <v>-0.91354545764260142</v>
      </c>
      <c r="P39" s="15">
        <f t="shared" si="9"/>
        <v>-0.91354545764260142</v>
      </c>
      <c r="Q39" s="15">
        <f t="shared" si="9"/>
        <v>-0.91354545764260142</v>
      </c>
      <c r="R39" s="15">
        <f t="shared" si="8"/>
        <v>-0.91354545764260142</v>
      </c>
      <c r="S39" s="15">
        <f t="shared" si="8"/>
        <v>-0.91354545764260142</v>
      </c>
      <c r="T39" s="15">
        <f t="shared" si="8"/>
        <v>-0.91354545764260142</v>
      </c>
      <c r="U39" s="15">
        <f t="shared" si="8"/>
        <v>-0.91354545764260142</v>
      </c>
      <c r="V39" s="15">
        <f t="shared" si="8"/>
        <v>-0.91354545764260142</v>
      </c>
      <c r="W39" s="15">
        <f t="shared" si="8"/>
        <v>-0.91354545764260142</v>
      </c>
      <c r="X39" s="15">
        <f t="shared" si="8"/>
        <v>-0.91354545764260142</v>
      </c>
      <c r="Y39" s="15">
        <f t="shared" si="8"/>
        <v>-0.91354545764260142</v>
      </c>
      <c r="Z39" s="15">
        <f t="shared" si="8"/>
        <v>-0.91354545764260142</v>
      </c>
      <c r="AA39" s="15">
        <f t="shared" si="8"/>
        <v>-0.91354545764260142</v>
      </c>
      <c r="AB39" s="15">
        <f t="shared" si="8"/>
        <v>-0.91354545764260142</v>
      </c>
      <c r="AC39" s="15">
        <f t="shared" si="8"/>
        <v>-0.91354545764260142</v>
      </c>
      <c r="AD39" s="15">
        <f t="shared" si="8"/>
        <v>-0.91354545764260142</v>
      </c>
      <c r="AE39" s="15">
        <f t="shared" si="8"/>
        <v>-0.91354545764260142</v>
      </c>
      <c r="AF39" s="15">
        <f t="shared" si="8"/>
        <v>-0.91354545764260142</v>
      </c>
      <c r="AG39" s="15">
        <f t="shared" ref="AG39:AH39" si="10">COS($A39)+SIN(AG$1)</f>
        <v>-0.91354545764260142</v>
      </c>
      <c r="AH39" s="15">
        <f t="shared" si="10"/>
        <v>-0.91354545764260142</v>
      </c>
    </row>
    <row r="43" spans="1:34" x14ac:dyDescent="0.3">
      <c r="C43" s="48" t="s">
        <v>9</v>
      </c>
      <c r="D43" s="48"/>
      <c r="E43" s="9">
        <f>SUM(Zakres_1,Zakres_2)</f>
        <v>-2.1788576534851769</v>
      </c>
    </row>
  </sheetData>
  <mergeCells count="2">
    <mergeCell ref="C43:D43"/>
    <mergeCell ref="A2:N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6FC2C-822A-4192-BFCE-4451E24B65EF}">
  <dimension ref="A1:K54"/>
  <sheetViews>
    <sheetView topLeftCell="A4" workbookViewId="0">
      <selection activeCell="G19" sqref="G19"/>
    </sheetView>
  </sheetViews>
  <sheetFormatPr defaultRowHeight="14.4" x14ac:dyDescent="0.3"/>
  <cols>
    <col min="1" max="1" width="27.6640625" bestFit="1" customWidth="1"/>
    <col min="2" max="2" width="13.44140625" bestFit="1" customWidth="1"/>
    <col min="4" max="4" width="14.109375" bestFit="1" customWidth="1"/>
    <col min="8" max="8" width="14.5546875" bestFit="1" customWidth="1"/>
  </cols>
  <sheetData>
    <row r="1" spans="1:8" x14ac:dyDescent="0.3">
      <c r="A1" s="46" t="s">
        <v>76</v>
      </c>
      <c r="B1" s="46"/>
      <c r="C1" s="46"/>
      <c r="D1" s="46"/>
      <c r="E1" s="46"/>
      <c r="F1" s="46"/>
      <c r="G1" s="46"/>
    </row>
    <row r="2" spans="1:8" x14ac:dyDescent="0.3">
      <c r="A2" s="46"/>
      <c r="B2" s="46"/>
      <c r="C2" s="46"/>
      <c r="D2" s="46"/>
      <c r="E2" s="46"/>
      <c r="F2" s="46"/>
      <c r="G2" s="46"/>
    </row>
    <row r="3" spans="1:8" x14ac:dyDescent="0.3">
      <c r="A3" s="46"/>
      <c r="B3" s="46"/>
      <c r="C3" s="46"/>
      <c r="D3" s="46"/>
      <c r="E3" s="46"/>
      <c r="F3" s="46"/>
      <c r="G3" s="46"/>
    </row>
    <row r="5" spans="1:8" x14ac:dyDescent="0.3">
      <c r="A5" s="31" t="s">
        <v>77</v>
      </c>
      <c r="B5" s="31" t="s">
        <v>78</v>
      </c>
      <c r="C5" s="32" t="s">
        <v>79</v>
      </c>
      <c r="D5" t="s">
        <v>80</v>
      </c>
    </row>
    <row r="6" spans="1:8" x14ac:dyDescent="0.3">
      <c r="A6" s="33" t="s">
        <v>81</v>
      </c>
      <c r="B6" s="33" t="s">
        <v>82</v>
      </c>
      <c r="C6" s="34">
        <v>6</v>
      </c>
      <c r="D6" s="9" t="str">
        <f>VLOOKUP(C6,F:H,3,0)</f>
        <v>celujący</v>
      </c>
      <c r="F6" s="16">
        <v>1</v>
      </c>
      <c r="G6" s="35" t="s">
        <v>83</v>
      </c>
      <c r="H6" s="36" t="s">
        <v>84</v>
      </c>
    </row>
    <row r="7" spans="1:8" x14ac:dyDescent="0.3">
      <c r="A7" s="33" t="s">
        <v>85</v>
      </c>
      <c r="B7" s="33" t="s">
        <v>86</v>
      </c>
      <c r="C7" s="34">
        <v>2</v>
      </c>
      <c r="D7" s="9" t="str">
        <f t="shared" ref="D7:D54" si="0">VLOOKUP(C7,F:H,3,0)</f>
        <v>dopuszczający</v>
      </c>
      <c r="F7" s="16">
        <v>2</v>
      </c>
      <c r="G7" s="35" t="s">
        <v>87</v>
      </c>
      <c r="H7" s="36" t="s">
        <v>88</v>
      </c>
    </row>
    <row r="8" spans="1:8" x14ac:dyDescent="0.3">
      <c r="A8" s="33" t="s">
        <v>89</v>
      </c>
      <c r="B8" s="33" t="s">
        <v>90</v>
      </c>
      <c r="C8" s="34">
        <v>5</v>
      </c>
      <c r="D8" s="9" t="str">
        <f t="shared" si="0"/>
        <v>bardzo bobry</v>
      </c>
      <c r="F8" s="16">
        <v>3</v>
      </c>
      <c r="G8" s="35" t="s">
        <v>91</v>
      </c>
      <c r="H8" s="36" t="s">
        <v>92</v>
      </c>
    </row>
    <row r="9" spans="1:8" x14ac:dyDescent="0.3">
      <c r="A9" s="33" t="s">
        <v>93</v>
      </c>
      <c r="B9" s="33" t="s">
        <v>94</v>
      </c>
      <c r="C9" s="34">
        <v>6</v>
      </c>
      <c r="D9" s="9" t="str">
        <f t="shared" si="0"/>
        <v>celujący</v>
      </c>
      <c r="F9" s="16">
        <v>4</v>
      </c>
      <c r="G9" s="35" t="s">
        <v>95</v>
      </c>
      <c r="H9" s="36" t="s">
        <v>96</v>
      </c>
    </row>
    <row r="10" spans="1:8" x14ac:dyDescent="0.3">
      <c r="A10" s="33" t="s">
        <v>97</v>
      </c>
      <c r="B10" s="33" t="s">
        <v>98</v>
      </c>
      <c r="C10" s="34">
        <v>4</v>
      </c>
      <c r="D10" s="9" t="str">
        <f t="shared" si="0"/>
        <v>dobry</v>
      </c>
      <c r="F10" s="16">
        <v>5</v>
      </c>
      <c r="G10" s="35" t="s">
        <v>99</v>
      </c>
      <c r="H10" s="36" t="s">
        <v>100</v>
      </c>
    </row>
    <row r="11" spans="1:8" x14ac:dyDescent="0.3">
      <c r="A11" s="33" t="s">
        <v>101</v>
      </c>
      <c r="B11" s="33" t="s">
        <v>102</v>
      </c>
      <c r="C11" s="34">
        <v>5</v>
      </c>
      <c r="D11" s="9" t="str">
        <f t="shared" si="0"/>
        <v>bardzo bobry</v>
      </c>
      <c r="F11" s="16">
        <v>6</v>
      </c>
      <c r="G11" s="35" t="s">
        <v>103</v>
      </c>
      <c r="H11" s="36" t="s">
        <v>104</v>
      </c>
    </row>
    <row r="12" spans="1:8" x14ac:dyDescent="0.3">
      <c r="A12" s="33" t="s">
        <v>105</v>
      </c>
      <c r="B12" s="33" t="s">
        <v>106</v>
      </c>
      <c r="C12" s="34">
        <v>6</v>
      </c>
      <c r="D12" s="9" t="str">
        <f t="shared" si="0"/>
        <v>celujący</v>
      </c>
    </row>
    <row r="13" spans="1:8" x14ac:dyDescent="0.3">
      <c r="A13" s="33" t="s">
        <v>107</v>
      </c>
      <c r="B13" s="33" t="s">
        <v>86</v>
      </c>
      <c r="C13" s="34">
        <v>2</v>
      </c>
      <c r="D13" s="9" t="str">
        <f t="shared" si="0"/>
        <v>dopuszczający</v>
      </c>
    </row>
    <row r="14" spans="1:8" x14ac:dyDescent="0.3">
      <c r="A14" s="33" t="s">
        <v>108</v>
      </c>
      <c r="B14" s="33" t="s">
        <v>109</v>
      </c>
      <c r="C14" s="34">
        <v>2</v>
      </c>
      <c r="D14" s="9" t="str">
        <f t="shared" si="0"/>
        <v>dopuszczający</v>
      </c>
    </row>
    <row r="15" spans="1:8" x14ac:dyDescent="0.3">
      <c r="A15" s="33" t="s">
        <v>110</v>
      </c>
      <c r="B15" s="33" t="s">
        <v>111</v>
      </c>
      <c r="C15" s="34">
        <v>5</v>
      </c>
      <c r="D15" s="9" t="str">
        <f t="shared" si="0"/>
        <v>bardzo bobry</v>
      </c>
    </row>
    <row r="16" spans="1:8" x14ac:dyDescent="0.3">
      <c r="A16" s="33" t="s">
        <v>112</v>
      </c>
      <c r="B16" s="33" t="s">
        <v>113</v>
      </c>
      <c r="C16" s="34">
        <v>4</v>
      </c>
      <c r="D16" s="9" t="str">
        <f t="shared" si="0"/>
        <v>dobry</v>
      </c>
    </row>
    <row r="17" spans="1:11" x14ac:dyDescent="0.3">
      <c r="A17" s="33" t="s">
        <v>114</v>
      </c>
      <c r="B17" s="33" t="s">
        <v>115</v>
      </c>
      <c r="C17" s="34">
        <v>4</v>
      </c>
      <c r="D17" s="9" t="str">
        <f t="shared" si="0"/>
        <v>dobry</v>
      </c>
    </row>
    <row r="18" spans="1:11" x14ac:dyDescent="0.3">
      <c r="A18" s="33" t="s">
        <v>116</v>
      </c>
      <c r="B18" s="33" t="s">
        <v>117</v>
      </c>
      <c r="C18" s="34">
        <v>2</v>
      </c>
      <c r="D18" s="9" t="str">
        <f t="shared" si="0"/>
        <v>dopuszczający</v>
      </c>
    </row>
    <row r="19" spans="1:11" x14ac:dyDescent="0.3">
      <c r="A19" s="33" t="s">
        <v>118</v>
      </c>
      <c r="B19" s="33" t="s">
        <v>119</v>
      </c>
      <c r="C19" s="34">
        <v>6</v>
      </c>
      <c r="D19" s="9" t="str">
        <f t="shared" si="0"/>
        <v>celujący</v>
      </c>
    </row>
    <row r="20" spans="1:11" x14ac:dyDescent="0.3">
      <c r="A20" s="33" t="s">
        <v>120</v>
      </c>
      <c r="B20" s="33" t="s">
        <v>121</v>
      </c>
      <c r="C20" s="34">
        <v>5</v>
      </c>
      <c r="D20" s="9" t="str">
        <f t="shared" si="0"/>
        <v>bardzo bobry</v>
      </c>
    </row>
    <row r="21" spans="1:11" x14ac:dyDescent="0.3">
      <c r="A21" s="33" t="s">
        <v>122</v>
      </c>
      <c r="B21" s="33" t="s">
        <v>123</v>
      </c>
      <c r="C21" s="34">
        <v>5</v>
      </c>
      <c r="D21" s="9" t="str">
        <f t="shared" si="0"/>
        <v>bardzo bobry</v>
      </c>
      <c r="K21" s="18"/>
    </row>
    <row r="22" spans="1:11" x14ac:dyDescent="0.3">
      <c r="A22" s="33" t="s">
        <v>124</v>
      </c>
      <c r="B22" s="33" t="s">
        <v>106</v>
      </c>
      <c r="C22" s="34">
        <v>2</v>
      </c>
      <c r="D22" s="9" t="str">
        <f t="shared" si="0"/>
        <v>dopuszczający</v>
      </c>
    </row>
    <row r="23" spans="1:11" x14ac:dyDescent="0.3">
      <c r="A23" s="33" t="s">
        <v>125</v>
      </c>
      <c r="B23" s="33" t="s">
        <v>126</v>
      </c>
      <c r="C23" s="34">
        <v>3</v>
      </c>
      <c r="D23" s="9" t="str">
        <f t="shared" si="0"/>
        <v>dostateczny</v>
      </c>
    </row>
    <row r="24" spans="1:11" x14ac:dyDescent="0.3">
      <c r="A24" s="33" t="s">
        <v>127</v>
      </c>
      <c r="B24" s="33" t="s">
        <v>128</v>
      </c>
      <c r="C24" s="34">
        <v>2</v>
      </c>
      <c r="D24" s="9" t="str">
        <f t="shared" si="0"/>
        <v>dopuszczający</v>
      </c>
    </row>
    <row r="25" spans="1:11" x14ac:dyDescent="0.3">
      <c r="A25" s="33" t="s">
        <v>129</v>
      </c>
      <c r="B25" s="33" t="s">
        <v>130</v>
      </c>
      <c r="C25" s="34">
        <v>2</v>
      </c>
      <c r="D25" s="9" t="str">
        <f t="shared" si="0"/>
        <v>dopuszczający</v>
      </c>
    </row>
    <row r="26" spans="1:11" x14ac:dyDescent="0.3">
      <c r="A26" s="33" t="s">
        <v>131</v>
      </c>
      <c r="B26" s="33" t="s">
        <v>132</v>
      </c>
      <c r="C26" s="34">
        <v>2</v>
      </c>
      <c r="D26" s="9" t="str">
        <f t="shared" si="0"/>
        <v>dopuszczający</v>
      </c>
    </row>
    <row r="27" spans="1:11" x14ac:dyDescent="0.3">
      <c r="A27" s="33" t="s">
        <v>133</v>
      </c>
      <c r="B27" s="33" t="s">
        <v>134</v>
      </c>
      <c r="C27" s="34">
        <v>2</v>
      </c>
      <c r="D27" s="9" t="str">
        <f t="shared" si="0"/>
        <v>dopuszczający</v>
      </c>
    </row>
    <row r="28" spans="1:11" x14ac:dyDescent="0.3">
      <c r="A28" s="33" t="s">
        <v>135</v>
      </c>
      <c r="B28" s="33" t="s">
        <v>136</v>
      </c>
      <c r="C28" s="34">
        <v>1</v>
      </c>
      <c r="D28" s="9" t="str">
        <f t="shared" si="0"/>
        <v>niedostateczny</v>
      </c>
    </row>
    <row r="29" spans="1:11" x14ac:dyDescent="0.3">
      <c r="A29" s="33" t="s">
        <v>137</v>
      </c>
      <c r="B29" s="33" t="s">
        <v>117</v>
      </c>
      <c r="C29" s="34">
        <v>5</v>
      </c>
      <c r="D29" s="9" t="str">
        <f t="shared" si="0"/>
        <v>bardzo bobry</v>
      </c>
    </row>
    <row r="30" spans="1:11" x14ac:dyDescent="0.3">
      <c r="A30" s="33" t="s">
        <v>138</v>
      </c>
      <c r="B30" s="33" t="s">
        <v>139</v>
      </c>
      <c r="C30" s="34">
        <v>3</v>
      </c>
      <c r="D30" s="9" t="str">
        <f t="shared" si="0"/>
        <v>dostateczny</v>
      </c>
    </row>
    <row r="31" spans="1:11" x14ac:dyDescent="0.3">
      <c r="A31" s="33" t="s">
        <v>140</v>
      </c>
      <c r="B31" s="33" t="s">
        <v>141</v>
      </c>
      <c r="C31" s="34">
        <v>4</v>
      </c>
      <c r="D31" s="9" t="str">
        <f t="shared" si="0"/>
        <v>dobry</v>
      </c>
    </row>
    <row r="32" spans="1:11" x14ac:dyDescent="0.3">
      <c r="A32" s="33" t="s">
        <v>142</v>
      </c>
      <c r="B32" s="33" t="s">
        <v>143</v>
      </c>
      <c r="C32" s="34">
        <v>6</v>
      </c>
      <c r="D32" s="9" t="str">
        <f t="shared" si="0"/>
        <v>celujący</v>
      </c>
    </row>
    <row r="33" spans="1:4" x14ac:dyDescent="0.3">
      <c r="A33" s="33" t="s">
        <v>144</v>
      </c>
      <c r="B33" s="33" t="s">
        <v>145</v>
      </c>
      <c r="C33" s="34">
        <v>4</v>
      </c>
      <c r="D33" s="9" t="str">
        <f t="shared" si="0"/>
        <v>dobry</v>
      </c>
    </row>
    <row r="34" spans="1:4" x14ac:dyDescent="0.3">
      <c r="A34" s="33" t="s">
        <v>146</v>
      </c>
      <c r="B34" s="33" t="s">
        <v>147</v>
      </c>
      <c r="C34" s="34">
        <v>3</v>
      </c>
      <c r="D34" s="9" t="str">
        <f t="shared" si="0"/>
        <v>dostateczny</v>
      </c>
    </row>
    <row r="35" spans="1:4" x14ac:dyDescent="0.3">
      <c r="A35" s="33" t="s">
        <v>148</v>
      </c>
      <c r="B35" s="33" t="s">
        <v>149</v>
      </c>
      <c r="C35" s="34">
        <v>4</v>
      </c>
      <c r="D35" s="9" t="str">
        <f t="shared" si="0"/>
        <v>dobry</v>
      </c>
    </row>
    <row r="36" spans="1:4" x14ac:dyDescent="0.3">
      <c r="A36" s="33" t="s">
        <v>150</v>
      </c>
      <c r="B36" s="33" t="s">
        <v>132</v>
      </c>
      <c r="C36" s="34">
        <v>3</v>
      </c>
      <c r="D36" s="9" t="str">
        <f t="shared" si="0"/>
        <v>dostateczny</v>
      </c>
    </row>
    <row r="37" spans="1:4" x14ac:dyDescent="0.3">
      <c r="A37" s="33" t="s">
        <v>151</v>
      </c>
      <c r="B37" s="33" t="s">
        <v>152</v>
      </c>
      <c r="C37" s="34">
        <v>2</v>
      </c>
      <c r="D37" s="9" t="str">
        <f t="shared" si="0"/>
        <v>dopuszczający</v>
      </c>
    </row>
    <row r="38" spans="1:4" x14ac:dyDescent="0.3">
      <c r="A38" s="33" t="s">
        <v>153</v>
      </c>
      <c r="B38" s="33" t="s">
        <v>154</v>
      </c>
      <c r="C38" s="34">
        <v>3</v>
      </c>
      <c r="D38" s="9" t="str">
        <f t="shared" si="0"/>
        <v>dostateczny</v>
      </c>
    </row>
    <row r="39" spans="1:4" x14ac:dyDescent="0.3">
      <c r="A39" s="33" t="s">
        <v>155</v>
      </c>
      <c r="B39" s="33" t="s">
        <v>152</v>
      </c>
      <c r="C39" s="34">
        <v>3</v>
      </c>
      <c r="D39" s="9" t="str">
        <f t="shared" si="0"/>
        <v>dostateczny</v>
      </c>
    </row>
    <row r="40" spans="1:4" x14ac:dyDescent="0.3">
      <c r="A40" s="33" t="s">
        <v>156</v>
      </c>
      <c r="B40" s="33" t="s">
        <v>157</v>
      </c>
      <c r="C40" s="34">
        <v>3</v>
      </c>
      <c r="D40" s="9" t="str">
        <f t="shared" si="0"/>
        <v>dostateczny</v>
      </c>
    </row>
    <row r="41" spans="1:4" x14ac:dyDescent="0.3">
      <c r="A41" s="33" t="s">
        <v>158</v>
      </c>
      <c r="B41" s="33" t="s">
        <v>159</v>
      </c>
      <c r="C41" s="34">
        <v>4</v>
      </c>
      <c r="D41" s="9" t="str">
        <f t="shared" si="0"/>
        <v>dobry</v>
      </c>
    </row>
    <row r="42" spans="1:4" x14ac:dyDescent="0.3">
      <c r="A42" s="33" t="s">
        <v>160</v>
      </c>
      <c r="B42" s="33" t="s">
        <v>161</v>
      </c>
      <c r="C42" s="34">
        <v>4</v>
      </c>
      <c r="D42" s="9" t="str">
        <f t="shared" si="0"/>
        <v>dobry</v>
      </c>
    </row>
    <row r="43" spans="1:4" x14ac:dyDescent="0.3">
      <c r="A43" s="33" t="s">
        <v>162</v>
      </c>
      <c r="B43" s="33" t="s">
        <v>163</v>
      </c>
      <c r="C43" s="34">
        <v>6</v>
      </c>
      <c r="D43" s="9" t="str">
        <f t="shared" si="0"/>
        <v>celujący</v>
      </c>
    </row>
    <row r="44" spans="1:4" x14ac:dyDescent="0.3">
      <c r="A44" s="33" t="s">
        <v>164</v>
      </c>
      <c r="B44" s="33" t="s">
        <v>102</v>
      </c>
      <c r="C44" s="34">
        <v>2</v>
      </c>
      <c r="D44" s="9" t="str">
        <f t="shared" si="0"/>
        <v>dopuszczający</v>
      </c>
    </row>
    <row r="45" spans="1:4" x14ac:dyDescent="0.3">
      <c r="A45" s="33" t="s">
        <v>165</v>
      </c>
      <c r="B45" s="33" t="s">
        <v>166</v>
      </c>
      <c r="C45" s="34">
        <v>4</v>
      </c>
      <c r="D45" s="9" t="str">
        <f t="shared" si="0"/>
        <v>dobry</v>
      </c>
    </row>
    <row r="46" spans="1:4" x14ac:dyDescent="0.3">
      <c r="A46" s="33" t="s">
        <v>167</v>
      </c>
      <c r="B46" s="33" t="s">
        <v>168</v>
      </c>
      <c r="C46" s="34">
        <v>5</v>
      </c>
      <c r="D46" s="9" t="str">
        <f t="shared" si="0"/>
        <v>bardzo bobry</v>
      </c>
    </row>
    <row r="47" spans="1:4" x14ac:dyDescent="0.3">
      <c r="A47" s="33" t="s">
        <v>169</v>
      </c>
      <c r="B47" s="33" t="s">
        <v>170</v>
      </c>
      <c r="C47" s="34">
        <v>6</v>
      </c>
      <c r="D47" s="9" t="str">
        <f t="shared" si="0"/>
        <v>celujący</v>
      </c>
    </row>
    <row r="48" spans="1:4" x14ac:dyDescent="0.3">
      <c r="A48" s="33" t="s">
        <v>171</v>
      </c>
      <c r="B48" s="33" t="s">
        <v>172</v>
      </c>
      <c r="C48" s="34">
        <v>6</v>
      </c>
      <c r="D48" s="9" t="str">
        <f t="shared" si="0"/>
        <v>celujący</v>
      </c>
    </row>
    <row r="49" spans="1:4" x14ac:dyDescent="0.3">
      <c r="A49" s="33" t="s">
        <v>173</v>
      </c>
      <c r="B49" s="33" t="s">
        <v>161</v>
      </c>
      <c r="C49" s="34">
        <v>6</v>
      </c>
      <c r="D49" s="9" t="str">
        <f t="shared" si="0"/>
        <v>celujący</v>
      </c>
    </row>
    <row r="50" spans="1:4" x14ac:dyDescent="0.3">
      <c r="A50" s="33" t="s">
        <v>174</v>
      </c>
      <c r="B50" s="33" t="s">
        <v>106</v>
      </c>
      <c r="C50" s="34">
        <v>6</v>
      </c>
      <c r="D50" s="9" t="str">
        <f t="shared" si="0"/>
        <v>celujący</v>
      </c>
    </row>
    <row r="51" spans="1:4" x14ac:dyDescent="0.3">
      <c r="A51" s="33" t="s">
        <v>167</v>
      </c>
      <c r="B51" s="33" t="s">
        <v>166</v>
      </c>
      <c r="C51" s="34">
        <v>6</v>
      </c>
      <c r="D51" s="9" t="str">
        <f t="shared" si="0"/>
        <v>celujący</v>
      </c>
    </row>
    <row r="52" spans="1:4" x14ac:dyDescent="0.3">
      <c r="A52" s="33" t="s">
        <v>175</v>
      </c>
      <c r="B52" s="33" t="s">
        <v>176</v>
      </c>
      <c r="C52" s="34">
        <v>6</v>
      </c>
      <c r="D52" s="9" t="str">
        <f t="shared" si="0"/>
        <v>celujący</v>
      </c>
    </row>
    <row r="53" spans="1:4" x14ac:dyDescent="0.3">
      <c r="A53" s="33" t="s">
        <v>177</v>
      </c>
      <c r="B53" s="33" t="s">
        <v>178</v>
      </c>
      <c r="C53" s="34">
        <v>6</v>
      </c>
      <c r="D53" s="9" t="str">
        <f t="shared" si="0"/>
        <v>celujący</v>
      </c>
    </row>
    <row r="54" spans="1:4" x14ac:dyDescent="0.3">
      <c r="A54" s="33" t="s">
        <v>179</v>
      </c>
      <c r="B54" s="33" t="s">
        <v>145</v>
      </c>
      <c r="C54" s="34">
        <v>6</v>
      </c>
      <c r="D54" s="9" t="str">
        <f t="shared" si="0"/>
        <v>celujący</v>
      </c>
    </row>
  </sheetData>
  <mergeCells count="1">
    <mergeCell ref="A1:G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27"/>
  <sheetViews>
    <sheetView workbookViewId="0">
      <selection activeCell="S12" sqref="S12"/>
    </sheetView>
  </sheetViews>
  <sheetFormatPr defaultRowHeight="14.4" x14ac:dyDescent="0.3"/>
  <cols>
    <col min="1" max="1" width="16.88671875" bestFit="1" customWidth="1"/>
    <col min="2" max="3" width="9.6640625" bestFit="1" customWidth="1"/>
    <col min="4" max="4" width="10.109375" bestFit="1" customWidth="1"/>
    <col min="8" max="8" width="9.109375" customWidth="1"/>
    <col min="9" max="9" width="10.109375" bestFit="1" customWidth="1"/>
    <col min="13" max="13" width="12.44140625" bestFit="1" customWidth="1"/>
    <col min="14" max="18" width="14.109375" customWidth="1"/>
    <col min="19" max="19" width="16.5546875" bestFit="1" customWidth="1"/>
    <col min="20" max="20" width="22.5546875" bestFit="1" customWidth="1"/>
  </cols>
  <sheetData>
    <row r="1" spans="1:20" x14ac:dyDescent="0.3">
      <c r="A1" s="49" t="s">
        <v>74</v>
      </c>
      <c r="B1" s="46"/>
      <c r="C1" s="46"/>
      <c r="D1" s="46"/>
      <c r="E1" s="46"/>
      <c r="F1" s="46"/>
      <c r="G1" s="46"/>
      <c r="H1" s="46"/>
      <c r="I1" s="46"/>
      <c r="M1" s="46" t="s">
        <v>45</v>
      </c>
      <c r="N1" s="46"/>
      <c r="O1" s="46"/>
      <c r="P1" s="46"/>
      <c r="Q1" s="46"/>
      <c r="R1" s="46"/>
      <c r="S1" s="46"/>
      <c r="T1" s="46"/>
    </row>
    <row r="2" spans="1:20" x14ac:dyDescent="0.3">
      <c r="A2" s="46"/>
      <c r="B2" s="46"/>
      <c r="C2" s="46"/>
      <c r="D2" s="46"/>
      <c r="E2" s="46"/>
      <c r="F2" s="46"/>
      <c r="G2" s="46"/>
      <c r="H2" s="46"/>
      <c r="I2" s="46"/>
      <c r="M2" s="46"/>
      <c r="N2" s="46"/>
      <c r="O2" s="46"/>
      <c r="P2" s="46"/>
      <c r="Q2" s="46"/>
      <c r="R2" s="46"/>
      <c r="S2" s="46"/>
      <c r="T2" s="46"/>
    </row>
    <row r="3" spans="1:20" x14ac:dyDescent="0.3">
      <c r="A3" s="46"/>
      <c r="B3" s="46"/>
      <c r="C3" s="46"/>
      <c r="D3" s="46"/>
      <c r="E3" s="46"/>
      <c r="F3" s="46"/>
      <c r="G3" s="46"/>
      <c r="H3" s="46"/>
      <c r="I3" s="46"/>
      <c r="M3" s="46"/>
      <c r="N3" s="46"/>
      <c r="O3" s="46"/>
      <c r="P3" s="46"/>
      <c r="Q3" s="46"/>
      <c r="R3" s="46"/>
      <c r="S3" s="46"/>
      <c r="T3" s="46"/>
    </row>
    <row r="4" spans="1:20" x14ac:dyDescent="0.3">
      <c r="D4" s="37">
        <v>40188</v>
      </c>
      <c r="H4" s="37"/>
      <c r="I4" s="29" t="s">
        <v>75</v>
      </c>
      <c r="M4" s="46"/>
      <c r="N4" s="46"/>
      <c r="O4" s="46"/>
      <c r="P4" s="46"/>
      <c r="Q4" s="46"/>
      <c r="R4" s="46"/>
      <c r="S4" s="46"/>
      <c r="T4" s="46"/>
    </row>
    <row r="5" spans="1:20" x14ac:dyDescent="0.3">
      <c r="A5" t="s">
        <v>73</v>
      </c>
      <c r="B5" s="38">
        <f>NETWORKDAYS.INTL(D4,D5,1,I5:I7)</f>
        <v>1590</v>
      </c>
      <c r="D5" s="37">
        <v>42417</v>
      </c>
      <c r="H5" s="37"/>
      <c r="I5" s="30">
        <v>40219</v>
      </c>
    </row>
    <row r="6" spans="1:20" x14ac:dyDescent="0.3">
      <c r="I6" s="30">
        <v>40981</v>
      </c>
      <c r="M6" s="22" t="s">
        <v>10</v>
      </c>
      <c r="N6" s="22" t="s">
        <v>36</v>
      </c>
      <c r="O6" s="22" t="s">
        <v>37</v>
      </c>
      <c r="P6" s="22" t="s">
        <v>29</v>
      </c>
      <c r="Q6" s="22" t="s">
        <v>38</v>
      </c>
      <c r="R6" s="22" t="s">
        <v>39</v>
      </c>
      <c r="S6" s="22" t="s">
        <v>40</v>
      </c>
      <c r="T6" s="22" t="s">
        <v>41</v>
      </c>
    </row>
    <row r="7" spans="1:20" x14ac:dyDescent="0.3">
      <c r="A7" s="46" t="s">
        <v>44</v>
      </c>
      <c r="B7" s="46"/>
      <c r="C7" s="46"/>
      <c r="D7" s="46"/>
      <c r="E7" s="46"/>
      <c r="F7" s="46"/>
      <c r="G7" s="46"/>
      <c r="I7" s="30">
        <v>42326</v>
      </c>
      <c r="M7" s="23" t="s">
        <v>30</v>
      </c>
      <c r="N7" s="3">
        <v>15</v>
      </c>
      <c r="O7" s="3">
        <v>17</v>
      </c>
      <c r="P7" s="3">
        <v>15</v>
      </c>
      <c r="Q7" s="3">
        <v>16</v>
      </c>
      <c r="R7" s="3">
        <v>19</v>
      </c>
      <c r="S7" s="4" t="s">
        <v>42</v>
      </c>
      <c r="T7" s="21" t="str">
        <f>IF(SUM(N7:R7)&gt;85,"Uczeń zdał na prawo",IF(S7="TAK","Uczeń zdał na prawo","Uczeń nie zdał na prawo"))</f>
        <v>Uczeń zdał na prawo</v>
      </c>
    </row>
    <row r="8" spans="1:20" x14ac:dyDescent="0.3">
      <c r="A8" s="46"/>
      <c r="B8" s="46"/>
      <c r="C8" s="46"/>
      <c r="D8" s="46"/>
      <c r="E8" s="46"/>
      <c r="F8" s="46"/>
      <c r="G8" s="46"/>
      <c r="M8" s="23" t="s">
        <v>31</v>
      </c>
      <c r="N8" s="3">
        <v>18</v>
      </c>
      <c r="O8" s="3">
        <v>17</v>
      </c>
      <c r="P8" s="3">
        <v>15</v>
      </c>
      <c r="Q8" s="3">
        <v>20</v>
      </c>
      <c r="R8" s="3">
        <v>18</v>
      </c>
      <c r="S8" s="4" t="s">
        <v>43</v>
      </c>
      <c r="T8" s="21" t="str">
        <f t="shared" ref="T8:T9" si="0">IF(SUM(N8:R8)&gt;85,"Uczeń zdał na prawo",IF(S8="TAK","Uczeń zdał na prawo","Uczeń nie zdał na prawo"))</f>
        <v>Uczeń zdał na prawo</v>
      </c>
    </row>
    <row r="9" spans="1:20" x14ac:dyDescent="0.3">
      <c r="A9" s="46"/>
      <c r="B9" s="46"/>
      <c r="C9" s="46"/>
      <c r="D9" s="46"/>
      <c r="E9" s="46"/>
      <c r="F9" s="46"/>
      <c r="G9" s="46"/>
      <c r="M9" s="23" t="s">
        <v>32</v>
      </c>
      <c r="N9" s="3">
        <v>14</v>
      </c>
      <c r="O9" s="3">
        <v>20</v>
      </c>
      <c r="P9" s="3">
        <v>19</v>
      </c>
      <c r="Q9" s="3">
        <v>12</v>
      </c>
      <c r="R9" s="3">
        <v>15</v>
      </c>
      <c r="S9" s="4" t="s">
        <v>43</v>
      </c>
      <c r="T9" s="21" t="str">
        <f t="shared" si="0"/>
        <v>Uczeń nie zdał na prawo</v>
      </c>
    </row>
    <row r="10" spans="1:20" x14ac:dyDescent="0.3">
      <c r="A10" s="46"/>
      <c r="B10" s="46"/>
      <c r="C10" s="46"/>
      <c r="D10" s="46"/>
      <c r="E10" s="46"/>
      <c r="F10" s="46"/>
      <c r="G10" s="46"/>
    </row>
    <row r="12" spans="1:20" x14ac:dyDescent="0.3">
      <c r="A12" s="20" t="s">
        <v>10</v>
      </c>
      <c r="B12" s="20" t="s">
        <v>11</v>
      </c>
      <c r="C12" s="20" t="s">
        <v>12</v>
      </c>
      <c r="D12" s="20" t="s">
        <v>13</v>
      </c>
    </row>
    <row r="13" spans="1:20" x14ac:dyDescent="0.3">
      <c r="A13" s="3" t="s">
        <v>14</v>
      </c>
      <c r="B13" s="3">
        <v>44</v>
      </c>
      <c r="C13" s="3">
        <v>48</v>
      </c>
      <c r="D13" s="21" t="str">
        <f>IF(SUM(B13,C13)&gt;=80,"ZDAŁ","NIE ZDAŁ")</f>
        <v>ZDAŁ</v>
      </c>
    </row>
    <row r="14" spans="1:20" x14ac:dyDescent="0.3">
      <c r="A14" s="3" t="s">
        <v>15</v>
      </c>
      <c r="B14" s="3">
        <v>26</v>
      </c>
      <c r="C14" s="3">
        <v>20</v>
      </c>
      <c r="D14" s="21" t="str">
        <f t="shared" ref="D14:D27" si="1">IF(SUM(B14,C14)&gt;=80,"ZDAŁ","NIE ZDAŁ")</f>
        <v>NIE ZDAŁ</v>
      </c>
    </row>
    <row r="15" spans="1:20" x14ac:dyDescent="0.3">
      <c r="A15" s="3" t="s">
        <v>16</v>
      </c>
      <c r="B15" s="3">
        <v>49</v>
      </c>
      <c r="C15" s="3">
        <v>37</v>
      </c>
      <c r="D15" s="21" t="str">
        <f t="shared" si="1"/>
        <v>ZDAŁ</v>
      </c>
    </row>
    <row r="16" spans="1:20" x14ac:dyDescent="0.3">
      <c r="A16" s="3" t="s">
        <v>17</v>
      </c>
      <c r="B16" s="3">
        <v>30</v>
      </c>
      <c r="C16" s="3">
        <v>33</v>
      </c>
      <c r="D16" s="21" t="str">
        <f t="shared" si="1"/>
        <v>NIE ZDAŁ</v>
      </c>
    </row>
    <row r="17" spans="1:4" x14ac:dyDescent="0.3">
      <c r="A17" s="3" t="s">
        <v>18</v>
      </c>
      <c r="B17" s="3">
        <v>43</v>
      </c>
      <c r="C17" s="3">
        <v>46</v>
      </c>
      <c r="D17" s="21" t="str">
        <f t="shared" si="1"/>
        <v>ZDAŁ</v>
      </c>
    </row>
    <row r="18" spans="1:4" x14ac:dyDescent="0.3">
      <c r="A18" s="3" t="s">
        <v>19</v>
      </c>
      <c r="B18" s="3">
        <v>39</v>
      </c>
      <c r="C18" s="3">
        <v>50</v>
      </c>
      <c r="D18" s="21" t="str">
        <f t="shared" si="1"/>
        <v>ZDAŁ</v>
      </c>
    </row>
    <row r="19" spans="1:4" x14ac:dyDescent="0.3">
      <c r="A19" s="3" t="s">
        <v>20</v>
      </c>
      <c r="B19" s="3">
        <v>40</v>
      </c>
      <c r="C19" s="3">
        <v>42</v>
      </c>
      <c r="D19" s="21" t="str">
        <f t="shared" si="1"/>
        <v>ZDAŁ</v>
      </c>
    </row>
    <row r="20" spans="1:4" x14ac:dyDescent="0.3">
      <c r="A20" s="3" t="s">
        <v>21</v>
      </c>
      <c r="B20" s="3">
        <v>43</v>
      </c>
      <c r="C20" s="3">
        <v>40</v>
      </c>
      <c r="D20" s="21" t="str">
        <f t="shared" si="1"/>
        <v>ZDAŁ</v>
      </c>
    </row>
    <row r="21" spans="1:4" x14ac:dyDescent="0.3">
      <c r="A21" s="3" t="s">
        <v>22</v>
      </c>
      <c r="B21" s="3">
        <v>49</v>
      </c>
      <c r="C21" s="3">
        <v>26</v>
      </c>
      <c r="D21" s="21" t="str">
        <f t="shared" si="1"/>
        <v>NIE ZDAŁ</v>
      </c>
    </row>
    <row r="22" spans="1:4" x14ac:dyDescent="0.3">
      <c r="A22" s="3" t="s">
        <v>23</v>
      </c>
      <c r="B22" s="3">
        <v>30</v>
      </c>
      <c r="C22" s="3">
        <v>49</v>
      </c>
      <c r="D22" s="21" t="str">
        <f t="shared" si="1"/>
        <v>NIE ZDAŁ</v>
      </c>
    </row>
    <row r="23" spans="1:4" x14ac:dyDescent="0.3">
      <c r="A23" s="3" t="s">
        <v>24</v>
      </c>
      <c r="B23" s="3">
        <v>43</v>
      </c>
      <c r="C23" s="3">
        <v>30</v>
      </c>
      <c r="D23" s="21" t="str">
        <f t="shared" si="1"/>
        <v>NIE ZDAŁ</v>
      </c>
    </row>
    <row r="24" spans="1:4" x14ac:dyDescent="0.3">
      <c r="A24" s="3" t="s">
        <v>25</v>
      </c>
      <c r="B24" s="3">
        <v>33</v>
      </c>
      <c r="C24" s="3">
        <v>26</v>
      </c>
      <c r="D24" s="21" t="str">
        <f t="shared" si="1"/>
        <v>NIE ZDAŁ</v>
      </c>
    </row>
    <row r="25" spans="1:4" x14ac:dyDescent="0.3">
      <c r="A25" s="3" t="s">
        <v>26</v>
      </c>
      <c r="B25" s="3">
        <v>45</v>
      </c>
      <c r="C25" s="3">
        <v>49</v>
      </c>
      <c r="D25" s="21" t="str">
        <f t="shared" si="1"/>
        <v>ZDAŁ</v>
      </c>
    </row>
    <row r="26" spans="1:4" x14ac:dyDescent="0.3">
      <c r="A26" s="3" t="s">
        <v>27</v>
      </c>
      <c r="B26" s="3">
        <v>49</v>
      </c>
      <c r="C26" s="3">
        <v>43</v>
      </c>
      <c r="D26" s="21" t="str">
        <f t="shared" si="1"/>
        <v>ZDAŁ</v>
      </c>
    </row>
    <row r="27" spans="1:4" x14ac:dyDescent="0.3">
      <c r="A27" s="3" t="s">
        <v>28</v>
      </c>
      <c r="B27" s="3">
        <v>27</v>
      </c>
      <c r="C27" s="3">
        <v>20</v>
      </c>
      <c r="D27" s="21" t="str">
        <f t="shared" si="1"/>
        <v>NIE ZDAŁ</v>
      </c>
    </row>
  </sheetData>
  <mergeCells count="3">
    <mergeCell ref="A1:I3"/>
    <mergeCell ref="A7:G10"/>
    <mergeCell ref="M1:T4"/>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EC284-8A95-4FD4-AE2D-49341467060B}">
  <dimension ref="A2:H26"/>
  <sheetViews>
    <sheetView tabSelected="1" topLeftCell="A4" workbookViewId="0">
      <selection activeCell="H8" sqref="H8"/>
    </sheetView>
  </sheetViews>
  <sheetFormatPr defaultRowHeight="14.4" x14ac:dyDescent="0.3"/>
  <cols>
    <col min="1" max="1" width="25.33203125" bestFit="1" customWidth="1"/>
    <col min="2" max="2" width="19.88671875" bestFit="1" customWidth="1"/>
    <col min="3" max="3" width="16.109375" bestFit="1" customWidth="1"/>
    <col min="4" max="4" width="15.44140625" bestFit="1" customWidth="1"/>
    <col min="7" max="7" width="13.88671875" customWidth="1"/>
    <col min="8" max="8" width="9.88671875" customWidth="1"/>
  </cols>
  <sheetData>
    <row r="2" spans="1:8" x14ac:dyDescent="0.3">
      <c r="A2" s="52" t="s">
        <v>71</v>
      </c>
      <c r="B2" s="52"/>
      <c r="C2" s="52"/>
      <c r="D2" s="52"/>
      <c r="E2" s="52"/>
      <c r="F2" s="52"/>
      <c r="G2" s="52"/>
      <c r="H2" s="52"/>
    </row>
    <row r="3" spans="1:8" x14ac:dyDescent="0.3">
      <c r="A3" s="52"/>
      <c r="B3" s="52"/>
      <c r="C3" s="52"/>
      <c r="D3" s="52"/>
      <c r="E3" s="52"/>
      <c r="F3" s="52"/>
      <c r="G3" s="52"/>
      <c r="H3" s="52"/>
    </row>
    <row r="4" spans="1:8" x14ac:dyDescent="0.3">
      <c r="A4" s="50" t="s">
        <v>61</v>
      </c>
      <c r="B4" s="50"/>
      <c r="C4" s="50"/>
      <c r="D4" s="50"/>
      <c r="E4" s="50"/>
      <c r="F4" s="50"/>
      <c r="G4" s="50"/>
    </row>
    <row r="5" spans="1:8" x14ac:dyDescent="0.3">
      <c r="A5" s="50" t="s">
        <v>70</v>
      </c>
      <c r="B5" s="50"/>
      <c r="C5" s="50"/>
      <c r="D5" s="50"/>
      <c r="E5" s="50"/>
      <c r="F5" s="50"/>
      <c r="G5" s="50"/>
    </row>
    <row r="6" spans="1:8" x14ac:dyDescent="0.3">
      <c r="A6" s="50" t="s">
        <v>63</v>
      </c>
      <c r="B6" s="50"/>
      <c r="C6" s="50"/>
      <c r="D6" s="50"/>
      <c r="E6" s="50"/>
      <c r="F6" s="50"/>
      <c r="G6" s="50"/>
    </row>
    <row r="7" spans="1:8" x14ac:dyDescent="0.3">
      <c r="A7" s="50" t="s">
        <v>62</v>
      </c>
      <c r="B7" s="50"/>
      <c r="C7" s="50"/>
      <c r="D7" s="50"/>
      <c r="E7" s="50"/>
      <c r="F7" s="50"/>
      <c r="G7" s="50"/>
    </row>
    <row r="8" spans="1:8" ht="31.5" customHeight="1" x14ac:dyDescent="0.3">
      <c r="A8" s="53" t="s">
        <v>64</v>
      </c>
      <c r="B8" s="53"/>
      <c r="C8" s="53"/>
      <c r="D8" s="53"/>
      <c r="E8" s="53"/>
      <c r="F8" s="53"/>
      <c r="G8" s="53"/>
    </row>
    <row r="9" spans="1:8" x14ac:dyDescent="0.3">
      <c r="A9" s="51" t="s">
        <v>65</v>
      </c>
      <c r="B9" s="51"/>
      <c r="C9" s="51"/>
      <c r="D9" s="51"/>
      <c r="E9" s="51"/>
      <c r="F9" s="51"/>
      <c r="G9" s="51"/>
    </row>
    <row r="10" spans="1:8" x14ac:dyDescent="0.3">
      <c r="A10" s="50" t="s">
        <v>66</v>
      </c>
      <c r="B10" s="50"/>
      <c r="C10" s="50"/>
      <c r="D10" s="50"/>
      <c r="E10" s="50"/>
      <c r="F10" s="50"/>
      <c r="G10" s="50"/>
    </row>
    <row r="11" spans="1:8" x14ac:dyDescent="0.3">
      <c r="A11" s="50" t="s">
        <v>67</v>
      </c>
      <c r="B11" s="50"/>
      <c r="C11" s="50"/>
      <c r="D11" s="50"/>
      <c r="E11" s="50"/>
      <c r="F11" s="50"/>
      <c r="G11" s="50"/>
    </row>
    <row r="12" spans="1:8" x14ac:dyDescent="0.3">
      <c r="A12" s="50" t="s">
        <v>68</v>
      </c>
      <c r="B12" s="50"/>
      <c r="C12" s="50"/>
      <c r="D12" s="50"/>
      <c r="E12" s="50"/>
      <c r="F12" s="50"/>
      <c r="G12" s="50"/>
    </row>
    <row r="13" spans="1:8" x14ac:dyDescent="0.3">
      <c r="A13" s="50" t="s">
        <v>69</v>
      </c>
      <c r="B13" s="50"/>
      <c r="C13" s="50"/>
      <c r="D13" s="50"/>
      <c r="E13" s="50"/>
      <c r="F13" s="50"/>
      <c r="G13" s="50"/>
    </row>
    <row r="14" spans="1:8" x14ac:dyDescent="0.3">
      <c r="A14" s="26"/>
      <c r="B14" s="26"/>
      <c r="C14" s="26"/>
      <c r="D14" s="26"/>
      <c r="E14" s="26"/>
      <c r="F14" s="26"/>
      <c r="G14" s="26"/>
    </row>
    <row r="15" spans="1:8" x14ac:dyDescent="0.3">
      <c r="A15" s="21"/>
      <c r="B15" s="21" t="s">
        <v>47</v>
      </c>
      <c r="C15" s="21" t="s">
        <v>48</v>
      </c>
      <c r="D15" s="21" t="s">
        <v>49</v>
      </c>
    </row>
    <row r="16" spans="1:8" x14ac:dyDescent="0.3">
      <c r="A16" s="21" t="s">
        <v>50</v>
      </c>
      <c r="B16" s="27">
        <v>4.0999999999999996</v>
      </c>
      <c r="C16" s="27">
        <v>3.7</v>
      </c>
      <c r="D16" s="27">
        <v>3.7</v>
      </c>
    </row>
    <row r="17" spans="1:4" x14ac:dyDescent="0.3">
      <c r="A17" s="21" t="s">
        <v>51</v>
      </c>
      <c r="B17" s="27">
        <v>3.8</v>
      </c>
      <c r="C17" s="27">
        <v>3.4</v>
      </c>
      <c r="D17" s="27">
        <v>3.8</v>
      </c>
    </row>
    <row r="18" spans="1:4" x14ac:dyDescent="0.3">
      <c r="A18" s="21" t="s">
        <v>52</v>
      </c>
      <c r="B18" s="27">
        <v>3.7</v>
      </c>
      <c r="C18" s="27">
        <v>3.3</v>
      </c>
      <c r="D18" s="27">
        <v>3.7</v>
      </c>
    </row>
    <row r="19" spans="1:4" x14ac:dyDescent="0.3">
      <c r="A19" s="21" t="s">
        <v>53</v>
      </c>
      <c r="B19" s="27">
        <v>3.9</v>
      </c>
      <c r="C19" s="27">
        <v>3.6</v>
      </c>
      <c r="D19" s="27">
        <v>3.5</v>
      </c>
    </row>
    <row r="20" spans="1:4" x14ac:dyDescent="0.3">
      <c r="A20" s="21" t="s">
        <v>54</v>
      </c>
      <c r="B20" s="27">
        <v>3.8</v>
      </c>
      <c r="C20" s="27">
        <v>3.4</v>
      </c>
      <c r="D20" s="27">
        <v>3.4</v>
      </c>
    </row>
    <row r="21" spans="1:4" x14ac:dyDescent="0.3">
      <c r="A21" s="21" t="s">
        <v>55</v>
      </c>
      <c r="B21" s="27">
        <v>3.8</v>
      </c>
      <c r="C21" s="27">
        <v>3.4</v>
      </c>
      <c r="D21" s="27">
        <v>3.4</v>
      </c>
    </row>
    <row r="22" spans="1:4" ht="15.6" x14ac:dyDescent="0.3">
      <c r="A22" s="21" t="s">
        <v>56</v>
      </c>
      <c r="B22" s="28">
        <v>3.7</v>
      </c>
      <c r="C22" s="28">
        <v>3.4</v>
      </c>
      <c r="D22" s="28">
        <v>3.7</v>
      </c>
    </row>
    <row r="23" spans="1:4" ht="15.6" x14ac:dyDescent="0.3">
      <c r="A23" s="21" t="s">
        <v>57</v>
      </c>
      <c r="B23" s="28">
        <v>3.7</v>
      </c>
      <c r="C23" s="28">
        <v>3.3</v>
      </c>
      <c r="D23" s="28">
        <v>3.8</v>
      </c>
    </row>
    <row r="24" spans="1:4" ht="15.6" x14ac:dyDescent="0.3">
      <c r="A24" s="21" t="s">
        <v>58</v>
      </c>
      <c r="B24" s="28">
        <v>3.8</v>
      </c>
      <c r="C24" s="28">
        <v>3.2</v>
      </c>
      <c r="D24" s="28">
        <v>3.5</v>
      </c>
    </row>
    <row r="25" spans="1:4" ht="15.6" x14ac:dyDescent="0.3">
      <c r="A25" s="21" t="s">
        <v>59</v>
      </c>
      <c r="B25" s="28">
        <v>3.7</v>
      </c>
      <c r="C25" s="28">
        <v>3.1</v>
      </c>
      <c r="D25" s="28">
        <v>3.6</v>
      </c>
    </row>
    <row r="26" spans="1:4" ht="15.6" x14ac:dyDescent="0.3">
      <c r="A26" s="21" t="s">
        <v>60</v>
      </c>
      <c r="B26" s="28">
        <v>3.8</v>
      </c>
      <c r="C26" s="28">
        <v>3.1</v>
      </c>
      <c r="D26" s="28">
        <v>3.4</v>
      </c>
    </row>
  </sheetData>
  <mergeCells count="11">
    <mergeCell ref="A13:G13"/>
    <mergeCell ref="A9:G9"/>
    <mergeCell ref="A10:G10"/>
    <mergeCell ref="A12:G12"/>
    <mergeCell ref="A2:H3"/>
    <mergeCell ref="A4:G4"/>
    <mergeCell ref="A5:G5"/>
    <mergeCell ref="A6:G6"/>
    <mergeCell ref="A7:G7"/>
    <mergeCell ref="A8:G8"/>
    <mergeCell ref="A11:G11"/>
  </mergeCells>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Arkusze</vt:lpstr>
      </vt:variant>
      <vt:variant>
        <vt:i4>7</vt:i4>
      </vt:variant>
      <vt:variant>
        <vt:lpstr>Nazwane zakresy</vt:lpstr>
      </vt:variant>
      <vt:variant>
        <vt:i4>2</vt:i4>
      </vt:variant>
    </vt:vector>
  </HeadingPairs>
  <TitlesOfParts>
    <vt:vector size="9" baseType="lpstr">
      <vt:lpstr>Kolejność działań</vt:lpstr>
      <vt:lpstr>Odwołania_do_komórek</vt:lpstr>
      <vt:lpstr>Odwołania do innych arkuszy</vt:lpstr>
      <vt:lpstr>Nazywanie zakresów komórek</vt:lpstr>
      <vt:lpstr>Wyszukaj pionowo</vt:lpstr>
      <vt:lpstr>Funkcja Jeżeli</vt:lpstr>
      <vt:lpstr>Wykresy</vt:lpstr>
      <vt:lpstr>Zakres_1</vt:lpstr>
      <vt:lpstr>Zakres_2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MAREK</dc:creator>
  <cp:lastModifiedBy>Dawid David</cp:lastModifiedBy>
  <dcterms:created xsi:type="dcterms:W3CDTF">2016-11-22T07:19:40Z</dcterms:created>
  <dcterms:modified xsi:type="dcterms:W3CDTF">2022-12-18T15:45:07Z</dcterms:modified>
</cp:coreProperties>
</file>