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seii-my.sharepoint.com/personal/szymon_gorski_microsoft_wsei_edu_pl/Documents/Documents/"/>
    </mc:Choice>
  </mc:AlternateContent>
  <xr:revisionPtr revIDLastSave="4" documentId="8_{5944F6D0-B1AC-417F-9889-159559DE593C}" xr6:coauthVersionLast="47" xr6:coauthVersionMax="47" xr10:uidLastSave="{97A95E57-30CA-492E-8F0B-271A50FA3D32}"/>
  <bookViews>
    <workbookView xWindow="-120" yWindow="-120" windowWidth="29040" windowHeight="15720" xr2:uid="{F2FBBCD3-CE6D-4476-BF22-6137FE6D6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F10" i="1"/>
  <c r="E10" i="1"/>
  <c r="F9" i="1"/>
  <c r="E9" i="1"/>
  <c r="F8" i="1"/>
  <c r="E8" i="1"/>
  <c r="F7" i="1"/>
  <c r="E7" i="1"/>
  <c r="G11" i="1" l="1"/>
  <c r="G9" i="1"/>
  <c r="G7" i="1"/>
  <c r="G10" i="1"/>
  <c r="G8" i="1"/>
  <c r="G12" i="1" l="1"/>
  <c r="J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tc={4A9D7CF3-684F-4097-981D-5B8C7865374E}</author>
    <author>tc={41830B0A-9C29-4D95-B937-66062D2E959E}</author>
  </authors>
  <commentList>
    <comment ref="C5" authorId="0" shapeId="0" xr:uid="{4A9D7CF3-684F-4097-981D-5B8C786537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Posortuj kolumnę X i manualnie wprowadzi numerację po kolei
</t>
      </text>
    </comment>
    <comment ref="D5" authorId="1" shapeId="0" xr:uid="{41830B0A-9C29-4D95-B937-66062D2E959E}">
      <text>
        <t>[Threaded comment]
Your version of Excel allows you to read this threaded comment; however, any edits to it will get removed if the file is opened in a newer version of Excel. Learn more: https://go.microsoft.com/fwlink/?linkid=870924
Comment:
    Posortuj kolumnę Y i manualnie wprowadzi numerację po kolei</t>
      </text>
    </comment>
  </commentList>
</comments>
</file>

<file path=xl/sharedStrings.xml><?xml version="1.0" encoding="utf-8"?>
<sst xmlns="http://schemas.openxmlformats.org/spreadsheetml/2006/main" count="20" uniqueCount="17">
  <si>
    <t>manualnie</t>
  </si>
  <si>
    <t>X</t>
  </si>
  <si>
    <t>Y</t>
  </si>
  <si>
    <t>X ordered</t>
  </si>
  <si>
    <t>Y ordered</t>
  </si>
  <si>
    <t>auto rangi x</t>
  </si>
  <si>
    <t>auto rangi y</t>
  </si>
  <si>
    <t>(yr - xr)^2</t>
  </si>
  <si>
    <t>niski</t>
  </si>
  <si>
    <t>Spearman dla tabelki</t>
  </si>
  <si>
    <t>wysoki</t>
  </si>
  <si>
    <t>sr</t>
  </si>
  <si>
    <t>Dowód ;)</t>
  </si>
  <si>
    <t xml:space="preserve">1. Wprowadź dane do X i Y </t>
  </si>
  <si>
    <r>
      <t xml:space="preserve">2. W kolumnach X ordered i Y ordered </t>
    </r>
    <r>
      <rPr>
        <b/>
        <sz val="11"/>
        <color theme="1"/>
        <rFont val="Calibri"/>
        <family val="2"/>
        <scheme val="minor"/>
      </rPr>
      <t>ręcznie</t>
    </r>
    <r>
      <rPr>
        <sz val="11"/>
        <color theme="1"/>
        <rFont val="Calibri"/>
        <family val="2"/>
        <scheme val="minor"/>
      </rPr>
      <t xml:space="preserve"> wprowadź numerację (po odpowiednim posrotowaniu kolumn najpierw X i Y)</t>
    </r>
  </si>
  <si>
    <t>3. W razie potrzeby zmniejsz lub zwiększ rozmiar tabeli (mniej lub więcej danych)</t>
  </si>
  <si>
    <t>4. Ciesz się wynikiem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</si>
</sst>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5">
    <xf numFmtId="0" fontId="0" fillId="0" borderId="0" xfId="0"/>
    <xf numFmtId="0" fontId="2" fillId="3" borderId="1" xfId="2"/>
    <xf numFmtId="0" fontId="3" fillId="4" borderId="2" xfId="3"/>
    <xf numFmtId="0" fontId="4" fillId="0" borderId="3" xfId="0" applyFont="1" applyBorder="1"/>
    <xf numFmtId="0" fontId="1" fillId="2" borderId="3" xfId="1" applyBorder="1"/>
  </cellXfs>
  <cellStyles count="4">
    <cellStyle name="Good" xfId="1" builtinId="26"/>
    <cellStyle name="Input" xfId="2" builtinId="20"/>
    <cellStyle name="Normal" xfId="0" builtinId="0"/>
    <cellStyle name="Output" xfId="3" builtinId="2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5</xdr:row>
      <xdr:rowOff>152400</xdr:rowOff>
    </xdr:from>
    <xdr:to>
      <xdr:col>25</xdr:col>
      <xdr:colOff>229882</xdr:colOff>
      <xdr:row>34</xdr:row>
      <xdr:rowOff>143645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85EC77-3C54-4F01-9F04-A4DF5EA4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0" y="342900"/>
          <a:ext cx="9183382" cy="55157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ymon Górski" id="{53D29416-3ADF-4A5B-B76D-744B9258CE6E}" userId="S::szymon.gorski@microsoft.wsei.edu.pl::a595ddac-e611-4afd-8092-180a65b8ca9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D5A1E-F121-40E7-92EC-4A573F600F7F}" name="Table1" displayName="Table1" ref="A6:G12" totalsRowCount="1">
  <autoFilter ref="A6:G11" xr:uid="{C2DD5A1E-F121-40E7-92EC-4A573F600F7F}"/>
  <sortState xmlns:xlrd2="http://schemas.microsoft.com/office/spreadsheetml/2017/richdata2" ref="A7:G11">
    <sortCondition ref="B18:B23"/>
  </sortState>
  <tableColumns count="7">
    <tableColumn id="1" xr3:uid="{83F60DA2-03A1-466A-B00B-E2F3145E1562}" name="X"/>
    <tableColumn id="2" xr3:uid="{E427564C-F666-4D76-8E5D-84BC20DA42DC}" name="Y"/>
    <tableColumn id="7" xr3:uid="{80B6F53F-D4B3-4282-921E-66660E56EBCD}" name="X ordered" dataCellStyle="Input"/>
    <tableColumn id="10" xr3:uid="{DBF573C1-0BBC-4890-8F52-0395A45B393A}" name="Y ordered" dataCellStyle="Input"/>
    <tableColumn id="8" xr3:uid="{54120892-1000-46E1-B417-BFCFEF38C1DA}" name="auto rangi x" dataDxfId="3" dataCellStyle="Output">
      <calculatedColumnFormula>AVERAGEIF(Table1[X],"="&amp;Table1[[#This Row],[X]],Table1[X ordered])</calculatedColumnFormula>
    </tableColumn>
    <tableColumn id="9" xr3:uid="{2576C471-0DF8-4A2D-AFE1-02B4FE138623}" name="auto rangi y" dataDxfId="2" dataCellStyle="Output">
      <calculatedColumnFormula>AVERAGEIF(Table1[Y],"="&amp;Table1[[#This Row],[Y]],Table1[Y ordered])</calculatedColumnFormula>
    </tableColumn>
    <tableColumn id="6" xr3:uid="{3F3A3D94-AC55-4918-972D-C70618AA5246}" name="(yr - xr)^2" totalsRowFunction="custom" dataDxfId="0" totalsRowDxfId="1" dataCellStyle="Output">
      <calculatedColumnFormula>(Table1[[#This Row],[auto rangi y]]-Table1[[#This Row],[auto rangi x]])^2</calculatedColumnFormula>
      <totalsRowFormula>SUM(Table1[(yr - xr)^2])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2-11-08T11:14:42.75" personId="{53D29416-3ADF-4A5B-B76D-744B9258CE6E}" id="{4A9D7CF3-684F-4097-981D-5B8C7865374E}">
    <text xml:space="preserve">Posortuj kolumnę X i manualnie wprowadzi numerację po kolei
</text>
  </threadedComment>
  <threadedComment ref="D5" dT="2022-11-08T11:14:53.71" personId="{53D29416-3ADF-4A5B-B76D-744B9258CE6E}" id="{41830B0A-9C29-4D95-B937-66062D2E959E}">
    <text>Posortuj kolumnę Y i manualnie wprowadzi numerację po kolei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B825-EB8A-4615-9B79-06EB429F9258}">
  <dimension ref="A1:K12"/>
  <sheetViews>
    <sheetView tabSelected="1" workbookViewId="0">
      <selection activeCell="A5" sqref="A5"/>
    </sheetView>
  </sheetViews>
  <sheetFormatPr defaultRowHeight="15" x14ac:dyDescent="0.25"/>
  <cols>
    <col min="1" max="7" width="16.7109375" customWidth="1"/>
    <col min="8" max="10" width="9.28515625" customWidth="1"/>
  </cols>
  <sheetData>
    <row r="1" spans="1:11" x14ac:dyDescent="0.25">
      <c r="A1" t="s">
        <v>13</v>
      </c>
    </row>
    <row r="2" spans="1:11" x14ac:dyDescent="0.25">
      <c r="A2" t="s">
        <v>14</v>
      </c>
    </row>
    <row r="3" spans="1:11" x14ac:dyDescent="0.25">
      <c r="A3" t="s">
        <v>15</v>
      </c>
    </row>
    <row r="4" spans="1:11" x14ac:dyDescent="0.25">
      <c r="A4" t="s">
        <v>16</v>
      </c>
    </row>
    <row r="5" spans="1:11" x14ac:dyDescent="0.25">
      <c r="C5" t="s">
        <v>0</v>
      </c>
      <c r="D5" t="s">
        <v>0</v>
      </c>
      <c r="K5" t="s">
        <v>12</v>
      </c>
    </row>
    <row r="6" spans="1:11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11" x14ac:dyDescent="0.25">
      <c r="A7" t="s">
        <v>8</v>
      </c>
      <c r="B7">
        <v>2</v>
      </c>
      <c r="C7" s="1">
        <v>1</v>
      </c>
      <c r="D7" s="1">
        <v>1</v>
      </c>
      <c r="E7" s="2">
        <f>AVERAGEIF(Table1[X],"="&amp;Table1[[#This Row],[X]],Table1[X ordered])</f>
        <v>1.5</v>
      </c>
      <c r="F7" s="2">
        <f>AVERAGEIF(Table1[Y],"="&amp;Table1[[#This Row],[Y]],Table1[Y ordered])</f>
        <v>1.5</v>
      </c>
      <c r="G7" s="2">
        <f>(Table1[[#This Row],[auto rangi y]]-Table1[[#This Row],[auto rangi x]])^2</f>
        <v>0</v>
      </c>
      <c r="I7" s="3" t="s">
        <v>9</v>
      </c>
      <c r="J7" s="4">
        <f>1-((6*Table1[[#Totals],[(yr - xr)^2]])/(COUNTA(Table1[X])*(COUNTA(Table1[X])^2-1)))</f>
        <v>0.22499999999999998</v>
      </c>
    </row>
    <row r="8" spans="1:11" x14ac:dyDescent="0.25">
      <c r="A8" t="s">
        <v>10</v>
      </c>
      <c r="B8">
        <v>2</v>
      </c>
      <c r="C8" s="1">
        <v>4</v>
      </c>
      <c r="D8" s="1">
        <v>2</v>
      </c>
      <c r="E8" s="2">
        <f>AVERAGEIF(Table1[X],"="&amp;Table1[[#This Row],[X]],Table1[X ordered])</f>
        <v>4.5</v>
      </c>
      <c r="F8" s="2">
        <f>AVERAGEIF(Table1[Y],"="&amp;Table1[[#This Row],[Y]],Table1[Y ordered])</f>
        <v>1.5</v>
      </c>
      <c r="G8" s="2">
        <f>(Table1[[#This Row],[auto rangi y]]-Table1[[#This Row],[auto rangi x]])^2</f>
        <v>9</v>
      </c>
    </row>
    <row r="9" spans="1:11" x14ac:dyDescent="0.25">
      <c r="A9" t="s">
        <v>11</v>
      </c>
      <c r="B9">
        <v>3</v>
      </c>
      <c r="C9" s="1">
        <v>3</v>
      </c>
      <c r="D9" s="1">
        <v>3</v>
      </c>
      <c r="E9" s="2">
        <f>AVERAGEIF(Table1[X],"="&amp;Table1[[#This Row],[X]],Table1[X ordered])</f>
        <v>3</v>
      </c>
      <c r="F9" s="2">
        <f>AVERAGEIF(Table1[Y],"="&amp;Table1[[#This Row],[Y]],Table1[Y ordered])</f>
        <v>3</v>
      </c>
      <c r="G9" s="2">
        <f>(Table1[[#This Row],[auto rangi y]]-Table1[[#This Row],[auto rangi x]])^2</f>
        <v>0</v>
      </c>
    </row>
    <row r="10" spans="1:11" x14ac:dyDescent="0.25">
      <c r="A10" t="s">
        <v>8</v>
      </c>
      <c r="B10">
        <v>4</v>
      </c>
      <c r="C10" s="1">
        <v>2</v>
      </c>
      <c r="D10" s="1">
        <v>4</v>
      </c>
      <c r="E10" s="2">
        <f>AVERAGEIF(Table1[X],"="&amp;Table1[[#This Row],[X]],Table1[X ordered])</f>
        <v>1.5</v>
      </c>
      <c r="F10" s="2">
        <f>AVERAGEIF(Table1[Y],"="&amp;Table1[[#This Row],[Y]],Table1[Y ordered])</f>
        <v>4</v>
      </c>
      <c r="G10" s="2">
        <f>(Table1[[#This Row],[auto rangi y]]-Table1[[#This Row],[auto rangi x]])^2</f>
        <v>6.25</v>
      </c>
    </row>
    <row r="11" spans="1:11" x14ac:dyDescent="0.25">
      <c r="A11" t="s">
        <v>10</v>
      </c>
      <c r="B11">
        <v>5</v>
      </c>
      <c r="C11" s="1">
        <v>5</v>
      </c>
      <c r="D11" s="1">
        <v>5</v>
      </c>
      <c r="E11" s="2">
        <f>AVERAGEIF(Table1[X],"="&amp;Table1[[#This Row],[X]],Table1[X ordered])</f>
        <v>4.5</v>
      </c>
      <c r="F11" s="2">
        <f>AVERAGEIF(Table1[Y],"="&amp;Table1[[#This Row],[Y]],Table1[Y ordered])</f>
        <v>5</v>
      </c>
      <c r="G11" s="2">
        <f>(Table1[[#This Row],[auto rangi y]]-Table1[[#This Row],[auto rangi x]])^2</f>
        <v>0.25</v>
      </c>
    </row>
    <row r="12" spans="1:11" x14ac:dyDescent="0.25">
      <c r="G12">
        <f>SUM(Table1[(yr - xr)^2])</f>
        <v>15.5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szymon.wsei</dc:creator>
  <cp:lastModifiedBy>Szymon Górski</cp:lastModifiedBy>
  <dcterms:created xsi:type="dcterms:W3CDTF">2022-11-08T11:15:37Z</dcterms:created>
  <dcterms:modified xsi:type="dcterms:W3CDTF">2022-11-08T11:17:32Z</dcterms:modified>
</cp:coreProperties>
</file>